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oost\Files\Manuscripts\Schimmel_etal_2020_CST and TDs\Files for submission\Nature Communications\Revision\Files for resubmission\"/>
    </mc:Choice>
  </mc:AlternateContent>
  <xr:revisionPtr revIDLastSave="0" documentId="13_ncr:1_{9E6356FB-5EEA-45C9-B873-985A38F592BC}" xr6:coauthVersionLast="45" xr6:coauthVersionMax="45" xr10:uidLastSave="{00000000-0000-0000-0000-000000000000}"/>
  <bookViews>
    <workbookView xWindow="-120" yWindow="-120" windowWidth="29040" windowHeight="17640" xr2:uid="{F152C3BE-A72B-4336-AB27-F939FFF145AD}"/>
  </bookViews>
  <sheets>
    <sheet name="Fig 1D" sheetId="1" r:id="rId1"/>
    <sheet name="Fig 1E" sheetId="3" r:id="rId2"/>
    <sheet name="Fig 1F" sheetId="4" r:id="rId3"/>
    <sheet name="Fig 2A" sheetId="5" r:id="rId4"/>
    <sheet name="Fig 2B" sheetId="6" r:id="rId5"/>
    <sheet name="Fig 2C" sheetId="7" r:id="rId6"/>
    <sheet name="Fig 2E" sheetId="2" r:id="rId7"/>
    <sheet name="Fig 3A" sheetId="8" r:id="rId8"/>
    <sheet name="Fig 3B" sheetId="9" r:id="rId9"/>
    <sheet name="Fig 3C" sheetId="10" r:id="rId10"/>
    <sheet name="Fig 3d" sheetId="44" r:id="rId11"/>
    <sheet name="Fig 3F (and S6b)" sheetId="11" r:id="rId12"/>
    <sheet name="Fig 3H" sheetId="13" r:id="rId13"/>
    <sheet name="Fig 3I" sheetId="14" r:id="rId14"/>
    <sheet name="Fig 4B" sheetId="45" r:id="rId15"/>
    <sheet name="Fig 4D + 4E" sheetId="15" r:id="rId16"/>
    <sheet name="Fig 4F + 4G" sheetId="16" r:id="rId17"/>
    <sheet name="Fig 4H + 4I" sheetId="17" r:id="rId18"/>
    <sheet name="Fig S2a" sheetId="41" r:id="rId19"/>
    <sheet name="Fig S2b" sheetId="18" r:id="rId20"/>
    <sheet name="Fig S2c" sheetId="19" r:id="rId21"/>
    <sheet name="Fig S2d" sheetId="20" r:id="rId22"/>
    <sheet name="Fig S2e" sheetId="21" r:id="rId23"/>
    <sheet name="Fig S3a" sheetId="22" r:id="rId24"/>
    <sheet name="Fig S3b" sheetId="23" r:id="rId25"/>
    <sheet name="Fig S3c" sheetId="24" r:id="rId26"/>
    <sheet name="Fig S3f" sheetId="25" r:id="rId27"/>
    <sheet name="Fig S4a" sheetId="42" r:id="rId28"/>
    <sheet name="Fig S5a" sheetId="26" r:id="rId29"/>
    <sheet name="Fig S5b" sheetId="27" r:id="rId30"/>
    <sheet name="Fig S5c" sheetId="28" r:id="rId31"/>
    <sheet name="Fig S5e" sheetId="29" r:id="rId32"/>
    <sheet name="Fig S5f" sheetId="30" r:id="rId33"/>
    <sheet name="Fig S5g" sheetId="31" r:id="rId34"/>
    <sheet name="Fig S5h" sheetId="32" r:id="rId35"/>
    <sheet name="Fig S6d+e" sheetId="39" r:id="rId36"/>
    <sheet name="Fig S6g" sheetId="43" r:id="rId37"/>
    <sheet name="Fig 6i+j" sheetId="40" r:id="rId38"/>
    <sheet name="Fig S7a" sheetId="46" r:id="rId39"/>
    <sheet name="Fig S8a+b" sheetId="33" r:id="rId40"/>
    <sheet name="Fig S8c+d" sheetId="34" r:id="rId41"/>
    <sheet name="Fig S8e+f" sheetId="35" r:id="rId42"/>
    <sheet name="Fig S8g" sheetId="36" r:id="rId43"/>
    <sheet name="Fig S9b" sheetId="38" r:id="rId44"/>
    <sheet name="Fig S9c" sheetId="37" r:id="rId45"/>
    <sheet name="example gating strategy" sheetId="47" r:id="rId4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45" l="1"/>
  <c r="J19" i="45"/>
  <c r="J20" i="45"/>
  <c r="J17" i="45"/>
  <c r="K12" i="22" l="1"/>
  <c r="K11" i="22"/>
  <c r="D14" i="19" l="1"/>
  <c r="J10" i="13" l="1"/>
  <c r="G10" i="13"/>
  <c r="D10" i="13"/>
  <c r="J9" i="13"/>
  <c r="G9" i="13"/>
  <c r="D9" i="13"/>
  <c r="J8" i="13"/>
  <c r="G8" i="13"/>
  <c r="D8" i="13"/>
  <c r="J7" i="13"/>
  <c r="G7" i="13"/>
  <c r="D7" i="13"/>
  <c r="J6" i="13"/>
  <c r="G6" i="13"/>
  <c r="D6" i="13"/>
  <c r="J5" i="13"/>
  <c r="G5" i="13"/>
  <c r="D5" i="13"/>
  <c r="J4" i="13"/>
  <c r="G4" i="13"/>
  <c r="D4" i="13"/>
  <c r="J3" i="13"/>
  <c r="G3" i="13"/>
  <c r="D3" i="13"/>
  <c r="E28" i="1" l="1"/>
  <c r="E29" i="1"/>
  <c r="E30" i="1"/>
  <c r="E31" i="1"/>
  <c r="E27" i="1"/>
  <c r="E20" i="1"/>
  <c r="E21" i="1"/>
  <c r="E22" i="1"/>
  <c r="E23" i="1"/>
  <c r="E19" i="1"/>
</calcChain>
</file>

<file path=xl/sharedStrings.xml><?xml version="1.0" encoding="utf-8"?>
<sst xmlns="http://schemas.openxmlformats.org/spreadsheetml/2006/main" count="1892" uniqueCount="199">
  <si>
    <t>wild-type #1</t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</si>
  <si>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</si>
  <si>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r>
      <t>Ku80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</si>
  <si>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r>
      <t>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</si>
  <si>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#1</t>
    </r>
  </si>
  <si>
    <t>mCherry+ day 2</t>
  </si>
  <si>
    <t>GFP- day 7</t>
  </si>
  <si>
    <t>relative mutation freq</t>
  </si>
  <si>
    <t>wild-type #2</t>
  </si>
  <si>
    <t>corrected mutation freq</t>
  </si>
  <si>
    <r>
      <t>Polq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#2</t>
    </r>
  </si>
  <si>
    <r>
      <t>Ku80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</si>
  <si>
    <r>
      <t>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</si>
  <si>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#2</t>
    </r>
  </si>
  <si>
    <t>WT#1</t>
  </si>
  <si>
    <t>WT#2</t>
  </si>
  <si>
    <t>Polq#1</t>
  </si>
  <si>
    <t>Polq#2</t>
  </si>
  <si>
    <t>Ku80#1</t>
  </si>
  <si>
    <t>Ku80#2</t>
  </si>
  <si>
    <t>Ctc1#1</t>
  </si>
  <si>
    <t>Ctc1#2</t>
  </si>
  <si>
    <t>Polq-Ctc1#1</t>
  </si>
  <si>
    <t>Polq-Ctc1#2</t>
  </si>
  <si>
    <t>0 Gy</t>
  </si>
  <si>
    <t>0.5 Gy</t>
  </si>
  <si>
    <t>1.0 Gy</t>
  </si>
  <si>
    <t>1.5 Gy</t>
  </si>
  <si>
    <t>2.0 Gy</t>
  </si>
  <si>
    <t>Exp1</t>
  </si>
  <si>
    <t>Exp2</t>
  </si>
  <si>
    <t>Exp3</t>
  </si>
  <si>
    <t>cells seeded</t>
  </si>
  <si>
    <t>clones counted</t>
  </si>
  <si>
    <t>relative survival</t>
  </si>
  <si>
    <t xml:space="preserve"> </t>
  </si>
  <si>
    <t>Clonogenic efficiency (clones counted 0 Gy / cells seeded 0 Gy)</t>
  </si>
  <si>
    <t>DELETION</t>
  </si>
  <si>
    <t>DELINS</t>
  </si>
  <si>
    <t>INSERTION</t>
  </si>
  <si>
    <t>SNV</t>
  </si>
  <si>
    <t>TANDEMDUPLICATION</t>
  </si>
  <si>
    <t>TANDEMDUPLICATION_COMPOUND</t>
  </si>
  <si>
    <t>Grand Total</t>
  </si>
  <si>
    <t>amount of reads mutation type</t>
  </si>
  <si>
    <t>amount of reads homologylength (bp) 'DELETION + TANDEMDUPLICATION'</t>
  </si>
  <si>
    <t>% homologylength (bp) 'DELETION + TANDEMDUPLICATION'</t>
  </si>
  <si>
    <t>% mutation type</t>
  </si>
  <si>
    <t xml:space="preserve">wild-type </t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</si>
  <si>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</si>
  <si>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r>
      <t>Ku80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</si>
  <si>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r>
      <t>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</si>
  <si>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t>Average</t>
  </si>
  <si>
    <t>STDEV</t>
  </si>
  <si>
    <t>exp1.1</t>
  </si>
  <si>
    <t>exp1.2</t>
  </si>
  <si>
    <t>exp2.1</t>
  </si>
  <si>
    <t>exp2.2</t>
  </si>
  <si>
    <r>
      <rPr>
        <sz val="11"/>
        <color theme="1"/>
        <rFont val="Calibri"/>
        <family val="2"/>
      </rPr>
      <t>≥</t>
    </r>
    <r>
      <rPr>
        <sz val="11"/>
        <color theme="1"/>
        <rFont val="Calibri"/>
        <family val="2"/>
        <scheme val="minor"/>
      </rPr>
      <t>5</t>
    </r>
  </si>
  <si>
    <t>exp3.2</t>
  </si>
  <si>
    <t>exp3.1</t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</si>
  <si>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-Ctc1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</si>
  <si>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Tp53bp1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</si>
  <si>
    <r>
      <t>Shld2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</si>
  <si>
    <t>exp4.2</t>
  </si>
  <si>
    <r>
      <t>Tp53bp1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</si>
  <si>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r>
      <t>Shld2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</si>
  <si>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t>exp4.1</t>
  </si>
  <si>
    <r>
      <t>Shld2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  <r>
      <rPr>
        <sz val="11"/>
        <color theme="1"/>
        <rFont val="Calibri"/>
        <family val="2"/>
        <scheme val="minor"/>
      </rPr>
      <t/>
    </r>
  </si>
  <si>
    <r>
      <t>Tp53bp1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#1</t>
    </r>
  </si>
  <si>
    <r>
      <t>Tp53bp1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#2</t>
    </r>
    <r>
      <rPr>
        <sz val="11"/>
        <color theme="1"/>
        <rFont val="Calibri"/>
        <family val="2"/>
        <scheme val="minor"/>
      </rPr>
      <t/>
    </r>
  </si>
  <si>
    <r>
      <t>Shld2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</si>
  <si>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r>
      <t>Tp53bp1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</si>
  <si>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t>amount of reads</t>
  </si>
  <si>
    <t>WT</t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</si>
  <si>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 L1+R1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</si>
  <si>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 L1+R1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</si>
  <si>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 L1+R1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</si>
  <si>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 L1+R1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</si>
  <si>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 L2+R2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</si>
  <si>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 L2+R2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</si>
  <si>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 L2+R2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</si>
  <si>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 L2+R2</t>
    </r>
  </si>
  <si>
    <t>% type</t>
  </si>
  <si>
    <t>TD total</t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</si>
  <si>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L1+R1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</si>
  <si>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L1+R1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</si>
  <si>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L2+R2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</si>
  <si>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L2+R2</t>
    </r>
  </si>
  <si>
    <t>GFP - 6 days</t>
  </si>
  <si>
    <t>GFP - parental</t>
  </si>
  <si>
    <t>Exp. 1</t>
  </si>
  <si>
    <t>Exp. 2</t>
  </si>
  <si>
    <t>Exp. 3</t>
  </si>
  <si>
    <t>eGFP MF</t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</si>
  <si>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_eGFP_LV-Cas9-N863A</t>
    </r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</si>
  <si>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_eGFP_LV-Cas9-D10A</t>
    </r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</si>
  <si>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#1_eGFP_LV-Cas9-N863A</t>
    </r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</si>
  <si>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#2_eGFP_LV-Cas9-N863A</t>
    </r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</si>
  <si>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#1_eGFP_LV-Cas9-D10A</t>
    </r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</si>
  <si>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#2_eGFP_LV-Cas9-D10A</t>
    </r>
  </si>
  <si>
    <t>TD</t>
  </si>
  <si>
    <t>TD+</t>
  </si>
  <si>
    <t>Exp 1</t>
  </si>
  <si>
    <t>Exp 2</t>
  </si>
  <si>
    <r>
      <t>RPE1_p53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_eGFP_LV-Cas9-D10A</t>
    </r>
  </si>
  <si>
    <t>TANDEMDUPLICATION_PLUS</t>
  </si>
  <si>
    <t>Relative start position TDs left overhang (% of total amount TDs)</t>
  </si>
  <si>
    <t>Relative start position TDs right overhang (% of total amount TDs)</t>
  </si>
  <si>
    <t>eGFP</t>
  </si>
  <si>
    <t>exon 3</t>
  </si>
  <si>
    <t>position</t>
  </si>
  <si>
    <t>wild-type #3</t>
  </si>
  <si>
    <t>TDs in tip (last 15nt), Fig 4E</t>
  </si>
  <si>
    <t>TDs in tip (first 15nt), Fig 4E</t>
  </si>
  <si>
    <t>ChrX random</t>
  </si>
  <si>
    <t>ChrX PD-zone</t>
  </si>
  <si>
    <t>TDs in tip (last 15nt), Fig 4G</t>
  </si>
  <si>
    <t>TDs in tip (first 15nt), Fig 4G</t>
  </si>
  <si>
    <t>Chr8 PD-center</t>
  </si>
  <si>
    <t>Chr8 PD-tip</t>
  </si>
  <si>
    <t>TDs in tip (last 16nt), Fig 4i</t>
  </si>
  <si>
    <t>TDs in tip (first 16nt), Fig 4i</t>
  </si>
  <si>
    <t>Exp1.1</t>
  </si>
  <si>
    <t>Stn1#1</t>
  </si>
  <si>
    <t>Stn1#2</t>
  </si>
  <si>
    <t>Exp1.2</t>
  </si>
  <si>
    <t>Exp2.1</t>
  </si>
  <si>
    <t>Exp2.2</t>
  </si>
  <si>
    <r>
      <t>Stn1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</si>
  <si>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r>
      <t>Stn1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#2</t>
    </r>
  </si>
  <si>
    <r>
      <t>Stn1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#1</t>
    </r>
  </si>
  <si>
    <t>Nucleotide</t>
  </si>
  <si>
    <t>wild-type average</t>
  </si>
  <si>
    <r>
      <t>Polq</t>
    </r>
    <r>
      <rPr>
        <b/>
        <vertAlign val="superscript"/>
        <sz val="11"/>
        <color theme="1"/>
        <rFont val="Calibri"/>
        <family val="2"/>
        <scheme val="minor"/>
      </rPr>
      <t xml:space="preserve">-/- </t>
    </r>
    <r>
      <rPr>
        <b/>
        <sz val="11"/>
        <color theme="1"/>
        <rFont val="Calibri"/>
        <family val="2"/>
        <scheme val="minor"/>
      </rPr>
      <t>average</t>
    </r>
  </si>
  <si>
    <r>
      <t>Ku80</t>
    </r>
    <r>
      <rPr>
        <b/>
        <vertAlign val="superscript"/>
        <sz val="11"/>
        <color theme="1"/>
        <rFont val="Calibri"/>
        <family val="2"/>
        <scheme val="minor"/>
      </rPr>
      <t>-/-</t>
    </r>
    <r>
      <rPr>
        <b/>
        <sz val="11"/>
        <color theme="1"/>
        <rFont val="Calibri"/>
        <family val="2"/>
        <scheme val="minor"/>
      </rPr>
      <t xml:space="preserve"> average</t>
    </r>
  </si>
  <si>
    <r>
      <t>Ctc1</t>
    </r>
    <r>
      <rPr>
        <b/>
        <vertAlign val="superscript"/>
        <sz val="11"/>
        <color theme="1"/>
        <rFont val="Calibri"/>
        <family val="2"/>
        <scheme val="minor"/>
      </rPr>
      <t>-/-</t>
    </r>
    <r>
      <rPr>
        <b/>
        <sz val="11"/>
        <color theme="1"/>
        <rFont val="Calibri"/>
        <family val="2"/>
        <scheme val="minor"/>
      </rPr>
      <t xml:space="preserve"> average</t>
    </r>
  </si>
  <si>
    <r>
      <t>Stn1</t>
    </r>
    <r>
      <rPr>
        <b/>
        <vertAlign val="superscript"/>
        <sz val="11"/>
        <color theme="1"/>
        <rFont val="Calibri"/>
        <family val="2"/>
        <scheme val="minor"/>
      </rPr>
      <t xml:space="preserve">-/- </t>
    </r>
    <r>
      <rPr>
        <b/>
        <sz val="11"/>
        <color theme="1"/>
        <rFont val="Calibri"/>
        <family val="2"/>
        <scheme val="minor"/>
      </rPr>
      <t>#1</t>
    </r>
  </si>
  <si>
    <r>
      <t>Shld2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#2</t>
    </r>
  </si>
  <si>
    <r>
      <t>Shld2</t>
    </r>
    <r>
      <rPr>
        <vertAlign val="superscript"/>
        <sz val="11"/>
        <color theme="1"/>
        <rFont val="Calibri"/>
        <family val="2"/>
        <scheme val="minor"/>
      </rPr>
      <t>-/-</t>
    </r>
  </si>
  <si>
    <r>
      <t>Tp53bp1</t>
    </r>
    <r>
      <rPr>
        <vertAlign val="superscript"/>
        <sz val="11"/>
        <color theme="1"/>
        <rFont val="Calibri"/>
        <family val="2"/>
        <scheme val="minor"/>
      </rPr>
      <t>-/-</t>
    </r>
  </si>
  <si>
    <t>nucleotide</t>
  </si>
  <si>
    <t>Shld2-/- #1</t>
  </si>
  <si>
    <t>Shld2-/- #2</t>
  </si>
  <si>
    <t>Shld2-/- average</t>
  </si>
  <si>
    <t>Tp53bp1-/- #1</t>
  </si>
  <si>
    <t>Tp53bp1-/- #2</t>
  </si>
  <si>
    <t>Tp53bp1-/- average</t>
  </si>
  <si>
    <r>
      <t>Polq</t>
    </r>
    <r>
      <rPr>
        <vertAlign val="superscript"/>
        <sz val="11"/>
        <color theme="1"/>
        <rFont val="Calibri"/>
        <family val="2"/>
        <scheme val="minor"/>
      </rPr>
      <t xml:space="preserve">-/- </t>
    </r>
    <r>
      <rPr>
        <sz val="11"/>
        <color theme="1"/>
        <rFont val="Calibri"/>
        <family val="2"/>
        <scheme val="minor"/>
      </rPr>
      <t>#3</t>
    </r>
    <r>
      <rPr>
        <sz val="11"/>
        <color theme="1"/>
        <rFont val="Calibri"/>
        <family val="2"/>
        <scheme val="minor"/>
      </rPr>
      <t/>
    </r>
  </si>
  <si>
    <r>
      <t>Ku80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#3</t>
    </r>
    <r>
      <rPr>
        <sz val="11"/>
        <color theme="1"/>
        <rFont val="Calibri"/>
        <family val="2"/>
        <scheme val="minor"/>
      </rPr>
      <t/>
    </r>
  </si>
  <si>
    <r>
      <t>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#3</t>
    </r>
    <r>
      <rPr>
        <sz val="11"/>
        <color theme="1"/>
        <rFont val="Calibri"/>
        <family val="2"/>
        <scheme val="minor"/>
      </rPr>
      <t/>
    </r>
  </si>
  <si>
    <t>TDs in tip (last 15nt)</t>
  </si>
  <si>
    <t>TDs in tip (first 15nt)</t>
  </si>
  <si>
    <t>average TDs in tip (last 15nt) (Fig S7b)</t>
  </si>
  <si>
    <t>average TDs in tip (first 15nt) (Fig S7b)</t>
  </si>
  <si>
    <t>Chr8-Tip</t>
  </si>
  <si>
    <t>TDs in tip (last 16nt)</t>
  </si>
  <si>
    <t>TDs in tip (first 16nt)</t>
  </si>
  <si>
    <t>average TDs in tip (last 16nt) (Fig S7d)</t>
  </si>
  <si>
    <t>average TDs in tip (first 16nt) (Fig S7d)</t>
  </si>
  <si>
    <t>Chr3-Center</t>
  </si>
  <si>
    <t>Chr3-Tip</t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</si>
  <si>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  <r>
      <rPr>
        <sz val="11"/>
        <color theme="1"/>
        <rFont val="Calibri"/>
        <family val="2"/>
        <scheme val="minor"/>
      </rPr>
      <t/>
    </r>
  </si>
  <si>
    <r>
      <t>Polq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#3</t>
    </r>
    <r>
      <rPr>
        <sz val="11"/>
        <color theme="1"/>
        <rFont val="Calibri"/>
        <family val="2"/>
        <scheme val="minor"/>
      </rPr>
      <t/>
    </r>
  </si>
  <si>
    <r>
      <t>Ku80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  <r>
      <rPr>
        <sz val="11"/>
        <color theme="1"/>
        <rFont val="Calibri"/>
        <family val="2"/>
        <scheme val="minor"/>
      </rPr>
      <t/>
    </r>
  </si>
  <si>
    <r>
      <t>Ctc1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  <r>
      <rPr>
        <sz val="11"/>
        <color theme="1"/>
        <rFont val="Calibri"/>
        <family val="2"/>
        <scheme val="minor"/>
      </rPr>
      <t/>
    </r>
  </si>
  <si>
    <t>average TDs in tip (first 15nt) (Fig ED6f)</t>
  </si>
  <si>
    <t>average TDs in tip (last 15nt) (Fig S7f)</t>
  </si>
  <si>
    <t>average TDs in tip (first 15nt) (Fig S7f)</t>
  </si>
  <si>
    <t>HPRT exon 3</t>
  </si>
  <si>
    <t>ChrX PD-tip</t>
  </si>
  <si>
    <t>Chr3 PD-tip</t>
  </si>
  <si>
    <t>TD reads in tip</t>
  </si>
  <si>
    <t>TD reads outside tip</t>
  </si>
  <si>
    <t>Cas9-D10A targeting PD-zones and control</t>
  </si>
  <si>
    <t>exp 1</t>
  </si>
  <si>
    <t>exp 2</t>
  </si>
  <si>
    <t>fraction inside tip</t>
  </si>
  <si>
    <r>
      <t>PrimPol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</t>
    </r>
  </si>
  <si>
    <r>
      <t>PrimPol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</t>
    </r>
    <r>
      <rPr>
        <sz val="11"/>
        <color theme="1"/>
        <rFont val="Calibri"/>
        <family val="2"/>
        <scheme val="minor"/>
      </rPr>
      <t/>
    </r>
  </si>
  <si>
    <t>amount of reads per type</t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</si>
  <si>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</si>
  <si>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#1 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</si>
  <si>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#2 </t>
    </r>
  </si>
  <si>
    <t>% per type</t>
  </si>
  <si>
    <t>TDs total</t>
  </si>
  <si>
    <t>TDs total (Fig S6d)</t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</si>
  <si>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</si>
  <si>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_eGFP_LV-Cas9-N863A</t>
    </r>
  </si>
  <si>
    <r>
      <t>RPE1-p53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>-REV7</t>
    </r>
    <r>
      <rPr>
        <vertAlign val="superscript"/>
        <sz val="11"/>
        <color theme="1"/>
        <rFont val="Calibri"/>
        <family val="2"/>
        <scheme val="minor"/>
      </rPr>
      <t>-/-</t>
    </r>
    <r>
      <rPr>
        <sz val="11"/>
        <color theme="1"/>
        <rFont val="Calibri"/>
        <family val="2"/>
        <scheme val="minor"/>
      </rPr>
      <t xml:space="preserve"> _eGFP_LV-Cas9-N863A</t>
    </r>
  </si>
  <si>
    <t>TDs total (Fig S6i)</t>
  </si>
  <si>
    <t>% reads per type</t>
  </si>
  <si>
    <t>Minus UV</t>
  </si>
  <si>
    <t>Plus UV, 2.5 uM CD437</t>
  </si>
  <si>
    <t>Plus UV, 0 uM CD437</t>
  </si>
  <si>
    <t>Plus UV, 1 uM CD437</t>
  </si>
  <si>
    <t>Exp 3</t>
  </si>
  <si>
    <t>average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</si>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</sst>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vertAlign val="super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10" fontId="0" fillId="0" borderId="0" xfId="0" applyNumberFormat="1"/>
    <xf numFmtId="0" fontId="2" fillId="0" borderId="0" xfId="0" applyFont="1"/>
    <xf numFmtId="0" fontId="0" fillId="0" borderId="0" xfId="0" applyNumberFormat="1"/>
    <xf numFmtId="10" fontId="0" fillId="0" borderId="0" xfId="1" applyNumberFormat="1" applyFont="1"/>
    <xf numFmtId="10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right"/>
    </xf>
    <xf numFmtId="164" fontId="0" fillId="0" borderId="0" xfId="1" applyNumberFormat="1" applyFont="1"/>
    <xf numFmtId="0" fontId="0" fillId="0" borderId="0" xfId="0" applyAlignment="1"/>
    <xf numFmtId="10" fontId="6" fillId="0" borderId="0" xfId="1" applyNumberFormat="1" applyFont="1"/>
    <xf numFmtId="10" fontId="7" fillId="0" borderId="0" xfId="1" applyNumberFormat="1" applyFont="1"/>
    <xf numFmtId="0" fontId="8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/>
    <xf numFmtId="10" fontId="2" fillId="0" borderId="1" xfId="0" applyNumberFormat="1" applyFont="1" applyBorder="1"/>
    <xf numFmtId="10" fontId="0" fillId="0" borderId="1" xfId="0" applyNumberFormat="1" applyBorder="1"/>
    <xf numFmtId="0" fontId="2" fillId="0" borderId="2" xfId="0" applyFont="1" applyBorder="1"/>
    <xf numFmtId="10" fontId="2" fillId="0" borderId="2" xfId="0" applyNumberFormat="1" applyFont="1" applyBorder="1"/>
    <xf numFmtId="0" fontId="6" fillId="0" borderId="0" xfId="0" applyFont="1"/>
    <xf numFmtId="0" fontId="0" fillId="0" borderId="0" xfId="0" applyAlignment="1">
      <alignment horizontal="right"/>
    </xf>
    <xf numFmtId="0" fontId="6" fillId="0" borderId="0" xfId="1" applyNumberFormat="1" applyFont="1"/>
    <xf numFmtId="0" fontId="0" fillId="0" borderId="0" xfId="0" applyAlignment="1">
      <alignment wrapText="1"/>
    </xf>
    <xf numFmtId="10" fontId="2" fillId="0" borderId="0" xfId="1" applyNumberFormat="1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2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tiff"/><Relationship Id="rId1" Type="http://schemas.openxmlformats.org/officeDocument/2006/relationships/image" Target="../media/image5.tif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57150</xdr:rowOff>
    </xdr:from>
    <xdr:to>
      <xdr:col>10</xdr:col>
      <xdr:colOff>386078</xdr:colOff>
      <xdr:row>16</xdr:row>
      <xdr:rowOff>60429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630C519-4C4A-451C-889F-8621B89323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38150"/>
          <a:ext cx="5834378" cy="26702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2</xdr:row>
      <xdr:rowOff>47625</xdr:rowOff>
    </xdr:from>
    <xdr:to>
      <xdr:col>9</xdr:col>
      <xdr:colOff>295724</xdr:colOff>
      <xdr:row>23</xdr:row>
      <xdr:rowOff>143992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386C946-25DE-4CA5-B78C-06871455D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428625"/>
          <a:ext cx="5182049" cy="409686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9</xdr:col>
      <xdr:colOff>494242</xdr:colOff>
      <xdr:row>17</xdr:row>
      <xdr:rowOff>178571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5DC561-EA51-4B36-84D0-8035A2CB1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81000"/>
          <a:ext cx="5371042" cy="3036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2</xdr:row>
      <xdr:rowOff>0</xdr:rowOff>
    </xdr:from>
    <xdr:to>
      <xdr:col>9</xdr:col>
      <xdr:colOff>314774</xdr:colOff>
      <xdr:row>29</xdr:row>
      <xdr:rowOff>99514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C829CE-9A91-4137-AA25-3EDB09711D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19125" y="381000"/>
          <a:ext cx="5182049" cy="52430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</xdr:row>
      <xdr:rowOff>123825</xdr:rowOff>
    </xdr:from>
    <xdr:to>
      <xdr:col>9</xdr:col>
      <xdr:colOff>383151</xdr:colOff>
      <xdr:row>21</xdr:row>
      <xdr:rowOff>116425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09413C7-2EBB-42F6-A5CF-923A2BC6FB9C}"/>
            </a:ext>
          </a:extLst>
        </xdr:cNvPr>
        <xdr:cNvGrpSpPr/>
      </xdr:nvGrpSpPr>
      <xdr:grpSpPr>
        <a:xfrm>
          <a:off x="619125" y="314325"/>
          <a:ext cx="5250426" cy="3802600"/>
          <a:chOff x="3133147" y="2558716"/>
          <a:chExt cx="5250426" cy="3802600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0A55B25A-59EC-40DC-AFF1-E125798C2651}"/>
              </a:ext>
            </a:extLst>
          </xdr:cNvPr>
          <xdr:cNvSpPr/>
        </xdr:nvSpPr>
        <xdr:spPr>
          <a:xfrm>
            <a:off x="3133147" y="2558716"/>
            <a:ext cx="5163190" cy="3802600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pic>
        <xdr:nvPicPr>
          <xdr:cNvPr id="4" name="Picture 3" descr="A picture containing wall&#10;&#10;Description automatically generated">
            <a:extLst>
              <a:ext uri="{FF2B5EF4-FFF2-40B4-BE49-F238E27FC236}">
                <a16:creationId xmlns:a16="http://schemas.microsoft.com/office/drawing/2014/main" id="{688A1B1D-F9FD-4DEB-99C0-6B8D1BCCA2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181361" y="2820162"/>
            <a:ext cx="3017520" cy="1217676"/>
          </a:xfrm>
          <a:prstGeom prst="rect">
            <a:avLst/>
          </a:prstGeom>
        </xdr:spPr>
      </xdr:pic>
      <xdr:pic>
        <xdr:nvPicPr>
          <xdr:cNvPr id="5" name="Picture 4" descr="A picture containing text&#10;&#10;Description automatically generated">
            <a:extLst>
              <a:ext uri="{FF2B5EF4-FFF2-40B4-BE49-F238E27FC236}">
                <a16:creationId xmlns:a16="http://schemas.microsoft.com/office/drawing/2014/main" id="{2FAD976C-9904-4AF2-A1F8-449A6960C16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45369" y="4679505"/>
            <a:ext cx="2953512" cy="1056132"/>
          </a:xfrm>
          <a:prstGeom prst="rect">
            <a:avLst/>
          </a:prstGeom>
        </xdr:spPr>
      </xdr:pic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8D62354A-5BDC-413E-AE47-5FB8BE83C3DA}"/>
              </a:ext>
            </a:extLst>
          </xdr:cNvPr>
          <xdr:cNvSpPr/>
        </xdr:nvSpPr>
        <xdr:spPr>
          <a:xfrm>
            <a:off x="5943600" y="3009399"/>
            <a:ext cx="390525" cy="457200"/>
          </a:xfrm>
          <a:prstGeom prst="rect">
            <a:avLst/>
          </a:prstGeom>
          <a:noFill/>
          <a:ln w="635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7" name="Rectangle 6">
            <a:extLst>
              <a:ext uri="{FF2B5EF4-FFF2-40B4-BE49-F238E27FC236}">
                <a16:creationId xmlns:a16="http://schemas.microsoft.com/office/drawing/2014/main" id="{135E103E-982B-4B90-92A5-DFAEA7DB975C}"/>
              </a:ext>
            </a:extLst>
          </xdr:cNvPr>
          <xdr:cNvSpPr/>
        </xdr:nvSpPr>
        <xdr:spPr>
          <a:xfrm>
            <a:off x="5801978" y="4914803"/>
            <a:ext cx="390525" cy="457200"/>
          </a:xfrm>
          <a:prstGeom prst="rect">
            <a:avLst/>
          </a:prstGeom>
          <a:noFill/>
          <a:ln w="6350">
            <a:solidFill>
              <a:schemeClr val="tx1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nl-NL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ED84034-E138-427D-B0EA-93674AC7587D}"/>
              </a:ext>
            </a:extLst>
          </xdr:cNvPr>
          <xdr:cNvSpPr txBox="1"/>
        </xdr:nvSpPr>
        <xdr:spPr>
          <a:xfrm>
            <a:off x="3220383" y="4015680"/>
            <a:ext cx="516319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anti-Cas9 (mouse monoclonal, 7A9‐3A3 Cell Signaling Technology)</a:t>
            </a:r>
            <a:endParaRPr lang="nl-NL" sz="14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15B85A4-1808-40C0-AA1E-DB92D6FC2965}"/>
              </a:ext>
            </a:extLst>
          </xdr:cNvPr>
          <xdr:cNvSpPr txBox="1"/>
        </xdr:nvSpPr>
        <xdr:spPr>
          <a:xfrm>
            <a:off x="3140530" y="5817046"/>
            <a:ext cx="5163190" cy="30777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nl-NL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sz="1400"/>
              <a:t>anti-Tubulin (mouse monoclonal, Sigma-Aldrich, T6199 clone DM1A)</a:t>
            </a:r>
            <a:endParaRPr lang="nl-NL" sz="1400"/>
          </a:p>
        </xdr:txBody>
      </xdr:sp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3</xdr:row>
      <xdr:rowOff>66675</xdr:rowOff>
    </xdr:from>
    <xdr:to>
      <xdr:col>13</xdr:col>
      <xdr:colOff>4191</xdr:colOff>
      <xdr:row>53</xdr:row>
      <xdr:rowOff>88011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3EA6B20E-D819-4489-B29D-CE6C4367A7DE}"/>
            </a:ext>
          </a:extLst>
        </xdr:cNvPr>
        <xdr:cNvGrpSpPr/>
      </xdr:nvGrpSpPr>
      <xdr:grpSpPr>
        <a:xfrm>
          <a:off x="638175" y="638175"/>
          <a:ext cx="7290816" cy="9546336"/>
          <a:chOff x="638175" y="638175"/>
          <a:chExt cx="7290816" cy="9546336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F6305983-A315-4DFF-9AF5-355F23C5D66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38175" y="638175"/>
            <a:ext cx="7290816" cy="9546336"/>
          </a:xfrm>
          <a:prstGeom prst="rect">
            <a:avLst/>
          </a:prstGeom>
        </xdr:spPr>
      </xdr:pic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6616BFD7-D9E4-44CA-A02E-C4E52F0717CF}"/>
              </a:ext>
            </a:extLst>
          </xdr:cNvPr>
          <xdr:cNvSpPr txBox="1"/>
        </xdr:nvSpPr>
        <xdr:spPr>
          <a:xfrm>
            <a:off x="704850" y="6524625"/>
            <a:ext cx="6581775" cy="1009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nl-NL" sz="1100"/>
              <a:t>Example sorting strategy for sorting of eGFP negative cells for NGS</a:t>
            </a:r>
            <a:r>
              <a:rPr lang="nl-NL" sz="1100" baseline="0"/>
              <a:t> analysis</a:t>
            </a:r>
            <a:endParaRPr lang="nl-NL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5C094-ADC7-44A9-B3B7-EEDAFC31F622}">
  <dimension ref="A1:T31"/>
  <sheetViews>
    <sheetView tabSelected="1" workbookViewId="0">
      <selection activeCell="B35" sqref="B35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1"/>
      <c r="G1" s="27"/>
      <c r="H1" s="27"/>
      <c r="I1" s="27"/>
      <c r="J1" s="27"/>
      <c r="K1" s="1"/>
      <c r="M1" s="27"/>
      <c r="N1" s="27"/>
      <c r="O1" s="27"/>
      <c r="P1" s="1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</row>
    <row r="3" spans="1:20" x14ac:dyDescent="0.25">
      <c r="A3" t="s">
        <v>0</v>
      </c>
      <c r="B3" s="2">
        <v>0.75290000000000001</v>
      </c>
      <c r="C3" s="2">
        <v>0.36070000000000002</v>
      </c>
      <c r="D3" s="2">
        <v>0.47908088723602099</v>
      </c>
      <c r="E3" s="3">
        <v>1</v>
      </c>
      <c r="M3" s="2"/>
      <c r="N3" s="2"/>
      <c r="O3" s="2"/>
      <c r="P3" s="3"/>
    </row>
    <row r="4" spans="1:20" ht="17.25" x14ac:dyDescent="0.25">
      <c r="A4" t="s">
        <v>1</v>
      </c>
      <c r="B4" s="2">
        <v>0.78700000000000003</v>
      </c>
      <c r="C4" s="2">
        <v>0.33229999999999998</v>
      </c>
      <c r="D4" s="2">
        <v>0.42223634053367215</v>
      </c>
      <c r="E4" s="3">
        <v>0.88134666145772544</v>
      </c>
      <c r="M4" s="2"/>
      <c r="N4" s="2"/>
      <c r="O4" s="2"/>
      <c r="P4" s="3"/>
    </row>
    <row r="5" spans="1:20" ht="17.25" x14ac:dyDescent="0.25">
      <c r="A5" t="s">
        <v>2</v>
      </c>
      <c r="B5" s="2">
        <v>0.81810000000000005</v>
      </c>
      <c r="C5" s="2">
        <v>0.19140000000000001</v>
      </c>
      <c r="D5" s="2">
        <v>0.23395672900623396</v>
      </c>
      <c r="E5" s="3">
        <v>0.48834494391126543</v>
      </c>
      <c r="M5" s="2"/>
      <c r="N5" s="2"/>
      <c r="O5" s="2"/>
      <c r="P5" s="3"/>
    </row>
    <row r="6" spans="1:20" ht="17.25" x14ac:dyDescent="0.25">
      <c r="A6" t="s">
        <v>3</v>
      </c>
      <c r="B6" s="2">
        <v>0.86129999999999995</v>
      </c>
      <c r="C6" s="2">
        <v>0.17829999999999999</v>
      </c>
      <c r="D6" s="2">
        <v>0.20701265528851734</v>
      </c>
      <c r="E6" s="3">
        <v>0.4321037653638054</v>
      </c>
      <c r="M6" s="2"/>
      <c r="N6" s="2"/>
      <c r="O6" s="2"/>
      <c r="P6" s="3"/>
    </row>
    <row r="7" spans="1:20" ht="17.25" x14ac:dyDescent="0.25">
      <c r="A7" t="s">
        <v>4</v>
      </c>
      <c r="B7" s="2">
        <v>0.82459999999999989</v>
      </c>
      <c r="C7" s="2">
        <v>1.7000000000000001E-2</v>
      </c>
      <c r="D7" s="2">
        <v>2.0616056269706529E-2</v>
      </c>
      <c r="E7" s="3">
        <v>4.3032516677188902E-2</v>
      </c>
      <c r="M7" s="2"/>
      <c r="N7" s="2"/>
      <c r="O7" s="2"/>
      <c r="P7" s="3"/>
    </row>
    <row r="8" spans="1:20" x14ac:dyDescent="0.25">
      <c r="B8" s="2"/>
      <c r="C8" s="2"/>
      <c r="D8" s="2"/>
      <c r="E8" s="3"/>
      <c r="M8" s="2"/>
      <c r="N8" s="2"/>
      <c r="O8" s="2"/>
      <c r="P8" s="3"/>
    </row>
    <row r="9" spans="1:20" x14ac:dyDescent="0.25">
      <c r="B9" s="27" t="s">
        <v>55</v>
      </c>
      <c r="C9" s="27"/>
      <c r="D9" s="27"/>
      <c r="E9" s="27"/>
      <c r="M9" s="2"/>
      <c r="N9" s="2"/>
      <c r="O9" s="2"/>
      <c r="P9" s="3"/>
    </row>
    <row r="10" spans="1:20" x14ac:dyDescent="0.25">
      <c r="B10" t="s">
        <v>5</v>
      </c>
      <c r="C10" t="s">
        <v>6</v>
      </c>
      <c r="D10" t="s">
        <v>9</v>
      </c>
      <c r="E10" t="s">
        <v>7</v>
      </c>
      <c r="M10" s="4"/>
    </row>
    <row r="11" spans="1:20" x14ac:dyDescent="0.25">
      <c r="A11" t="s">
        <v>8</v>
      </c>
      <c r="B11" s="2">
        <v>0.78259999999999996</v>
      </c>
      <c r="C11" s="2">
        <v>0.43670000000000003</v>
      </c>
      <c r="D11" s="2">
        <v>0.558011755686174</v>
      </c>
      <c r="E11" s="3">
        <v>1</v>
      </c>
      <c r="M11" s="4"/>
    </row>
    <row r="12" spans="1:20" ht="17.25" x14ac:dyDescent="0.25">
      <c r="A12" t="s">
        <v>10</v>
      </c>
      <c r="B12" s="2">
        <v>0.83789999999999987</v>
      </c>
      <c r="C12" s="2">
        <v>0.38350000000000001</v>
      </c>
      <c r="D12" s="2">
        <v>0.45769184866929236</v>
      </c>
      <c r="E12" s="3">
        <v>0.82021900794272584</v>
      </c>
      <c r="M12" s="4"/>
    </row>
    <row r="13" spans="1:20" ht="17.25" x14ac:dyDescent="0.25">
      <c r="A13" t="s">
        <v>11</v>
      </c>
      <c r="B13" s="2">
        <v>0.70719999999999994</v>
      </c>
      <c r="C13" s="2">
        <v>0.11650000000000001</v>
      </c>
      <c r="D13" s="2">
        <v>0.16473416289592763</v>
      </c>
      <c r="E13" s="3">
        <v>0.29521629466991761</v>
      </c>
      <c r="M13" s="4"/>
    </row>
    <row r="14" spans="1:20" ht="17.25" x14ac:dyDescent="0.25">
      <c r="A14" t="s">
        <v>12</v>
      </c>
      <c r="B14" s="2">
        <v>0.87849999999999995</v>
      </c>
      <c r="C14" s="2">
        <v>0.19690000000000002</v>
      </c>
      <c r="D14" s="2">
        <v>0.22413204325554928</v>
      </c>
      <c r="E14" s="3">
        <v>0.40166186638835116</v>
      </c>
      <c r="M14" s="4"/>
    </row>
    <row r="15" spans="1:20" ht="17.25" x14ac:dyDescent="0.25">
      <c r="A15" t="s">
        <v>13</v>
      </c>
      <c r="B15" s="2">
        <v>0.83150000000000002</v>
      </c>
      <c r="C15" s="2">
        <v>1.38E-2</v>
      </c>
      <c r="D15" s="2">
        <v>1.6596512327119662E-2</v>
      </c>
      <c r="E15" s="3">
        <v>2.9742227037334222E-2</v>
      </c>
    </row>
    <row r="17" spans="1:5" x14ac:dyDescent="0.25">
      <c r="B17" s="27" t="s">
        <v>56</v>
      </c>
      <c r="C17" s="27"/>
      <c r="D17" s="27"/>
      <c r="E17" s="27"/>
    </row>
    <row r="18" spans="1:5" x14ac:dyDescent="0.25">
      <c r="B18" t="s">
        <v>5</v>
      </c>
      <c r="C18" t="s">
        <v>6</v>
      </c>
      <c r="E18" t="s">
        <v>7</v>
      </c>
    </row>
    <row r="19" spans="1:5" x14ac:dyDescent="0.25">
      <c r="A19" t="s">
        <v>0</v>
      </c>
      <c r="B19" s="5">
        <v>0.80179999999999996</v>
      </c>
      <c r="C19" s="5">
        <v>0.28289999999999998</v>
      </c>
      <c r="D19" s="2">
        <v>0.35283112995759502</v>
      </c>
      <c r="E19" s="3">
        <f>D19/35.2831129957595%</f>
        <v>1</v>
      </c>
    </row>
    <row r="20" spans="1:5" ht="17.25" x14ac:dyDescent="0.25">
      <c r="A20" t="s">
        <v>1</v>
      </c>
      <c r="B20" s="5">
        <v>0.80200000000000005</v>
      </c>
      <c r="C20" s="5">
        <v>0.24929999999999999</v>
      </c>
      <c r="D20" s="2">
        <v>0.31084788029925187</v>
      </c>
      <c r="E20" s="3">
        <f t="shared" ref="E20:E23" si="0">D20/35.2831129957595%</f>
        <v>0.88101035851516585</v>
      </c>
    </row>
    <row r="21" spans="1:5" ht="17.25" x14ac:dyDescent="0.25">
      <c r="A21" t="s">
        <v>2</v>
      </c>
      <c r="B21" s="5">
        <v>0.74570000000000003</v>
      </c>
      <c r="C21" s="5">
        <v>0.1119</v>
      </c>
      <c r="D21" s="2">
        <v>0.15006034598363951</v>
      </c>
      <c r="E21" s="3">
        <f t="shared" si="0"/>
        <v>0.42530358928837858</v>
      </c>
    </row>
    <row r="22" spans="1:5" ht="17.25" x14ac:dyDescent="0.25">
      <c r="A22" t="s">
        <v>3</v>
      </c>
      <c r="B22" s="5">
        <v>0.7732</v>
      </c>
      <c r="C22" s="5">
        <v>0.1</v>
      </c>
      <c r="D22" s="2">
        <v>0.12933264355923435</v>
      </c>
      <c r="E22" s="3">
        <f t="shared" si="0"/>
        <v>0.36655678192221358</v>
      </c>
    </row>
    <row r="23" spans="1:5" ht="17.25" x14ac:dyDescent="0.25">
      <c r="A23" t="s">
        <v>4</v>
      </c>
      <c r="B23" s="5">
        <v>0.80210000000000004</v>
      </c>
      <c r="C23" s="5">
        <v>1.21E-2</v>
      </c>
      <c r="D23" s="2">
        <v>1.5085400822840043E-2</v>
      </c>
      <c r="E23" s="3">
        <f t="shared" si="0"/>
        <v>4.2755300034475648E-2</v>
      </c>
    </row>
    <row r="25" spans="1:5" x14ac:dyDescent="0.25">
      <c r="B25" s="27" t="s">
        <v>57</v>
      </c>
      <c r="C25" s="27"/>
      <c r="D25" s="27"/>
      <c r="E25" s="27"/>
    </row>
    <row r="26" spans="1:5" x14ac:dyDescent="0.25">
      <c r="B26" t="s">
        <v>5</v>
      </c>
      <c r="C26" t="s">
        <v>6</v>
      </c>
      <c r="D26" t="s">
        <v>9</v>
      </c>
      <c r="E26" t="s">
        <v>7</v>
      </c>
    </row>
    <row r="27" spans="1:5" x14ac:dyDescent="0.25">
      <c r="A27" t="s">
        <v>8</v>
      </c>
      <c r="B27" s="2">
        <v>0.76119999999999999</v>
      </c>
      <c r="C27" s="2">
        <v>0.33289999999999997</v>
      </c>
      <c r="D27" s="2">
        <v>0.43733578560168201</v>
      </c>
      <c r="E27" s="3">
        <f>D27/43.7335785601682%</f>
        <v>1.0000000000000002</v>
      </c>
    </row>
    <row r="28" spans="1:5" ht="17.25" x14ac:dyDescent="0.25">
      <c r="A28" t="s">
        <v>10</v>
      </c>
      <c r="B28" s="2">
        <v>0.78449999999999998</v>
      </c>
      <c r="C28" s="2">
        <v>0.24579999999999999</v>
      </c>
      <c r="D28" s="2">
        <v>0.31332058636073934</v>
      </c>
      <c r="E28" s="3">
        <f t="shared" ref="E28:E31" si="1">D28/43.7335785601682%</f>
        <v>0.71643025033882413</v>
      </c>
    </row>
    <row r="29" spans="1:5" ht="17.25" x14ac:dyDescent="0.25">
      <c r="A29" t="s">
        <v>11</v>
      </c>
      <c r="B29" s="2">
        <v>0.74680000000000002</v>
      </c>
      <c r="C29" s="2">
        <v>0.1158</v>
      </c>
      <c r="D29" s="2">
        <v>0.15506159614354578</v>
      </c>
      <c r="E29" s="3">
        <f t="shared" si="1"/>
        <v>0.35455958841834467</v>
      </c>
    </row>
    <row r="30" spans="1:5" ht="17.25" x14ac:dyDescent="0.25">
      <c r="A30" t="s">
        <v>12</v>
      </c>
      <c r="B30" s="2">
        <v>0.6673</v>
      </c>
      <c r="C30" s="2">
        <v>7.4499999999999997E-2</v>
      </c>
      <c r="D30" s="2">
        <v>0.11164393825865428</v>
      </c>
      <c r="E30" s="3">
        <f t="shared" si="1"/>
        <v>0.25528196396061148</v>
      </c>
    </row>
    <row r="31" spans="1:5" ht="17.25" x14ac:dyDescent="0.25">
      <c r="A31" t="s">
        <v>13</v>
      </c>
      <c r="B31" s="2">
        <v>0.82010000000000005</v>
      </c>
      <c r="C31" s="2">
        <v>8.6999999999999994E-3</v>
      </c>
      <c r="D31" s="2">
        <v>1.0608462382636262E-2</v>
      </c>
      <c r="E31" s="3">
        <f t="shared" si="1"/>
        <v>2.4257018821456037E-2</v>
      </c>
    </row>
  </sheetData>
  <mergeCells count="7">
    <mergeCell ref="B25:E25"/>
    <mergeCell ref="B1:E1"/>
    <mergeCell ref="G1:J1"/>
    <mergeCell ref="M1:O1"/>
    <mergeCell ref="Q1:T1"/>
    <mergeCell ref="B17:E17"/>
    <mergeCell ref="B9:E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67AB-B8E8-4AEF-AEA2-ABE534ADC6EB}">
  <dimension ref="A1:N36"/>
  <sheetViews>
    <sheetView workbookViewId="0">
      <selection activeCell="E42" sqref="E42"/>
    </sheetView>
  </sheetViews>
  <sheetFormatPr defaultColWidth="15.7109375" defaultRowHeight="15" x14ac:dyDescent="0.25"/>
  <sheetData>
    <row r="1" spans="1:13" x14ac:dyDescent="0.25">
      <c r="B1" s="27" t="s">
        <v>45</v>
      </c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3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9</v>
      </c>
      <c r="K2">
        <v>10</v>
      </c>
      <c r="L2" t="s">
        <v>43</v>
      </c>
    </row>
    <row r="3" spans="1:13" x14ac:dyDescent="0.25">
      <c r="A3" t="s">
        <v>0</v>
      </c>
      <c r="B3">
        <v>5238</v>
      </c>
      <c r="C3">
        <v>7621</v>
      </c>
      <c r="D3">
        <v>5222</v>
      </c>
      <c r="E3">
        <v>2192</v>
      </c>
      <c r="F3">
        <v>1846</v>
      </c>
      <c r="G3">
        <v>1122</v>
      </c>
      <c r="I3">
        <v>261</v>
      </c>
      <c r="K3">
        <v>182</v>
      </c>
      <c r="L3">
        <v>23684</v>
      </c>
    </row>
    <row r="4" spans="1:13" x14ac:dyDescent="0.25">
      <c r="A4" t="s">
        <v>8</v>
      </c>
      <c r="B4">
        <v>4336</v>
      </c>
      <c r="C4">
        <v>6147</v>
      </c>
      <c r="D4">
        <v>2922</v>
      </c>
      <c r="E4">
        <v>2940</v>
      </c>
      <c r="F4">
        <v>2323</v>
      </c>
      <c r="G4">
        <v>614</v>
      </c>
      <c r="H4">
        <v>577</v>
      </c>
      <c r="I4">
        <v>345</v>
      </c>
      <c r="L4">
        <v>20204</v>
      </c>
    </row>
    <row r="5" spans="1:13" ht="17.25" x14ac:dyDescent="0.25">
      <c r="A5" t="s">
        <v>66</v>
      </c>
      <c r="B5">
        <v>1600</v>
      </c>
      <c r="C5">
        <v>12276</v>
      </c>
      <c r="D5">
        <v>7377</v>
      </c>
      <c r="E5">
        <v>3392</v>
      </c>
      <c r="F5">
        <v>9542</v>
      </c>
      <c r="G5">
        <v>564</v>
      </c>
      <c r="H5">
        <v>478</v>
      </c>
      <c r="K5">
        <v>6775</v>
      </c>
      <c r="L5">
        <v>42004</v>
      </c>
    </row>
    <row r="6" spans="1:13" ht="17.25" x14ac:dyDescent="0.25">
      <c r="A6" t="s">
        <v>68</v>
      </c>
      <c r="B6">
        <v>3309</v>
      </c>
      <c r="C6">
        <v>6010</v>
      </c>
      <c r="D6">
        <v>8623</v>
      </c>
      <c r="E6">
        <v>5473</v>
      </c>
      <c r="F6">
        <v>9661</v>
      </c>
      <c r="G6">
        <v>1127</v>
      </c>
      <c r="H6">
        <v>1944</v>
      </c>
      <c r="I6">
        <v>927</v>
      </c>
      <c r="J6">
        <v>259</v>
      </c>
      <c r="K6">
        <v>4599</v>
      </c>
      <c r="L6">
        <v>41932</v>
      </c>
    </row>
    <row r="7" spans="1:13" ht="17.25" x14ac:dyDescent="0.25">
      <c r="A7" t="s">
        <v>69</v>
      </c>
      <c r="B7">
        <v>2424</v>
      </c>
      <c r="C7">
        <v>5454</v>
      </c>
      <c r="D7">
        <v>4781</v>
      </c>
      <c r="E7">
        <v>4588</v>
      </c>
      <c r="F7">
        <v>5369</v>
      </c>
      <c r="G7">
        <v>984</v>
      </c>
      <c r="H7">
        <v>248</v>
      </c>
      <c r="I7">
        <v>136</v>
      </c>
      <c r="K7">
        <v>1362</v>
      </c>
      <c r="L7">
        <v>25346</v>
      </c>
    </row>
    <row r="8" spans="1:13" ht="17.25" x14ac:dyDescent="0.25">
      <c r="A8" t="s">
        <v>70</v>
      </c>
      <c r="B8">
        <v>816</v>
      </c>
      <c r="C8">
        <v>6231</v>
      </c>
      <c r="D8">
        <v>7075</v>
      </c>
      <c r="E8">
        <v>5036</v>
      </c>
      <c r="F8">
        <v>7453</v>
      </c>
      <c r="G8">
        <v>1490</v>
      </c>
      <c r="H8">
        <v>696</v>
      </c>
      <c r="I8">
        <v>610</v>
      </c>
      <c r="J8">
        <v>323</v>
      </c>
      <c r="K8">
        <v>2524</v>
      </c>
      <c r="L8">
        <v>32254</v>
      </c>
    </row>
    <row r="10" spans="1:13" x14ac:dyDescent="0.25">
      <c r="B10" s="27" t="s">
        <v>46</v>
      </c>
      <c r="C10" s="27"/>
      <c r="D10" s="27"/>
      <c r="E10" s="27"/>
      <c r="F10" s="27"/>
      <c r="G10" s="27"/>
      <c r="H10" s="27"/>
      <c r="I10" s="27"/>
      <c r="J10" s="27"/>
      <c r="K10" s="27"/>
      <c r="L10" s="27"/>
    </row>
    <row r="11" spans="1:13" x14ac:dyDescent="0.25">
      <c r="B11">
        <v>0</v>
      </c>
      <c r="C11">
        <v>1</v>
      </c>
      <c r="D11">
        <v>2</v>
      </c>
      <c r="E11">
        <v>3</v>
      </c>
      <c r="F11">
        <v>4</v>
      </c>
      <c r="G11" t="s">
        <v>58</v>
      </c>
    </row>
    <row r="12" spans="1:13" x14ac:dyDescent="0.25">
      <c r="A12" t="s">
        <v>0</v>
      </c>
      <c r="B12" s="2">
        <v>0.22116196588414119</v>
      </c>
      <c r="C12" s="2">
        <v>0.32177841580814054</v>
      </c>
      <c r="D12" s="2">
        <v>0.22048640432359398</v>
      </c>
      <c r="E12" s="2">
        <v>9.2551933794967067E-2</v>
      </c>
      <c r="F12" s="2">
        <v>7.7942915048133762E-2</v>
      </c>
      <c r="G12" s="2">
        <v>6.6078365141023471E-2</v>
      </c>
      <c r="H12" s="2"/>
      <c r="I12" s="2"/>
      <c r="J12" s="2"/>
      <c r="K12" s="2"/>
      <c r="L12" s="2"/>
      <c r="M12" s="2"/>
    </row>
    <row r="13" spans="1:13" x14ac:dyDescent="0.25">
      <c r="A13" t="s">
        <v>8</v>
      </c>
      <c r="B13" s="2">
        <v>0.21461096812512373</v>
      </c>
      <c r="C13" s="2">
        <v>0.30424668382498515</v>
      </c>
      <c r="D13" s="2">
        <v>0.14462482676697683</v>
      </c>
      <c r="E13" s="2">
        <v>0.14551573945753316</v>
      </c>
      <c r="F13" s="2">
        <v>0.11497723223124134</v>
      </c>
      <c r="G13" s="2">
        <v>7.6024549594139776E-2</v>
      </c>
      <c r="H13" s="2"/>
      <c r="I13" s="2"/>
      <c r="J13" s="2"/>
      <c r="K13" s="2"/>
      <c r="L13" s="2"/>
      <c r="M13" s="2"/>
    </row>
    <row r="14" spans="1:13" ht="17.25" x14ac:dyDescent="0.25">
      <c r="A14" t="s">
        <v>66</v>
      </c>
      <c r="B14" s="2">
        <v>3.8091610322826396E-2</v>
      </c>
      <c r="C14" s="2">
        <v>0.29225788020188553</v>
      </c>
      <c r="D14" s="2">
        <v>0.17562613084468146</v>
      </c>
      <c r="E14" s="2">
        <v>8.0754213884391968E-2</v>
      </c>
      <c r="F14" s="2">
        <v>0.22716884106275592</v>
      </c>
      <c r="G14" s="2">
        <v>0.18610132368345872</v>
      </c>
      <c r="H14" s="2"/>
      <c r="I14" s="2"/>
      <c r="J14" s="2"/>
      <c r="K14" s="2"/>
      <c r="L14" s="2"/>
      <c r="M14" s="2"/>
    </row>
    <row r="15" spans="1:13" ht="17.25" x14ac:dyDescent="0.25">
      <c r="A15" t="s">
        <v>68</v>
      </c>
      <c r="B15" s="2">
        <v>7.8913478965944861E-2</v>
      </c>
      <c r="C15" s="2">
        <v>0.1433272918057808</v>
      </c>
      <c r="D15" s="2">
        <v>0.20564246875894304</v>
      </c>
      <c r="E15" s="2">
        <v>0.13052084327005628</v>
      </c>
      <c r="F15" s="2">
        <v>0.23039683296766192</v>
      </c>
      <c r="G15" s="2">
        <v>0.2111990842316131</v>
      </c>
      <c r="H15" s="2"/>
      <c r="I15" s="2"/>
      <c r="J15" s="2"/>
      <c r="K15" s="2"/>
      <c r="L15" s="2"/>
      <c r="M15" s="2"/>
    </row>
    <row r="16" spans="1:13" ht="17.25" x14ac:dyDescent="0.25">
      <c r="A16" t="s">
        <v>69</v>
      </c>
      <c r="B16" s="2">
        <v>9.5636392330150713E-2</v>
      </c>
      <c r="C16" s="2">
        <v>0.21518188274283911</v>
      </c>
      <c r="D16" s="2">
        <v>0.18862936952576342</v>
      </c>
      <c r="E16" s="2">
        <v>0.18101475578000473</v>
      </c>
      <c r="F16" s="2">
        <v>0.21182829637812672</v>
      </c>
      <c r="G16" s="2">
        <v>0.10770930324311528</v>
      </c>
      <c r="H16" s="2"/>
      <c r="I16" s="2"/>
      <c r="J16" s="2"/>
      <c r="K16" s="2"/>
      <c r="L16" s="2"/>
      <c r="M16" s="2"/>
    </row>
    <row r="17" spans="1:14" ht="17.25" x14ac:dyDescent="0.25">
      <c r="A17" t="s">
        <v>70</v>
      </c>
      <c r="B17" s="2">
        <v>2.5299187697649904E-2</v>
      </c>
      <c r="C17" s="2">
        <v>0.19318534135301049</v>
      </c>
      <c r="D17" s="2">
        <v>0.21935263843244249</v>
      </c>
      <c r="E17" s="2">
        <v>0.15613567309480994</v>
      </c>
      <c r="F17" s="2">
        <v>0.23107211508650091</v>
      </c>
      <c r="G17" s="2">
        <v>0.17495504433558628</v>
      </c>
      <c r="H17" s="2"/>
      <c r="I17" s="2"/>
      <c r="J17" s="2"/>
      <c r="K17" s="2"/>
      <c r="L17" s="2"/>
      <c r="M17" s="2"/>
    </row>
    <row r="20" spans="1:14" x14ac:dyDescent="0.25">
      <c r="A20" t="s">
        <v>52</v>
      </c>
    </row>
    <row r="21" spans="1:14" x14ac:dyDescent="0.25">
      <c r="B21">
        <v>0</v>
      </c>
      <c r="C21">
        <v>1</v>
      </c>
      <c r="D21">
        <v>2</v>
      </c>
      <c r="E21">
        <v>3</v>
      </c>
      <c r="F21">
        <v>4</v>
      </c>
      <c r="G21" t="s">
        <v>58</v>
      </c>
    </row>
    <row r="22" spans="1:14" x14ac:dyDescent="0.25">
      <c r="A22" t="s">
        <v>48</v>
      </c>
      <c r="B22" s="6">
        <v>0.21788646700463246</v>
      </c>
      <c r="C22" s="6">
        <v>0.31301254981656285</v>
      </c>
      <c r="D22" s="6">
        <v>0.1825556155452854</v>
      </c>
      <c r="E22" s="6">
        <v>0.11903383662625011</v>
      </c>
      <c r="F22" s="6">
        <v>9.646007363968756E-2</v>
      </c>
      <c r="G22" s="6">
        <v>7.1051457367581616E-2</v>
      </c>
      <c r="L22" s="6"/>
      <c r="M22" s="6"/>
      <c r="N22" s="6"/>
    </row>
    <row r="23" spans="1:14" ht="17.25" x14ac:dyDescent="0.25">
      <c r="A23" t="s">
        <v>71</v>
      </c>
      <c r="B23" s="6">
        <v>5.8502544644385632E-2</v>
      </c>
      <c r="C23" s="6">
        <v>0.21779258600383317</v>
      </c>
      <c r="D23" s="6">
        <v>0.19063429980181223</v>
      </c>
      <c r="E23" s="6">
        <v>0.10563752857722412</v>
      </c>
      <c r="F23" s="6">
        <v>0.22878283701520891</v>
      </c>
      <c r="G23" s="6">
        <v>0.19865020395753591</v>
      </c>
      <c r="L23" s="6"/>
      <c r="M23" s="6"/>
      <c r="N23" s="6"/>
    </row>
    <row r="24" spans="1:14" ht="17.25" x14ac:dyDescent="0.25">
      <c r="A24" t="s">
        <v>72</v>
      </c>
      <c r="B24" s="6">
        <v>6.0467790013900305E-2</v>
      </c>
      <c r="C24" s="6">
        <v>0.20418361204792479</v>
      </c>
      <c r="D24" s="6">
        <v>0.20399100397910297</v>
      </c>
      <c r="E24" s="6">
        <v>0.16857521443740733</v>
      </c>
      <c r="F24" s="6">
        <v>0.22145020573231383</v>
      </c>
      <c r="G24" s="6">
        <v>0.14133217378935078</v>
      </c>
      <c r="L24" s="6"/>
      <c r="M24" s="6"/>
      <c r="N24" s="6"/>
    </row>
    <row r="25" spans="1:14" x14ac:dyDescent="0.25">
      <c r="B25" s="6"/>
      <c r="C25" s="6"/>
      <c r="D25" s="6"/>
      <c r="E25" s="6"/>
      <c r="F25" s="6"/>
      <c r="G25" s="6"/>
      <c r="L25" s="6"/>
      <c r="M25" s="6"/>
      <c r="N25" s="6"/>
    </row>
    <row r="26" spans="1:14" x14ac:dyDescent="0.25">
      <c r="B26" s="6"/>
      <c r="C26" s="6"/>
      <c r="D26" s="6"/>
      <c r="E26" s="6"/>
      <c r="F26" s="6"/>
      <c r="G26" s="6"/>
      <c r="L26" s="6"/>
      <c r="M26" s="6"/>
      <c r="N26" s="6"/>
    </row>
    <row r="27" spans="1:14" x14ac:dyDescent="0.25">
      <c r="L27" s="6"/>
      <c r="M27" s="6"/>
      <c r="N27" s="6"/>
    </row>
    <row r="28" spans="1:14" x14ac:dyDescent="0.25">
      <c r="A28" t="s">
        <v>53</v>
      </c>
    </row>
    <row r="29" spans="1:14" x14ac:dyDescent="0.25">
      <c r="B29">
        <v>0</v>
      </c>
      <c r="C29">
        <v>1</v>
      </c>
      <c r="D29">
        <v>2</v>
      </c>
      <c r="E29">
        <v>3</v>
      </c>
      <c r="F29">
        <v>4</v>
      </c>
      <c r="G29" t="s">
        <v>58</v>
      </c>
    </row>
    <row r="30" spans="1:14" x14ac:dyDescent="0.25">
      <c r="A30" t="s">
        <v>48</v>
      </c>
      <c r="B30" s="2">
        <v>4.6322549389391241E-3</v>
      </c>
      <c r="C30" s="2">
        <v>1.2396806571234252E-2</v>
      </c>
      <c r="D30" s="2">
        <v>5.3642235921793124E-2</v>
      </c>
      <c r="E30" s="2">
        <v>3.7451066141446915E-2</v>
      </c>
      <c r="F30" s="2">
        <v>2.6187216816788771E-2</v>
      </c>
      <c r="G30" s="2">
        <v>7.0330144737307514E-3</v>
      </c>
    </row>
    <row r="31" spans="1:14" ht="17.25" x14ac:dyDescent="0.25">
      <c r="A31" t="s">
        <v>71</v>
      </c>
      <c r="B31" s="2">
        <v>2.8865420138255552E-2</v>
      </c>
      <c r="C31" s="2">
        <v>0.10530982898098817</v>
      </c>
      <c r="D31" s="2">
        <v>2.122475608556124E-2</v>
      </c>
      <c r="E31" s="2">
        <v>3.5190321115401012E-2</v>
      </c>
      <c r="F31" s="2">
        <v>2.2825349655743112E-3</v>
      </c>
      <c r="G31" s="2">
        <v>1.7746796676196164E-2</v>
      </c>
      <c r="L31" s="2"/>
      <c r="M31" s="2"/>
      <c r="N31" s="2"/>
    </row>
    <row r="32" spans="1:14" ht="17.25" x14ac:dyDescent="0.25">
      <c r="A32" t="s">
        <v>72</v>
      </c>
      <c r="B32" s="2">
        <v>4.9735914365347168E-2</v>
      </c>
      <c r="C32" s="2">
        <v>1.5553903579398383E-2</v>
      </c>
      <c r="D32" s="2">
        <v>2.1724631784130571E-2</v>
      </c>
      <c r="E32" s="2">
        <v>1.7592168076402053E-2</v>
      </c>
      <c r="F32" s="2">
        <v>1.3607434704615937E-2</v>
      </c>
      <c r="G32" s="2">
        <v>4.7549919532401105E-2</v>
      </c>
      <c r="L32" s="2"/>
      <c r="M32" s="2"/>
      <c r="N32" s="2"/>
    </row>
    <row r="33" spans="12:14" x14ac:dyDescent="0.25">
      <c r="L33" s="2"/>
      <c r="M33" s="2"/>
      <c r="N33" s="2"/>
    </row>
    <row r="34" spans="12:14" x14ac:dyDescent="0.25">
      <c r="L34" s="2"/>
      <c r="M34" s="2"/>
      <c r="N34" s="2"/>
    </row>
    <row r="35" spans="12:14" x14ac:dyDescent="0.25">
      <c r="L35" s="2"/>
      <c r="M35" s="2"/>
      <c r="N35" s="2"/>
    </row>
    <row r="36" spans="12:14" x14ac:dyDescent="0.25">
      <c r="L36" s="2"/>
      <c r="M36" s="2"/>
      <c r="N36" s="2"/>
    </row>
  </sheetData>
  <mergeCells count="2">
    <mergeCell ref="B1:L1"/>
    <mergeCell ref="B10:L1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CA5C7-9022-49FF-AE2C-77B2F2655D6F}">
  <dimension ref="A1"/>
  <sheetViews>
    <sheetView workbookViewId="0">
      <selection activeCell="F25" sqref="F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6C55A-1CBC-4B49-AE52-3903D32B56B2}">
  <dimension ref="A1:O42"/>
  <sheetViews>
    <sheetView workbookViewId="0">
      <selection activeCell="A3" sqref="A3:A6"/>
    </sheetView>
  </sheetViews>
  <sheetFormatPr defaultRowHeight="15" x14ac:dyDescent="0.25"/>
  <cols>
    <col min="1" max="1" width="42.140625" customWidth="1"/>
  </cols>
  <sheetData>
    <row r="1" spans="1:10" x14ac:dyDescent="0.25">
      <c r="B1" s="27" t="s">
        <v>73</v>
      </c>
      <c r="C1" s="27"/>
      <c r="D1" s="27"/>
      <c r="E1" s="27"/>
      <c r="F1" s="27"/>
      <c r="G1" s="27"/>
      <c r="H1" s="27"/>
      <c r="I1" s="27"/>
    </row>
    <row r="2" spans="1:10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74</v>
      </c>
      <c r="I2" t="s">
        <v>43</v>
      </c>
    </row>
    <row r="3" spans="1:10" ht="17.25" x14ac:dyDescent="0.25">
      <c r="A3" t="s">
        <v>75</v>
      </c>
      <c r="B3">
        <v>27602</v>
      </c>
      <c r="C3">
        <v>4176</v>
      </c>
      <c r="D3">
        <v>19413</v>
      </c>
      <c r="E3">
        <v>6649</v>
      </c>
      <c r="F3">
        <v>26696</v>
      </c>
      <c r="G3">
        <v>4026</v>
      </c>
      <c r="H3">
        <v>730966</v>
      </c>
      <c r="I3">
        <v>819528</v>
      </c>
    </row>
    <row r="4" spans="1:10" ht="17.25" x14ac:dyDescent="0.25">
      <c r="A4" t="s">
        <v>76</v>
      </c>
      <c r="B4">
        <v>22014</v>
      </c>
      <c r="C4">
        <v>6517</v>
      </c>
      <c r="D4">
        <v>15943</v>
      </c>
      <c r="E4">
        <v>8170</v>
      </c>
      <c r="F4">
        <v>23409</v>
      </c>
      <c r="G4">
        <v>3864</v>
      </c>
      <c r="H4">
        <v>908191</v>
      </c>
      <c r="I4">
        <v>988108</v>
      </c>
    </row>
    <row r="5" spans="1:10" ht="17.25" x14ac:dyDescent="0.25">
      <c r="A5" t="s">
        <v>77</v>
      </c>
      <c r="B5">
        <v>17399</v>
      </c>
      <c r="C5">
        <v>4340</v>
      </c>
      <c r="D5">
        <v>26416</v>
      </c>
      <c r="E5">
        <v>9122</v>
      </c>
      <c r="F5">
        <v>1146</v>
      </c>
      <c r="G5">
        <v>1025</v>
      </c>
      <c r="H5">
        <v>945713</v>
      </c>
      <c r="I5">
        <v>1005161</v>
      </c>
    </row>
    <row r="6" spans="1:10" ht="17.25" x14ac:dyDescent="0.25">
      <c r="A6" t="s">
        <v>78</v>
      </c>
      <c r="B6">
        <v>15318</v>
      </c>
      <c r="C6">
        <v>4563</v>
      </c>
      <c r="D6">
        <v>15285</v>
      </c>
      <c r="E6">
        <v>12814</v>
      </c>
      <c r="F6">
        <v>1128</v>
      </c>
      <c r="G6">
        <v>413</v>
      </c>
      <c r="H6">
        <v>1234035</v>
      </c>
      <c r="I6">
        <v>1283556</v>
      </c>
    </row>
    <row r="7" spans="1:10" ht="17.25" x14ac:dyDescent="0.25">
      <c r="A7" t="s">
        <v>79</v>
      </c>
      <c r="B7">
        <v>21567</v>
      </c>
      <c r="C7">
        <v>7435</v>
      </c>
      <c r="D7">
        <v>2888</v>
      </c>
      <c r="E7">
        <v>9017</v>
      </c>
      <c r="F7">
        <v>78348</v>
      </c>
      <c r="G7">
        <v>33352</v>
      </c>
      <c r="H7">
        <v>784759</v>
      </c>
      <c r="I7">
        <v>937366</v>
      </c>
    </row>
    <row r="8" spans="1:10" ht="17.25" x14ac:dyDescent="0.25">
      <c r="A8" t="s">
        <v>80</v>
      </c>
      <c r="B8">
        <v>24894</v>
      </c>
      <c r="C8">
        <v>5301</v>
      </c>
      <c r="D8">
        <v>3460</v>
      </c>
      <c r="E8">
        <v>8942</v>
      </c>
      <c r="F8">
        <v>54289</v>
      </c>
      <c r="G8">
        <v>22362</v>
      </c>
      <c r="H8">
        <v>791608</v>
      </c>
      <c r="I8">
        <v>910856</v>
      </c>
    </row>
    <row r="9" spans="1:10" ht="17.25" x14ac:dyDescent="0.25">
      <c r="A9" t="s">
        <v>81</v>
      </c>
      <c r="B9">
        <v>8623</v>
      </c>
      <c r="C9">
        <v>3260</v>
      </c>
      <c r="D9">
        <v>3257</v>
      </c>
      <c r="E9">
        <v>12313</v>
      </c>
      <c r="F9">
        <v>4344</v>
      </c>
      <c r="G9">
        <v>1511</v>
      </c>
      <c r="H9">
        <v>1037915</v>
      </c>
      <c r="I9">
        <v>1071223</v>
      </c>
    </row>
    <row r="10" spans="1:10" ht="17.25" x14ac:dyDescent="0.25">
      <c r="A10" t="s">
        <v>82</v>
      </c>
      <c r="B10">
        <v>6059</v>
      </c>
      <c r="C10">
        <v>2072</v>
      </c>
      <c r="D10">
        <v>838</v>
      </c>
      <c r="E10">
        <v>9368</v>
      </c>
      <c r="F10">
        <v>1858</v>
      </c>
      <c r="G10">
        <v>1048</v>
      </c>
      <c r="H10">
        <v>875933</v>
      </c>
      <c r="I10">
        <v>897176</v>
      </c>
    </row>
    <row r="13" spans="1:10" x14ac:dyDescent="0.25">
      <c r="B13" s="27" t="s">
        <v>83</v>
      </c>
      <c r="C13" s="27"/>
      <c r="D13" s="27"/>
      <c r="E13" s="27"/>
      <c r="F13" s="27"/>
      <c r="G13" s="27"/>
      <c r="H13" s="27"/>
      <c r="I13" s="27"/>
    </row>
    <row r="14" spans="1:10" x14ac:dyDescent="0.25">
      <c r="B14" t="s">
        <v>37</v>
      </c>
      <c r="C14" t="s">
        <v>38</v>
      </c>
      <c r="D14" t="s">
        <v>39</v>
      </c>
      <c r="E14" t="s">
        <v>40</v>
      </c>
      <c r="F14" t="s">
        <v>84</v>
      </c>
      <c r="G14" t="s">
        <v>74</v>
      </c>
      <c r="H14" t="s">
        <v>43</v>
      </c>
    </row>
    <row r="15" spans="1:10" ht="17.25" x14ac:dyDescent="0.25">
      <c r="A15" t="s">
        <v>75</v>
      </c>
      <c r="B15" s="5">
        <v>3.368036235491649E-2</v>
      </c>
      <c r="C15" s="5">
        <v>5.0956160131197473E-3</v>
      </c>
      <c r="D15" s="5">
        <v>2.3688025302369169E-2</v>
      </c>
      <c r="E15" s="5">
        <v>8.11320662625316E-3</v>
      </c>
      <c r="F15" s="5">
        <v>3.7487431790005951E-2</v>
      </c>
      <c r="G15" s="5">
        <v>0.89193535791333545</v>
      </c>
      <c r="H15" s="5">
        <v>1</v>
      </c>
      <c r="J15" s="2"/>
    </row>
    <row r="16" spans="1:10" ht="17.25" x14ac:dyDescent="0.25">
      <c r="A16" t="s">
        <v>76</v>
      </c>
      <c r="B16" s="5">
        <v>2.2278941168374308E-2</v>
      </c>
      <c r="C16" s="5">
        <v>6.5954328879029422E-3</v>
      </c>
      <c r="D16" s="5">
        <v>1.6134875944734787E-2</v>
      </c>
      <c r="E16" s="5">
        <v>8.2683269440182658E-3</v>
      </c>
      <c r="F16" s="5">
        <v>2.7601233873220336E-2</v>
      </c>
      <c r="G16" s="5">
        <v>0.91912118918174934</v>
      </c>
      <c r="H16" s="5">
        <v>1</v>
      </c>
      <c r="J16" s="2"/>
    </row>
    <row r="17" spans="1:15" ht="17.25" x14ac:dyDescent="0.25">
      <c r="A17" t="s">
        <v>77</v>
      </c>
      <c r="B17" s="5">
        <v>1.7309664819864679E-2</v>
      </c>
      <c r="C17" s="5">
        <v>4.3177162663493706E-3</v>
      </c>
      <c r="D17" s="5">
        <v>2.628036702577995E-2</v>
      </c>
      <c r="E17" s="5">
        <v>9.0751630833269502E-3</v>
      </c>
      <c r="F17" s="5">
        <v>2.1598529986738444E-3</v>
      </c>
      <c r="G17" s="5">
        <v>0.94085723580600522</v>
      </c>
      <c r="H17" s="5">
        <v>1</v>
      </c>
      <c r="J17" s="2"/>
    </row>
    <row r="18" spans="1:15" ht="17.25" x14ac:dyDescent="0.25">
      <c r="A18" t="s">
        <v>78</v>
      </c>
      <c r="B18" s="5">
        <v>1.1934033263838897E-2</v>
      </c>
      <c r="C18" s="5">
        <v>3.5549676056206353E-3</v>
      </c>
      <c r="D18" s="5">
        <v>1.1908323438946178E-2</v>
      </c>
      <c r="E18" s="5">
        <v>9.9832029144034228E-3</v>
      </c>
      <c r="F18" s="5">
        <v>1.2005709139297389E-3</v>
      </c>
      <c r="G18" s="5">
        <v>0.96141890186326118</v>
      </c>
      <c r="H18" s="5">
        <v>1</v>
      </c>
      <c r="J18" s="2"/>
    </row>
    <row r="19" spans="1:15" ht="17.25" x14ac:dyDescent="0.25">
      <c r="A19" t="s">
        <v>79</v>
      </c>
      <c r="B19" s="5">
        <v>2.3008088622800484E-2</v>
      </c>
      <c r="C19" s="5">
        <v>7.9318003853350773E-3</v>
      </c>
      <c r="D19" s="5">
        <v>3.0809737071752124E-3</v>
      </c>
      <c r="E19" s="5">
        <v>9.6195082817170669E-3</v>
      </c>
      <c r="F19" s="5">
        <v>0.11916369913139585</v>
      </c>
      <c r="G19" s="5">
        <v>0.83719592987157632</v>
      </c>
      <c r="H19" s="5">
        <v>1</v>
      </c>
      <c r="J19" s="2"/>
    </row>
    <row r="20" spans="1:15" ht="17.25" x14ac:dyDescent="0.25">
      <c r="A20" t="s">
        <v>80</v>
      </c>
      <c r="B20" s="5">
        <v>2.7330335420747077E-2</v>
      </c>
      <c r="C20" s="5">
        <v>5.8198002757845367E-3</v>
      </c>
      <c r="D20" s="5">
        <v>3.7986245904950947E-3</v>
      </c>
      <c r="E20" s="5">
        <v>9.8171390428344329E-3</v>
      </c>
      <c r="F20" s="5">
        <v>8.4152709100011422E-2</v>
      </c>
      <c r="G20" s="5">
        <v>0.86908139157012743</v>
      </c>
      <c r="H20" s="5">
        <v>1</v>
      </c>
      <c r="J20" s="2"/>
    </row>
    <row r="21" spans="1:15" ht="17.25" x14ac:dyDescent="0.25">
      <c r="A21" t="s">
        <v>81</v>
      </c>
      <c r="B21" s="5">
        <v>8.049677798180211E-3</v>
      </c>
      <c r="C21" s="5">
        <v>3.0432505650084063E-3</v>
      </c>
      <c r="D21" s="5">
        <v>3.0404500276786438E-3</v>
      </c>
      <c r="E21" s="5">
        <v>1.1494338713787886E-2</v>
      </c>
      <c r="F21" s="5">
        <v>5.4657153552528284E-3</v>
      </c>
      <c r="G21" s="5">
        <v>0.96890656754009208</v>
      </c>
      <c r="H21" s="5">
        <v>1</v>
      </c>
      <c r="J21" s="2"/>
    </row>
    <row r="22" spans="1:15" ht="17.25" x14ac:dyDescent="0.25">
      <c r="A22" t="s">
        <v>82</v>
      </c>
      <c r="B22" s="5">
        <v>6.7534129312420308E-3</v>
      </c>
      <c r="C22" s="5">
        <v>2.3094688221709007E-3</v>
      </c>
      <c r="D22" s="5">
        <v>9.3404192711352065E-4</v>
      </c>
      <c r="E22" s="5">
        <v>1.0441652473985038E-2</v>
      </c>
      <c r="F22" s="5">
        <v>3.2390523152647866E-3</v>
      </c>
      <c r="G22" s="5">
        <v>0.97632237153022372</v>
      </c>
      <c r="H22" s="5">
        <v>1</v>
      </c>
      <c r="J22" s="2"/>
    </row>
    <row r="24" spans="1:15" x14ac:dyDescent="0.25">
      <c r="A24" t="s">
        <v>52</v>
      </c>
    </row>
    <row r="25" spans="1:15" x14ac:dyDescent="0.25">
      <c r="B25" t="s">
        <v>37</v>
      </c>
      <c r="C25" t="s">
        <v>38</v>
      </c>
      <c r="D25" t="s">
        <v>39</v>
      </c>
      <c r="E25" t="s">
        <v>40</v>
      </c>
      <c r="F25" t="s">
        <v>84</v>
      </c>
      <c r="G25" t="s">
        <v>74</v>
      </c>
    </row>
    <row r="26" spans="1:15" ht="17.25" x14ac:dyDescent="0.25">
      <c r="A26" t="s">
        <v>85</v>
      </c>
      <c r="B26" s="2">
        <v>2.7979651761645401E-2</v>
      </c>
      <c r="C26" s="2">
        <v>5.8455244505113448E-3</v>
      </c>
      <c r="D26" s="2">
        <v>1.9911450623551978E-2</v>
      </c>
      <c r="E26" s="2">
        <v>8.190766785135712E-3</v>
      </c>
      <c r="F26" s="6">
        <v>3.2544332831613142E-2</v>
      </c>
      <c r="G26" s="2">
        <v>0.90552827354754239</v>
      </c>
      <c r="H26" s="2"/>
      <c r="K26" s="2"/>
      <c r="L26" s="2"/>
      <c r="M26" s="2"/>
      <c r="N26" s="2"/>
      <c r="O26" s="2"/>
    </row>
    <row r="27" spans="1:15" ht="17.25" x14ac:dyDescent="0.25">
      <c r="A27" t="s">
        <v>86</v>
      </c>
      <c r="B27" s="2">
        <v>1.4621849041851789E-2</v>
      </c>
      <c r="C27" s="2">
        <v>3.9363419359850025E-3</v>
      </c>
      <c r="D27" s="2">
        <v>1.9094345232363065E-2</v>
      </c>
      <c r="E27" s="2">
        <v>9.5291829988651856E-3</v>
      </c>
      <c r="F27" s="6">
        <v>1.6802119563017917E-3</v>
      </c>
      <c r="G27" s="2">
        <v>0.95113806883463314</v>
      </c>
      <c r="H27" s="2"/>
      <c r="K27" s="2"/>
      <c r="L27" s="2"/>
      <c r="M27" s="2"/>
      <c r="N27" s="2"/>
      <c r="O27" s="2"/>
    </row>
    <row r="28" spans="1:15" ht="17.25" x14ac:dyDescent="0.25">
      <c r="A28" t="s">
        <v>87</v>
      </c>
      <c r="B28" s="2">
        <v>2.5169212021773781E-2</v>
      </c>
      <c r="C28" s="2">
        <v>6.8758003305598066E-3</v>
      </c>
      <c r="D28" s="2">
        <v>3.4397991488351537E-3</v>
      </c>
      <c r="E28" s="2">
        <v>9.7183236622757491E-3</v>
      </c>
      <c r="F28" s="6">
        <v>0.10165820411570364</v>
      </c>
      <c r="G28" s="2">
        <v>0.85313866072085187</v>
      </c>
      <c r="H28" s="2"/>
      <c r="K28" s="2"/>
      <c r="L28" s="2"/>
      <c r="M28" s="2"/>
      <c r="N28" s="2"/>
      <c r="O28" s="2"/>
    </row>
    <row r="29" spans="1:15" ht="17.25" x14ac:dyDescent="0.25">
      <c r="A29" t="s">
        <v>88</v>
      </c>
      <c r="B29" s="2">
        <v>7.4015453647111214E-3</v>
      </c>
      <c r="C29" s="2">
        <v>2.6763596935896533E-3</v>
      </c>
      <c r="D29" s="2">
        <v>1.9872459773960824E-3</v>
      </c>
      <c r="E29" s="2">
        <v>1.0967995593886462E-2</v>
      </c>
      <c r="F29" s="6">
        <v>4.3523838352588079E-3</v>
      </c>
      <c r="G29" s="2">
        <v>0.97261446953515795</v>
      </c>
      <c r="H29" s="2"/>
      <c r="K29" s="2"/>
      <c r="L29" s="2"/>
      <c r="M29" s="2"/>
      <c r="N29" s="2"/>
      <c r="O29" s="2"/>
    </row>
    <row r="30" spans="1:15" x14ac:dyDescent="0.25">
      <c r="B30" s="2"/>
      <c r="C30" s="2"/>
      <c r="D30" s="2"/>
      <c r="E30" s="2"/>
      <c r="F30" s="6"/>
      <c r="G30" s="6"/>
      <c r="H30" s="2"/>
      <c r="K30" s="6"/>
      <c r="L30" s="6"/>
      <c r="M30" s="6"/>
      <c r="N30" s="6"/>
      <c r="O30" s="6"/>
    </row>
    <row r="31" spans="1:15" x14ac:dyDescent="0.25">
      <c r="A31" t="s">
        <v>53</v>
      </c>
      <c r="K31" s="2"/>
      <c r="L31" s="2"/>
      <c r="M31" s="2"/>
      <c r="N31" s="2"/>
      <c r="O31" s="6"/>
    </row>
    <row r="32" spans="1:15" x14ac:dyDescent="0.25">
      <c r="B32" t="s">
        <v>37</v>
      </c>
      <c r="C32" t="s">
        <v>38</v>
      </c>
      <c r="D32" t="s">
        <v>39</v>
      </c>
      <c r="E32" t="s">
        <v>40</v>
      </c>
      <c r="F32" t="s">
        <v>84</v>
      </c>
      <c r="G32" t="s">
        <v>74</v>
      </c>
      <c r="L32" s="2"/>
      <c r="M32" s="2"/>
      <c r="N32" s="2"/>
      <c r="O32" s="2"/>
    </row>
    <row r="33" spans="1:15" ht="17.25" x14ac:dyDescent="0.25">
      <c r="A33" t="s">
        <v>85</v>
      </c>
      <c r="B33" s="2">
        <v>8.0620222361679345E-3</v>
      </c>
      <c r="C33" s="2">
        <v>1.0605306826972122E-3</v>
      </c>
      <c r="D33" s="2">
        <v>5.3408831300980758E-3</v>
      </c>
      <c r="E33" s="2">
        <v>1.096866285915184E-4</v>
      </c>
      <c r="F33" s="2">
        <v>6.9905975871114249E-3</v>
      </c>
      <c r="G33" s="2">
        <v>1.9223285642088746E-2</v>
      </c>
      <c r="H33" s="2"/>
    </row>
    <row r="34" spans="1:15" ht="17.25" x14ac:dyDescent="0.25">
      <c r="A34" t="s">
        <v>86</v>
      </c>
      <c r="B34" s="2">
        <v>3.8011455264262222E-3</v>
      </c>
      <c r="C34" s="2">
        <v>5.39344750342246E-4</v>
      </c>
      <c r="D34" s="2">
        <v>1.016256947975879E-2</v>
      </c>
      <c r="E34" s="2">
        <v>6.420811221416609E-4</v>
      </c>
      <c r="F34" s="2">
        <v>6.7831486719332535E-4</v>
      </c>
      <c r="G34" s="2">
        <v>1.4539293501578949E-2</v>
      </c>
      <c r="H34" s="2"/>
      <c r="K34" s="2"/>
      <c r="L34" s="2"/>
      <c r="M34" s="2"/>
      <c r="N34" s="2"/>
    </row>
    <row r="35" spans="1:15" ht="17.25" x14ac:dyDescent="0.25">
      <c r="A35" t="s">
        <v>87</v>
      </c>
      <c r="B35" s="2">
        <v>3.0562900207898769E-3</v>
      </c>
      <c r="C35" s="2">
        <v>1.4934095993299186E-3</v>
      </c>
      <c r="D35" s="2">
        <v>5.074558061200046E-4</v>
      </c>
      <c r="E35" s="2">
        <v>1.3974605135714819E-4</v>
      </c>
      <c r="F35" s="2">
        <v>2.4756508467246509E-2</v>
      </c>
      <c r="G35" s="2">
        <v>2.2546426188309421E-2</v>
      </c>
      <c r="H35" s="2"/>
      <c r="K35" s="2"/>
      <c r="L35" s="2"/>
      <c r="M35" s="2"/>
      <c r="N35" s="2"/>
    </row>
    <row r="36" spans="1:15" ht="17.25" x14ac:dyDescent="0.25">
      <c r="A36" t="s">
        <v>88</v>
      </c>
      <c r="B36" s="2">
        <v>9.1659767762586493E-4</v>
      </c>
      <c r="C36" s="2">
        <v>5.1886204627128361E-4</v>
      </c>
      <c r="D36" s="2">
        <v>1.4894554518558737E-3</v>
      </c>
      <c r="E36" s="2">
        <v>7.4436157862636213E-4</v>
      </c>
      <c r="F36" s="2">
        <v>1.5744885349929971E-3</v>
      </c>
      <c r="G36" s="2">
        <v>5.2437652893723413E-3</v>
      </c>
      <c r="H36" s="2"/>
      <c r="K36" s="2"/>
      <c r="L36" s="2"/>
      <c r="M36" s="2"/>
      <c r="N36" s="2"/>
      <c r="O36" s="2"/>
    </row>
    <row r="37" spans="1:15" x14ac:dyDescent="0.25">
      <c r="K37" s="2"/>
      <c r="L37" s="2"/>
      <c r="M37" s="2"/>
      <c r="N37" s="2"/>
      <c r="O37" s="2"/>
    </row>
    <row r="38" spans="1:15" x14ac:dyDescent="0.25">
      <c r="K38" s="2"/>
      <c r="L38" s="2"/>
      <c r="M38" s="2"/>
      <c r="N38" s="2"/>
      <c r="O38" s="2"/>
    </row>
    <row r="39" spans="1:15" x14ac:dyDescent="0.25">
      <c r="K39" s="2"/>
      <c r="L39" s="2"/>
      <c r="M39" s="2"/>
      <c r="N39" s="2"/>
      <c r="O39" s="2"/>
    </row>
    <row r="40" spans="1:15" x14ac:dyDescent="0.25">
      <c r="L40" s="2"/>
      <c r="M40" s="2"/>
      <c r="N40" s="2"/>
      <c r="O40" s="2"/>
    </row>
    <row r="41" spans="1:15" x14ac:dyDescent="0.25">
      <c r="L41" s="2"/>
      <c r="M41" s="2"/>
      <c r="N41" s="2"/>
      <c r="O41" s="2"/>
    </row>
    <row r="42" spans="1:15" x14ac:dyDescent="0.25">
      <c r="L42" s="2"/>
      <c r="M42" s="2"/>
      <c r="N42" s="2"/>
      <c r="O42" s="2"/>
    </row>
  </sheetData>
  <mergeCells count="2">
    <mergeCell ref="B1:I1"/>
    <mergeCell ref="B13:I13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6D38-82C8-4850-93EB-E2B32E257E13}">
  <dimension ref="A1:J10"/>
  <sheetViews>
    <sheetView workbookViewId="0">
      <selection activeCell="A3" sqref="A3:A10"/>
    </sheetView>
  </sheetViews>
  <sheetFormatPr defaultRowHeight="15" x14ac:dyDescent="0.25"/>
  <cols>
    <col min="1" max="1" width="41.42578125" customWidth="1"/>
    <col min="2" max="10" width="15.7109375" customWidth="1"/>
  </cols>
  <sheetData>
    <row r="1" spans="1:10" x14ac:dyDescent="0.25">
      <c r="B1" s="27" t="s">
        <v>91</v>
      </c>
      <c r="C1" s="27"/>
      <c r="D1" s="27"/>
      <c r="E1" s="27" t="s">
        <v>92</v>
      </c>
      <c r="F1" s="27"/>
      <c r="G1" s="27"/>
      <c r="H1" s="27" t="s">
        <v>93</v>
      </c>
      <c r="I1" s="27"/>
      <c r="J1" s="27"/>
    </row>
    <row r="2" spans="1:10" x14ac:dyDescent="0.25">
      <c r="B2" t="s">
        <v>89</v>
      </c>
      <c r="C2" t="s">
        <v>90</v>
      </c>
      <c r="D2" t="s">
        <v>94</v>
      </c>
      <c r="E2" t="s">
        <v>89</v>
      </c>
      <c r="F2" t="s">
        <v>90</v>
      </c>
      <c r="G2" t="s">
        <v>94</v>
      </c>
      <c r="H2" t="s">
        <v>89</v>
      </c>
      <c r="I2" t="s">
        <v>90</v>
      </c>
      <c r="J2" t="s">
        <v>94</v>
      </c>
    </row>
    <row r="3" spans="1:10" ht="17.25" x14ac:dyDescent="0.25">
      <c r="A3" t="s">
        <v>95</v>
      </c>
      <c r="B3" s="2">
        <v>0.35870000000000002</v>
      </c>
      <c r="C3" s="2">
        <v>4.4000000000000003E-3</v>
      </c>
      <c r="D3" s="2">
        <f>B3-C3</f>
        <v>0.3543</v>
      </c>
      <c r="E3" s="2">
        <v>0.39439999999999997</v>
      </c>
      <c r="F3" s="2">
        <v>3.8E-3</v>
      </c>
      <c r="G3" s="2">
        <f>E3-F3</f>
        <v>0.39059999999999995</v>
      </c>
      <c r="H3" s="2">
        <v>0.48080000000000001</v>
      </c>
      <c r="I3" s="2">
        <v>1.0800000000000001E-2</v>
      </c>
      <c r="J3" s="2">
        <f>H3-I3</f>
        <v>0.47000000000000003</v>
      </c>
    </row>
    <row r="4" spans="1:10" ht="17.25" x14ac:dyDescent="0.25">
      <c r="A4" t="s">
        <v>95</v>
      </c>
      <c r="B4" s="2">
        <v>0.36709999999999998</v>
      </c>
      <c r="C4" s="2">
        <v>4.4000000000000003E-3</v>
      </c>
      <c r="D4" s="2">
        <f t="shared" ref="D4:D10" si="0">B4-C4</f>
        <v>0.36269999999999997</v>
      </c>
      <c r="E4" s="2">
        <v>0.4032</v>
      </c>
      <c r="F4" s="2">
        <v>3.8E-3</v>
      </c>
      <c r="G4" s="2">
        <f t="shared" ref="G4:G10" si="1">E4-F4</f>
        <v>0.39939999999999998</v>
      </c>
      <c r="H4" s="2">
        <v>0.48159999999999997</v>
      </c>
      <c r="I4" s="2">
        <v>1.0800000000000001E-2</v>
      </c>
      <c r="J4" s="2">
        <f t="shared" ref="J4:J10" si="2">H4-I4</f>
        <v>0.4708</v>
      </c>
    </row>
    <row r="5" spans="1:10" ht="17.25" x14ac:dyDescent="0.25">
      <c r="A5" t="s">
        <v>97</v>
      </c>
      <c r="B5" s="2">
        <v>0.1744</v>
      </c>
      <c r="C5" s="2">
        <v>7.0000000000000001E-3</v>
      </c>
      <c r="D5" s="2">
        <f t="shared" si="0"/>
        <v>0.16739999999999999</v>
      </c>
      <c r="E5" s="2">
        <v>0.21099999999999999</v>
      </c>
      <c r="F5" s="2">
        <v>8.2000000000000007E-3</v>
      </c>
      <c r="G5" s="2">
        <f t="shared" si="1"/>
        <v>0.20279999999999998</v>
      </c>
      <c r="H5" s="2">
        <v>0.2324</v>
      </c>
      <c r="I5" s="2">
        <v>2.2599999999999999E-2</v>
      </c>
      <c r="J5" s="2">
        <f t="shared" si="2"/>
        <v>0.20979999999999999</v>
      </c>
    </row>
    <row r="6" spans="1:10" ht="17.25" x14ac:dyDescent="0.25">
      <c r="A6" t="s">
        <v>98</v>
      </c>
      <c r="B6" s="2">
        <v>0.14749999999999999</v>
      </c>
      <c r="C6" s="2">
        <v>1.8E-3</v>
      </c>
      <c r="D6" s="2">
        <f t="shared" si="0"/>
        <v>0.1457</v>
      </c>
      <c r="E6" s="2">
        <v>0.22020000000000001</v>
      </c>
      <c r="F6" s="2">
        <v>2.5000000000000001E-3</v>
      </c>
      <c r="G6" s="2">
        <f t="shared" si="1"/>
        <v>0.2177</v>
      </c>
      <c r="H6" s="2">
        <v>0.26079999999999998</v>
      </c>
      <c r="I6" s="2">
        <v>1.0999999999999999E-2</v>
      </c>
      <c r="J6" s="2">
        <f t="shared" si="2"/>
        <v>0.24979999999999997</v>
      </c>
    </row>
    <row r="7" spans="1:10" ht="17.25" x14ac:dyDescent="0.25">
      <c r="A7" t="s">
        <v>96</v>
      </c>
      <c r="B7" s="2">
        <v>0.58360000000000001</v>
      </c>
      <c r="C7" s="2">
        <v>2.8E-3</v>
      </c>
      <c r="D7" s="2">
        <f t="shared" si="0"/>
        <v>0.58079999999999998</v>
      </c>
      <c r="E7" s="2">
        <v>0.58630000000000004</v>
      </c>
      <c r="F7" s="2">
        <v>3.2000000000000002E-3</v>
      </c>
      <c r="G7" s="2">
        <f t="shared" si="1"/>
        <v>0.58310000000000006</v>
      </c>
      <c r="H7" s="2">
        <v>0.60429999999999995</v>
      </c>
      <c r="I7" s="2">
        <v>8.9999999999999993E-3</v>
      </c>
      <c r="J7" s="2">
        <f t="shared" si="2"/>
        <v>0.59529999999999994</v>
      </c>
    </row>
    <row r="8" spans="1:10" ht="17.25" x14ac:dyDescent="0.25">
      <c r="A8" t="s">
        <v>96</v>
      </c>
      <c r="B8" s="2">
        <v>0.56979999999999997</v>
      </c>
      <c r="C8" s="2">
        <v>2.8E-3</v>
      </c>
      <c r="D8" s="2">
        <f t="shared" si="0"/>
        <v>0.56699999999999995</v>
      </c>
      <c r="E8" s="2">
        <v>0.58089999999999997</v>
      </c>
      <c r="F8" s="2">
        <v>3.2000000000000002E-3</v>
      </c>
      <c r="G8" s="2">
        <f t="shared" si="1"/>
        <v>0.57769999999999999</v>
      </c>
      <c r="H8" s="2">
        <v>0.61280000000000001</v>
      </c>
      <c r="I8" s="2">
        <v>8.9999999999999993E-3</v>
      </c>
      <c r="J8" s="2">
        <f t="shared" si="2"/>
        <v>0.6038</v>
      </c>
    </row>
    <row r="9" spans="1:10" ht="17.25" x14ac:dyDescent="0.25">
      <c r="A9" t="s">
        <v>99</v>
      </c>
      <c r="B9" s="2">
        <v>0.57940000000000003</v>
      </c>
      <c r="C9" s="2">
        <v>1.06E-2</v>
      </c>
      <c r="D9" s="2">
        <f t="shared" si="0"/>
        <v>0.56879999999999997</v>
      </c>
      <c r="E9" s="2">
        <v>0.56699999999999995</v>
      </c>
      <c r="F9" s="2">
        <v>1.5299999999999999E-2</v>
      </c>
      <c r="G9" s="2">
        <f t="shared" si="1"/>
        <v>0.55169999999999997</v>
      </c>
      <c r="H9" s="2">
        <v>0.62150000000000005</v>
      </c>
      <c r="I9" s="2">
        <v>3.8600000000000002E-2</v>
      </c>
      <c r="J9" s="2">
        <f t="shared" si="2"/>
        <v>0.58290000000000008</v>
      </c>
    </row>
    <row r="10" spans="1:10" ht="17.25" x14ac:dyDescent="0.25">
      <c r="A10" t="s">
        <v>100</v>
      </c>
      <c r="B10" s="2">
        <v>0.48249999999999998</v>
      </c>
      <c r="C10" s="2">
        <v>1.6999999999999999E-3</v>
      </c>
      <c r="D10" s="2">
        <f t="shared" si="0"/>
        <v>0.48080000000000001</v>
      </c>
      <c r="E10" s="2">
        <v>0.53320000000000001</v>
      </c>
      <c r="F10" s="2">
        <v>1.5E-3</v>
      </c>
      <c r="G10" s="2">
        <f t="shared" si="1"/>
        <v>0.53170000000000006</v>
      </c>
      <c r="H10" s="2">
        <v>0.57979999999999998</v>
      </c>
      <c r="I10" s="2">
        <v>8.9999999999999993E-3</v>
      </c>
      <c r="J10" s="2">
        <f t="shared" si="2"/>
        <v>0.57079999999999997</v>
      </c>
    </row>
  </sheetData>
  <mergeCells count="3">
    <mergeCell ref="B1:D1"/>
    <mergeCell ref="E1:G1"/>
    <mergeCell ref="H1:J1"/>
  </mergeCells>
  <phoneticPr fontId="5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B73E1-26B8-4C90-9CC1-880669670D99}">
  <dimension ref="A1:R62"/>
  <sheetViews>
    <sheetView topLeftCell="A4" workbookViewId="0">
      <selection activeCell="B25" sqref="B25:I25"/>
    </sheetView>
  </sheetViews>
  <sheetFormatPr defaultRowHeight="15" x14ac:dyDescent="0.25"/>
  <cols>
    <col min="1" max="1" width="42.42578125" customWidth="1"/>
    <col min="2" max="17" width="10.7109375" customWidth="1"/>
  </cols>
  <sheetData>
    <row r="1" spans="1:18" x14ac:dyDescent="0.25">
      <c r="A1" s="12"/>
      <c r="B1" s="27" t="s">
        <v>180</v>
      </c>
      <c r="C1" s="27"/>
      <c r="D1" s="27"/>
      <c r="E1" s="27"/>
      <c r="F1" s="27"/>
      <c r="G1" s="27"/>
      <c r="H1" s="27"/>
      <c r="I1" s="27"/>
      <c r="J1" s="12"/>
      <c r="K1" s="12"/>
      <c r="L1" s="12"/>
      <c r="M1" s="12"/>
      <c r="N1" s="12"/>
      <c r="O1" s="12"/>
      <c r="P1" s="12"/>
    </row>
    <row r="2" spans="1:18" x14ac:dyDescent="0.25">
      <c r="B2" s="27" t="s">
        <v>103</v>
      </c>
      <c r="C2" s="27"/>
      <c r="D2" s="27"/>
      <c r="E2" s="27"/>
      <c r="F2" s="27"/>
      <c r="G2" s="27"/>
      <c r="H2" s="27"/>
      <c r="I2" s="27"/>
      <c r="J2" s="12"/>
      <c r="K2" s="27"/>
      <c r="L2" s="27"/>
      <c r="M2" s="27"/>
      <c r="N2" s="27"/>
      <c r="O2" s="27"/>
      <c r="P2" s="27"/>
      <c r="Q2" s="27"/>
      <c r="R2" s="27"/>
    </row>
    <row r="3" spans="1:18" x14ac:dyDescent="0.25">
      <c r="B3" t="s">
        <v>37</v>
      </c>
      <c r="C3" t="s">
        <v>38</v>
      </c>
      <c r="D3" t="s">
        <v>39</v>
      </c>
      <c r="E3" t="s">
        <v>40</v>
      </c>
      <c r="F3" t="s">
        <v>101</v>
      </c>
      <c r="G3" t="s">
        <v>102</v>
      </c>
      <c r="H3" t="s">
        <v>74</v>
      </c>
      <c r="I3" t="s">
        <v>43</v>
      </c>
    </row>
    <row r="4" spans="1:18" ht="17.25" x14ac:dyDescent="0.25">
      <c r="A4" t="s">
        <v>95</v>
      </c>
      <c r="B4">
        <v>198381</v>
      </c>
      <c r="C4">
        <v>54187</v>
      </c>
      <c r="D4">
        <v>1168</v>
      </c>
      <c r="E4">
        <v>27176</v>
      </c>
      <c r="F4">
        <v>34424</v>
      </c>
      <c r="G4">
        <v>4640</v>
      </c>
      <c r="H4">
        <v>1032109</v>
      </c>
      <c r="I4">
        <v>1352085</v>
      </c>
    </row>
    <row r="5" spans="1:18" ht="17.25" x14ac:dyDescent="0.25">
      <c r="A5" t="s">
        <v>95</v>
      </c>
      <c r="B5">
        <v>251479</v>
      </c>
      <c r="C5">
        <v>70145</v>
      </c>
      <c r="D5">
        <v>3351</v>
      </c>
      <c r="E5">
        <v>39307</v>
      </c>
      <c r="F5">
        <v>86846</v>
      </c>
      <c r="G5">
        <v>13305</v>
      </c>
      <c r="H5">
        <v>1497876</v>
      </c>
      <c r="I5">
        <v>1962309</v>
      </c>
    </row>
    <row r="6" spans="1:18" ht="17.25" x14ac:dyDescent="0.25">
      <c r="A6" t="s">
        <v>97</v>
      </c>
      <c r="B6">
        <v>211107</v>
      </c>
      <c r="C6">
        <v>64111</v>
      </c>
      <c r="D6">
        <v>917</v>
      </c>
      <c r="E6">
        <v>25271</v>
      </c>
      <c r="F6">
        <v>5367</v>
      </c>
      <c r="G6">
        <v>26</v>
      </c>
      <c r="H6">
        <v>1289731</v>
      </c>
      <c r="I6">
        <v>1596530</v>
      </c>
    </row>
    <row r="7" spans="1:18" ht="17.25" x14ac:dyDescent="0.25">
      <c r="A7" t="s">
        <v>98</v>
      </c>
      <c r="B7">
        <v>232969</v>
      </c>
      <c r="C7">
        <v>61627</v>
      </c>
      <c r="D7">
        <v>743</v>
      </c>
      <c r="E7">
        <v>48925</v>
      </c>
      <c r="F7">
        <v>1802</v>
      </c>
      <c r="G7">
        <v>53</v>
      </c>
      <c r="H7">
        <v>1954410</v>
      </c>
      <c r="I7">
        <v>2300529</v>
      </c>
    </row>
    <row r="8" spans="1:18" ht="17.25" x14ac:dyDescent="0.25">
      <c r="A8" t="s">
        <v>96</v>
      </c>
      <c r="B8">
        <v>284051</v>
      </c>
      <c r="C8">
        <v>102895</v>
      </c>
      <c r="D8">
        <v>50762</v>
      </c>
      <c r="E8">
        <v>12624</v>
      </c>
      <c r="F8">
        <v>58145</v>
      </c>
      <c r="G8">
        <v>26148</v>
      </c>
      <c r="H8">
        <v>672403</v>
      </c>
      <c r="I8">
        <v>1207028</v>
      </c>
    </row>
    <row r="9" spans="1:18" ht="17.25" x14ac:dyDescent="0.25">
      <c r="A9" t="s">
        <v>96</v>
      </c>
      <c r="B9">
        <v>327900</v>
      </c>
      <c r="C9">
        <v>120391</v>
      </c>
      <c r="D9">
        <v>22441</v>
      </c>
      <c r="E9">
        <v>16310</v>
      </c>
      <c r="F9">
        <v>43808</v>
      </c>
      <c r="G9">
        <v>47845</v>
      </c>
      <c r="H9">
        <v>682588</v>
      </c>
      <c r="I9">
        <v>1261283</v>
      </c>
    </row>
    <row r="10" spans="1:18" ht="17.25" x14ac:dyDescent="0.25">
      <c r="A10" t="s">
        <v>99</v>
      </c>
      <c r="B10">
        <v>369028</v>
      </c>
      <c r="C10">
        <v>85878</v>
      </c>
      <c r="D10">
        <v>60233</v>
      </c>
      <c r="E10">
        <v>12558</v>
      </c>
      <c r="F10">
        <v>59719</v>
      </c>
      <c r="G10">
        <v>26312</v>
      </c>
      <c r="H10">
        <v>744810</v>
      </c>
      <c r="I10">
        <v>1358538</v>
      </c>
    </row>
    <row r="11" spans="1:18" ht="17.25" x14ac:dyDescent="0.25">
      <c r="A11" t="s">
        <v>100</v>
      </c>
      <c r="B11">
        <v>182263</v>
      </c>
      <c r="C11">
        <v>60912</v>
      </c>
      <c r="D11">
        <v>21785</v>
      </c>
      <c r="E11">
        <v>13947</v>
      </c>
      <c r="F11">
        <v>31446</v>
      </c>
      <c r="G11">
        <v>13184</v>
      </c>
      <c r="H11">
        <v>702322</v>
      </c>
      <c r="I11">
        <v>1025859</v>
      </c>
    </row>
    <row r="13" spans="1:18" x14ac:dyDescent="0.25">
      <c r="A13" s="12"/>
      <c r="B13" s="27"/>
      <c r="C13" s="27"/>
      <c r="D13" s="27"/>
      <c r="E13" s="27"/>
      <c r="F13" s="27"/>
      <c r="G13" s="27"/>
      <c r="H13" s="27"/>
      <c r="I13" s="12"/>
      <c r="J13" s="12"/>
      <c r="K13" s="12"/>
      <c r="L13" s="12"/>
      <c r="M13" s="12"/>
      <c r="N13" s="12"/>
      <c r="O13" s="12"/>
      <c r="P13" s="12"/>
    </row>
    <row r="14" spans="1:18" x14ac:dyDescent="0.25">
      <c r="B14" s="27" t="s">
        <v>104</v>
      </c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</row>
    <row r="15" spans="1:18" x14ac:dyDescent="0.25">
      <c r="B15" t="s">
        <v>37</v>
      </c>
      <c r="C15" t="s">
        <v>38</v>
      </c>
      <c r="D15" t="s">
        <v>39</v>
      </c>
      <c r="E15" t="s">
        <v>40</v>
      </c>
      <c r="F15" t="s">
        <v>101</v>
      </c>
      <c r="G15" t="s">
        <v>102</v>
      </c>
      <c r="H15" t="s">
        <v>74</v>
      </c>
      <c r="I15" t="s">
        <v>43</v>
      </c>
    </row>
    <row r="16" spans="1:18" ht="17.25" x14ac:dyDescent="0.25">
      <c r="A16" t="s">
        <v>95</v>
      </c>
      <c r="B16">
        <v>142000</v>
      </c>
      <c r="C16">
        <v>23324</v>
      </c>
      <c r="D16">
        <v>456</v>
      </c>
      <c r="E16">
        <v>28525</v>
      </c>
      <c r="F16">
        <v>70855</v>
      </c>
      <c r="G16">
        <v>6289</v>
      </c>
      <c r="H16">
        <v>833519</v>
      </c>
      <c r="I16">
        <v>1104968</v>
      </c>
      <c r="J16" s="2"/>
      <c r="K16" s="2"/>
      <c r="L16" s="2"/>
      <c r="M16" s="2"/>
      <c r="N16" s="2"/>
      <c r="O16" s="2"/>
      <c r="P16" s="2"/>
      <c r="Q16" s="2"/>
      <c r="R16" s="2"/>
    </row>
    <row r="17" spans="1:18" ht="17.25" x14ac:dyDescent="0.25">
      <c r="A17" t="s">
        <v>95</v>
      </c>
      <c r="B17">
        <v>181190</v>
      </c>
      <c r="C17">
        <v>50596</v>
      </c>
      <c r="D17">
        <v>3441</v>
      </c>
      <c r="E17">
        <v>39405</v>
      </c>
      <c r="F17">
        <v>144924</v>
      </c>
      <c r="G17">
        <v>19463</v>
      </c>
      <c r="H17">
        <v>1402164</v>
      </c>
      <c r="I17">
        <v>1841183</v>
      </c>
      <c r="J17" s="2"/>
      <c r="K17" s="2"/>
      <c r="L17" s="2"/>
      <c r="M17" s="2"/>
      <c r="N17" s="2"/>
      <c r="O17" s="2"/>
      <c r="P17" s="2"/>
      <c r="R17" s="2"/>
    </row>
    <row r="18" spans="1:18" ht="17.25" x14ac:dyDescent="0.25">
      <c r="A18" t="s">
        <v>97</v>
      </c>
      <c r="B18">
        <v>158025</v>
      </c>
      <c r="C18">
        <v>49041</v>
      </c>
      <c r="D18">
        <v>1337</v>
      </c>
      <c r="E18">
        <v>36056</v>
      </c>
      <c r="F18">
        <v>874</v>
      </c>
      <c r="G18">
        <v>938</v>
      </c>
      <c r="H18">
        <v>1170884</v>
      </c>
      <c r="I18">
        <v>1417155</v>
      </c>
      <c r="J18" s="2"/>
      <c r="K18" s="2"/>
      <c r="L18" s="2"/>
      <c r="M18" s="2"/>
      <c r="N18" s="2"/>
      <c r="O18" s="2"/>
      <c r="P18" s="2"/>
      <c r="R18" s="2"/>
    </row>
    <row r="19" spans="1:18" ht="17.25" x14ac:dyDescent="0.25">
      <c r="A19" t="s">
        <v>98</v>
      </c>
      <c r="B19">
        <v>198894</v>
      </c>
      <c r="C19">
        <v>44539</v>
      </c>
      <c r="D19">
        <v>4377</v>
      </c>
      <c r="E19">
        <v>35783</v>
      </c>
      <c r="F19">
        <v>104</v>
      </c>
      <c r="G19">
        <v>14</v>
      </c>
      <c r="H19">
        <v>1474551</v>
      </c>
      <c r="I19">
        <v>1758262</v>
      </c>
      <c r="J19" s="2"/>
      <c r="K19" s="2"/>
      <c r="L19" s="2"/>
      <c r="M19" s="2"/>
      <c r="N19" s="2"/>
      <c r="O19" s="2"/>
      <c r="P19" s="2"/>
      <c r="R19" s="2"/>
    </row>
    <row r="20" spans="1:18" ht="17.25" x14ac:dyDescent="0.25">
      <c r="A20" t="s">
        <v>96</v>
      </c>
      <c r="B20">
        <v>338033</v>
      </c>
      <c r="C20">
        <v>134066</v>
      </c>
      <c r="D20">
        <v>46927</v>
      </c>
      <c r="E20">
        <v>18908</v>
      </c>
      <c r="F20">
        <v>73904</v>
      </c>
      <c r="G20">
        <v>39686</v>
      </c>
      <c r="H20">
        <v>775632</v>
      </c>
      <c r="I20">
        <v>1427156</v>
      </c>
      <c r="J20" s="2"/>
      <c r="K20" s="2"/>
      <c r="L20" s="2"/>
      <c r="M20" s="2"/>
      <c r="N20" s="2"/>
      <c r="O20" s="2"/>
      <c r="P20" s="2"/>
      <c r="R20" s="2"/>
    </row>
    <row r="21" spans="1:18" ht="17.25" x14ac:dyDescent="0.25">
      <c r="A21" t="s">
        <v>96</v>
      </c>
      <c r="B21">
        <v>532482</v>
      </c>
      <c r="C21">
        <v>225382</v>
      </c>
      <c r="D21">
        <v>55727</v>
      </c>
      <c r="E21">
        <v>37790</v>
      </c>
      <c r="F21">
        <v>120843</v>
      </c>
      <c r="G21">
        <v>53666</v>
      </c>
      <c r="H21">
        <v>1288607</v>
      </c>
      <c r="I21">
        <v>2314497</v>
      </c>
      <c r="J21" s="2"/>
      <c r="K21" s="2"/>
      <c r="L21" s="2"/>
      <c r="M21" s="2"/>
      <c r="N21" s="2"/>
      <c r="O21" s="2"/>
      <c r="P21" s="2"/>
      <c r="R21" s="2"/>
    </row>
    <row r="22" spans="1:18" ht="17.25" x14ac:dyDescent="0.25">
      <c r="A22" t="s">
        <v>99</v>
      </c>
      <c r="B22">
        <v>332132</v>
      </c>
      <c r="C22">
        <v>115166</v>
      </c>
      <c r="D22">
        <v>87816</v>
      </c>
      <c r="E22">
        <v>31479</v>
      </c>
      <c r="F22">
        <v>95475</v>
      </c>
      <c r="G22">
        <v>73719</v>
      </c>
      <c r="H22">
        <v>970326</v>
      </c>
      <c r="I22">
        <v>1706113</v>
      </c>
      <c r="J22" s="2"/>
      <c r="K22" s="2"/>
      <c r="L22" s="2"/>
      <c r="M22" s="2"/>
      <c r="N22" s="2"/>
      <c r="O22" s="2"/>
      <c r="P22" s="2"/>
      <c r="R22" s="2"/>
    </row>
    <row r="23" spans="1:18" ht="17.25" x14ac:dyDescent="0.25">
      <c r="A23" t="s">
        <v>100</v>
      </c>
      <c r="B23">
        <v>243108</v>
      </c>
      <c r="C23">
        <v>72916</v>
      </c>
      <c r="D23">
        <v>40042</v>
      </c>
      <c r="E23">
        <v>21662</v>
      </c>
      <c r="F23">
        <v>77936</v>
      </c>
      <c r="G23">
        <v>21701</v>
      </c>
      <c r="H23">
        <v>876747</v>
      </c>
      <c r="I23">
        <v>1354112</v>
      </c>
      <c r="J23" s="2"/>
      <c r="K23" s="2"/>
      <c r="L23" s="2"/>
      <c r="M23" s="2"/>
      <c r="N23" s="2"/>
      <c r="O23" s="2"/>
      <c r="P23" s="2"/>
      <c r="R23" s="2"/>
    </row>
    <row r="25" spans="1:18" x14ac:dyDescent="0.25">
      <c r="B25" s="27" t="s">
        <v>191</v>
      </c>
      <c r="C25" s="27"/>
      <c r="D25" s="27"/>
      <c r="E25" s="27"/>
      <c r="F25" s="27"/>
      <c r="G25" s="27"/>
      <c r="H25" s="27"/>
      <c r="I25" s="27"/>
    </row>
    <row r="26" spans="1:18" x14ac:dyDescent="0.25">
      <c r="B26" s="27" t="s">
        <v>103</v>
      </c>
      <c r="C26" s="27"/>
      <c r="D26" s="27"/>
      <c r="E26" s="27"/>
      <c r="F26" s="27"/>
      <c r="G26" s="27"/>
      <c r="H26" s="27"/>
      <c r="I26" s="27"/>
    </row>
    <row r="27" spans="1:18" x14ac:dyDescent="0.25">
      <c r="B27" t="s">
        <v>37</v>
      </c>
      <c r="C27" t="s">
        <v>38</v>
      </c>
      <c r="D27" t="s">
        <v>39</v>
      </c>
      <c r="E27" t="s">
        <v>40</v>
      </c>
      <c r="F27" t="s">
        <v>101</v>
      </c>
      <c r="G27" t="s">
        <v>102</v>
      </c>
      <c r="H27" t="s">
        <v>74</v>
      </c>
      <c r="I27" t="s">
        <v>43</v>
      </c>
    </row>
    <row r="28" spans="1:18" ht="17.25" x14ac:dyDescent="0.25">
      <c r="A28" t="s">
        <v>95</v>
      </c>
      <c r="B28" s="2">
        <v>0.14672228447176028</v>
      </c>
      <c r="C28" s="2">
        <v>4.0076622401698118E-2</v>
      </c>
      <c r="D28" s="2">
        <v>8.6385101528380244E-4</v>
      </c>
      <c r="E28" s="2">
        <v>2.0099328074788196E-2</v>
      </c>
      <c r="F28" s="2">
        <v>2.5459937799768507E-2</v>
      </c>
      <c r="G28" s="2">
        <v>3.4317369100315439E-3</v>
      </c>
      <c r="H28" s="2">
        <v>0.76334623932666956</v>
      </c>
      <c r="I28" s="2">
        <v>1</v>
      </c>
    </row>
    <row r="29" spans="1:18" ht="17.25" x14ac:dyDescent="0.25">
      <c r="A29" t="s">
        <v>95</v>
      </c>
      <c r="B29" s="2">
        <v>0.12815463823485496</v>
      </c>
      <c r="C29" s="2">
        <v>3.5746154147996062E-2</v>
      </c>
      <c r="D29" s="2">
        <v>1.7076821234576205E-3</v>
      </c>
      <c r="E29" s="2">
        <v>2.0030994099298326E-2</v>
      </c>
      <c r="F29" s="2">
        <v>4.4257046163473743E-2</v>
      </c>
      <c r="G29" s="2">
        <v>6.7802777238447154E-3</v>
      </c>
      <c r="H29" s="2">
        <v>0.76332320750707461</v>
      </c>
      <c r="I29" s="2">
        <v>1</v>
      </c>
    </row>
    <row r="30" spans="1:18" ht="17.25" x14ac:dyDescent="0.25">
      <c r="A30" t="s">
        <v>97</v>
      </c>
      <c r="B30" s="2">
        <v>0.13222864587574301</v>
      </c>
      <c r="C30" s="2">
        <v>4.0156464332020067E-2</v>
      </c>
      <c r="D30" s="2">
        <v>5.743706663827175E-4</v>
      </c>
      <c r="E30" s="2">
        <v>1.5828703500717179E-2</v>
      </c>
      <c r="F30" s="2">
        <v>3.3616656122966685E-3</v>
      </c>
      <c r="G30" s="2">
        <v>1.6285318785115219E-5</v>
      </c>
      <c r="H30" s="2">
        <v>0.80783386469405527</v>
      </c>
      <c r="I30" s="2">
        <v>1</v>
      </c>
    </row>
    <row r="31" spans="1:18" ht="17.25" x14ac:dyDescent="0.25">
      <c r="A31" t="s">
        <v>98</v>
      </c>
      <c r="B31" s="2">
        <v>0.10126757802227226</v>
      </c>
      <c r="C31" s="2">
        <v>2.6788186543182026E-2</v>
      </c>
      <c r="D31" s="2">
        <v>3.2296919534593999E-4</v>
      </c>
      <c r="E31" s="2">
        <v>2.126684775545103E-2</v>
      </c>
      <c r="F31" s="2">
        <v>7.8329810230603483E-4</v>
      </c>
      <c r="G31" s="2">
        <v>2.303817947958926E-5</v>
      </c>
      <c r="H31" s="2">
        <v>0.8495480822019631</v>
      </c>
      <c r="I31" s="2">
        <v>1</v>
      </c>
    </row>
    <row r="32" spans="1:18" ht="17.25" x14ac:dyDescent="0.25">
      <c r="A32" t="s">
        <v>96</v>
      </c>
      <c r="B32" s="2">
        <v>0.23533091195896036</v>
      </c>
      <c r="C32" s="2">
        <v>8.5246572573295737E-2</v>
      </c>
      <c r="D32" s="2">
        <v>4.205536242738362E-2</v>
      </c>
      <c r="E32" s="2">
        <v>1.0458746607369507E-2</v>
      </c>
      <c r="F32" s="2">
        <v>4.8172039091056711E-2</v>
      </c>
      <c r="G32" s="2">
        <v>2.166312629035946E-2</v>
      </c>
      <c r="H32" s="2">
        <v>0.55707324105157463</v>
      </c>
      <c r="I32" s="2">
        <v>1</v>
      </c>
    </row>
    <row r="33" spans="1:9" ht="17.25" x14ac:dyDescent="0.25">
      <c r="A33" t="s">
        <v>96</v>
      </c>
      <c r="B33" s="2">
        <v>0.25997337631602108</v>
      </c>
      <c r="C33" s="2">
        <v>9.5451219115773381E-2</v>
      </c>
      <c r="D33" s="2">
        <v>1.779220048157313E-2</v>
      </c>
      <c r="E33" s="2">
        <v>1.2931277120202207E-2</v>
      </c>
      <c r="F33" s="2">
        <v>3.4732887068167892E-2</v>
      </c>
      <c r="G33" s="2">
        <v>3.7933596187374283E-2</v>
      </c>
      <c r="H33" s="2">
        <v>0.54118544371088806</v>
      </c>
      <c r="I33" s="2">
        <v>1</v>
      </c>
    </row>
    <row r="34" spans="1:9" ht="17.25" x14ac:dyDescent="0.25">
      <c r="A34" t="s">
        <v>99</v>
      </c>
      <c r="B34" s="2">
        <v>0.2716361264830281</v>
      </c>
      <c r="C34" s="2">
        <v>6.3213542793797456E-2</v>
      </c>
      <c r="D34" s="2">
        <v>4.4336632468138543E-2</v>
      </c>
      <c r="E34" s="2">
        <v>9.2437605720266935E-3</v>
      </c>
      <c r="F34" s="2">
        <v>4.3958284567674956E-2</v>
      </c>
      <c r="G34" s="2">
        <v>1.9367879293770214E-2</v>
      </c>
      <c r="H34" s="2">
        <v>0.54824377382156408</v>
      </c>
      <c r="I34" s="2">
        <v>1</v>
      </c>
    </row>
    <row r="35" spans="1:9" ht="17.25" x14ac:dyDescent="0.25">
      <c r="A35" t="s">
        <v>100</v>
      </c>
      <c r="B35" s="2">
        <v>0.17766866596676542</v>
      </c>
      <c r="C35" s="2">
        <v>5.9376580992124652E-2</v>
      </c>
      <c r="D35" s="2">
        <v>2.1235861848460658E-2</v>
      </c>
      <c r="E35" s="2">
        <v>1.3595435630042726E-2</v>
      </c>
      <c r="F35" s="2">
        <v>3.0653335399894139E-2</v>
      </c>
      <c r="G35" s="2">
        <v>1.2851668699109722E-2</v>
      </c>
      <c r="H35" s="2">
        <v>0.68461845146360267</v>
      </c>
      <c r="I35" s="2">
        <v>1</v>
      </c>
    </row>
    <row r="36" spans="1:9" x14ac:dyDescent="0.25">
      <c r="B36" s="27"/>
      <c r="C36" s="27"/>
      <c r="D36" s="27"/>
      <c r="E36" s="27"/>
      <c r="F36" s="27"/>
      <c r="G36" s="27"/>
      <c r="H36" s="12"/>
    </row>
    <row r="38" spans="1:9" x14ac:dyDescent="0.25">
      <c r="B38" s="27" t="s">
        <v>104</v>
      </c>
      <c r="C38" s="27"/>
      <c r="D38" s="27"/>
      <c r="E38" s="27"/>
      <c r="F38" s="27"/>
      <c r="G38" s="27"/>
      <c r="H38" s="27"/>
      <c r="I38" s="27"/>
    </row>
    <row r="39" spans="1:9" x14ac:dyDescent="0.25">
      <c r="B39" t="s">
        <v>37</v>
      </c>
      <c r="C39" t="s">
        <v>38</v>
      </c>
      <c r="D39" t="s">
        <v>39</v>
      </c>
      <c r="E39" t="s">
        <v>40</v>
      </c>
      <c r="F39" t="s">
        <v>101</v>
      </c>
      <c r="G39" t="s">
        <v>102</v>
      </c>
      <c r="H39" t="s">
        <v>74</v>
      </c>
      <c r="I39" t="s">
        <v>43</v>
      </c>
    </row>
    <row r="40" spans="1:9" ht="17.25" x14ac:dyDescent="0.25">
      <c r="A40" t="s">
        <v>95</v>
      </c>
      <c r="B40" s="2">
        <v>0.12851050890161525</v>
      </c>
      <c r="C40" s="2">
        <v>2.1108303588882212E-2</v>
      </c>
      <c r="D40" s="2">
        <v>4.1268163421927153E-4</v>
      </c>
      <c r="E40" s="2">
        <v>2.5815227228299823E-2</v>
      </c>
      <c r="F40" s="2">
        <v>6.412402893115457E-2</v>
      </c>
      <c r="G40" s="2">
        <v>5.6915675386074527E-3</v>
      </c>
      <c r="H40" s="2">
        <v>0.75433768217722141</v>
      </c>
      <c r="I40" s="2">
        <v>1</v>
      </c>
    </row>
    <row r="41" spans="1:9" ht="17.25" x14ac:dyDescent="0.25">
      <c r="A41" t="s">
        <v>95</v>
      </c>
      <c r="B41" s="2">
        <v>9.8409555161002471E-2</v>
      </c>
      <c r="C41" s="2">
        <v>2.7480158137458362E-2</v>
      </c>
      <c r="D41" s="2">
        <v>1.8689071102655195E-3</v>
      </c>
      <c r="E41" s="2">
        <v>2.1402000778847078E-2</v>
      </c>
      <c r="F41" s="2">
        <v>7.8712436515001497E-2</v>
      </c>
      <c r="G41" s="2">
        <v>1.0570920978523047E-2</v>
      </c>
      <c r="H41" s="2">
        <v>0.76155602131890199</v>
      </c>
      <c r="I41" s="2">
        <v>1</v>
      </c>
    </row>
    <row r="42" spans="1:9" ht="17.25" x14ac:dyDescent="0.25">
      <c r="A42" t="s">
        <v>97</v>
      </c>
      <c r="B42" s="2">
        <v>0.11150862114588736</v>
      </c>
      <c r="C42" s="2">
        <v>3.4605247838098166E-2</v>
      </c>
      <c r="D42" s="2">
        <v>9.4343949673818316E-4</v>
      </c>
      <c r="E42" s="2">
        <v>2.5442523929986489E-2</v>
      </c>
      <c r="F42" s="2">
        <v>6.1672858649900679E-4</v>
      </c>
      <c r="G42" s="2">
        <v>6.6188948985820178E-4</v>
      </c>
      <c r="H42" s="2">
        <v>0.82622154951293258</v>
      </c>
      <c r="I42" s="2">
        <v>1</v>
      </c>
    </row>
    <row r="43" spans="1:9" ht="17.25" x14ac:dyDescent="0.25">
      <c r="A43" t="s">
        <v>98</v>
      </c>
      <c r="B43" s="2">
        <v>0.11311966020991183</v>
      </c>
      <c r="C43" s="2">
        <v>2.5331264623816019E-2</v>
      </c>
      <c r="D43" s="2">
        <v>2.4893900908965786E-3</v>
      </c>
      <c r="E43" s="2">
        <v>2.0351346955118178E-2</v>
      </c>
      <c r="F43" s="2">
        <v>5.9149319043464511E-5</v>
      </c>
      <c r="G43" s="2">
        <v>7.9624083327740682E-6</v>
      </c>
      <c r="H43" s="2">
        <v>0.83864122639288119</v>
      </c>
      <c r="I43" s="2">
        <v>1</v>
      </c>
    </row>
    <row r="44" spans="1:9" ht="17.25" x14ac:dyDescent="0.25">
      <c r="A44" t="s">
        <v>96</v>
      </c>
      <c r="B44" s="2">
        <v>0.23685777868712321</v>
      </c>
      <c r="C44" s="2">
        <v>9.393927503370339E-2</v>
      </c>
      <c r="D44" s="2">
        <v>3.2881478969362846E-2</v>
      </c>
      <c r="E44" s="2">
        <v>1.3248726838551637E-2</v>
      </c>
      <c r="F44" s="2">
        <v>5.1784107693903118E-2</v>
      </c>
      <c r="G44" s="2">
        <v>2.7807751920602933E-2</v>
      </c>
      <c r="H44" s="2">
        <v>0.54348088085675283</v>
      </c>
      <c r="I44" s="2">
        <v>1</v>
      </c>
    </row>
    <row r="45" spans="1:9" ht="17.25" x14ac:dyDescent="0.25">
      <c r="A45" t="s">
        <v>96</v>
      </c>
      <c r="B45" s="2">
        <v>0.23006381084097322</v>
      </c>
      <c r="C45" s="2">
        <v>9.7378393663936483E-2</v>
      </c>
      <c r="D45" s="2">
        <v>2.4077369726553978E-2</v>
      </c>
      <c r="E45" s="2">
        <v>1.6327521703419792E-2</v>
      </c>
      <c r="F45" s="2">
        <v>5.2211344408741943E-2</v>
      </c>
      <c r="G45" s="2">
        <v>2.3186895468000176E-2</v>
      </c>
      <c r="H45" s="2">
        <v>0.55675466418837438</v>
      </c>
      <c r="I45" s="2">
        <v>1</v>
      </c>
    </row>
    <row r="46" spans="1:9" ht="17.25" x14ac:dyDescent="0.25">
      <c r="A46" t="s">
        <v>99</v>
      </c>
      <c r="B46" s="2">
        <v>0.19467174800262352</v>
      </c>
      <c r="C46" s="2">
        <v>6.7501976715493045E-2</v>
      </c>
      <c r="D46" s="2">
        <v>5.1471385541285955E-2</v>
      </c>
      <c r="E46" s="2">
        <v>1.8450712233011531E-2</v>
      </c>
      <c r="F46" s="2">
        <v>5.596053719771199E-2</v>
      </c>
      <c r="G46" s="2">
        <v>4.3208744086704692E-2</v>
      </c>
      <c r="H46" s="2">
        <v>0.56873489622316931</v>
      </c>
      <c r="I46" s="2">
        <v>1</v>
      </c>
    </row>
    <row r="47" spans="1:9" ht="17.25" x14ac:dyDescent="0.25">
      <c r="A47" t="s">
        <v>100</v>
      </c>
      <c r="B47" s="2">
        <v>0.17953315530768504</v>
      </c>
      <c r="C47" s="2">
        <v>5.3847835334152563E-2</v>
      </c>
      <c r="D47" s="2">
        <v>2.9570670668305134E-2</v>
      </c>
      <c r="E47" s="2">
        <v>1.5997199640797807E-2</v>
      </c>
      <c r="F47" s="2">
        <v>5.755506191511485E-2</v>
      </c>
      <c r="G47" s="2">
        <v>1.6026000803478591E-2</v>
      </c>
      <c r="H47" s="2">
        <v>0.64747007633046605</v>
      </c>
      <c r="I47" s="2">
        <v>1</v>
      </c>
    </row>
    <row r="48" spans="1:9" x14ac:dyDescent="0.25">
      <c r="B48" s="2"/>
      <c r="C48" s="2"/>
      <c r="D48" s="2"/>
      <c r="E48" s="2"/>
      <c r="F48" s="2"/>
      <c r="G48" s="2"/>
      <c r="H48" s="2"/>
    </row>
    <row r="50" spans="1:9" x14ac:dyDescent="0.25">
      <c r="B50" s="27" t="s">
        <v>52</v>
      </c>
      <c r="C50" s="27"/>
      <c r="D50" s="27"/>
      <c r="E50" s="27"/>
      <c r="F50" s="27"/>
      <c r="G50" s="27"/>
      <c r="H50" s="27"/>
      <c r="I50" s="27"/>
    </row>
    <row r="51" spans="1:9" x14ac:dyDescent="0.25">
      <c r="B51" t="s">
        <v>37</v>
      </c>
      <c r="C51" t="s">
        <v>38</v>
      </c>
      <c r="D51" t="s">
        <v>39</v>
      </c>
      <c r="E51" t="s">
        <v>40</v>
      </c>
      <c r="F51" t="s">
        <v>101</v>
      </c>
      <c r="G51" t="s">
        <v>102</v>
      </c>
      <c r="H51" t="s">
        <v>74</v>
      </c>
    </row>
    <row r="52" spans="1:9" ht="17.25" x14ac:dyDescent="0.25">
      <c r="A52" t="s">
        <v>188</v>
      </c>
      <c r="B52" s="5">
        <v>0.12544924669230823</v>
      </c>
      <c r="C52" s="5">
        <v>3.1102809569008689E-2</v>
      </c>
      <c r="D52" s="5">
        <v>1.2132804708065534E-3</v>
      </c>
      <c r="E52" s="5">
        <v>2.1836887545308353E-2</v>
      </c>
      <c r="F52" s="5">
        <v>5.3138362352349575E-2</v>
      </c>
      <c r="G52" s="5">
        <v>6.6186257877516898E-3</v>
      </c>
      <c r="H52" s="5">
        <v>0.76064078758246689</v>
      </c>
      <c r="I52" s="5"/>
    </row>
    <row r="53" spans="1:9" ht="17.25" x14ac:dyDescent="0.25">
      <c r="A53" t="s">
        <v>189</v>
      </c>
      <c r="B53" s="5">
        <v>0.11453112631345361</v>
      </c>
      <c r="C53" s="5">
        <v>3.1720290834279075E-2</v>
      </c>
      <c r="D53" s="5">
        <v>1.0825423623408549E-3</v>
      </c>
      <c r="E53" s="5">
        <v>2.0722355535318218E-2</v>
      </c>
      <c r="F53" s="5">
        <v>1.2052104050362937E-3</v>
      </c>
      <c r="G53" s="5">
        <v>1.772938491139201E-4</v>
      </c>
      <c r="H53" s="5">
        <v>0.83056118070045803</v>
      </c>
      <c r="I53" s="5"/>
    </row>
    <row r="54" spans="1:9" ht="17.25" x14ac:dyDescent="0.25">
      <c r="A54" t="s">
        <v>96</v>
      </c>
      <c r="B54" s="5">
        <v>0.24055646945076947</v>
      </c>
      <c r="C54" s="5">
        <v>9.3003865096677255E-2</v>
      </c>
      <c r="D54" s="5">
        <v>2.9201602901218392E-2</v>
      </c>
      <c r="E54" s="5">
        <v>1.3241568067385787E-2</v>
      </c>
      <c r="F54" s="5">
        <v>4.6725094565467418E-2</v>
      </c>
      <c r="G54" s="5">
        <v>2.7647842466584215E-2</v>
      </c>
      <c r="H54" s="5">
        <v>0.5496235574518975</v>
      </c>
      <c r="I54" s="5"/>
    </row>
    <row r="55" spans="1:9" ht="17.25" x14ac:dyDescent="0.25">
      <c r="A55" t="s">
        <v>105</v>
      </c>
      <c r="B55" s="5">
        <v>0.20587742394002551</v>
      </c>
      <c r="C55" s="5">
        <v>6.0984983958891931E-2</v>
      </c>
      <c r="D55" s="5">
        <v>3.6653637631547574E-2</v>
      </c>
      <c r="E55" s="5">
        <v>1.4321777018969689E-2</v>
      </c>
      <c r="F55" s="5">
        <v>4.7031804770098981E-2</v>
      </c>
      <c r="G55" s="5">
        <v>2.2863573220765803E-2</v>
      </c>
      <c r="H55" s="5">
        <v>0.61226679945970053</v>
      </c>
      <c r="I55" s="5"/>
    </row>
    <row r="56" spans="1:9" x14ac:dyDescent="0.25">
      <c r="B56" s="5"/>
      <c r="C56" s="5"/>
      <c r="D56" s="5"/>
      <c r="E56" s="5"/>
      <c r="F56" s="5"/>
      <c r="G56" s="5"/>
      <c r="H56" s="5"/>
      <c r="I56" s="5"/>
    </row>
    <row r="57" spans="1:9" x14ac:dyDescent="0.25">
      <c r="B57" s="27" t="s">
        <v>53</v>
      </c>
      <c r="C57" s="27"/>
      <c r="D57" s="27"/>
      <c r="E57" s="27"/>
      <c r="F57" s="27"/>
      <c r="G57" s="27"/>
      <c r="H57" s="27"/>
      <c r="I57" s="27"/>
    </row>
    <row r="58" spans="1:9" x14ac:dyDescent="0.25">
      <c r="B58" t="s">
        <v>37</v>
      </c>
      <c r="C58" t="s">
        <v>38</v>
      </c>
      <c r="D58" t="s">
        <v>39</v>
      </c>
      <c r="E58" t="s">
        <v>40</v>
      </c>
      <c r="F58" t="s">
        <v>101</v>
      </c>
      <c r="G58" t="s">
        <v>102</v>
      </c>
      <c r="H58" t="s">
        <v>74</v>
      </c>
    </row>
    <row r="59" spans="1:9" ht="17.25" x14ac:dyDescent="0.25">
      <c r="A59" t="s">
        <v>188</v>
      </c>
      <c r="B59" s="5">
        <v>2.0003145787490472E-2</v>
      </c>
      <c r="C59" s="5">
        <v>8.4676584488009472E-3</v>
      </c>
      <c r="D59" s="5">
        <v>6.9217982394851674E-4</v>
      </c>
      <c r="E59" s="5">
        <v>2.7262108737735893E-3</v>
      </c>
      <c r="F59" s="5">
        <v>2.3235684499043036E-2</v>
      </c>
      <c r="G59" s="5">
        <v>2.981189155336047E-3</v>
      </c>
      <c r="H59" s="5">
        <v>4.2849207045982949E-3</v>
      </c>
      <c r="I59" s="5"/>
    </row>
    <row r="60" spans="1:9" ht="17.25" x14ac:dyDescent="0.25">
      <c r="A60" t="s">
        <v>189</v>
      </c>
      <c r="B60" s="5">
        <v>1.2913193330589299E-2</v>
      </c>
      <c r="C60" s="5">
        <v>6.9435175728663843E-3</v>
      </c>
      <c r="D60" s="5">
        <v>9.7189848700930507E-4</v>
      </c>
      <c r="E60" s="5">
        <v>3.9438534055813712E-3</v>
      </c>
      <c r="F60" s="5">
        <v>1.4706093879399737E-3</v>
      </c>
      <c r="G60" s="5">
        <v>3.2312259299856926E-4</v>
      </c>
      <c r="H60" s="5">
        <v>1.7899281724118948E-2</v>
      </c>
      <c r="I60" s="5"/>
    </row>
    <row r="61" spans="1:9" ht="17.25" x14ac:dyDescent="0.25">
      <c r="A61" t="s">
        <v>96</v>
      </c>
      <c r="B61" s="5">
        <v>1.3267741849825978E-2</v>
      </c>
      <c r="C61" s="5">
        <v>5.3596212840134848E-3</v>
      </c>
      <c r="D61" s="5">
        <v>1.0570286199769689E-2</v>
      </c>
      <c r="E61" s="5">
        <v>2.4057941753183659E-3</v>
      </c>
      <c r="F61" s="5">
        <v>8.197545166998374E-3</v>
      </c>
      <c r="G61" s="5">
        <v>7.3380100952136606E-3</v>
      </c>
      <c r="H61" s="5">
        <v>8.4712200672054875E-3</v>
      </c>
    </row>
    <row r="62" spans="1:9" ht="17.25" x14ac:dyDescent="0.25">
      <c r="A62" t="s">
        <v>105</v>
      </c>
      <c r="B62" s="5">
        <v>4.4495425418500704E-2</v>
      </c>
      <c r="C62" s="5">
        <v>5.8012504303052827E-3</v>
      </c>
      <c r="D62" s="5">
        <v>1.374130384249817E-2</v>
      </c>
      <c r="E62" s="5">
        <v>3.9229652820360296E-3</v>
      </c>
      <c r="F62" s="5">
        <v>1.2492157393734183E-2</v>
      </c>
      <c r="G62" s="5">
        <v>1.3821920781954619E-2</v>
      </c>
      <c r="H62" s="5">
        <v>6.4467063066834696E-2</v>
      </c>
    </row>
  </sheetData>
  <mergeCells count="12">
    <mergeCell ref="B57:I57"/>
    <mergeCell ref="J14:P14"/>
    <mergeCell ref="B2:I2"/>
    <mergeCell ref="K2:R2"/>
    <mergeCell ref="B13:H13"/>
    <mergeCell ref="B36:G36"/>
    <mergeCell ref="B14:I14"/>
    <mergeCell ref="B1:I1"/>
    <mergeCell ref="B26:I26"/>
    <mergeCell ref="B25:I25"/>
    <mergeCell ref="B38:I38"/>
    <mergeCell ref="B50:I50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617DC-301D-4B4D-99BC-DA1F30AF1472}">
  <dimension ref="A1:J49"/>
  <sheetViews>
    <sheetView topLeftCell="A13" workbookViewId="0">
      <selection activeCell="F48" sqref="F48"/>
    </sheetView>
  </sheetViews>
  <sheetFormatPr defaultRowHeight="15" x14ac:dyDescent="0.25"/>
  <cols>
    <col min="1" max="1" width="21.140625" customWidth="1"/>
    <col min="3" max="3" width="12" bestFit="1" customWidth="1"/>
  </cols>
  <sheetData>
    <row r="1" spans="1:10" x14ac:dyDescent="0.25">
      <c r="B1" s="27" t="s">
        <v>180</v>
      </c>
      <c r="C1" s="27"/>
      <c r="D1" s="27"/>
      <c r="E1" s="27"/>
      <c r="F1" s="27"/>
      <c r="G1" s="27"/>
      <c r="H1" s="27"/>
      <c r="I1" s="27"/>
    </row>
    <row r="2" spans="1:10" x14ac:dyDescent="0.25">
      <c r="B2" s="27" t="s">
        <v>103</v>
      </c>
      <c r="C2" s="27"/>
      <c r="D2" s="27"/>
      <c r="E2" s="27"/>
      <c r="F2" s="27"/>
      <c r="G2" s="27"/>
      <c r="H2" s="27"/>
      <c r="I2" s="27"/>
      <c r="J2" s="27"/>
    </row>
    <row r="3" spans="1:10" x14ac:dyDescent="0.25">
      <c r="B3" t="s">
        <v>37</v>
      </c>
      <c r="C3" t="s">
        <v>38</v>
      </c>
      <c r="D3" t="s">
        <v>39</v>
      </c>
      <c r="E3" t="s">
        <v>40</v>
      </c>
      <c r="F3" t="s">
        <v>101</v>
      </c>
      <c r="G3" t="s">
        <v>102</v>
      </c>
      <c r="H3" t="s">
        <v>74</v>
      </c>
      <c r="I3" t="s">
        <v>43</v>
      </c>
      <c r="J3" t="s">
        <v>84</v>
      </c>
    </row>
    <row r="4" spans="1:10" x14ac:dyDescent="0.25">
      <c r="A4" t="s">
        <v>192</v>
      </c>
      <c r="B4">
        <v>11145</v>
      </c>
      <c r="C4">
        <v>907</v>
      </c>
      <c r="D4">
        <v>232</v>
      </c>
      <c r="E4">
        <v>10524</v>
      </c>
      <c r="F4">
        <v>357</v>
      </c>
      <c r="G4">
        <v>65</v>
      </c>
      <c r="H4">
        <v>606444</v>
      </c>
      <c r="I4">
        <v>629674</v>
      </c>
      <c r="J4">
        <v>422</v>
      </c>
    </row>
    <row r="5" spans="1:10" x14ac:dyDescent="0.25">
      <c r="A5" t="s">
        <v>194</v>
      </c>
      <c r="B5">
        <v>15446</v>
      </c>
      <c r="C5">
        <v>1227</v>
      </c>
      <c r="D5">
        <v>523</v>
      </c>
      <c r="E5">
        <v>16512</v>
      </c>
      <c r="F5">
        <v>7300</v>
      </c>
      <c r="G5">
        <v>317</v>
      </c>
      <c r="H5">
        <v>711247</v>
      </c>
      <c r="I5">
        <v>752572</v>
      </c>
      <c r="J5">
        <v>7617</v>
      </c>
    </row>
    <row r="6" spans="1:10" x14ac:dyDescent="0.25">
      <c r="A6" t="s">
        <v>193</v>
      </c>
      <c r="B6">
        <v>10038</v>
      </c>
      <c r="C6">
        <v>1669</v>
      </c>
      <c r="D6">
        <v>153</v>
      </c>
      <c r="E6">
        <v>11818</v>
      </c>
      <c r="F6">
        <v>978</v>
      </c>
      <c r="G6">
        <v>115</v>
      </c>
      <c r="H6">
        <v>638461</v>
      </c>
      <c r="I6">
        <v>663232</v>
      </c>
      <c r="J6">
        <v>1093</v>
      </c>
    </row>
    <row r="8" spans="1:10" x14ac:dyDescent="0.25">
      <c r="B8" s="27" t="s">
        <v>104</v>
      </c>
      <c r="C8" s="27"/>
      <c r="D8" s="27"/>
      <c r="E8" s="27"/>
      <c r="F8" s="27"/>
      <c r="G8" s="27"/>
      <c r="H8" s="27"/>
      <c r="I8" s="27"/>
      <c r="J8" s="27"/>
    </row>
    <row r="9" spans="1:10" x14ac:dyDescent="0.25">
      <c r="B9" t="s">
        <v>37</v>
      </c>
      <c r="C9" t="s">
        <v>38</v>
      </c>
      <c r="D9" t="s">
        <v>39</v>
      </c>
      <c r="E9" t="s">
        <v>40</v>
      </c>
      <c r="F9" t="s">
        <v>101</v>
      </c>
      <c r="G9" t="s">
        <v>102</v>
      </c>
      <c r="H9" t="s">
        <v>74</v>
      </c>
      <c r="I9" t="s">
        <v>43</v>
      </c>
      <c r="J9" t="s">
        <v>84</v>
      </c>
    </row>
    <row r="10" spans="1:10" x14ac:dyDescent="0.25">
      <c r="A10" t="s">
        <v>192</v>
      </c>
      <c r="B10">
        <v>635</v>
      </c>
      <c r="C10">
        <v>97</v>
      </c>
      <c r="D10">
        <v>2</v>
      </c>
      <c r="E10">
        <v>2802</v>
      </c>
      <c r="F10">
        <v>26</v>
      </c>
      <c r="G10">
        <v>0</v>
      </c>
      <c r="H10">
        <v>98822</v>
      </c>
      <c r="I10">
        <v>102384</v>
      </c>
      <c r="J10">
        <v>26</v>
      </c>
    </row>
    <row r="11" spans="1:10" x14ac:dyDescent="0.25">
      <c r="A11" t="s">
        <v>194</v>
      </c>
      <c r="B11">
        <v>1119</v>
      </c>
      <c r="C11">
        <v>212</v>
      </c>
      <c r="D11">
        <v>9</v>
      </c>
      <c r="E11">
        <v>2280</v>
      </c>
      <c r="F11">
        <v>441</v>
      </c>
      <c r="G11">
        <v>33</v>
      </c>
      <c r="H11">
        <v>80601</v>
      </c>
      <c r="I11">
        <v>84695</v>
      </c>
      <c r="J11">
        <v>474</v>
      </c>
    </row>
    <row r="12" spans="1:10" x14ac:dyDescent="0.25">
      <c r="A12" t="s">
        <v>195</v>
      </c>
      <c r="B12">
        <v>858</v>
      </c>
      <c r="C12">
        <v>84</v>
      </c>
      <c r="D12">
        <v>21</v>
      </c>
      <c r="E12">
        <v>2101</v>
      </c>
      <c r="F12">
        <v>149</v>
      </c>
      <c r="G12">
        <v>12</v>
      </c>
      <c r="H12">
        <v>72953</v>
      </c>
      <c r="I12">
        <v>76178</v>
      </c>
      <c r="J12">
        <v>161</v>
      </c>
    </row>
    <row r="13" spans="1:10" x14ac:dyDescent="0.25">
      <c r="A13" t="s">
        <v>193</v>
      </c>
      <c r="B13">
        <v>881</v>
      </c>
      <c r="C13">
        <v>191</v>
      </c>
      <c r="D13">
        <v>28</v>
      </c>
      <c r="E13">
        <v>1972</v>
      </c>
      <c r="F13">
        <v>73</v>
      </c>
      <c r="G13">
        <v>11</v>
      </c>
      <c r="H13">
        <v>79337</v>
      </c>
      <c r="I13">
        <v>82493</v>
      </c>
      <c r="J13">
        <v>84</v>
      </c>
    </row>
    <row r="15" spans="1:10" x14ac:dyDescent="0.25">
      <c r="B15" s="27" t="s">
        <v>196</v>
      </c>
      <c r="C15" s="27"/>
      <c r="D15" s="27"/>
      <c r="E15" s="27"/>
      <c r="F15" s="27"/>
      <c r="G15" s="27"/>
      <c r="H15" s="27"/>
      <c r="I15" s="27"/>
      <c r="J15" s="27"/>
    </row>
    <row r="16" spans="1:10" x14ac:dyDescent="0.25">
      <c r="B16" t="s">
        <v>37</v>
      </c>
      <c r="C16" t="s">
        <v>38</v>
      </c>
      <c r="D16" t="s">
        <v>39</v>
      </c>
      <c r="E16" t="s">
        <v>40</v>
      </c>
      <c r="F16" t="s">
        <v>101</v>
      </c>
      <c r="G16" t="s">
        <v>102</v>
      </c>
      <c r="H16" t="s">
        <v>74</v>
      </c>
      <c r="I16" t="s">
        <v>43</v>
      </c>
      <c r="J16" t="s">
        <v>84</v>
      </c>
    </row>
    <row r="17" spans="1:10" x14ac:dyDescent="0.25">
      <c r="A17" t="s">
        <v>192</v>
      </c>
      <c r="B17">
        <v>530</v>
      </c>
      <c r="C17">
        <v>70</v>
      </c>
      <c r="D17">
        <v>3</v>
      </c>
      <c r="E17">
        <v>2917</v>
      </c>
      <c r="F17">
        <v>82</v>
      </c>
      <c r="G17">
        <v>0</v>
      </c>
      <c r="H17">
        <v>105563</v>
      </c>
      <c r="I17">
        <v>109165</v>
      </c>
      <c r="J17">
        <f>F17+G17</f>
        <v>82</v>
      </c>
    </row>
    <row r="18" spans="1:10" x14ac:dyDescent="0.25">
      <c r="A18" t="s">
        <v>194</v>
      </c>
      <c r="B18">
        <v>840</v>
      </c>
      <c r="C18">
        <v>107</v>
      </c>
      <c r="D18">
        <v>0</v>
      </c>
      <c r="E18">
        <v>2621</v>
      </c>
      <c r="F18">
        <v>470</v>
      </c>
      <c r="G18">
        <v>90</v>
      </c>
      <c r="H18">
        <v>96791</v>
      </c>
      <c r="I18">
        <v>100919</v>
      </c>
      <c r="J18">
        <f t="shared" ref="J18:J20" si="0">F18+G18</f>
        <v>560</v>
      </c>
    </row>
    <row r="19" spans="1:10" x14ac:dyDescent="0.25">
      <c r="A19" t="s">
        <v>195</v>
      </c>
      <c r="B19">
        <v>791</v>
      </c>
      <c r="C19">
        <v>133</v>
      </c>
      <c r="D19">
        <v>15</v>
      </c>
      <c r="E19">
        <v>2674</v>
      </c>
      <c r="F19">
        <v>146</v>
      </c>
      <c r="G19">
        <v>49</v>
      </c>
      <c r="H19">
        <v>94464</v>
      </c>
      <c r="I19">
        <v>98272</v>
      </c>
      <c r="J19">
        <f t="shared" si="0"/>
        <v>195</v>
      </c>
    </row>
    <row r="20" spans="1:10" x14ac:dyDescent="0.25">
      <c r="A20" t="s">
        <v>193</v>
      </c>
      <c r="B20">
        <v>1109</v>
      </c>
      <c r="C20">
        <v>98</v>
      </c>
      <c r="D20">
        <v>2</v>
      </c>
      <c r="E20">
        <v>2672</v>
      </c>
      <c r="F20">
        <v>43</v>
      </c>
      <c r="G20">
        <v>0</v>
      </c>
      <c r="H20">
        <v>98619</v>
      </c>
      <c r="I20">
        <v>102543</v>
      </c>
      <c r="J20">
        <f t="shared" si="0"/>
        <v>43</v>
      </c>
    </row>
    <row r="23" spans="1:10" x14ac:dyDescent="0.25">
      <c r="B23" s="27" t="s">
        <v>191</v>
      </c>
      <c r="C23" s="27"/>
      <c r="D23" s="27"/>
      <c r="E23" s="27"/>
      <c r="F23" s="27"/>
      <c r="G23" s="27"/>
      <c r="H23" s="27"/>
      <c r="I23" s="27"/>
      <c r="J23" s="27"/>
    </row>
    <row r="24" spans="1:10" x14ac:dyDescent="0.25">
      <c r="B24" s="27" t="s">
        <v>103</v>
      </c>
      <c r="C24" s="27"/>
      <c r="D24" s="27"/>
      <c r="E24" s="27"/>
      <c r="F24" s="27"/>
      <c r="G24" s="27"/>
      <c r="H24" s="27"/>
      <c r="I24" s="27"/>
      <c r="J24" s="27"/>
    </row>
    <row r="25" spans="1:10" x14ac:dyDescent="0.25">
      <c r="B25" t="s">
        <v>37</v>
      </c>
      <c r="C25" t="s">
        <v>38</v>
      </c>
      <c r="D25" t="s">
        <v>39</v>
      </c>
      <c r="E25" t="s">
        <v>40</v>
      </c>
      <c r="F25" t="s">
        <v>101</v>
      </c>
      <c r="G25" t="s">
        <v>102</v>
      </c>
      <c r="H25" t="s">
        <v>74</v>
      </c>
      <c r="I25" t="s">
        <v>43</v>
      </c>
      <c r="J25" s="3" t="s">
        <v>84</v>
      </c>
    </row>
    <row r="26" spans="1:10" x14ac:dyDescent="0.25">
      <c r="A26" t="s">
        <v>192</v>
      </c>
      <c r="B26" s="2">
        <v>1.7699635049247705E-2</v>
      </c>
      <c r="C26" s="2">
        <v>1.4404279039630032E-3</v>
      </c>
      <c r="D26" s="2">
        <v>3.68444623725928E-4</v>
      </c>
      <c r="E26" s="2">
        <v>1.6713410431429598E-2</v>
      </c>
      <c r="F26" s="2">
        <v>5.6696004599205308E-4</v>
      </c>
      <c r="G26" s="2">
        <v>1.0322801957838501E-4</v>
      </c>
      <c r="H26" s="2">
        <v>0.96310789392606333</v>
      </c>
      <c r="I26" s="2">
        <v>1</v>
      </c>
      <c r="J26" s="6">
        <v>6.7018806557043813E-4</v>
      </c>
    </row>
    <row r="27" spans="1:10" x14ac:dyDescent="0.25">
      <c r="A27" t="s">
        <v>194</v>
      </c>
      <c r="B27" s="2">
        <v>2.0524282062048548E-2</v>
      </c>
      <c r="C27" s="2">
        <v>1.6304087848073008E-3</v>
      </c>
      <c r="D27" s="2">
        <v>6.9495011772959924E-4</v>
      </c>
      <c r="E27" s="2">
        <v>2.1940757827822455E-2</v>
      </c>
      <c r="F27" s="2">
        <v>9.7000685648682122E-3</v>
      </c>
      <c r="G27" s="2">
        <v>4.2122215548811274E-4</v>
      </c>
      <c r="H27" s="2">
        <v>0.94508831048723574</v>
      </c>
      <c r="I27" s="2">
        <v>1</v>
      </c>
      <c r="J27" s="6">
        <v>1.0121290720356325E-2</v>
      </c>
    </row>
    <row r="28" spans="1:10" x14ac:dyDescent="0.25">
      <c r="A28" t="s">
        <v>193</v>
      </c>
      <c r="B28" s="2">
        <v>1.51349753932259E-2</v>
      </c>
      <c r="C28" s="2">
        <v>2.5164648267876097E-3</v>
      </c>
      <c r="D28" s="2">
        <v>2.3068850718903792E-4</v>
      </c>
      <c r="E28" s="2">
        <v>1.7818802470327126E-2</v>
      </c>
      <c r="F28" s="2">
        <v>1.4745971243848306E-3</v>
      </c>
      <c r="G28" s="2">
        <v>1.733933223969893E-4</v>
      </c>
      <c r="H28" s="2">
        <v>0.96265107835568853</v>
      </c>
      <c r="I28" s="2">
        <v>1</v>
      </c>
      <c r="J28" s="6">
        <v>1.6479904467818199E-3</v>
      </c>
    </row>
    <row r="30" spans="1:10" x14ac:dyDescent="0.25">
      <c r="B30" s="27" t="s">
        <v>104</v>
      </c>
      <c r="C30" s="27"/>
      <c r="D30" s="27"/>
      <c r="E30" s="27"/>
      <c r="F30" s="27"/>
      <c r="G30" s="27"/>
      <c r="H30" s="27"/>
      <c r="I30" s="27"/>
      <c r="J30" s="27"/>
    </row>
    <row r="31" spans="1:10" x14ac:dyDescent="0.25">
      <c r="B31" t="s">
        <v>37</v>
      </c>
      <c r="C31" t="s">
        <v>38</v>
      </c>
      <c r="D31" t="s">
        <v>39</v>
      </c>
      <c r="E31" t="s">
        <v>40</v>
      </c>
      <c r="F31" t="s">
        <v>101</v>
      </c>
      <c r="G31" t="s">
        <v>102</v>
      </c>
      <c r="H31" t="s">
        <v>74</v>
      </c>
      <c r="I31" t="s">
        <v>43</v>
      </c>
      <c r="J31" s="3" t="s">
        <v>84</v>
      </c>
    </row>
    <row r="32" spans="1:10" x14ac:dyDescent="0.25">
      <c r="A32" t="s">
        <v>192</v>
      </c>
      <c r="B32" s="2">
        <v>6.2021409595249257E-3</v>
      </c>
      <c r="C32" s="2">
        <v>9.4741365838412253E-4</v>
      </c>
      <c r="D32" s="2">
        <v>1.9534302234724176E-5</v>
      </c>
      <c r="E32" s="2">
        <v>2.7367557430848569E-2</v>
      </c>
      <c r="F32" s="2">
        <v>2.539459290514143E-4</v>
      </c>
      <c r="G32" s="2">
        <v>0</v>
      </c>
      <c r="H32" s="2">
        <v>0.96520940771995622</v>
      </c>
      <c r="I32" s="2">
        <v>1</v>
      </c>
      <c r="J32" s="6">
        <v>2.539459290514143E-4</v>
      </c>
    </row>
    <row r="33" spans="1:10" x14ac:dyDescent="0.25">
      <c r="A33" t="s">
        <v>194</v>
      </c>
      <c r="B33" s="2">
        <v>1.3212114056319736E-2</v>
      </c>
      <c r="C33" s="2">
        <v>2.5030993565145522E-3</v>
      </c>
      <c r="D33" s="2">
        <v>1.0626365192750457E-4</v>
      </c>
      <c r="E33" s="2">
        <v>2.6920125154967826E-2</v>
      </c>
      <c r="F33" s="2">
        <v>5.2069189444477245E-3</v>
      </c>
      <c r="G33" s="2">
        <v>3.8963339040085012E-4</v>
      </c>
      <c r="H33" s="2">
        <v>0.95166184544542176</v>
      </c>
      <c r="I33" s="2">
        <v>1</v>
      </c>
      <c r="J33" s="6">
        <v>5.5965523348485745E-3</v>
      </c>
    </row>
    <row r="34" spans="1:10" x14ac:dyDescent="0.25">
      <c r="A34" t="s">
        <v>195</v>
      </c>
      <c r="B34" s="2">
        <v>1.1263094331696815E-2</v>
      </c>
      <c r="C34" s="2">
        <v>1.1026805639423455E-3</v>
      </c>
      <c r="D34" s="2">
        <v>2.7567014098558637E-4</v>
      </c>
      <c r="E34" s="2">
        <v>2.7580141248129381E-2</v>
      </c>
      <c r="F34" s="2">
        <v>1.955945286040589E-3</v>
      </c>
      <c r="G34" s="2">
        <v>1.575257948489065E-4</v>
      </c>
      <c r="H34" s="2">
        <v>0.95766494263435642</v>
      </c>
      <c r="I34" s="2">
        <v>1</v>
      </c>
      <c r="J34" s="6">
        <v>2.1134710808894956E-3</v>
      </c>
    </row>
    <row r="35" spans="1:10" x14ac:dyDescent="0.25">
      <c r="A35" t="s">
        <v>193</v>
      </c>
      <c r="B35" s="2">
        <v>1.0679694034645365E-2</v>
      </c>
      <c r="C35" s="2">
        <v>2.3153479689185749E-3</v>
      </c>
      <c r="D35" s="2">
        <v>3.3942273889905813E-4</v>
      </c>
      <c r="E35" s="2">
        <v>2.3905058611033665E-2</v>
      </c>
      <c r="F35" s="2">
        <v>8.8492356927254438E-4</v>
      </c>
      <c r="G35" s="2">
        <v>1.3334464742462997E-4</v>
      </c>
      <c r="H35" s="2">
        <v>0.96174220842980618</v>
      </c>
      <c r="I35" s="2">
        <v>1</v>
      </c>
      <c r="J35" s="6">
        <v>1.0182682166971744E-3</v>
      </c>
    </row>
    <row r="37" spans="1:10" x14ac:dyDescent="0.25">
      <c r="B37" s="27" t="s">
        <v>196</v>
      </c>
      <c r="C37" s="27"/>
      <c r="D37" s="27"/>
      <c r="E37" s="27"/>
      <c r="F37" s="27"/>
      <c r="G37" s="27"/>
      <c r="H37" s="27"/>
      <c r="I37" s="27"/>
      <c r="J37" s="27"/>
    </row>
    <row r="38" spans="1:10" x14ac:dyDescent="0.25">
      <c r="B38" t="s">
        <v>37</v>
      </c>
      <c r="C38" t="s">
        <v>38</v>
      </c>
      <c r="D38" t="s">
        <v>39</v>
      </c>
      <c r="E38" t="s">
        <v>40</v>
      </c>
      <c r="F38" t="s">
        <v>101</v>
      </c>
      <c r="G38" t="s">
        <v>102</v>
      </c>
      <c r="H38" t="s">
        <v>74</v>
      </c>
      <c r="I38" t="s">
        <v>43</v>
      </c>
      <c r="J38" s="3" t="s">
        <v>84</v>
      </c>
    </row>
    <row r="39" spans="1:10" x14ac:dyDescent="0.25">
      <c r="A39" t="s">
        <v>192</v>
      </c>
      <c r="B39" s="2">
        <v>4.8550359547474007E-3</v>
      </c>
      <c r="C39" s="2">
        <v>6.4123116383456237E-4</v>
      </c>
      <c r="D39" s="2">
        <v>2.7481335592909815E-5</v>
      </c>
      <c r="E39" s="2">
        <v>2.6721018641505976E-2</v>
      </c>
      <c r="F39" s="2">
        <v>7.5115650620620163E-4</v>
      </c>
      <c r="G39" s="2">
        <v>0</v>
      </c>
      <c r="H39" s="2">
        <v>0.96700407639811292</v>
      </c>
      <c r="I39" s="2">
        <v>1</v>
      </c>
      <c r="J39" s="6">
        <v>7.5115650620620163E-4</v>
      </c>
    </row>
    <row r="40" spans="1:10" x14ac:dyDescent="0.25">
      <c r="A40" t="s">
        <v>194</v>
      </c>
      <c r="B40" s="2">
        <v>8.323506970937089E-3</v>
      </c>
      <c r="C40" s="2">
        <v>1.0602562451074624E-3</v>
      </c>
      <c r="D40" s="2">
        <v>0</v>
      </c>
      <c r="E40" s="2">
        <v>2.5971323536697746E-2</v>
      </c>
      <c r="F40" s="2">
        <v>4.6572003289767037E-3</v>
      </c>
      <c r="G40" s="2">
        <v>8.9180431831468803E-4</v>
      </c>
      <c r="H40" s="2">
        <v>0.9590959085999663</v>
      </c>
      <c r="I40" s="2">
        <v>1</v>
      </c>
      <c r="J40" s="6">
        <v>5.5490046472913921E-3</v>
      </c>
    </row>
    <row r="41" spans="1:10" x14ac:dyDescent="0.25">
      <c r="A41" t="s">
        <v>195</v>
      </c>
      <c r="B41" s="2">
        <v>8.0490882448713778E-3</v>
      </c>
      <c r="C41" s="2">
        <v>1.3533865190491698E-3</v>
      </c>
      <c r="D41" s="2">
        <v>1.5263757733637251E-4</v>
      </c>
      <c r="E41" s="2">
        <v>2.7210192119830674E-2</v>
      </c>
      <c r="F41" s="2">
        <v>1.4856724194073593E-3</v>
      </c>
      <c r="G41" s="2">
        <v>4.9861608596548355E-4</v>
      </c>
      <c r="H41" s="2">
        <v>0.96125040703353959</v>
      </c>
      <c r="I41" s="2">
        <v>1</v>
      </c>
      <c r="J41" s="6">
        <v>1.9842885053728428E-3</v>
      </c>
    </row>
    <row r="42" spans="1:10" x14ac:dyDescent="0.25">
      <c r="A42" t="s">
        <v>193</v>
      </c>
      <c r="B42" s="2">
        <v>1.081497518114352E-2</v>
      </c>
      <c r="C42" s="2">
        <v>9.5569663458256533E-4</v>
      </c>
      <c r="D42" s="2">
        <v>1.95040129506646E-5</v>
      </c>
      <c r="E42" s="2">
        <v>2.6057361302087904E-2</v>
      </c>
      <c r="F42" s="2">
        <v>4.193362784392889E-4</v>
      </c>
      <c r="G42" s="2">
        <v>0</v>
      </c>
      <c r="H42" s="2">
        <v>0.96173312659079602</v>
      </c>
      <c r="I42" s="2">
        <v>1</v>
      </c>
      <c r="J42" s="6">
        <v>4.193362784392889E-4</v>
      </c>
    </row>
    <row r="44" spans="1:10" x14ac:dyDescent="0.25">
      <c r="B44" s="28" t="s">
        <v>84</v>
      </c>
      <c r="C44" s="28"/>
    </row>
    <row r="45" spans="1:10" x14ac:dyDescent="0.25">
      <c r="B45" s="3" t="s">
        <v>197</v>
      </c>
      <c r="C45" s="3" t="s">
        <v>198</v>
      </c>
    </row>
    <row r="46" spans="1:10" x14ac:dyDescent="0.25">
      <c r="A46" t="s">
        <v>192</v>
      </c>
      <c r="B46" s="6">
        <v>5.5843016694268478E-4</v>
      </c>
      <c r="C46" s="26">
        <v>2.6678073475781117E-4</v>
      </c>
    </row>
    <row r="47" spans="1:10" x14ac:dyDescent="0.25">
      <c r="A47" t="s">
        <v>194</v>
      </c>
      <c r="B47" s="6">
        <v>7.0889492341654299E-3</v>
      </c>
      <c r="C47" s="26">
        <v>2.6261923696301857E-3</v>
      </c>
    </row>
    <row r="48" spans="1:10" x14ac:dyDescent="0.25">
      <c r="A48" t="s">
        <v>195</v>
      </c>
      <c r="B48" s="6">
        <v>2.0488797931311692E-3</v>
      </c>
      <c r="C48" s="26">
        <v>9.1345875158968474E-5</v>
      </c>
    </row>
    <row r="49" spans="1:3" x14ac:dyDescent="0.25">
      <c r="A49" t="s">
        <v>193</v>
      </c>
      <c r="B49" s="6">
        <v>1.0285316473060944E-3</v>
      </c>
      <c r="C49" s="26">
        <v>6.1439138165526636E-4</v>
      </c>
    </row>
  </sheetData>
  <mergeCells count="9">
    <mergeCell ref="B24:J24"/>
    <mergeCell ref="B30:J30"/>
    <mergeCell ref="B37:J37"/>
    <mergeCell ref="B44:C44"/>
    <mergeCell ref="B1:I1"/>
    <mergeCell ref="B2:J2"/>
    <mergeCell ref="B8:J8"/>
    <mergeCell ref="B15:J15"/>
    <mergeCell ref="B23:J23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035F7-BAD0-44AE-BEAB-E5CCA4EC08EE}">
  <dimension ref="A1:O46"/>
  <sheetViews>
    <sheetView workbookViewId="0">
      <selection activeCell="J1" activeCellId="1" sqref="B1:G1 J1:O1"/>
    </sheetView>
  </sheetViews>
  <sheetFormatPr defaultColWidth="15.7109375" defaultRowHeight="15" x14ac:dyDescent="0.25"/>
  <cols>
    <col min="1" max="1" width="25.7109375" customWidth="1"/>
    <col min="9" max="9" width="25.7109375" customWidth="1"/>
  </cols>
  <sheetData>
    <row r="1" spans="1:15" x14ac:dyDescent="0.25">
      <c r="B1" s="27" t="s">
        <v>107</v>
      </c>
      <c r="C1" s="27"/>
      <c r="D1" s="27"/>
      <c r="E1" s="27"/>
      <c r="F1" s="27"/>
      <c r="G1" s="27"/>
      <c r="J1" s="27" t="s">
        <v>108</v>
      </c>
      <c r="K1" s="27"/>
      <c r="L1" s="27"/>
      <c r="M1" s="27"/>
      <c r="N1" s="27"/>
      <c r="O1" s="27"/>
    </row>
    <row r="2" spans="1:15" x14ac:dyDescent="0.25">
      <c r="A2" s="9"/>
      <c r="B2" s="27" t="s">
        <v>109</v>
      </c>
      <c r="C2" s="27"/>
      <c r="D2" s="27"/>
      <c r="E2" s="27" t="s">
        <v>110</v>
      </c>
      <c r="F2" s="27"/>
      <c r="G2" s="27"/>
      <c r="I2" s="9"/>
      <c r="J2" s="27" t="s">
        <v>109</v>
      </c>
      <c r="K2" s="27"/>
      <c r="L2" s="27"/>
      <c r="M2" s="27" t="s">
        <v>110</v>
      </c>
      <c r="N2" s="27"/>
      <c r="O2" s="27"/>
    </row>
    <row r="3" spans="1:15" x14ac:dyDescent="0.25">
      <c r="A3" t="s">
        <v>111</v>
      </c>
      <c r="B3" t="s">
        <v>0</v>
      </c>
      <c r="C3" t="s">
        <v>8</v>
      </c>
      <c r="D3" t="s">
        <v>112</v>
      </c>
      <c r="E3" t="s">
        <v>0</v>
      </c>
      <c r="F3" t="s">
        <v>8</v>
      </c>
      <c r="G3" t="s">
        <v>112</v>
      </c>
      <c r="I3" t="s">
        <v>111</v>
      </c>
      <c r="J3" t="s">
        <v>0</v>
      </c>
      <c r="K3" t="s">
        <v>8</v>
      </c>
      <c r="L3" t="s">
        <v>112</v>
      </c>
      <c r="M3" t="s">
        <v>0</v>
      </c>
      <c r="N3" t="s">
        <v>8</v>
      </c>
      <c r="O3" t="s">
        <v>112</v>
      </c>
    </row>
    <row r="4" spans="1:15" x14ac:dyDescent="0.25">
      <c r="A4">
        <v>1</v>
      </c>
      <c r="B4" s="2">
        <v>0</v>
      </c>
      <c r="C4" s="2">
        <v>0</v>
      </c>
      <c r="D4" s="13">
        <v>0</v>
      </c>
      <c r="E4" s="2">
        <v>0</v>
      </c>
      <c r="F4" s="2">
        <v>0</v>
      </c>
      <c r="G4" s="13">
        <v>0</v>
      </c>
      <c r="I4">
        <v>1</v>
      </c>
      <c r="J4" s="2">
        <v>2.8948232461420597E-2</v>
      </c>
      <c r="K4" s="2">
        <v>3.7393476344401995E-2</v>
      </c>
      <c r="L4" s="13">
        <v>1.0135851E-2</v>
      </c>
      <c r="M4" s="2">
        <v>2.2188032506071407E-2</v>
      </c>
      <c r="N4" s="2">
        <v>1.7017186793306195E-2</v>
      </c>
      <c r="O4" s="13">
        <v>3.1435407999999998E-2</v>
      </c>
    </row>
    <row r="5" spans="1:15" x14ac:dyDescent="0.25">
      <c r="A5">
        <v>2</v>
      </c>
      <c r="B5" s="2">
        <v>0</v>
      </c>
      <c r="C5" s="2">
        <v>0</v>
      </c>
      <c r="D5" s="13">
        <v>0</v>
      </c>
      <c r="E5" s="2">
        <v>0</v>
      </c>
      <c r="F5" s="2">
        <v>0</v>
      </c>
      <c r="G5" s="13">
        <v>0</v>
      </c>
      <c r="I5">
        <v>2</v>
      </c>
      <c r="J5" s="2">
        <v>9.8445879391485164E-2</v>
      </c>
      <c r="K5" s="2">
        <v>1.7484572436085807E-2</v>
      </c>
      <c r="L5" s="13">
        <v>3.5706715E-2</v>
      </c>
      <c r="M5" s="2">
        <v>9.8072803223772195E-2</v>
      </c>
      <c r="N5" s="2">
        <v>9.545077642092567E-2</v>
      </c>
      <c r="O5" s="13">
        <v>6.6308900000000004E-2</v>
      </c>
    </row>
    <row r="6" spans="1:15" x14ac:dyDescent="0.25">
      <c r="A6">
        <v>3</v>
      </c>
      <c r="B6" s="2">
        <v>0</v>
      </c>
      <c r="C6" s="2">
        <v>0</v>
      </c>
      <c r="D6" s="13">
        <v>0</v>
      </c>
      <c r="E6" s="2">
        <v>0</v>
      </c>
      <c r="F6" s="2">
        <v>0</v>
      </c>
      <c r="G6" s="13">
        <v>0</v>
      </c>
      <c r="I6">
        <v>3</v>
      </c>
      <c r="J6" s="2">
        <v>0.12071795994308854</v>
      </c>
      <c r="K6" s="2">
        <v>0.15552453717308257</v>
      </c>
      <c r="L6" s="13">
        <v>0.104904133</v>
      </c>
      <c r="M6" s="2">
        <v>1.4911288122403159E-2</v>
      </c>
      <c r="N6" s="2">
        <v>1.726217397859189E-2</v>
      </c>
      <c r="O6" s="13">
        <v>1.4083119E-2</v>
      </c>
    </row>
    <row r="7" spans="1:15" x14ac:dyDescent="0.25">
      <c r="A7">
        <v>4</v>
      </c>
      <c r="B7" s="2">
        <v>0</v>
      </c>
      <c r="C7" s="2">
        <v>0</v>
      </c>
      <c r="D7" s="13">
        <v>0</v>
      </c>
      <c r="E7" s="2">
        <v>0</v>
      </c>
      <c r="F7" s="2">
        <v>0</v>
      </c>
      <c r="G7" s="13">
        <v>2.9102300000000002E-3</v>
      </c>
      <c r="I7">
        <v>4</v>
      </c>
      <c r="J7" s="2">
        <v>5.5160337090948891E-2</v>
      </c>
      <c r="K7" s="2">
        <v>2.9091977666764621E-2</v>
      </c>
      <c r="L7" s="13">
        <v>5.8926679000000003E-2</v>
      </c>
      <c r="M7" s="2">
        <v>4.6263456610119463E-2</v>
      </c>
      <c r="N7" s="2">
        <v>2.1351575456053068E-2</v>
      </c>
      <c r="O7" s="13">
        <v>2.3542245999999999E-2</v>
      </c>
    </row>
    <row r="8" spans="1:15" x14ac:dyDescent="0.25">
      <c r="A8">
        <v>5</v>
      </c>
      <c r="B8" s="2">
        <v>0</v>
      </c>
      <c r="C8" s="2">
        <v>0</v>
      </c>
      <c r="D8" s="13">
        <v>0</v>
      </c>
      <c r="E8" s="2">
        <v>0</v>
      </c>
      <c r="F8" s="2">
        <v>0</v>
      </c>
      <c r="G8" s="13">
        <v>3.131928E-3</v>
      </c>
      <c r="I8">
        <v>5</v>
      </c>
      <c r="J8" s="2">
        <v>1.9098172266608295E-2</v>
      </c>
      <c r="K8" s="2">
        <v>0</v>
      </c>
      <c r="L8" s="13">
        <v>4.0331437999999997E-2</v>
      </c>
      <c r="M8" s="2">
        <v>0.10095756052399715</v>
      </c>
      <c r="N8" s="2">
        <v>8.8088597416955627E-2</v>
      </c>
      <c r="O8" s="13">
        <v>7.7516979E-2</v>
      </c>
    </row>
    <row r="9" spans="1:15" x14ac:dyDescent="0.25">
      <c r="A9">
        <v>6</v>
      </c>
      <c r="B9" s="2">
        <v>0</v>
      </c>
      <c r="C9" s="2">
        <v>0</v>
      </c>
      <c r="D9" s="13">
        <v>0</v>
      </c>
      <c r="E9" s="2">
        <v>0</v>
      </c>
      <c r="F9" s="2">
        <v>4.3281069400472388E-3</v>
      </c>
      <c r="G9" s="13">
        <v>0</v>
      </c>
      <c r="I9">
        <v>6</v>
      </c>
      <c r="J9" s="2">
        <v>2.2107912881689833E-2</v>
      </c>
      <c r="K9" s="2">
        <v>1.5721422274463707E-2</v>
      </c>
      <c r="L9" s="13">
        <v>1.0135851E-2</v>
      </c>
      <c r="M9" s="2">
        <v>3.6057230006842911E-2</v>
      </c>
      <c r="N9" s="2">
        <v>3.2200110558319513E-2</v>
      </c>
      <c r="O9" s="13">
        <v>1.9016786000000001E-2</v>
      </c>
    </row>
    <row r="10" spans="1:15" x14ac:dyDescent="0.25">
      <c r="A10">
        <v>7</v>
      </c>
      <c r="B10" s="2">
        <v>0</v>
      </c>
      <c r="C10" s="2">
        <v>0</v>
      </c>
      <c r="D10" s="13">
        <v>0</v>
      </c>
      <c r="E10" s="2">
        <v>0</v>
      </c>
      <c r="F10" s="2">
        <v>5.0253781597065176E-3</v>
      </c>
      <c r="G10" s="13">
        <v>0</v>
      </c>
      <c r="I10">
        <v>7</v>
      </c>
      <c r="J10" s="2">
        <v>3.058990916055598E-2</v>
      </c>
      <c r="K10" s="2">
        <v>2.3949456362033501E-2</v>
      </c>
      <c r="L10" s="13">
        <v>6.5189325000000006E-2</v>
      </c>
      <c r="M10" s="2">
        <v>7.8286498888585757E-2</v>
      </c>
      <c r="N10" s="2">
        <v>0.10292602643348912</v>
      </c>
      <c r="O10" s="13">
        <v>8.9960235E-2</v>
      </c>
    </row>
    <row r="11" spans="1:15" x14ac:dyDescent="0.25">
      <c r="A11">
        <v>8</v>
      </c>
      <c r="B11" s="2">
        <v>0</v>
      </c>
      <c r="C11" s="2">
        <v>0</v>
      </c>
      <c r="D11" s="13">
        <v>0</v>
      </c>
      <c r="E11" s="2">
        <v>4.3964595753816157E-3</v>
      </c>
      <c r="F11" s="2">
        <v>0</v>
      </c>
      <c r="G11" s="13">
        <v>0</v>
      </c>
      <c r="I11">
        <v>8</v>
      </c>
      <c r="J11" s="2">
        <v>6.7472912334464272E-2</v>
      </c>
      <c r="K11" s="2">
        <v>7.2729944166911552E-3</v>
      </c>
      <c r="L11" s="13">
        <v>2.7767607999999999E-2</v>
      </c>
      <c r="M11" s="2">
        <v>4.3414479245401164E-2</v>
      </c>
      <c r="N11" s="2">
        <v>7.8722548871802606E-2</v>
      </c>
      <c r="O11" s="13">
        <v>7.8495266999999994E-2</v>
      </c>
    </row>
    <row r="12" spans="1:15" x14ac:dyDescent="0.25">
      <c r="A12">
        <v>9</v>
      </c>
      <c r="B12" s="2">
        <v>0</v>
      </c>
      <c r="C12" s="2">
        <v>0</v>
      </c>
      <c r="D12" s="13">
        <v>0</v>
      </c>
      <c r="E12" s="2">
        <v>0</v>
      </c>
      <c r="F12" s="2">
        <v>0</v>
      </c>
      <c r="G12" s="13">
        <v>0</v>
      </c>
      <c r="I12">
        <v>9</v>
      </c>
      <c r="J12" s="2">
        <v>0.10452008317828609</v>
      </c>
      <c r="K12" s="2">
        <v>0.1506758742286218</v>
      </c>
      <c r="L12" s="13">
        <v>0.17591290100000001</v>
      </c>
      <c r="M12" s="2">
        <v>2.8650783356963E-2</v>
      </c>
      <c r="N12" s="2">
        <v>2.5654555505301775E-2</v>
      </c>
      <c r="O12" s="13">
        <v>5.1233417000000003E-2</v>
      </c>
    </row>
    <row r="13" spans="1:15" x14ac:dyDescent="0.25">
      <c r="A13">
        <v>10</v>
      </c>
      <c r="B13" s="2">
        <v>0</v>
      </c>
      <c r="C13" s="2">
        <v>0</v>
      </c>
      <c r="D13" s="13">
        <v>9.4614120000000006E-3</v>
      </c>
      <c r="E13" s="2">
        <v>3.5779935506666251E-5</v>
      </c>
      <c r="F13" s="2">
        <v>0</v>
      </c>
      <c r="G13" s="13">
        <v>0</v>
      </c>
      <c r="I13">
        <v>10</v>
      </c>
      <c r="J13" s="2">
        <v>4.2683594177519973E-3</v>
      </c>
      <c r="K13" s="2">
        <v>1.6896855715545108E-3</v>
      </c>
      <c r="L13" s="13">
        <v>2.1678388999999999E-2</v>
      </c>
      <c r="M13" s="2">
        <v>2.9245624784761327E-2</v>
      </c>
      <c r="N13" s="2">
        <v>5.4688677823006182E-2</v>
      </c>
      <c r="O13" s="13">
        <v>2.7824893999999999E-2</v>
      </c>
    </row>
    <row r="14" spans="1:15" x14ac:dyDescent="0.25">
      <c r="A14">
        <v>11</v>
      </c>
      <c r="B14" s="2">
        <v>0</v>
      </c>
      <c r="C14" s="2">
        <v>0</v>
      </c>
      <c r="D14" s="13">
        <v>5.5496679999999998E-3</v>
      </c>
      <c r="E14" s="2">
        <v>3.1039094052032973E-3</v>
      </c>
      <c r="F14" s="2">
        <v>8.624805266596312E-3</v>
      </c>
      <c r="G14" s="13">
        <v>0</v>
      </c>
      <c r="I14">
        <v>11</v>
      </c>
      <c r="J14" s="2">
        <v>5.2971434825435045E-2</v>
      </c>
      <c r="K14" s="2">
        <v>5.208639435791948E-2</v>
      </c>
      <c r="L14" s="13">
        <v>4.7114365999999998E-2</v>
      </c>
      <c r="M14" s="2">
        <v>8.2584563641324035E-2</v>
      </c>
      <c r="N14" s="2">
        <v>0.10229785416352581</v>
      </c>
      <c r="O14" s="13">
        <v>8.5339761E-2</v>
      </c>
    </row>
    <row r="15" spans="1:15" x14ac:dyDescent="0.25">
      <c r="A15">
        <v>12</v>
      </c>
      <c r="B15" s="2">
        <v>0</v>
      </c>
      <c r="C15" s="2">
        <v>0</v>
      </c>
      <c r="D15" s="13">
        <v>0</v>
      </c>
      <c r="E15" s="2">
        <v>0</v>
      </c>
      <c r="F15" s="2">
        <v>0</v>
      </c>
      <c r="G15" s="13">
        <v>5.2609349999999996E-3</v>
      </c>
      <c r="I15">
        <v>12</v>
      </c>
      <c r="J15" s="2">
        <v>0.14129364123891869</v>
      </c>
      <c r="K15" s="2">
        <v>0.17212753452835733</v>
      </c>
      <c r="L15" s="13">
        <v>0.13180460499999999</v>
      </c>
      <c r="M15" s="2">
        <v>4.0789126477599521E-3</v>
      </c>
      <c r="N15" s="2">
        <v>1.1439017036031961E-2</v>
      </c>
      <c r="O15" s="13">
        <v>4.9688570000000001E-3</v>
      </c>
    </row>
    <row r="16" spans="1:15" x14ac:dyDescent="0.25">
      <c r="A16">
        <v>13</v>
      </c>
      <c r="B16" s="2">
        <v>0</v>
      </c>
      <c r="C16" s="2">
        <v>0</v>
      </c>
      <c r="D16" s="13">
        <v>0</v>
      </c>
      <c r="E16" s="2">
        <v>0</v>
      </c>
      <c r="F16" s="2">
        <v>4.007739082365948E-3</v>
      </c>
      <c r="G16" s="13">
        <v>6.6052009999999998E-3</v>
      </c>
      <c r="I16">
        <v>13</v>
      </c>
      <c r="J16" s="2">
        <v>4.4927218999671663E-2</v>
      </c>
      <c r="K16" s="2">
        <v>0.10351160740523067</v>
      </c>
      <c r="L16" s="13">
        <v>4.0466325999999997E-2</v>
      </c>
      <c r="M16" s="2">
        <v>5.4873003591411028E-2</v>
      </c>
      <c r="N16" s="2">
        <v>4.5548771295039953E-2</v>
      </c>
      <c r="O16" s="13">
        <v>8.3340958000000007E-2</v>
      </c>
    </row>
    <row r="17" spans="1:15" x14ac:dyDescent="0.25">
      <c r="A17">
        <v>14</v>
      </c>
      <c r="B17" s="2">
        <v>0</v>
      </c>
      <c r="C17" s="2">
        <v>0</v>
      </c>
      <c r="D17" s="13">
        <v>4.4320299999999998E-4</v>
      </c>
      <c r="E17" s="2">
        <v>6.7087379074999218E-5</v>
      </c>
      <c r="F17" s="2">
        <v>3.7815970651791549E-3</v>
      </c>
      <c r="G17" s="13">
        <v>7.0380399999999996E-6</v>
      </c>
      <c r="I17">
        <v>14</v>
      </c>
      <c r="J17" s="2">
        <v>2.1396519645397832E-2</v>
      </c>
      <c r="K17" s="2">
        <v>0</v>
      </c>
      <c r="L17" s="13">
        <v>1.753541E-3</v>
      </c>
      <c r="M17" s="2">
        <v>1.509018779993649E-2</v>
      </c>
      <c r="N17" s="2">
        <v>1.0302025227398362E-2</v>
      </c>
      <c r="O17" s="13">
        <v>1.5617412000000001E-2</v>
      </c>
    </row>
    <row r="18" spans="1:15" x14ac:dyDescent="0.25">
      <c r="A18">
        <v>15</v>
      </c>
      <c r="B18" s="2">
        <v>0</v>
      </c>
      <c r="C18" s="2">
        <v>0</v>
      </c>
      <c r="D18" s="13">
        <v>4.7210710000000003E-3</v>
      </c>
      <c r="E18" s="2">
        <v>6.4403883911999249E-3</v>
      </c>
      <c r="F18" s="2">
        <v>3.2539323584099703E-3</v>
      </c>
      <c r="G18" s="13">
        <v>4.7471579999999996E-3</v>
      </c>
      <c r="I18">
        <v>15</v>
      </c>
      <c r="J18" s="2">
        <v>5.0673087446645504E-2</v>
      </c>
      <c r="K18" s="2">
        <v>4.61357625624449E-2</v>
      </c>
      <c r="L18" s="13">
        <v>5.7982464999999997E-2</v>
      </c>
      <c r="M18" s="2">
        <v>5.9099508473135977E-2</v>
      </c>
      <c r="N18" s="2">
        <v>4.042916729483894E-2</v>
      </c>
      <c r="O18" s="13">
        <v>2.7930463999999999E-2</v>
      </c>
    </row>
    <row r="19" spans="1:15" x14ac:dyDescent="0.25">
      <c r="A19">
        <v>16</v>
      </c>
      <c r="B19" s="2">
        <v>0</v>
      </c>
      <c r="C19" s="2">
        <v>0</v>
      </c>
      <c r="D19" s="13">
        <v>0</v>
      </c>
      <c r="E19" s="2">
        <v>0</v>
      </c>
      <c r="F19" s="2">
        <v>1.8216995828936127E-3</v>
      </c>
      <c r="G19" s="13">
        <v>0</v>
      </c>
      <c r="I19">
        <v>16</v>
      </c>
      <c r="J19" s="2">
        <v>1.0616175987742147E-2</v>
      </c>
      <c r="K19" s="2">
        <v>3.4748751101968851E-2</v>
      </c>
      <c r="L19" s="13">
        <v>1.4818382999999999E-2</v>
      </c>
      <c r="M19" s="2">
        <v>0.13917500413705505</v>
      </c>
      <c r="N19" s="2">
        <v>0.11389391426704859</v>
      </c>
      <c r="O19" s="13">
        <v>0.13210402199999999</v>
      </c>
    </row>
    <row r="20" spans="1:15" x14ac:dyDescent="0.25">
      <c r="A20">
        <v>17</v>
      </c>
      <c r="B20" s="2">
        <v>0</v>
      </c>
      <c r="C20" s="2">
        <v>0</v>
      </c>
      <c r="D20" s="13">
        <v>5.7809000000000002E-5</v>
      </c>
      <c r="E20" s="2">
        <v>0</v>
      </c>
      <c r="F20" s="2">
        <v>3.787878787878788E-3</v>
      </c>
      <c r="G20" s="13">
        <v>7.5377409999999997E-3</v>
      </c>
      <c r="I20">
        <v>17</v>
      </c>
      <c r="J20" s="2">
        <v>1.8441501586954144E-2</v>
      </c>
      <c r="K20" s="2">
        <v>1.8145753746694093E-2</v>
      </c>
      <c r="L20" s="13">
        <v>1.9288949E-2</v>
      </c>
      <c r="M20" s="2">
        <v>3.6482116740984574E-2</v>
      </c>
      <c r="N20" s="2">
        <v>4.003970048746168E-2</v>
      </c>
      <c r="O20" s="13">
        <v>5.2165956999999999E-2</v>
      </c>
    </row>
    <row r="21" spans="1:15" x14ac:dyDescent="0.25">
      <c r="A21">
        <v>18</v>
      </c>
      <c r="B21" s="2">
        <v>1.41184196125643E-2</v>
      </c>
      <c r="C21" s="2">
        <v>2.0937408169262414E-2</v>
      </c>
      <c r="D21" s="13">
        <v>2.6919742E-2</v>
      </c>
      <c r="E21" s="2">
        <v>0</v>
      </c>
      <c r="F21" s="2">
        <v>1.2563445399266295E-5</v>
      </c>
      <c r="G21" s="13">
        <v>0</v>
      </c>
      <c r="I21">
        <v>18</v>
      </c>
      <c r="J21" s="2">
        <v>2.4077924920652295E-2</v>
      </c>
      <c r="K21" s="2">
        <v>1.7704966206288569E-2</v>
      </c>
      <c r="L21" s="13">
        <v>2.7998843999999998E-2</v>
      </c>
      <c r="M21" s="2">
        <v>4.1455527776411184E-2</v>
      </c>
      <c r="N21" s="2">
        <v>3.0780441228202421E-2</v>
      </c>
      <c r="O21" s="13">
        <v>3.0196713E-2</v>
      </c>
    </row>
    <row r="22" spans="1:15" x14ac:dyDescent="0.25">
      <c r="A22">
        <v>19</v>
      </c>
      <c r="B22" s="2">
        <v>0</v>
      </c>
      <c r="C22" s="2">
        <v>0</v>
      </c>
      <c r="D22" s="13">
        <v>0</v>
      </c>
      <c r="E22" s="2">
        <v>9.2893657559182247E-3</v>
      </c>
      <c r="F22" s="2">
        <v>0</v>
      </c>
      <c r="G22" s="13">
        <v>4.9195899999999997E-3</v>
      </c>
      <c r="I22">
        <v>19</v>
      </c>
      <c r="J22" s="2">
        <v>5.4175331071467658E-3</v>
      </c>
      <c r="K22" s="2">
        <v>9.1830737584484273E-3</v>
      </c>
      <c r="L22" s="13">
        <v>1.1446189000000001E-2</v>
      </c>
      <c r="M22" s="2">
        <v>1.5846038937514816E-2</v>
      </c>
      <c r="N22" s="2">
        <v>2.5554047942107645E-2</v>
      </c>
      <c r="O22" s="13">
        <v>2.6322272000000001E-2</v>
      </c>
    </row>
    <row r="23" spans="1:15" x14ac:dyDescent="0.25">
      <c r="A23">
        <v>20</v>
      </c>
      <c r="B23" s="2">
        <v>0</v>
      </c>
      <c r="C23" s="2">
        <v>0</v>
      </c>
      <c r="D23" s="13">
        <v>6.6094999999999999E-3</v>
      </c>
      <c r="E23" s="2">
        <v>0</v>
      </c>
      <c r="F23" s="2">
        <v>0</v>
      </c>
      <c r="G23" s="13">
        <v>2.6709360000000001E-3</v>
      </c>
      <c r="I23">
        <v>20</v>
      </c>
      <c r="J23" s="2">
        <v>3.5843274597789208E-2</v>
      </c>
      <c r="K23" s="2">
        <v>2.5418748163385248E-2</v>
      </c>
      <c r="L23" s="13">
        <v>3.2642836000000001E-2</v>
      </c>
      <c r="M23" s="2">
        <v>4.2935922607999499E-3</v>
      </c>
      <c r="N23" s="2">
        <v>8.0091964420322629E-3</v>
      </c>
      <c r="O23" s="13">
        <v>7.9177959999999995E-3</v>
      </c>
    </row>
    <row r="24" spans="1:15" x14ac:dyDescent="0.25">
      <c r="A24">
        <v>21</v>
      </c>
      <c r="B24" s="2">
        <v>9.8500601948123007E-4</v>
      </c>
      <c r="C24" s="2">
        <v>0</v>
      </c>
      <c r="D24" s="13">
        <v>0</v>
      </c>
      <c r="E24" s="2">
        <v>5.3491003582466041E-3</v>
      </c>
      <c r="F24" s="2">
        <v>7.4501231217649127E-3</v>
      </c>
      <c r="G24" s="13">
        <v>2.46331E-5</v>
      </c>
      <c r="I24">
        <v>21</v>
      </c>
      <c r="J24" s="2">
        <v>1.6416766991353835E-4</v>
      </c>
      <c r="K24" s="2">
        <v>0</v>
      </c>
      <c r="L24" s="13">
        <v>0</v>
      </c>
      <c r="M24" s="2">
        <v>0</v>
      </c>
      <c r="N24" s="2">
        <v>0</v>
      </c>
      <c r="O24" s="13">
        <v>2.653341E-3</v>
      </c>
    </row>
    <row r="25" spans="1:15" x14ac:dyDescent="0.25">
      <c r="A25">
        <v>22</v>
      </c>
      <c r="B25" s="2">
        <v>2.7470723432198751E-2</v>
      </c>
      <c r="C25" s="2">
        <v>2.4904496032912136E-2</v>
      </c>
      <c r="D25" s="13">
        <v>4.7750265E-2</v>
      </c>
      <c r="E25" s="2">
        <v>5.0986408096999405E-3</v>
      </c>
      <c r="F25" s="2">
        <v>0</v>
      </c>
      <c r="G25" s="13">
        <v>5.9717770000000002E-3</v>
      </c>
      <c r="I25">
        <v>22</v>
      </c>
      <c r="J25" s="2">
        <v>0</v>
      </c>
      <c r="K25" s="2">
        <v>0</v>
      </c>
      <c r="L25" s="13">
        <v>0</v>
      </c>
      <c r="M25" s="2">
        <v>2.2264064869023072E-2</v>
      </c>
      <c r="N25" s="2">
        <v>1.0063319764812301E-2</v>
      </c>
      <c r="O25" s="13">
        <v>2.7807298000000001E-2</v>
      </c>
    </row>
    <row r="26" spans="1:15" x14ac:dyDescent="0.25">
      <c r="A26">
        <v>23</v>
      </c>
      <c r="B26" s="2">
        <v>0</v>
      </c>
      <c r="C26" s="2">
        <v>3.5924184543050248E-2</v>
      </c>
      <c r="D26" s="13">
        <v>4.8964254999999998E-2</v>
      </c>
      <c r="E26" s="2">
        <v>4.4456569867032817E-3</v>
      </c>
      <c r="F26" s="2">
        <v>1.8204432383536862E-2</v>
      </c>
      <c r="G26" s="13">
        <v>4.1172539999999999E-3</v>
      </c>
      <c r="I26">
        <v>23</v>
      </c>
      <c r="J26" s="2">
        <v>2.5719601619787675E-3</v>
      </c>
      <c r="K26" s="2">
        <v>3.6732295033793712E-3</v>
      </c>
      <c r="L26" s="13">
        <v>0</v>
      </c>
      <c r="M26" s="2">
        <v>9.7097799981215541E-3</v>
      </c>
      <c r="N26" s="2">
        <v>0</v>
      </c>
      <c r="O26" s="13">
        <v>1.4885460000000001E-3</v>
      </c>
    </row>
    <row r="27" spans="1:15" x14ac:dyDescent="0.25">
      <c r="A27">
        <v>24</v>
      </c>
      <c r="B27" s="2">
        <v>2.1943745211776295E-2</v>
      </c>
      <c r="C27" s="2">
        <v>1.939465177784308E-2</v>
      </c>
      <c r="D27" s="13">
        <v>2.6996821000000001E-2</v>
      </c>
      <c r="E27" s="2">
        <v>7.8246246461140756E-2</v>
      </c>
      <c r="F27" s="2">
        <v>3.6327202371978493E-2</v>
      </c>
      <c r="G27" s="13">
        <v>2.6867720000000001E-2</v>
      </c>
      <c r="I27">
        <v>24</v>
      </c>
      <c r="J27" s="2">
        <v>1.6963992557732298E-3</v>
      </c>
      <c r="K27" s="2">
        <v>1.9615045548045842E-2</v>
      </c>
      <c r="L27" s="13">
        <v>0</v>
      </c>
      <c r="M27" s="2">
        <v>3.9000129702266213E-3</v>
      </c>
      <c r="N27" s="2">
        <v>1.0119855269109001E-2</v>
      </c>
      <c r="O27" s="13">
        <v>5.1729599999999999E-3</v>
      </c>
    </row>
    <row r="28" spans="1:15" x14ac:dyDescent="0.25">
      <c r="A28">
        <v>25</v>
      </c>
      <c r="B28" s="2">
        <v>1.8058443690489218E-2</v>
      </c>
      <c r="C28" s="2">
        <v>1.5868351454598882E-2</v>
      </c>
      <c r="D28" s="13">
        <v>2.9347721E-2</v>
      </c>
      <c r="E28" s="2">
        <v>3.0797579487362975E-2</v>
      </c>
      <c r="F28" s="2">
        <v>1.5151515151515152E-2</v>
      </c>
      <c r="G28" s="13">
        <v>2.3908223999999999E-2</v>
      </c>
      <c r="I28">
        <v>25</v>
      </c>
      <c r="J28" s="2">
        <v>0</v>
      </c>
      <c r="K28" s="2">
        <v>0</v>
      </c>
      <c r="L28" s="13">
        <v>0</v>
      </c>
      <c r="M28" s="2">
        <v>0</v>
      </c>
      <c r="N28" s="2">
        <v>4.6484747977285291E-4</v>
      </c>
      <c r="O28" s="13">
        <v>1.0557099999999999E-5</v>
      </c>
    </row>
    <row r="29" spans="1:15" x14ac:dyDescent="0.25">
      <c r="A29">
        <v>26</v>
      </c>
      <c r="B29" s="2">
        <v>5.3409215278537814E-2</v>
      </c>
      <c r="C29" s="2">
        <v>3.7540405524537176E-2</v>
      </c>
      <c r="D29" s="13">
        <v>4.4069756000000002E-2</v>
      </c>
      <c r="E29" s="2">
        <v>4.8580207434176098E-2</v>
      </c>
      <c r="F29" s="2">
        <v>7.7428513995678169E-2</v>
      </c>
      <c r="G29" s="13">
        <v>7.1963965000000005E-2</v>
      </c>
      <c r="I29">
        <v>26</v>
      </c>
      <c r="J29" s="2">
        <v>7.2233774761956875E-3</v>
      </c>
      <c r="K29" s="2">
        <v>0</v>
      </c>
      <c r="L29" s="13">
        <v>0</v>
      </c>
      <c r="M29" s="2">
        <v>0</v>
      </c>
      <c r="N29" s="2">
        <v>6.1686516910397504E-3</v>
      </c>
      <c r="O29" s="13">
        <v>6.2532990000000004E-3</v>
      </c>
    </row>
    <row r="30" spans="1:15" x14ac:dyDescent="0.25">
      <c r="A30">
        <v>27</v>
      </c>
      <c r="B30" s="2">
        <v>2.1615409871949216E-2</v>
      </c>
      <c r="C30" s="2">
        <v>1.5133705553923009E-2</v>
      </c>
      <c r="D30" s="13">
        <v>2.2699681999999999E-2</v>
      </c>
      <c r="E30" s="2">
        <v>3.2671553609524617E-2</v>
      </c>
      <c r="F30" s="2">
        <v>2.7532790592492085E-2</v>
      </c>
      <c r="G30" s="13">
        <v>2.7874159999999999E-2</v>
      </c>
      <c r="I30">
        <v>27</v>
      </c>
      <c r="J30" s="2">
        <v>0</v>
      </c>
      <c r="K30" s="2">
        <v>0</v>
      </c>
      <c r="L30" s="13">
        <v>1.2409673E-2</v>
      </c>
      <c r="M30" s="2">
        <v>0</v>
      </c>
      <c r="N30" s="2">
        <v>8.24162018191869E-3</v>
      </c>
      <c r="O30" s="13">
        <v>9.3957800000000005E-4</v>
      </c>
    </row>
    <row r="31" spans="1:15" x14ac:dyDescent="0.25">
      <c r="A31">
        <v>28</v>
      </c>
      <c r="B31" s="2">
        <v>4.9578636313888584E-2</v>
      </c>
      <c r="C31" s="2">
        <v>9.7487511019688514E-2</v>
      </c>
      <c r="D31" s="13">
        <v>3.4569804000000003E-2</v>
      </c>
      <c r="E31" s="2">
        <v>2.0215663561266431E-2</v>
      </c>
      <c r="F31" s="2">
        <v>2.5045228403437359E-2</v>
      </c>
      <c r="G31" s="13">
        <v>2.4224935999999999E-2</v>
      </c>
      <c r="I31">
        <v>28</v>
      </c>
      <c r="J31" s="2">
        <v>0</v>
      </c>
      <c r="K31" s="2">
        <v>0</v>
      </c>
      <c r="L31" s="13">
        <v>0</v>
      </c>
      <c r="M31" s="2">
        <v>5.2507055356032723E-3</v>
      </c>
      <c r="N31" s="2">
        <v>7.5380672395597764E-5</v>
      </c>
      <c r="O31" s="13">
        <v>7.9389100000000004E-3</v>
      </c>
    </row>
    <row r="32" spans="1:15" x14ac:dyDescent="0.25">
      <c r="A32">
        <v>29</v>
      </c>
      <c r="B32" s="2">
        <v>6.2766772463609496E-2</v>
      </c>
      <c r="C32" s="2">
        <v>3.0781663238319129E-2</v>
      </c>
      <c r="D32" s="13">
        <v>2.0329512000000001E-2</v>
      </c>
      <c r="E32" s="2">
        <v>1.8869443487828114E-2</v>
      </c>
      <c r="F32" s="2">
        <v>2.4982411176441028E-2</v>
      </c>
      <c r="G32" s="13">
        <v>2.6726959000000002E-2</v>
      </c>
      <c r="I32">
        <v>29</v>
      </c>
      <c r="J32" s="2">
        <v>1.4282587282477837E-2</v>
      </c>
      <c r="K32" s="2">
        <v>3.6732295033793709E-4</v>
      </c>
      <c r="L32" s="13">
        <v>2.5358898000000001E-2</v>
      </c>
      <c r="M32" s="2">
        <v>0</v>
      </c>
      <c r="N32" s="2">
        <v>0</v>
      </c>
      <c r="O32" s="13">
        <v>0</v>
      </c>
    </row>
    <row r="33" spans="1:15" x14ac:dyDescent="0.25">
      <c r="A33">
        <v>30</v>
      </c>
      <c r="B33" s="2">
        <v>4.9797526540439965E-3</v>
      </c>
      <c r="C33" s="2">
        <v>4.5988833382309725E-2</v>
      </c>
      <c r="D33" s="13">
        <v>2.7266596000000001E-2</v>
      </c>
      <c r="E33" s="2">
        <v>5.3495476074404379E-2</v>
      </c>
      <c r="F33" s="2">
        <v>8.7359917583798186E-2</v>
      </c>
      <c r="G33" s="13">
        <v>6.8969278999999994E-2</v>
      </c>
      <c r="I33">
        <v>30</v>
      </c>
      <c r="J33" s="2">
        <v>0</v>
      </c>
      <c r="K33" s="2">
        <v>0</v>
      </c>
      <c r="L33" s="13">
        <v>8.1125350000000006E-3</v>
      </c>
      <c r="M33" s="2">
        <v>0</v>
      </c>
      <c r="N33" s="2">
        <v>0</v>
      </c>
      <c r="O33" s="13">
        <v>0</v>
      </c>
    </row>
    <row r="34" spans="1:15" x14ac:dyDescent="0.25">
      <c r="A34">
        <v>31</v>
      </c>
      <c r="B34" s="2">
        <v>0.1783408120827405</v>
      </c>
      <c r="C34" s="2">
        <v>6.0314428445489274E-2</v>
      </c>
      <c r="D34" s="13">
        <v>0.142865401</v>
      </c>
      <c r="E34" s="2">
        <v>5.6102938874452682E-2</v>
      </c>
      <c r="F34" s="2">
        <v>4.2904166038494396E-2</v>
      </c>
      <c r="G34" s="13">
        <v>3.7319209999999998E-2</v>
      </c>
      <c r="I34">
        <v>31</v>
      </c>
      <c r="J34" s="2">
        <v>0</v>
      </c>
      <c r="K34" s="2">
        <v>3.8789303555686161E-2</v>
      </c>
      <c r="L34" s="13">
        <v>1.156181E-3</v>
      </c>
      <c r="M34" s="2">
        <v>0</v>
      </c>
      <c r="N34" s="2">
        <v>0</v>
      </c>
      <c r="O34" s="13">
        <v>0</v>
      </c>
    </row>
    <row r="35" spans="1:15" x14ac:dyDescent="0.25">
      <c r="A35">
        <v>32</v>
      </c>
      <c r="B35" s="2">
        <v>3.2450476086242748E-2</v>
      </c>
      <c r="C35" s="2">
        <v>2.9018513076697033E-2</v>
      </c>
      <c r="D35" s="13">
        <v>3.5321322000000002E-2</v>
      </c>
      <c r="E35" s="2">
        <v>4.606219447289446E-2</v>
      </c>
      <c r="F35" s="2">
        <v>3.6547062666465652E-2</v>
      </c>
      <c r="G35" s="13">
        <v>3.7579618000000002E-2</v>
      </c>
      <c r="I35">
        <v>32</v>
      </c>
      <c r="J35" s="2">
        <v>0</v>
      </c>
      <c r="K35" s="2">
        <v>0</v>
      </c>
      <c r="L35" s="13">
        <v>0</v>
      </c>
      <c r="M35" s="2">
        <v>0</v>
      </c>
      <c r="N35" s="2">
        <v>0</v>
      </c>
      <c r="O35" s="13">
        <v>0</v>
      </c>
    </row>
    <row r="36" spans="1:15" x14ac:dyDescent="0.25">
      <c r="A36">
        <v>33</v>
      </c>
      <c r="B36" s="2">
        <v>3.6062164824340597E-2</v>
      </c>
      <c r="C36" s="2">
        <v>5.2600646488392598E-2</v>
      </c>
      <c r="D36" s="13">
        <v>1.3026302999999999E-2</v>
      </c>
      <c r="E36" s="2">
        <v>6.7132103994382547E-2</v>
      </c>
      <c r="F36" s="2">
        <v>4.5661842303633349E-2</v>
      </c>
      <c r="G36" s="13">
        <v>9.3148466999999999E-2</v>
      </c>
      <c r="I36">
        <v>33</v>
      </c>
      <c r="J36" s="2">
        <v>0</v>
      </c>
      <c r="K36" s="2">
        <v>0</v>
      </c>
      <c r="L36" s="13">
        <v>0</v>
      </c>
      <c r="M36" s="2">
        <v>0</v>
      </c>
      <c r="N36" s="2">
        <v>0</v>
      </c>
      <c r="O36" s="13">
        <v>0</v>
      </c>
    </row>
    <row r="37" spans="1:15" x14ac:dyDescent="0.25">
      <c r="A37">
        <v>34</v>
      </c>
      <c r="B37" s="2">
        <v>0.10058005910036116</v>
      </c>
      <c r="C37" s="2">
        <v>0.11864531295915369</v>
      </c>
      <c r="D37" s="13">
        <v>9.3014740999999998E-2</v>
      </c>
      <c r="E37" s="2">
        <v>5.7985857980490989E-2</v>
      </c>
      <c r="F37" s="2">
        <v>7.0813859992964467E-2</v>
      </c>
      <c r="G37" s="13">
        <v>6.4186930000000003E-2</v>
      </c>
      <c r="I37">
        <v>34</v>
      </c>
      <c r="J37" s="2">
        <v>0</v>
      </c>
      <c r="K37" s="2">
        <v>0</v>
      </c>
      <c r="L37" s="13">
        <v>0</v>
      </c>
      <c r="M37" s="2">
        <v>0</v>
      </c>
      <c r="N37" s="2">
        <v>0</v>
      </c>
      <c r="O37" s="13">
        <v>0</v>
      </c>
    </row>
    <row r="38" spans="1:15" x14ac:dyDescent="0.25">
      <c r="A38">
        <v>35</v>
      </c>
      <c r="B38" s="2">
        <v>3.0918244500383059E-2</v>
      </c>
      <c r="C38" s="2">
        <v>3.8715838965618574E-2</v>
      </c>
      <c r="D38" s="13">
        <v>1.0675402000000001E-2</v>
      </c>
      <c r="E38" s="2">
        <v>1.288077678239985E-2</v>
      </c>
      <c r="F38" s="2">
        <v>2.6892054877129503E-2</v>
      </c>
      <c r="G38" s="13">
        <v>2.0318823E-2</v>
      </c>
      <c r="I38">
        <v>35</v>
      </c>
      <c r="J38" s="2">
        <v>0</v>
      </c>
      <c r="K38" s="2">
        <v>0</v>
      </c>
      <c r="L38" s="13">
        <v>0</v>
      </c>
      <c r="M38" s="2">
        <v>0</v>
      </c>
      <c r="N38" s="2">
        <v>0</v>
      </c>
      <c r="O38" s="13">
        <v>0</v>
      </c>
    </row>
    <row r="39" spans="1:15" x14ac:dyDescent="0.25">
      <c r="A39">
        <v>36</v>
      </c>
      <c r="B39" s="2">
        <v>2.2600415891430449E-2</v>
      </c>
      <c r="C39" s="2">
        <v>1.9761974728181017E-2</v>
      </c>
      <c r="D39" s="13">
        <v>1.2717990000000001E-3</v>
      </c>
      <c r="E39" s="2">
        <v>0.1167275670985603</v>
      </c>
      <c r="F39" s="2">
        <v>0.10020604050454797</v>
      </c>
      <c r="G39" s="13">
        <v>0.120529964</v>
      </c>
      <c r="I39">
        <v>36</v>
      </c>
      <c r="J39" s="2">
        <v>1.0670898544379994E-2</v>
      </c>
      <c r="K39" s="2">
        <v>1.968851013811343E-2</v>
      </c>
      <c r="L39" s="13">
        <v>1.4375181000000001E-2</v>
      </c>
      <c r="M39" s="2">
        <v>5.0762783500082741E-3</v>
      </c>
      <c r="N39" s="2">
        <v>0</v>
      </c>
      <c r="O39" s="13">
        <v>0</v>
      </c>
    </row>
    <row r="40" spans="1:15" x14ac:dyDescent="0.25">
      <c r="A40">
        <v>37</v>
      </c>
      <c r="B40" s="2">
        <v>1.608843165152676E-2</v>
      </c>
      <c r="C40" s="2">
        <v>1.5427563914193358E-2</v>
      </c>
      <c r="D40" s="13">
        <v>2.7729067999999999E-2</v>
      </c>
      <c r="E40" s="2">
        <v>4.5315288319192806E-2</v>
      </c>
      <c r="F40" s="2">
        <v>5.0932207648625556E-2</v>
      </c>
      <c r="G40" s="13">
        <v>4.7541963999999999E-2</v>
      </c>
      <c r="I40">
        <v>37</v>
      </c>
      <c r="J40" s="2">
        <v>0</v>
      </c>
      <c r="K40" s="2">
        <v>0</v>
      </c>
      <c r="L40" s="13">
        <v>0</v>
      </c>
      <c r="M40" s="2">
        <v>0</v>
      </c>
      <c r="N40" s="2">
        <v>0</v>
      </c>
      <c r="O40" s="13">
        <v>0</v>
      </c>
    </row>
    <row r="41" spans="1:15" x14ac:dyDescent="0.25">
      <c r="A41">
        <v>38</v>
      </c>
      <c r="B41" s="2">
        <v>3.6609390390719053E-2</v>
      </c>
      <c r="C41" s="2">
        <v>5.9506317954745813E-2</v>
      </c>
      <c r="D41" s="13">
        <v>3.0291935999999998E-2</v>
      </c>
      <c r="E41" s="2">
        <v>3.6119844893979576E-2</v>
      </c>
      <c r="F41" s="2">
        <v>1.3109955274134378E-2</v>
      </c>
      <c r="G41" s="13">
        <v>3.8005418999999999E-2</v>
      </c>
      <c r="I41">
        <v>38</v>
      </c>
      <c r="J41" s="2">
        <v>0</v>
      </c>
      <c r="K41" s="2">
        <v>0</v>
      </c>
      <c r="L41" s="13">
        <v>0</v>
      </c>
      <c r="M41" s="2">
        <v>0</v>
      </c>
      <c r="N41" s="2">
        <v>3.2099602995125385E-3</v>
      </c>
      <c r="O41" s="13">
        <v>0</v>
      </c>
    </row>
    <row r="42" spans="1:15" x14ac:dyDescent="0.25">
      <c r="A42">
        <v>39</v>
      </c>
      <c r="B42" s="2">
        <v>2.8236839225128599E-2</v>
      </c>
      <c r="C42" s="2">
        <v>3.6732295033793709E-4</v>
      </c>
      <c r="D42" s="13">
        <v>2.8037382999999999E-2</v>
      </c>
      <c r="E42" s="2">
        <v>8.9002589572832289E-2</v>
      </c>
      <c r="F42" s="2">
        <v>8.8201668425549024E-2</v>
      </c>
      <c r="G42" s="13">
        <v>8.7437098000000005E-2</v>
      </c>
      <c r="I42">
        <v>39</v>
      </c>
      <c r="J42" s="2">
        <v>0</v>
      </c>
      <c r="K42" s="2">
        <v>0</v>
      </c>
      <c r="L42" s="13">
        <v>0</v>
      </c>
      <c r="M42" s="2">
        <v>0</v>
      </c>
      <c r="N42" s="2">
        <v>0</v>
      </c>
      <c r="O42" s="13">
        <v>0</v>
      </c>
    </row>
    <row r="43" spans="1:15" x14ac:dyDescent="0.25">
      <c r="A43">
        <v>40</v>
      </c>
      <c r="B43" s="2">
        <v>0.16307321878078143</v>
      </c>
      <c r="C43" s="2">
        <v>0.21047605054363797</v>
      </c>
      <c r="D43" s="13">
        <v>0.158743617</v>
      </c>
      <c r="E43" s="2">
        <v>2.1378511465233083E-3</v>
      </c>
      <c r="F43" s="2">
        <v>1.3744409266797326E-2</v>
      </c>
      <c r="G43" s="13">
        <v>3.691452E-3</v>
      </c>
      <c r="I43">
        <v>40</v>
      </c>
      <c r="J43" s="2">
        <v>0</v>
      </c>
      <c r="K43" s="2">
        <v>0</v>
      </c>
      <c r="L43" s="13">
        <v>1.098372E-3</v>
      </c>
      <c r="M43" s="2">
        <v>0</v>
      </c>
      <c r="N43" s="2">
        <v>0</v>
      </c>
      <c r="O43" s="13">
        <v>0</v>
      </c>
    </row>
    <row r="44" spans="1:15" x14ac:dyDescent="0.25">
      <c r="A44">
        <v>41</v>
      </c>
      <c r="B44" s="2">
        <v>5.0344752106818427E-3</v>
      </c>
      <c r="C44" s="2">
        <v>1.4692918013517486E-4</v>
      </c>
      <c r="D44" s="13">
        <v>1.9462380000000001E-3</v>
      </c>
      <c r="E44" s="2">
        <v>7.2946343514215814E-3</v>
      </c>
      <c r="F44" s="2">
        <v>1.544675611839791E-2</v>
      </c>
      <c r="G44" s="13">
        <v>5.0568319999999998E-3</v>
      </c>
      <c r="I44">
        <v>41</v>
      </c>
      <c r="J44" s="2">
        <v>0</v>
      </c>
      <c r="K44" s="2">
        <v>0</v>
      </c>
      <c r="L44" s="13">
        <v>0</v>
      </c>
      <c r="M44" s="2">
        <v>0</v>
      </c>
      <c r="N44" s="2">
        <v>0</v>
      </c>
      <c r="O44" s="13">
        <v>0</v>
      </c>
    </row>
    <row r="45" spans="1:15" x14ac:dyDescent="0.25">
      <c r="A45">
        <v>42</v>
      </c>
      <c r="B45" s="2">
        <v>8.2631060523147646E-3</v>
      </c>
      <c r="C45" s="2">
        <v>1.4252130473111959E-2</v>
      </c>
      <c r="D45" s="13">
        <v>2.2718952000000001E-2</v>
      </c>
      <c r="E45" s="2">
        <v>0.10896779358555206</v>
      </c>
      <c r="F45" s="2">
        <v>0.12216066133976582</v>
      </c>
      <c r="G45" s="13">
        <v>0.10114016300000001</v>
      </c>
      <c r="I45">
        <v>42</v>
      </c>
      <c r="J45" s="2">
        <v>0</v>
      </c>
      <c r="K45" s="2">
        <v>0</v>
      </c>
      <c r="L45" s="13">
        <v>0</v>
      </c>
      <c r="M45" s="2">
        <v>2.7729450017666343E-3</v>
      </c>
      <c r="N45" s="2">
        <v>0</v>
      </c>
      <c r="O45" s="13">
        <v>0</v>
      </c>
    </row>
    <row r="46" spans="1:15" x14ac:dyDescent="0.25">
      <c r="A46" t="s">
        <v>113</v>
      </c>
      <c r="B46" s="6">
        <v>0.77558279522819296</v>
      </c>
      <c r="C46" s="6">
        <v>0.79349103732001169</v>
      </c>
      <c r="D46" s="6">
        <v>0.64780807400000018</v>
      </c>
      <c r="E46" s="6">
        <v>0.73831002419618141</v>
      </c>
      <c r="F46" s="6">
        <v>0.76400824162018188</v>
      </c>
      <c r="G46" s="6">
        <v>0.77587711400000003</v>
      </c>
      <c r="I46" t="s">
        <v>114</v>
      </c>
      <c r="J46" s="2">
        <v>0.86259166028236844</v>
      </c>
      <c r="K46" s="2">
        <v>0.81266529532765197</v>
      </c>
      <c r="L46" s="2">
        <v>0.82981019300000003</v>
      </c>
      <c r="M46" s="2">
        <v>0.71377393342248496</v>
      </c>
      <c r="N46" s="2">
        <v>0.74337906427458667</v>
      </c>
      <c r="O46" s="2">
        <v>0.69661470299999995</v>
      </c>
    </row>
  </sheetData>
  <mergeCells count="6">
    <mergeCell ref="B1:G1"/>
    <mergeCell ref="J1:O1"/>
    <mergeCell ref="B2:D2"/>
    <mergeCell ref="E2:G2"/>
    <mergeCell ref="J2:L2"/>
    <mergeCell ref="M2:O2"/>
  </mergeCell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9AE80-8C73-48A1-97AA-D62FCA99707E}">
  <dimension ref="A1:O46"/>
  <sheetViews>
    <sheetView topLeftCell="A13" workbookViewId="0">
      <selection activeCell="G56" sqref="G56"/>
    </sheetView>
  </sheetViews>
  <sheetFormatPr defaultColWidth="15.7109375" defaultRowHeight="15" x14ac:dyDescent="0.25"/>
  <cols>
    <col min="1" max="1" width="25.7109375" customWidth="1"/>
    <col min="9" max="9" width="25.7109375" customWidth="1"/>
  </cols>
  <sheetData>
    <row r="1" spans="1:15" x14ac:dyDescent="0.25">
      <c r="B1" s="27" t="s">
        <v>107</v>
      </c>
      <c r="C1" s="27"/>
      <c r="D1" s="27"/>
      <c r="E1" s="27"/>
      <c r="F1" s="27"/>
      <c r="G1" s="27"/>
      <c r="J1" s="27" t="s">
        <v>108</v>
      </c>
      <c r="K1" s="27"/>
      <c r="L1" s="27"/>
      <c r="M1" s="27"/>
      <c r="N1" s="27"/>
      <c r="O1" s="27"/>
    </row>
    <row r="2" spans="1:15" x14ac:dyDescent="0.25">
      <c r="A2" s="9"/>
      <c r="B2" s="27" t="s">
        <v>115</v>
      </c>
      <c r="C2" s="27"/>
      <c r="D2" s="27"/>
      <c r="E2" s="27" t="s">
        <v>116</v>
      </c>
      <c r="F2" s="27"/>
      <c r="G2" s="27"/>
      <c r="I2" s="9"/>
      <c r="J2" s="27" t="s">
        <v>115</v>
      </c>
      <c r="K2" s="27"/>
      <c r="L2" s="27"/>
      <c r="M2" s="27" t="s">
        <v>116</v>
      </c>
      <c r="N2" s="27"/>
      <c r="O2" s="27"/>
    </row>
    <row r="3" spans="1:15" x14ac:dyDescent="0.25">
      <c r="A3" t="s">
        <v>111</v>
      </c>
      <c r="B3" t="s">
        <v>0</v>
      </c>
      <c r="C3" t="s">
        <v>8</v>
      </c>
      <c r="D3" t="s">
        <v>112</v>
      </c>
      <c r="E3" t="s">
        <v>0</v>
      </c>
      <c r="F3" t="s">
        <v>8</v>
      </c>
      <c r="G3" t="s">
        <v>112</v>
      </c>
      <c r="I3" t="s">
        <v>111</v>
      </c>
      <c r="J3" t="s">
        <v>0</v>
      </c>
      <c r="K3" t="s">
        <v>8</v>
      </c>
      <c r="L3" t="s">
        <v>112</v>
      </c>
      <c r="M3" t="s">
        <v>0</v>
      </c>
      <c r="N3" t="s">
        <v>8</v>
      </c>
      <c r="O3" t="s">
        <v>112</v>
      </c>
    </row>
    <row r="4" spans="1:15" x14ac:dyDescent="0.25">
      <c r="A4">
        <v>1</v>
      </c>
      <c r="B4" s="2">
        <v>0</v>
      </c>
      <c r="C4" s="2">
        <v>9.6376940924504731E-3</v>
      </c>
      <c r="D4" s="13">
        <v>0</v>
      </c>
      <c r="E4" s="2">
        <v>0</v>
      </c>
      <c r="F4" s="2">
        <v>0</v>
      </c>
      <c r="G4" s="13">
        <v>0</v>
      </c>
      <c r="I4">
        <v>1</v>
      </c>
      <c r="J4" s="2">
        <v>0.10094430136847952</v>
      </c>
      <c r="K4" s="2">
        <v>4.2477244333392825E-2</v>
      </c>
      <c r="L4" s="13">
        <v>7.2210214999999994E-2</v>
      </c>
      <c r="M4" s="2">
        <v>1.9602811118130132E-2</v>
      </c>
      <c r="N4" s="2">
        <v>3.2160545442850713E-5</v>
      </c>
      <c r="O4" s="13">
        <v>0</v>
      </c>
    </row>
    <row r="5" spans="1:15" x14ac:dyDescent="0.25">
      <c r="A5">
        <v>2</v>
      </c>
      <c r="B5" s="2">
        <v>0</v>
      </c>
      <c r="C5" s="2">
        <v>0</v>
      </c>
      <c r="D5" s="13">
        <v>0</v>
      </c>
      <c r="E5" s="2">
        <v>0</v>
      </c>
      <c r="F5" s="2">
        <v>0</v>
      </c>
      <c r="G5" s="13">
        <v>0</v>
      </c>
      <c r="I5">
        <v>2</v>
      </c>
      <c r="J5" s="2">
        <v>6.5596121799727319E-2</v>
      </c>
      <c r="K5" s="2">
        <v>5.9075495270390861E-2</v>
      </c>
      <c r="L5" s="13">
        <v>7.2596973999999995E-2</v>
      </c>
      <c r="M5" s="2">
        <v>9.3572331017056226E-3</v>
      </c>
      <c r="N5" s="2">
        <v>2.9668103171029782E-2</v>
      </c>
      <c r="O5" s="13">
        <v>8.208406E-2</v>
      </c>
    </row>
    <row r="6" spans="1:15" x14ac:dyDescent="0.25">
      <c r="A6">
        <v>3</v>
      </c>
      <c r="B6" s="2">
        <v>0</v>
      </c>
      <c r="C6" s="2">
        <v>0</v>
      </c>
      <c r="D6" s="13">
        <v>0</v>
      </c>
      <c r="E6" s="2">
        <v>5.9222994314592545E-5</v>
      </c>
      <c r="F6" s="2">
        <v>0</v>
      </c>
      <c r="G6" s="13">
        <v>0</v>
      </c>
      <c r="I6">
        <v>3</v>
      </c>
      <c r="J6" s="2">
        <v>0.12306216229864161</v>
      </c>
      <c r="K6" s="2">
        <v>0.21077993931822239</v>
      </c>
      <c r="L6" s="13">
        <v>0.13224889100000001</v>
      </c>
      <c r="M6" s="2">
        <v>0</v>
      </c>
      <c r="N6" s="2">
        <v>2.2126455264681291E-2</v>
      </c>
      <c r="O6" s="13">
        <v>1.9988379000000001E-2</v>
      </c>
    </row>
    <row r="7" spans="1:15" x14ac:dyDescent="0.25">
      <c r="A7">
        <v>4</v>
      </c>
      <c r="B7" s="2">
        <v>0</v>
      </c>
      <c r="C7" s="2">
        <v>0</v>
      </c>
      <c r="D7" s="13">
        <v>0</v>
      </c>
      <c r="E7" s="2">
        <v>3.9481996209728361E-5</v>
      </c>
      <c r="F7" s="2">
        <v>0</v>
      </c>
      <c r="G7" s="13">
        <v>2.1034282000000001E-2</v>
      </c>
      <c r="I7">
        <v>4</v>
      </c>
      <c r="J7" s="2">
        <v>7.5392617280210072E-2</v>
      </c>
      <c r="K7" s="2">
        <v>8.1563448152775303E-2</v>
      </c>
      <c r="L7" s="13">
        <v>0.123194176</v>
      </c>
      <c r="M7" s="2">
        <v>3.9975521162349967E-2</v>
      </c>
      <c r="N7" s="2">
        <v>3.8287129349713768E-2</v>
      </c>
      <c r="O7" s="13">
        <v>3.0834785999999999E-2</v>
      </c>
    </row>
    <row r="8" spans="1:15" x14ac:dyDescent="0.25">
      <c r="A8">
        <v>5</v>
      </c>
      <c r="B8" s="2">
        <v>0</v>
      </c>
      <c r="C8" s="2">
        <v>0</v>
      </c>
      <c r="D8" s="13">
        <v>0</v>
      </c>
      <c r="E8" s="2">
        <v>0</v>
      </c>
      <c r="F8" s="2">
        <v>2.1692287901202804E-2</v>
      </c>
      <c r="G8" s="13">
        <v>4.2300987999999998E-2</v>
      </c>
      <c r="I8">
        <v>5</v>
      </c>
      <c r="J8" s="2">
        <v>4.7164571024592233E-2</v>
      </c>
      <c r="K8" s="2">
        <v>1.4813492771729431E-2</v>
      </c>
      <c r="L8" s="13">
        <v>0</v>
      </c>
      <c r="M8" s="2">
        <v>2.0392451042324698E-2</v>
      </c>
      <c r="N8" s="2">
        <v>3.2594712806329196E-2</v>
      </c>
      <c r="O8" s="13">
        <v>0</v>
      </c>
    </row>
    <row r="9" spans="1:15" x14ac:dyDescent="0.25">
      <c r="A9">
        <v>6</v>
      </c>
      <c r="B9" s="2">
        <v>1.0755946068777458E-2</v>
      </c>
      <c r="C9" s="2">
        <v>0</v>
      </c>
      <c r="D9" s="13">
        <v>0</v>
      </c>
      <c r="E9" s="2">
        <v>0</v>
      </c>
      <c r="F9" s="2">
        <v>3.7048948350164021E-2</v>
      </c>
      <c r="G9" s="13">
        <v>9.8005039999999998E-3</v>
      </c>
      <c r="I9">
        <v>6</v>
      </c>
      <c r="J9" s="2">
        <v>2.62586476796445E-2</v>
      </c>
      <c r="K9" s="2">
        <v>1.8383009102266642E-2</v>
      </c>
      <c r="L9" s="13">
        <v>5.1143214999999999E-2</v>
      </c>
      <c r="M9" s="2">
        <v>5.8926879343019586E-2</v>
      </c>
      <c r="N9" s="2">
        <v>1.4665208721939924E-2</v>
      </c>
      <c r="O9" s="13">
        <v>4.2533411E-2</v>
      </c>
    </row>
    <row r="10" spans="1:15" x14ac:dyDescent="0.25">
      <c r="A10">
        <v>7</v>
      </c>
      <c r="B10" s="2">
        <v>2.1461394738170984E-2</v>
      </c>
      <c r="C10" s="2">
        <v>0</v>
      </c>
      <c r="D10" s="13">
        <v>0</v>
      </c>
      <c r="E10" s="2">
        <v>4.0469046114971576E-2</v>
      </c>
      <c r="F10" s="2">
        <v>7.7506914517270209E-3</v>
      </c>
      <c r="G10" s="13">
        <v>0.115475499</v>
      </c>
      <c r="I10">
        <v>7</v>
      </c>
      <c r="J10" s="2">
        <v>5.8072009291521487E-3</v>
      </c>
      <c r="K10" s="2">
        <v>8.7453150098161705E-3</v>
      </c>
      <c r="L10" s="13">
        <v>2.5776362000000001E-2</v>
      </c>
      <c r="M10" s="2">
        <v>6.0210044219835758E-2</v>
      </c>
      <c r="N10" s="2">
        <v>7.0270791792628809E-2</v>
      </c>
      <c r="O10" s="13">
        <v>4.2300987999999998E-2</v>
      </c>
    </row>
    <row r="11" spans="1:15" x14ac:dyDescent="0.25">
      <c r="A11">
        <v>8</v>
      </c>
      <c r="B11" s="2">
        <v>0</v>
      </c>
      <c r="C11" s="2">
        <v>4.8188470462252365E-3</v>
      </c>
      <c r="D11" s="13">
        <v>0</v>
      </c>
      <c r="E11" s="2">
        <v>0</v>
      </c>
      <c r="F11" s="2">
        <v>0</v>
      </c>
      <c r="G11" s="13">
        <v>1.9136160999999999E-2</v>
      </c>
      <c r="I11">
        <v>8</v>
      </c>
      <c r="J11" s="2">
        <v>0</v>
      </c>
      <c r="K11" s="2">
        <v>0</v>
      </c>
      <c r="L11" s="13">
        <v>0</v>
      </c>
      <c r="M11" s="2">
        <v>0.11613629185091598</v>
      </c>
      <c r="N11" s="2">
        <v>8.1655624879397953E-2</v>
      </c>
      <c r="O11" s="13">
        <v>0.20639163299999999</v>
      </c>
    </row>
    <row r="12" spans="1:15" x14ac:dyDescent="0.25">
      <c r="A12">
        <v>9</v>
      </c>
      <c r="B12" s="2">
        <v>0</v>
      </c>
      <c r="C12" s="2">
        <v>0</v>
      </c>
      <c r="D12" s="13">
        <v>2.6322374999999999E-2</v>
      </c>
      <c r="E12" s="2">
        <v>0</v>
      </c>
      <c r="F12" s="2">
        <v>6.12658390686306E-3</v>
      </c>
      <c r="G12" s="13">
        <v>0</v>
      </c>
      <c r="I12">
        <v>9</v>
      </c>
      <c r="J12" s="2">
        <v>2.8581528051305358E-2</v>
      </c>
      <c r="K12" s="2">
        <v>4.7474567196144922E-2</v>
      </c>
      <c r="L12" s="13">
        <v>2.5890114999999998E-2</v>
      </c>
      <c r="M12" s="2">
        <v>8.9071383449147196E-2</v>
      </c>
      <c r="N12" s="2">
        <v>0.15811732166977552</v>
      </c>
      <c r="O12" s="13">
        <v>5.7757118000000003E-2</v>
      </c>
    </row>
    <row r="13" spans="1:15" x14ac:dyDescent="0.25">
      <c r="A13">
        <v>10</v>
      </c>
      <c r="B13" s="2">
        <v>0</v>
      </c>
      <c r="C13" s="2">
        <v>0</v>
      </c>
      <c r="D13" s="13">
        <v>0</v>
      </c>
      <c r="E13" s="2">
        <v>0</v>
      </c>
      <c r="F13" s="2">
        <v>1.173859908664051E-2</v>
      </c>
      <c r="G13" s="13">
        <v>0</v>
      </c>
      <c r="I13">
        <v>10</v>
      </c>
      <c r="J13" s="2">
        <v>1.6361157400393879E-2</v>
      </c>
      <c r="K13" s="2">
        <v>8.9237908263430313E-3</v>
      </c>
      <c r="L13" s="13">
        <v>1.221704E-2</v>
      </c>
      <c r="M13" s="2">
        <v>0.11364892608970309</v>
      </c>
      <c r="N13" s="2">
        <v>0.10262430050813662</v>
      </c>
      <c r="O13" s="13">
        <v>8.1193105000000002E-2</v>
      </c>
    </row>
    <row r="14" spans="1:15" x14ac:dyDescent="0.25">
      <c r="A14">
        <v>11</v>
      </c>
      <c r="B14" s="2">
        <v>0</v>
      </c>
      <c r="C14" s="2">
        <v>0</v>
      </c>
      <c r="D14" s="13">
        <v>2.4638835000000001E-2</v>
      </c>
      <c r="E14" s="2">
        <v>2.1063644977890081E-2</v>
      </c>
      <c r="F14" s="2">
        <v>1.9778735447353188E-2</v>
      </c>
      <c r="G14" s="13">
        <v>0</v>
      </c>
      <c r="I14">
        <v>11</v>
      </c>
      <c r="J14" s="2">
        <v>0.11094278644649801</v>
      </c>
      <c r="K14" s="2">
        <v>0.11779403890772801</v>
      </c>
      <c r="L14" s="13">
        <v>9.7235809000000006E-2</v>
      </c>
      <c r="M14" s="2">
        <v>9.9297220467466835E-2</v>
      </c>
      <c r="N14" s="2">
        <v>8.546664951437577E-2</v>
      </c>
      <c r="O14" s="13">
        <v>6.3064110000000007E-2</v>
      </c>
    </row>
    <row r="15" spans="1:15" x14ac:dyDescent="0.25">
      <c r="A15">
        <v>12</v>
      </c>
      <c r="B15" s="2">
        <v>0</v>
      </c>
      <c r="C15" s="2">
        <v>0</v>
      </c>
      <c r="D15" s="13">
        <v>0</v>
      </c>
      <c r="E15" s="2">
        <v>4.1673246999368287E-2</v>
      </c>
      <c r="F15" s="2">
        <v>4.3641860165948412E-2</v>
      </c>
      <c r="G15" s="13">
        <v>3.9744334999999999E-2</v>
      </c>
      <c r="I15">
        <v>12</v>
      </c>
      <c r="J15" s="2">
        <v>8.630005554713932E-2</v>
      </c>
      <c r="K15" s="2">
        <v>0.11029805461359986</v>
      </c>
      <c r="L15" s="13">
        <v>5.0983961000000001E-2</v>
      </c>
      <c r="M15" s="2">
        <v>3.7507896399241944E-2</v>
      </c>
      <c r="N15" s="2">
        <v>1.8042065993439247E-2</v>
      </c>
      <c r="O15" s="13">
        <v>1.9368584000000001E-2</v>
      </c>
    </row>
    <row r="16" spans="1:15" x14ac:dyDescent="0.25">
      <c r="A16">
        <v>13</v>
      </c>
      <c r="B16" s="2">
        <v>0</v>
      </c>
      <c r="C16" s="2">
        <v>6.0681777619132609E-3</v>
      </c>
      <c r="D16" s="13">
        <v>0</v>
      </c>
      <c r="E16" s="2">
        <v>0</v>
      </c>
      <c r="F16" s="2">
        <v>0</v>
      </c>
      <c r="G16" s="13">
        <v>1.9988379000000001E-2</v>
      </c>
      <c r="I16">
        <v>13</v>
      </c>
      <c r="J16" s="2">
        <v>8.1048326011210425E-2</v>
      </c>
      <c r="K16" s="2">
        <v>9.2807424593967514E-2</v>
      </c>
      <c r="L16" s="13">
        <v>4.9254920000000001E-2</v>
      </c>
      <c r="M16" s="2">
        <v>6.3763423878711312E-2</v>
      </c>
      <c r="N16" s="2">
        <v>6.6556248793979547E-2</v>
      </c>
      <c r="O16" s="13">
        <v>7.9798567000000001E-2</v>
      </c>
    </row>
    <row r="17" spans="1:15" x14ac:dyDescent="0.25">
      <c r="A17">
        <v>14</v>
      </c>
      <c r="B17" s="2">
        <v>1.0351966873706004E-2</v>
      </c>
      <c r="C17" s="2">
        <v>0</v>
      </c>
      <c r="D17" s="13">
        <v>2.5776362000000001E-2</v>
      </c>
      <c r="E17" s="2">
        <v>7.9023215413771317E-2</v>
      </c>
      <c r="F17" s="2">
        <v>7.2956197337106843E-2</v>
      </c>
      <c r="G17" s="13">
        <v>1.9523532999999999E-2</v>
      </c>
      <c r="I17">
        <v>14</v>
      </c>
      <c r="J17" s="2">
        <v>4.8023026814119074E-2</v>
      </c>
      <c r="K17" s="2">
        <v>2.8734606460824558E-2</v>
      </c>
      <c r="L17" s="13">
        <v>5.0460697999999998E-2</v>
      </c>
      <c r="M17" s="2">
        <v>3.7014371446620342E-2</v>
      </c>
      <c r="N17" s="2">
        <v>3.8287129349713768E-2</v>
      </c>
      <c r="O17" s="13">
        <v>0</v>
      </c>
    </row>
    <row r="18" spans="1:15" x14ac:dyDescent="0.25">
      <c r="A18">
        <v>15</v>
      </c>
      <c r="B18" s="2">
        <v>4.1306872696056152E-2</v>
      </c>
      <c r="C18" s="2">
        <v>3.9264679635909331E-3</v>
      </c>
      <c r="D18" s="13">
        <v>0</v>
      </c>
      <c r="E18" s="2">
        <v>0.13573910296904612</v>
      </c>
      <c r="F18" s="2">
        <v>9.7526854055444784E-2</v>
      </c>
      <c r="G18" s="13">
        <v>9.7966299000000007E-2</v>
      </c>
      <c r="I18">
        <v>15</v>
      </c>
      <c r="J18" s="2">
        <v>0</v>
      </c>
      <c r="K18" s="2">
        <v>0</v>
      </c>
      <c r="L18" s="13">
        <v>0</v>
      </c>
      <c r="M18" s="2">
        <v>6.3329121920404297E-2</v>
      </c>
      <c r="N18" s="2">
        <v>6.5334148067151224E-2</v>
      </c>
      <c r="O18" s="13">
        <v>9.8895991000000003E-2</v>
      </c>
    </row>
    <row r="19" spans="1:15" x14ac:dyDescent="0.25">
      <c r="A19">
        <v>16</v>
      </c>
      <c r="B19" s="2">
        <v>0</v>
      </c>
      <c r="C19" s="2">
        <v>0</v>
      </c>
      <c r="D19" s="13">
        <v>0</v>
      </c>
      <c r="E19" s="2">
        <v>2.6176563487049904E-2</v>
      </c>
      <c r="F19" s="2">
        <v>8.1301858879526595E-2</v>
      </c>
      <c r="G19" s="13">
        <v>3.8233585E-2</v>
      </c>
      <c r="I19">
        <v>16</v>
      </c>
      <c r="J19" s="2">
        <v>0</v>
      </c>
      <c r="K19" s="2">
        <v>0</v>
      </c>
      <c r="L19" s="13">
        <v>0</v>
      </c>
      <c r="M19" s="2">
        <v>3.3717624763108023E-2</v>
      </c>
      <c r="N19" s="2">
        <v>2.254454235543835E-2</v>
      </c>
      <c r="O19" s="13">
        <v>9.1032349999999995E-3</v>
      </c>
    </row>
    <row r="20" spans="1:15" x14ac:dyDescent="0.25">
      <c r="A20">
        <v>17</v>
      </c>
      <c r="B20" s="2">
        <v>0</v>
      </c>
      <c r="C20" s="2">
        <v>4.4618954131715157E-3</v>
      </c>
      <c r="D20" s="13">
        <v>0</v>
      </c>
      <c r="E20" s="2">
        <v>4.0015003158559694E-2</v>
      </c>
      <c r="F20" s="2">
        <v>3.4041937351257476E-2</v>
      </c>
      <c r="G20" s="13">
        <v>4.2533411E-2</v>
      </c>
      <c r="I20">
        <v>17</v>
      </c>
      <c r="J20" s="2">
        <v>0</v>
      </c>
      <c r="K20" s="2">
        <v>2.6771372479029091E-3</v>
      </c>
      <c r="L20" s="13">
        <v>2.7232396999999998E-2</v>
      </c>
      <c r="M20" s="2">
        <v>0</v>
      </c>
      <c r="N20" s="2">
        <v>3.3897214896764651E-2</v>
      </c>
      <c r="O20" s="13">
        <v>0</v>
      </c>
    </row>
    <row r="21" spans="1:15" x14ac:dyDescent="0.25">
      <c r="A21">
        <v>18</v>
      </c>
      <c r="B21" s="2">
        <v>8.7360500934201887E-3</v>
      </c>
      <c r="C21" s="2">
        <v>1.0708548991611637E-2</v>
      </c>
      <c r="D21" s="13">
        <v>0</v>
      </c>
      <c r="E21" s="2">
        <v>8.2043588123815542E-2</v>
      </c>
      <c r="F21" s="2">
        <v>5.6489998070367274E-2</v>
      </c>
      <c r="G21" s="13">
        <v>6.1940731999999998E-2</v>
      </c>
      <c r="I21">
        <v>18</v>
      </c>
      <c r="J21" s="2">
        <v>1.4745240620108064E-2</v>
      </c>
      <c r="K21" s="2">
        <v>2.3023380331965018E-2</v>
      </c>
      <c r="L21" s="13">
        <v>5.3145261999999999E-2</v>
      </c>
      <c r="M21" s="2">
        <v>2.1557169930511686E-2</v>
      </c>
      <c r="N21" s="2">
        <v>4.0313243712613363E-2</v>
      </c>
      <c r="O21" s="13">
        <v>0</v>
      </c>
    </row>
    <row r="22" spans="1:15" x14ac:dyDescent="0.25">
      <c r="A22">
        <v>19</v>
      </c>
      <c r="B22" s="2">
        <v>1.4745240620108064E-2</v>
      </c>
      <c r="C22" s="2">
        <v>1.2850258789933964E-2</v>
      </c>
      <c r="D22" s="13">
        <v>2.4502332000000002E-2</v>
      </c>
      <c r="E22" s="2">
        <v>9.9968414403032224E-2</v>
      </c>
      <c r="F22" s="2">
        <v>7.084968161060011E-2</v>
      </c>
      <c r="G22" s="13">
        <v>8.4330815000000003E-2</v>
      </c>
      <c r="I22">
        <v>19</v>
      </c>
      <c r="J22" s="2">
        <v>3.2267838206332375E-2</v>
      </c>
      <c r="K22" s="2">
        <v>5.5505978939853651E-2</v>
      </c>
      <c r="L22" s="13">
        <v>5.2462745999999998E-2</v>
      </c>
      <c r="M22" s="2">
        <v>4.3153821857233099E-2</v>
      </c>
      <c r="N22" s="2">
        <v>2.9909307261851161E-3</v>
      </c>
      <c r="O22" s="13">
        <v>0</v>
      </c>
    </row>
    <row r="23" spans="1:15" x14ac:dyDescent="0.25">
      <c r="A23">
        <v>20</v>
      </c>
      <c r="B23" s="2">
        <v>1.6563146997929608E-2</v>
      </c>
      <c r="C23" s="2">
        <v>2.3380331965018739E-2</v>
      </c>
      <c r="D23" s="13">
        <v>0</v>
      </c>
      <c r="E23" s="2">
        <v>3.1901452937460516E-2</v>
      </c>
      <c r="F23" s="2">
        <v>3.5923329259664245E-2</v>
      </c>
      <c r="G23" s="13">
        <v>0.10323455400000001</v>
      </c>
      <c r="I23">
        <v>20</v>
      </c>
      <c r="J23" s="2">
        <v>3.6711609352118368E-2</v>
      </c>
      <c r="K23" s="2">
        <v>9.2807424593967514E-3</v>
      </c>
      <c r="L23" s="13">
        <v>0</v>
      </c>
      <c r="M23" s="2">
        <v>3.0657770056854074E-2</v>
      </c>
      <c r="N23" s="2">
        <v>0</v>
      </c>
      <c r="O23" s="13">
        <v>4.1332558999999998E-2</v>
      </c>
    </row>
    <row r="24" spans="1:15" x14ac:dyDescent="0.25">
      <c r="A24">
        <v>21</v>
      </c>
      <c r="B24" s="2">
        <v>2.92884916426804E-3</v>
      </c>
      <c r="C24" s="2">
        <v>0</v>
      </c>
      <c r="D24" s="13">
        <v>0</v>
      </c>
      <c r="E24" s="2">
        <v>0</v>
      </c>
      <c r="F24" s="2">
        <v>9.7076606419244871E-2</v>
      </c>
      <c r="G24" s="13">
        <v>0</v>
      </c>
      <c r="I24">
        <v>21</v>
      </c>
      <c r="J24" s="2">
        <v>0</v>
      </c>
      <c r="K24" s="2">
        <v>1.4278065322148848E-3</v>
      </c>
      <c r="L24" s="13">
        <v>0</v>
      </c>
      <c r="M24" s="2">
        <v>2.0984680985470624E-2</v>
      </c>
      <c r="N24" s="2">
        <v>2.8944490898565641E-4</v>
      </c>
      <c r="O24" s="13">
        <v>0.12535347699999999</v>
      </c>
    </row>
    <row r="25" spans="1:15" x14ac:dyDescent="0.25">
      <c r="A25">
        <v>22</v>
      </c>
      <c r="B25" s="2">
        <v>8.6855526940362564E-3</v>
      </c>
      <c r="C25" s="2">
        <v>3.5695163305372122E-3</v>
      </c>
      <c r="D25" s="13">
        <v>2.6777386E-2</v>
      </c>
      <c r="E25" s="2">
        <v>4.1456096020214779E-2</v>
      </c>
      <c r="F25" s="2">
        <v>3.1260050170450894E-2</v>
      </c>
      <c r="G25" s="13">
        <v>0</v>
      </c>
      <c r="I25">
        <v>22</v>
      </c>
      <c r="J25" s="2">
        <v>1.373529263242943E-2</v>
      </c>
      <c r="K25" s="2">
        <v>1.4813492771729431E-2</v>
      </c>
      <c r="L25" s="13">
        <v>2.6322374999999999E-2</v>
      </c>
      <c r="M25" s="2">
        <v>2.1695356917245737E-2</v>
      </c>
      <c r="N25" s="2">
        <v>5.0797581526982695E-2</v>
      </c>
      <c r="O25" s="13">
        <v>0</v>
      </c>
    </row>
    <row r="26" spans="1:15" x14ac:dyDescent="0.25">
      <c r="A26">
        <v>23</v>
      </c>
      <c r="B26" s="2">
        <v>7.6756047063576225E-3</v>
      </c>
      <c r="C26" s="2">
        <v>4.1049437801177939E-3</v>
      </c>
      <c r="D26" s="13">
        <v>0</v>
      </c>
      <c r="E26" s="2">
        <v>1.9563329121920405E-2</v>
      </c>
      <c r="F26" s="2">
        <v>1.4150639994854313E-2</v>
      </c>
      <c r="G26" s="13">
        <v>0</v>
      </c>
      <c r="I26">
        <v>23</v>
      </c>
      <c r="J26" s="2">
        <v>9.0390344897237785E-3</v>
      </c>
      <c r="K26" s="2">
        <v>0</v>
      </c>
      <c r="L26" s="13">
        <v>0</v>
      </c>
      <c r="M26" s="2">
        <v>0</v>
      </c>
      <c r="N26" s="2">
        <v>3.5054994532707274E-3</v>
      </c>
      <c r="O26" s="13">
        <v>0</v>
      </c>
    </row>
    <row r="27" spans="1:15" x14ac:dyDescent="0.25">
      <c r="A27">
        <v>24</v>
      </c>
      <c r="B27" s="2">
        <v>1.3533303034893703E-2</v>
      </c>
      <c r="C27" s="2">
        <v>3.5695163305372122E-3</v>
      </c>
      <c r="D27" s="13">
        <v>2.4388579000000001E-2</v>
      </c>
      <c r="E27" s="2">
        <v>4.3864497789008215E-2</v>
      </c>
      <c r="F27" s="2">
        <v>1.1658197723033382E-2</v>
      </c>
      <c r="G27" s="13">
        <v>1.6734457000000001E-2</v>
      </c>
      <c r="I27">
        <v>24</v>
      </c>
      <c r="J27" s="2">
        <v>1.0957935666313185E-2</v>
      </c>
      <c r="K27" s="2">
        <v>0</v>
      </c>
      <c r="L27" s="13">
        <v>0</v>
      </c>
      <c r="M27" s="2">
        <v>0</v>
      </c>
      <c r="N27" s="2">
        <v>0</v>
      </c>
      <c r="O27" s="13">
        <v>0</v>
      </c>
    </row>
    <row r="28" spans="1:15" x14ac:dyDescent="0.25">
      <c r="A28">
        <v>25</v>
      </c>
      <c r="B28" s="2">
        <v>2.8531030651921425E-2</v>
      </c>
      <c r="C28" s="2">
        <v>7.8529359271818661E-3</v>
      </c>
      <c r="D28" s="13">
        <v>0</v>
      </c>
      <c r="E28" s="2">
        <v>5.3478363866077072E-2</v>
      </c>
      <c r="F28" s="2">
        <v>3.098668553418666E-2</v>
      </c>
      <c r="G28" s="13">
        <v>0</v>
      </c>
      <c r="I28">
        <v>25</v>
      </c>
      <c r="J28" s="2">
        <v>0</v>
      </c>
      <c r="K28" s="2">
        <v>0</v>
      </c>
      <c r="L28" s="13">
        <v>0</v>
      </c>
      <c r="M28" s="2">
        <v>0</v>
      </c>
      <c r="N28" s="2">
        <v>0</v>
      </c>
      <c r="O28" s="13">
        <v>0</v>
      </c>
    </row>
    <row r="29" spans="1:15" x14ac:dyDescent="0.25">
      <c r="A29">
        <v>26</v>
      </c>
      <c r="B29" s="2">
        <v>8.6956521739130432E-2</v>
      </c>
      <c r="C29" s="2">
        <v>5.0330180260574689E-2</v>
      </c>
      <c r="D29" s="13">
        <v>0</v>
      </c>
      <c r="E29" s="2">
        <v>0</v>
      </c>
      <c r="F29" s="2">
        <v>3.1356531806779442E-2</v>
      </c>
      <c r="G29" s="13">
        <v>4.1061400000000003E-3</v>
      </c>
      <c r="I29">
        <v>26</v>
      </c>
      <c r="J29" s="2">
        <v>2.0602938948644144E-2</v>
      </c>
      <c r="K29" s="2">
        <v>2.7485275745136532E-2</v>
      </c>
      <c r="L29" s="13">
        <v>4.9937436000000002E-2</v>
      </c>
      <c r="M29" s="2">
        <v>0</v>
      </c>
      <c r="N29" s="2">
        <v>0</v>
      </c>
      <c r="O29" s="13">
        <v>0</v>
      </c>
    </row>
    <row r="30" spans="1:15" x14ac:dyDescent="0.25">
      <c r="A30">
        <v>27</v>
      </c>
      <c r="B30" s="2">
        <v>2.2370347927081754E-2</v>
      </c>
      <c r="C30" s="2">
        <v>4.4262002498661433E-2</v>
      </c>
      <c r="D30" s="13">
        <v>0</v>
      </c>
      <c r="E30" s="2">
        <v>7.1896715097915356E-2</v>
      </c>
      <c r="F30" s="2">
        <v>1.9762655174631761E-2</v>
      </c>
      <c r="G30" s="13">
        <v>4.1448770000000003E-2</v>
      </c>
      <c r="I30">
        <v>27</v>
      </c>
      <c r="J30" s="2">
        <v>1.3785790031813362E-2</v>
      </c>
      <c r="K30" s="2">
        <v>1.6955202570051758E-2</v>
      </c>
      <c r="L30" s="13">
        <v>1.3286315999999999E-2</v>
      </c>
      <c r="M30" s="2">
        <v>0</v>
      </c>
      <c r="N30" s="2">
        <v>6.8501961793272018E-3</v>
      </c>
      <c r="O30" s="13">
        <v>0</v>
      </c>
    </row>
    <row r="31" spans="1:15" x14ac:dyDescent="0.25">
      <c r="A31">
        <v>28</v>
      </c>
      <c r="B31" s="2">
        <v>6.7414028177548851E-2</v>
      </c>
      <c r="C31" s="2">
        <v>7.3888988042120296E-2</v>
      </c>
      <c r="D31" s="13">
        <v>0.14824252099999999</v>
      </c>
      <c r="E31" s="2">
        <v>5.5176089703095385E-2</v>
      </c>
      <c r="F31" s="2">
        <v>4.6922235801119185E-2</v>
      </c>
      <c r="G31" s="13">
        <v>1.9368584000000001E-2</v>
      </c>
      <c r="I31">
        <v>28</v>
      </c>
      <c r="J31" s="2">
        <v>0</v>
      </c>
      <c r="K31" s="2">
        <v>0</v>
      </c>
      <c r="L31" s="13">
        <v>0</v>
      </c>
      <c r="M31" s="2">
        <v>0</v>
      </c>
      <c r="N31" s="2">
        <v>1.5083295812696983E-2</v>
      </c>
      <c r="O31" s="13">
        <v>0</v>
      </c>
    </row>
    <row r="32" spans="1:15" x14ac:dyDescent="0.25">
      <c r="A32">
        <v>29</v>
      </c>
      <c r="B32" s="2">
        <v>1.9996970156036964E-2</v>
      </c>
      <c r="C32" s="2">
        <v>3.2304122791361772E-2</v>
      </c>
      <c r="D32" s="13">
        <v>0.13516096</v>
      </c>
      <c r="E32" s="2">
        <v>7.8963992419456722E-5</v>
      </c>
      <c r="F32" s="2">
        <v>2.1177719174117194E-2</v>
      </c>
      <c r="G32" s="13">
        <v>2.0530698999999999E-2</v>
      </c>
      <c r="I32">
        <v>29</v>
      </c>
      <c r="J32" s="2">
        <v>0</v>
      </c>
      <c r="K32" s="2">
        <v>0</v>
      </c>
      <c r="L32" s="13">
        <v>0</v>
      </c>
      <c r="M32" s="2">
        <v>0</v>
      </c>
      <c r="N32" s="2">
        <v>0</v>
      </c>
      <c r="O32" s="13">
        <v>0</v>
      </c>
    </row>
    <row r="33" spans="1:15" x14ac:dyDescent="0.25">
      <c r="A33">
        <v>30</v>
      </c>
      <c r="B33" s="2">
        <v>0.10867040347422108</v>
      </c>
      <c r="C33" s="2">
        <v>9.0665714795645197E-2</v>
      </c>
      <c r="D33" s="13">
        <v>6.3041746999999995E-2</v>
      </c>
      <c r="E33" s="2">
        <v>0</v>
      </c>
      <c r="F33" s="2">
        <v>3.7949443622563839E-3</v>
      </c>
      <c r="G33" s="13">
        <v>0</v>
      </c>
      <c r="I33">
        <v>30</v>
      </c>
      <c r="J33" s="2">
        <v>0</v>
      </c>
      <c r="K33" s="2">
        <v>0</v>
      </c>
      <c r="L33" s="13">
        <v>0</v>
      </c>
      <c r="M33" s="2">
        <v>0</v>
      </c>
      <c r="N33" s="2">
        <v>0</v>
      </c>
      <c r="O33" s="13">
        <v>0</v>
      </c>
    </row>
    <row r="34" spans="1:15" x14ac:dyDescent="0.25">
      <c r="A34">
        <v>31</v>
      </c>
      <c r="B34" s="2">
        <v>6.4586173812048675E-2</v>
      </c>
      <c r="C34" s="2">
        <v>3.4445832589684096E-2</v>
      </c>
      <c r="D34" s="13">
        <v>0</v>
      </c>
      <c r="E34" s="2">
        <v>0</v>
      </c>
      <c r="F34" s="2">
        <v>1.3410947449668746E-2</v>
      </c>
      <c r="G34" s="13">
        <v>0</v>
      </c>
      <c r="I34">
        <v>31</v>
      </c>
      <c r="J34" s="2">
        <v>0</v>
      </c>
      <c r="K34" s="2">
        <v>0</v>
      </c>
      <c r="L34" s="13">
        <v>0</v>
      </c>
      <c r="M34" s="2">
        <v>0</v>
      </c>
      <c r="N34" s="2">
        <v>0</v>
      </c>
      <c r="O34" s="13">
        <v>0</v>
      </c>
    </row>
    <row r="35" spans="1:15" x14ac:dyDescent="0.25">
      <c r="A35">
        <v>32</v>
      </c>
      <c r="B35" s="2">
        <v>7.7665000252487001E-2</v>
      </c>
      <c r="C35" s="2">
        <v>0.15223987149741211</v>
      </c>
      <c r="D35" s="13">
        <v>0.12815379399999999</v>
      </c>
      <c r="E35" s="2">
        <v>0</v>
      </c>
      <c r="F35" s="2">
        <v>0</v>
      </c>
      <c r="G35" s="13">
        <v>0</v>
      </c>
      <c r="I35">
        <v>32</v>
      </c>
      <c r="J35" s="2">
        <v>0</v>
      </c>
      <c r="K35" s="2">
        <v>0</v>
      </c>
      <c r="L35" s="13">
        <v>0</v>
      </c>
      <c r="M35" s="2">
        <v>0</v>
      </c>
      <c r="N35" s="2">
        <v>0</v>
      </c>
      <c r="O35" s="13">
        <v>0</v>
      </c>
    </row>
    <row r="36" spans="1:15" x14ac:dyDescent="0.25">
      <c r="A36">
        <v>33</v>
      </c>
      <c r="B36" s="2">
        <v>5.1810331767913956E-2</v>
      </c>
      <c r="C36" s="2">
        <v>3.7479921470640727E-2</v>
      </c>
      <c r="D36" s="13">
        <v>0</v>
      </c>
      <c r="E36" s="2">
        <v>0</v>
      </c>
      <c r="F36" s="2">
        <v>0</v>
      </c>
      <c r="G36" s="13">
        <v>0</v>
      </c>
      <c r="I36">
        <v>33</v>
      </c>
      <c r="J36" s="2">
        <v>1.0099479876786345E-2</v>
      </c>
      <c r="K36" s="2">
        <v>0</v>
      </c>
      <c r="L36" s="13">
        <v>0</v>
      </c>
      <c r="M36" s="2">
        <v>0</v>
      </c>
      <c r="N36" s="2">
        <v>0</v>
      </c>
      <c r="O36" s="13">
        <v>0</v>
      </c>
    </row>
    <row r="37" spans="1:15" x14ac:dyDescent="0.25">
      <c r="A37">
        <v>34</v>
      </c>
      <c r="B37" s="2">
        <v>8.2209766197040846E-2</v>
      </c>
      <c r="C37" s="2">
        <v>7.210422987685168E-2</v>
      </c>
      <c r="D37" s="13">
        <v>6.1540211999999997E-2</v>
      </c>
      <c r="E37" s="2">
        <v>1.3818698673404928E-4</v>
      </c>
      <c r="F37" s="2">
        <v>1.7897343538946422E-2</v>
      </c>
      <c r="G37" s="13">
        <v>0</v>
      </c>
      <c r="I37">
        <v>34</v>
      </c>
      <c r="J37" s="2">
        <v>1.9996970156036964E-2</v>
      </c>
      <c r="K37" s="2">
        <v>6.9605568445475635E-3</v>
      </c>
      <c r="L37" s="13">
        <v>0</v>
      </c>
      <c r="M37" s="2">
        <v>0</v>
      </c>
      <c r="N37" s="2">
        <v>0</v>
      </c>
      <c r="O37" s="13">
        <v>0</v>
      </c>
    </row>
    <row r="38" spans="1:15" x14ac:dyDescent="0.25">
      <c r="A38">
        <v>35</v>
      </c>
      <c r="B38" s="2">
        <v>1.5603696409634904E-2</v>
      </c>
      <c r="C38" s="2">
        <v>1.445654113867571E-2</v>
      </c>
      <c r="D38" s="13">
        <v>2.5867364E-2</v>
      </c>
      <c r="E38" s="2">
        <v>2.0984680985470624E-2</v>
      </c>
      <c r="F38" s="2">
        <v>2.8944490898565641E-4</v>
      </c>
      <c r="G38" s="13">
        <v>0.103079605</v>
      </c>
      <c r="I38">
        <v>35</v>
      </c>
      <c r="J38" s="2">
        <v>0</v>
      </c>
      <c r="K38" s="2">
        <v>0</v>
      </c>
      <c r="L38" s="13">
        <v>1.4401092000000001E-2</v>
      </c>
      <c r="M38" s="2">
        <v>0</v>
      </c>
      <c r="N38" s="2">
        <v>0</v>
      </c>
      <c r="O38" s="13">
        <v>0</v>
      </c>
    </row>
    <row r="39" spans="1:15" x14ac:dyDescent="0.25">
      <c r="A39">
        <v>36</v>
      </c>
      <c r="B39" s="2">
        <v>3.691359894965409E-2</v>
      </c>
      <c r="C39" s="2">
        <v>7.2818133142959124E-2</v>
      </c>
      <c r="D39" s="13">
        <v>7.4894778999999995E-2</v>
      </c>
      <c r="E39" s="2">
        <v>0</v>
      </c>
      <c r="F39" s="2">
        <v>0</v>
      </c>
      <c r="G39" s="13">
        <v>0</v>
      </c>
      <c r="I39">
        <v>36</v>
      </c>
      <c r="J39" s="2">
        <v>0</v>
      </c>
      <c r="K39" s="2">
        <v>0</v>
      </c>
      <c r="L39" s="13">
        <v>0</v>
      </c>
      <c r="M39" s="2">
        <v>0</v>
      </c>
      <c r="N39" s="2">
        <v>0</v>
      </c>
      <c r="O39" s="13">
        <v>0</v>
      </c>
    </row>
    <row r="40" spans="1:15" x14ac:dyDescent="0.25">
      <c r="A40">
        <v>37</v>
      </c>
      <c r="B40" s="2">
        <v>1.4846235418875928E-2</v>
      </c>
      <c r="C40" s="2">
        <v>3.3731929323576652E-2</v>
      </c>
      <c r="D40" s="13">
        <v>0</v>
      </c>
      <c r="E40" s="2">
        <v>0</v>
      </c>
      <c r="F40" s="2">
        <v>0</v>
      </c>
      <c r="G40" s="13">
        <v>0</v>
      </c>
      <c r="I40">
        <v>37</v>
      </c>
      <c r="J40" s="2">
        <v>0</v>
      </c>
      <c r="K40" s="2">
        <v>0</v>
      </c>
      <c r="L40" s="13">
        <v>0</v>
      </c>
      <c r="M40" s="2">
        <v>0</v>
      </c>
      <c r="N40" s="2">
        <v>0</v>
      </c>
      <c r="O40" s="13">
        <v>0</v>
      </c>
    </row>
    <row r="41" spans="1:15" x14ac:dyDescent="0.25">
      <c r="A41">
        <v>38</v>
      </c>
      <c r="B41" s="2">
        <v>1.9794980558501239E-2</v>
      </c>
      <c r="C41" s="2">
        <v>1.6062823487417454E-2</v>
      </c>
      <c r="D41" s="13">
        <v>2.2978045999999998E-2</v>
      </c>
      <c r="E41" s="2">
        <v>0</v>
      </c>
      <c r="F41" s="2">
        <v>0</v>
      </c>
      <c r="G41" s="13">
        <v>3.5328298000000001E-2</v>
      </c>
      <c r="I41">
        <v>38</v>
      </c>
      <c r="J41" s="2">
        <v>0</v>
      </c>
      <c r="K41" s="2">
        <v>0</v>
      </c>
      <c r="L41" s="13">
        <v>0</v>
      </c>
      <c r="M41" s="2">
        <v>0</v>
      </c>
      <c r="N41" s="2">
        <v>0</v>
      </c>
      <c r="O41" s="13">
        <v>0</v>
      </c>
    </row>
    <row r="42" spans="1:15" x14ac:dyDescent="0.25">
      <c r="A42">
        <v>39</v>
      </c>
      <c r="B42" s="2">
        <v>5.3426248548199766E-2</v>
      </c>
      <c r="C42" s="2">
        <v>6.5679100481884703E-2</v>
      </c>
      <c r="D42" s="13">
        <v>0.11673302200000001</v>
      </c>
      <c r="E42" s="2">
        <v>0</v>
      </c>
      <c r="F42" s="2">
        <v>0</v>
      </c>
      <c r="G42" s="13">
        <v>9.1032349999999995E-3</v>
      </c>
      <c r="I42">
        <v>39</v>
      </c>
      <c r="J42" s="2">
        <v>0</v>
      </c>
      <c r="K42" s="2">
        <v>0</v>
      </c>
      <c r="L42" s="13">
        <v>0</v>
      </c>
      <c r="M42" s="2">
        <v>0</v>
      </c>
      <c r="N42" s="2">
        <v>0</v>
      </c>
      <c r="O42" s="13">
        <v>0</v>
      </c>
    </row>
    <row r="43" spans="1:15" x14ac:dyDescent="0.25">
      <c r="A43">
        <v>40</v>
      </c>
      <c r="B43" s="2">
        <v>4.9638943594404891E-2</v>
      </c>
      <c r="C43" s="2">
        <v>3.5338211672318404E-2</v>
      </c>
      <c r="D43" s="13">
        <v>2.5617108E-2</v>
      </c>
      <c r="E43" s="2">
        <v>0</v>
      </c>
      <c r="F43" s="2">
        <v>7.7346111790055957E-3</v>
      </c>
      <c r="G43" s="13">
        <v>0</v>
      </c>
      <c r="I43">
        <v>40</v>
      </c>
      <c r="J43" s="2">
        <v>0</v>
      </c>
      <c r="K43" s="2">
        <v>0</v>
      </c>
      <c r="L43" s="13">
        <v>0</v>
      </c>
      <c r="M43" s="2">
        <v>0</v>
      </c>
      <c r="N43" s="2">
        <v>0</v>
      </c>
      <c r="O43" s="13">
        <v>0</v>
      </c>
    </row>
    <row r="44" spans="1:15" x14ac:dyDescent="0.25">
      <c r="A44">
        <v>41</v>
      </c>
      <c r="B44" s="2">
        <v>2.9389486441448266E-2</v>
      </c>
      <c r="C44" s="2">
        <v>4.8723897911832945E-2</v>
      </c>
      <c r="D44" s="13">
        <v>2.3387555000000001E-2</v>
      </c>
      <c r="E44" s="2">
        <v>0</v>
      </c>
      <c r="F44" s="2">
        <v>1.3941596449475784E-2</v>
      </c>
      <c r="G44" s="13">
        <v>1.16212E-4</v>
      </c>
      <c r="I44">
        <v>41</v>
      </c>
      <c r="J44" s="2">
        <v>0</v>
      </c>
      <c r="K44" s="2">
        <v>0</v>
      </c>
      <c r="L44" s="13">
        <v>0</v>
      </c>
      <c r="M44" s="2">
        <v>0</v>
      </c>
      <c r="N44" s="2">
        <v>0</v>
      </c>
      <c r="O44" s="13">
        <v>0</v>
      </c>
    </row>
    <row r="45" spans="1:15" x14ac:dyDescent="0.25">
      <c r="A45">
        <v>42</v>
      </c>
      <c r="B45" s="2">
        <v>1.343230823612584E-2</v>
      </c>
      <c r="C45" s="2">
        <v>2.7128324112082814E-2</v>
      </c>
      <c r="D45" s="13">
        <v>2.1977021999999999E-2</v>
      </c>
      <c r="E45" s="2">
        <v>9.5191092861655086E-2</v>
      </c>
      <c r="F45" s="2">
        <v>3.1871100533865056E-2</v>
      </c>
      <c r="G45" s="13">
        <v>3.4940925999999997E-2</v>
      </c>
      <c r="I45">
        <v>42</v>
      </c>
      <c r="J45" s="2">
        <v>0</v>
      </c>
      <c r="K45" s="2">
        <v>0</v>
      </c>
      <c r="L45" s="13">
        <v>0</v>
      </c>
      <c r="M45" s="2">
        <v>0</v>
      </c>
      <c r="N45" s="2">
        <v>0</v>
      </c>
      <c r="O45" s="13">
        <v>0</v>
      </c>
    </row>
    <row r="46" spans="1:15" x14ac:dyDescent="0.25">
      <c r="A46" t="s">
        <v>117</v>
      </c>
      <c r="B46" s="6">
        <v>0.70539817199414234</v>
      </c>
      <c r="C46" s="6">
        <v>0.80706764233446371</v>
      </c>
      <c r="D46" s="6">
        <v>0.84759412999999983</v>
      </c>
      <c r="E46" s="6">
        <v>0.17156901452937459</v>
      </c>
      <c r="F46" s="6">
        <v>0.15703994339744001</v>
      </c>
      <c r="G46" s="6">
        <v>0.22246755899999998</v>
      </c>
      <c r="I46" t="s">
        <v>118</v>
      </c>
      <c r="J46" s="6">
        <v>0.81548250265111366</v>
      </c>
      <c r="K46" s="6">
        <v>0.84187042655720157</v>
      </c>
      <c r="L46" s="6">
        <v>0.76321237600000014</v>
      </c>
      <c r="M46" s="6">
        <v>0.82823357548957666</v>
      </c>
      <c r="N46" s="6">
        <v>0.82372805042773534</v>
      </c>
      <c r="O46" s="6">
        <v>0.82421073199999995</v>
      </c>
    </row>
  </sheetData>
  <mergeCells count="6">
    <mergeCell ref="B1:G1"/>
    <mergeCell ref="J1:O1"/>
    <mergeCell ref="B2:D2"/>
    <mergeCell ref="E2:G2"/>
    <mergeCell ref="J2:L2"/>
    <mergeCell ref="M2:O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3B23-B800-4C83-954B-77FF91DCEC46}">
  <dimension ref="A1:O46"/>
  <sheetViews>
    <sheetView topLeftCell="A16" workbookViewId="0">
      <selection activeCell="G54" sqref="G54"/>
    </sheetView>
  </sheetViews>
  <sheetFormatPr defaultColWidth="15.7109375" defaultRowHeight="15" x14ac:dyDescent="0.25"/>
  <cols>
    <col min="1" max="1" width="25.7109375" customWidth="1"/>
    <col min="9" max="9" width="25.7109375" customWidth="1"/>
  </cols>
  <sheetData>
    <row r="1" spans="1:15" x14ac:dyDescent="0.25">
      <c r="B1" s="27" t="s">
        <v>107</v>
      </c>
      <c r="C1" s="27"/>
      <c r="D1" s="27"/>
      <c r="E1" s="27"/>
      <c r="F1" s="27"/>
      <c r="G1" s="27"/>
      <c r="J1" s="27" t="s">
        <v>108</v>
      </c>
      <c r="K1" s="27"/>
      <c r="L1" s="27"/>
      <c r="M1" s="27"/>
      <c r="N1" s="27"/>
      <c r="O1" s="27"/>
    </row>
    <row r="2" spans="1:15" x14ac:dyDescent="0.25">
      <c r="A2" s="9"/>
      <c r="B2" s="27" t="s">
        <v>119</v>
      </c>
      <c r="C2" s="27"/>
      <c r="D2" s="27"/>
      <c r="E2" s="27" t="s">
        <v>120</v>
      </c>
      <c r="F2" s="27"/>
      <c r="G2" s="27"/>
      <c r="I2" s="9"/>
      <c r="J2" s="27" t="s">
        <v>119</v>
      </c>
      <c r="K2" s="27"/>
      <c r="L2" s="27"/>
      <c r="M2" s="27" t="s">
        <v>120</v>
      </c>
      <c r="N2" s="27"/>
      <c r="O2" s="27"/>
    </row>
    <row r="3" spans="1:15" x14ac:dyDescent="0.25">
      <c r="A3" t="s">
        <v>111</v>
      </c>
      <c r="B3" t="s">
        <v>0</v>
      </c>
      <c r="C3" t="s">
        <v>8</v>
      </c>
      <c r="D3" t="s">
        <v>112</v>
      </c>
      <c r="E3" t="s">
        <v>0</v>
      </c>
      <c r="F3" t="s">
        <v>8</v>
      </c>
      <c r="G3" t="s">
        <v>112</v>
      </c>
      <c r="I3" t="s">
        <v>111</v>
      </c>
      <c r="J3" t="s">
        <v>0</v>
      </c>
      <c r="K3" t="s">
        <v>8</v>
      </c>
      <c r="L3" t="s">
        <v>112</v>
      </c>
      <c r="M3" t="s">
        <v>0</v>
      </c>
      <c r="N3" t="s">
        <v>8</v>
      </c>
      <c r="O3" t="s">
        <v>112</v>
      </c>
    </row>
    <row r="4" spans="1:15" x14ac:dyDescent="0.25">
      <c r="A4">
        <v>1</v>
      </c>
      <c r="B4" s="2">
        <v>0</v>
      </c>
      <c r="C4" s="2">
        <v>0</v>
      </c>
      <c r="D4" s="13">
        <v>0</v>
      </c>
      <c r="E4" s="2">
        <v>0</v>
      </c>
      <c r="F4" s="2">
        <v>0</v>
      </c>
      <c r="G4" s="13">
        <v>0</v>
      </c>
      <c r="I4">
        <v>1</v>
      </c>
      <c r="J4" s="5">
        <v>2.3589541969726755E-3</v>
      </c>
      <c r="K4" s="5">
        <v>5.3444180522565317E-3</v>
      </c>
      <c r="L4" s="14">
        <v>0</v>
      </c>
      <c r="M4" s="5">
        <v>2.7158098933074686E-2</v>
      </c>
      <c r="N4" s="5">
        <v>3.1128404669260701E-2</v>
      </c>
      <c r="O4" s="14">
        <v>0</v>
      </c>
    </row>
    <row r="5" spans="1:15" x14ac:dyDescent="0.25">
      <c r="A5">
        <v>2</v>
      </c>
      <c r="B5" s="2">
        <v>0</v>
      </c>
      <c r="C5" s="2">
        <v>2.7711797307996833E-3</v>
      </c>
      <c r="D5" s="13">
        <v>0</v>
      </c>
      <c r="E5" s="2">
        <v>0</v>
      </c>
      <c r="F5" s="2">
        <v>0</v>
      </c>
      <c r="G5" s="13">
        <v>2.5417907E-2</v>
      </c>
      <c r="I5">
        <v>2</v>
      </c>
      <c r="J5" s="5">
        <v>1.8085315510123844E-2</v>
      </c>
      <c r="K5" s="5">
        <v>1.66270783847981E-2</v>
      </c>
      <c r="L5" s="14">
        <v>5.1147905E-2</v>
      </c>
      <c r="M5" s="5">
        <v>3.976721629485936E-2</v>
      </c>
      <c r="N5" s="5">
        <v>6.6703724291272927E-3</v>
      </c>
      <c r="O5" s="14">
        <v>0</v>
      </c>
    </row>
    <row r="6" spans="1:15" x14ac:dyDescent="0.25">
      <c r="A6">
        <v>3</v>
      </c>
      <c r="B6" s="2">
        <v>0</v>
      </c>
      <c r="C6" s="2">
        <v>0</v>
      </c>
      <c r="D6" s="13">
        <v>0</v>
      </c>
      <c r="E6" s="2">
        <v>2.6188166828322017E-2</v>
      </c>
      <c r="F6" s="2">
        <v>3.8910505836575876E-3</v>
      </c>
      <c r="G6" s="13">
        <v>0</v>
      </c>
      <c r="I6">
        <v>3</v>
      </c>
      <c r="J6" s="5">
        <v>1.9657951641438962E-3</v>
      </c>
      <c r="K6" s="5">
        <v>2.3555027711797308E-2</v>
      </c>
      <c r="L6" s="14">
        <v>1.5848377E-2</v>
      </c>
      <c r="M6" s="5">
        <v>1.3902360168121564E-2</v>
      </c>
      <c r="N6" s="5">
        <v>3.2795997776542525E-2</v>
      </c>
      <c r="O6" s="14">
        <v>5.0492329000000002E-2</v>
      </c>
    </row>
    <row r="7" spans="1:15" x14ac:dyDescent="0.25">
      <c r="A7">
        <v>4</v>
      </c>
      <c r="B7" s="2">
        <v>0</v>
      </c>
      <c r="C7" s="2">
        <v>0</v>
      </c>
      <c r="D7" s="13">
        <v>0</v>
      </c>
      <c r="E7" s="2">
        <v>0</v>
      </c>
      <c r="F7" s="2">
        <v>0</v>
      </c>
      <c r="G7" s="13">
        <v>0</v>
      </c>
      <c r="I7">
        <v>4</v>
      </c>
      <c r="J7" s="5">
        <v>2.8504029880086493E-2</v>
      </c>
      <c r="K7" s="5">
        <v>7.5217735550277123E-2</v>
      </c>
      <c r="L7" s="14">
        <v>7.3166992E-2</v>
      </c>
      <c r="M7" s="5">
        <v>3.8150662786938246E-2</v>
      </c>
      <c r="N7" s="5">
        <v>2.8904947192884937E-2</v>
      </c>
      <c r="O7" s="14">
        <v>8.4611861999999996E-2</v>
      </c>
    </row>
    <row r="8" spans="1:15" x14ac:dyDescent="0.25">
      <c r="A8">
        <v>5</v>
      </c>
      <c r="B8" s="2">
        <v>0</v>
      </c>
      <c r="C8" s="2">
        <v>0</v>
      </c>
      <c r="D8" s="13">
        <v>0</v>
      </c>
      <c r="E8" s="2">
        <v>2.4571613320400906E-2</v>
      </c>
      <c r="F8" s="2">
        <v>0</v>
      </c>
      <c r="G8" s="13">
        <v>0</v>
      </c>
      <c r="I8">
        <v>5</v>
      </c>
      <c r="J8" s="5">
        <v>5.4845685079614702E-2</v>
      </c>
      <c r="K8" s="5">
        <v>6.8685669041963576E-2</v>
      </c>
      <c r="L8" s="14">
        <v>6.0998045000000001E-2</v>
      </c>
      <c r="M8" s="5">
        <v>5.0436469447138699E-2</v>
      </c>
      <c r="N8" s="5">
        <v>7.4485825458588104E-2</v>
      </c>
      <c r="O8" s="14">
        <v>3.3890543000000002E-2</v>
      </c>
    </row>
    <row r="9" spans="1:15" x14ac:dyDescent="0.25">
      <c r="A9">
        <v>6</v>
      </c>
      <c r="B9" s="2">
        <v>0</v>
      </c>
      <c r="C9" s="2">
        <v>0</v>
      </c>
      <c r="D9" s="13">
        <v>0</v>
      </c>
      <c r="E9" s="2">
        <v>0</v>
      </c>
      <c r="F9" s="2">
        <v>0</v>
      </c>
      <c r="G9" s="13">
        <v>0</v>
      </c>
      <c r="I9">
        <v>6</v>
      </c>
      <c r="J9" s="5">
        <v>6.8016512679378804E-2</v>
      </c>
      <c r="K9" s="5">
        <v>0.11045130641330166</v>
      </c>
      <c r="L9" s="14">
        <v>0.109367215</v>
      </c>
      <c r="M9" s="5">
        <v>3.7504041383769803E-2</v>
      </c>
      <c r="N9" s="5">
        <v>7.6153418565869921E-2</v>
      </c>
      <c r="O9" s="14">
        <v>0</v>
      </c>
    </row>
    <row r="10" spans="1:15" x14ac:dyDescent="0.25">
      <c r="A10">
        <v>7</v>
      </c>
      <c r="B10" s="2">
        <v>1.9657951641438962E-3</v>
      </c>
      <c r="C10" s="2">
        <v>1.3855898653998416E-3</v>
      </c>
      <c r="D10" s="13">
        <v>0</v>
      </c>
      <c r="E10" s="2">
        <v>0</v>
      </c>
      <c r="F10" s="2">
        <v>1.0561423012784881E-2</v>
      </c>
      <c r="G10" s="13">
        <v>0</v>
      </c>
      <c r="I10">
        <v>7</v>
      </c>
      <c r="J10" s="5">
        <v>6.3691763318262234E-2</v>
      </c>
      <c r="K10" s="5">
        <v>8.2343626286619162E-2</v>
      </c>
      <c r="L10" s="14">
        <v>8.5067647999999996E-2</v>
      </c>
      <c r="M10" s="5">
        <v>1.7458777885548012E-2</v>
      </c>
      <c r="N10" s="5">
        <v>2.7793218454697055E-3</v>
      </c>
      <c r="O10" s="14">
        <v>0</v>
      </c>
    </row>
    <row r="11" spans="1:15" x14ac:dyDescent="0.25">
      <c r="A11">
        <v>8</v>
      </c>
      <c r="B11" s="2">
        <v>0</v>
      </c>
      <c r="C11" s="2">
        <v>0</v>
      </c>
      <c r="D11" s="13">
        <v>0</v>
      </c>
      <c r="E11" s="2">
        <v>0</v>
      </c>
      <c r="F11" s="2">
        <v>0</v>
      </c>
      <c r="G11" s="13">
        <v>0</v>
      </c>
      <c r="I11">
        <v>8</v>
      </c>
      <c r="J11" s="5">
        <v>3.1452722626302339E-2</v>
      </c>
      <c r="K11" s="5">
        <v>1.0688836104513063E-2</v>
      </c>
      <c r="L11" s="14">
        <v>1.7764746000000001E-2</v>
      </c>
      <c r="M11" s="5">
        <v>0</v>
      </c>
      <c r="N11" s="5">
        <v>4.3913285158421342E-2</v>
      </c>
      <c r="O11" s="14">
        <v>2.8738263999999999E-2</v>
      </c>
    </row>
    <row r="12" spans="1:15" x14ac:dyDescent="0.25">
      <c r="A12">
        <v>9</v>
      </c>
      <c r="B12" s="2">
        <v>0</v>
      </c>
      <c r="C12" s="2">
        <v>0</v>
      </c>
      <c r="D12" s="13">
        <v>0</v>
      </c>
      <c r="E12" s="2">
        <v>1.4225670869705788E-2</v>
      </c>
      <c r="F12" s="2">
        <v>0</v>
      </c>
      <c r="G12" s="13">
        <v>0</v>
      </c>
      <c r="I12">
        <v>9</v>
      </c>
      <c r="J12" s="5">
        <v>7.5486534303125616E-2</v>
      </c>
      <c r="K12" s="5">
        <v>6.7498020585906565E-2</v>
      </c>
      <c r="L12" s="14">
        <v>5.1032923000000001E-2</v>
      </c>
      <c r="M12" s="5">
        <v>3.7180730682185581E-2</v>
      </c>
      <c r="N12" s="5">
        <v>1.4452473596442469E-2</v>
      </c>
      <c r="O12" s="14">
        <v>4.2477673000000001E-2</v>
      </c>
    </row>
    <row r="13" spans="1:15" x14ac:dyDescent="0.25">
      <c r="A13">
        <v>10</v>
      </c>
      <c r="B13" s="2">
        <v>0</v>
      </c>
      <c r="C13" s="2">
        <v>0</v>
      </c>
      <c r="D13" s="13">
        <v>0</v>
      </c>
      <c r="E13" s="2">
        <v>0</v>
      </c>
      <c r="F13" s="2">
        <v>1.8899388549193995E-2</v>
      </c>
      <c r="G13" s="13">
        <v>0</v>
      </c>
      <c r="I13">
        <v>10</v>
      </c>
      <c r="J13" s="5">
        <v>3.8529585217220365E-2</v>
      </c>
      <c r="K13" s="5">
        <v>4.6714172604908948E-2</v>
      </c>
      <c r="L13" s="14">
        <v>2.1865776999999999E-2</v>
      </c>
      <c r="M13" s="5">
        <v>0</v>
      </c>
      <c r="N13" s="5">
        <v>1.3896609227348526E-2</v>
      </c>
      <c r="O13" s="14">
        <v>4.1905197999999998E-2</v>
      </c>
    </row>
    <row r="14" spans="1:15" x14ac:dyDescent="0.25">
      <c r="A14">
        <v>11</v>
      </c>
      <c r="B14" s="2">
        <v>0</v>
      </c>
      <c r="C14" s="2">
        <v>0</v>
      </c>
      <c r="D14" s="13">
        <v>0</v>
      </c>
      <c r="E14" s="2">
        <v>2.0691884901390237E-2</v>
      </c>
      <c r="F14" s="2">
        <v>1.6120066703724293E-2</v>
      </c>
      <c r="G14" s="13">
        <v>0</v>
      </c>
      <c r="I14">
        <v>11</v>
      </c>
      <c r="J14" s="5">
        <v>4.0888539414193042E-2</v>
      </c>
      <c r="K14" s="5">
        <v>3.998416468725257E-2</v>
      </c>
      <c r="L14" s="14">
        <v>4.1067801000000001E-2</v>
      </c>
      <c r="M14" s="5">
        <v>0.10604591011962496</v>
      </c>
      <c r="N14" s="5">
        <v>4.8916064480266815E-2</v>
      </c>
      <c r="O14" s="14">
        <v>0.13624914099999999</v>
      </c>
    </row>
    <row r="15" spans="1:15" x14ac:dyDescent="0.25">
      <c r="A15">
        <v>12</v>
      </c>
      <c r="B15" s="2">
        <v>0</v>
      </c>
      <c r="C15" s="2">
        <v>0</v>
      </c>
      <c r="D15" s="13">
        <v>0</v>
      </c>
      <c r="E15" s="2">
        <v>0.1859036534109279</v>
      </c>
      <c r="F15" s="2">
        <v>7.0038910505836577E-2</v>
      </c>
      <c r="G15" s="13">
        <v>0.10888481799999999</v>
      </c>
      <c r="I15">
        <v>12</v>
      </c>
      <c r="J15" s="5">
        <v>1.6709258895223119E-2</v>
      </c>
      <c r="K15" s="5">
        <v>2.5336500395882817E-2</v>
      </c>
      <c r="L15" s="14">
        <v>5.9963205999999998E-2</v>
      </c>
      <c r="M15" s="5">
        <v>9.3436792757840281E-2</v>
      </c>
      <c r="N15" s="5">
        <v>0.12284602556976097</v>
      </c>
      <c r="O15" s="14">
        <v>6.7323104999999994E-2</v>
      </c>
    </row>
    <row r="16" spans="1:15" x14ac:dyDescent="0.25">
      <c r="A16">
        <v>13</v>
      </c>
      <c r="B16" s="2">
        <v>0</v>
      </c>
      <c r="C16" s="2">
        <v>0</v>
      </c>
      <c r="D16" s="13">
        <v>0</v>
      </c>
      <c r="E16" s="2">
        <v>9.2466860653087624E-2</v>
      </c>
      <c r="F16" s="2">
        <v>0.15953307392996108</v>
      </c>
      <c r="G16" s="13">
        <v>0.104076025</v>
      </c>
      <c r="I16">
        <v>13</v>
      </c>
      <c r="J16" s="5">
        <v>2.6734814232356987E-2</v>
      </c>
      <c r="K16" s="5">
        <v>1.7616785431512273E-2</v>
      </c>
      <c r="L16" s="14">
        <v>0</v>
      </c>
      <c r="M16" s="5">
        <v>4.0737148399612025E-2</v>
      </c>
      <c r="N16" s="5">
        <v>6.7815453029460807E-2</v>
      </c>
      <c r="O16" s="14">
        <v>5.3583696E-2</v>
      </c>
    </row>
    <row r="17" spans="1:15" x14ac:dyDescent="0.25">
      <c r="A17">
        <v>14</v>
      </c>
      <c r="B17" s="2">
        <v>4.5213288775309609E-3</v>
      </c>
      <c r="C17" s="2">
        <v>0</v>
      </c>
      <c r="D17" s="13">
        <v>0</v>
      </c>
      <c r="E17" s="2">
        <v>3.7180730682185581E-2</v>
      </c>
      <c r="F17" s="2">
        <v>2.6681489716509171E-2</v>
      </c>
      <c r="G17" s="13">
        <v>0</v>
      </c>
      <c r="I17">
        <v>14</v>
      </c>
      <c r="J17" s="5">
        <v>3.5187733438175745E-2</v>
      </c>
      <c r="K17" s="5">
        <v>4.4932699920823438E-2</v>
      </c>
      <c r="L17" s="14">
        <v>7.3588593999999993E-2</v>
      </c>
      <c r="M17" s="5">
        <v>8.438409311348205E-2</v>
      </c>
      <c r="N17" s="5">
        <v>7.3374096720400225E-2</v>
      </c>
      <c r="O17" s="14">
        <v>7.4421799999999996E-2</v>
      </c>
    </row>
    <row r="18" spans="1:15" x14ac:dyDescent="0.25">
      <c r="A18">
        <v>15</v>
      </c>
      <c r="B18" s="2">
        <v>0</v>
      </c>
      <c r="C18" s="2">
        <v>0</v>
      </c>
      <c r="D18" s="13">
        <v>0</v>
      </c>
      <c r="E18" s="2">
        <v>0.2072421597154866</v>
      </c>
      <c r="F18" s="2">
        <v>0.17454141189549749</v>
      </c>
      <c r="G18" s="13">
        <v>0.18513853899999999</v>
      </c>
      <c r="I18">
        <v>15</v>
      </c>
      <c r="J18" s="5">
        <v>3.8136426184391586E-2</v>
      </c>
      <c r="K18" s="5">
        <v>2.4346793349168647E-2</v>
      </c>
      <c r="L18" s="14">
        <v>5.1320378999999999E-2</v>
      </c>
      <c r="M18" s="5">
        <v>5.4639508567733593E-2</v>
      </c>
      <c r="N18" s="5">
        <v>0.20844913841022791</v>
      </c>
      <c r="O18" s="14">
        <v>0.15010304599999999</v>
      </c>
    </row>
    <row r="19" spans="1:15" x14ac:dyDescent="0.25">
      <c r="A19">
        <v>16</v>
      </c>
      <c r="B19" s="2">
        <v>0</v>
      </c>
      <c r="C19" s="2">
        <v>0</v>
      </c>
      <c r="D19" s="13">
        <v>0</v>
      </c>
      <c r="E19" s="2">
        <v>4.9789848043970256E-2</v>
      </c>
      <c r="F19" s="2">
        <v>2.6681489716509171E-2</v>
      </c>
      <c r="G19" s="13">
        <v>0.115525532</v>
      </c>
      <c r="I19">
        <v>16</v>
      </c>
      <c r="J19" s="5">
        <v>5.4255946530371538E-2</v>
      </c>
      <c r="K19" s="5">
        <v>4.5724465558194774E-2</v>
      </c>
      <c r="L19" s="14">
        <v>1.2303092999999999E-2</v>
      </c>
      <c r="M19" s="5">
        <v>8.438409311348205E-2</v>
      </c>
      <c r="N19" s="5">
        <v>5.00277932184547E-2</v>
      </c>
      <c r="O19" s="14">
        <v>5.3354706000000002E-2</v>
      </c>
    </row>
    <row r="20" spans="1:15" x14ac:dyDescent="0.25">
      <c r="A20">
        <v>17</v>
      </c>
      <c r="B20" s="2">
        <v>5.1110674267741303E-3</v>
      </c>
      <c r="C20" s="2">
        <v>0</v>
      </c>
      <c r="D20" s="13">
        <v>0</v>
      </c>
      <c r="E20" s="2">
        <v>1.7782088587132233E-2</v>
      </c>
      <c r="F20" s="2">
        <v>6.6147859922178989E-2</v>
      </c>
      <c r="G20" s="13">
        <v>5.5415617E-2</v>
      </c>
      <c r="I20">
        <v>17</v>
      </c>
      <c r="J20" s="5">
        <v>3.0862984077059171E-2</v>
      </c>
      <c r="K20" s="5">
        <v>2.0387965162311956E-2</v>
      </c>
      <c r="L20" s="14">
        <v>2.9837875E-2</v>
      </c>
      <c r="M20" s="5">
        <v>0.2046556741028128</v>
      </c>
      <c r="N20" s="5">
        <v>3.7798777098387991E-2</v>
      </c>
      <c r="O20" s="14">
        <v>6.4346233000000003E-2</v>
      </c>
    </row>
    <row r="21" spans="1:15" x14ac:dyDescent="0.25">
      <c r="A21">
        <v>18</v>
      </c>
      <c r="B21" s="2">
        <v>3.538431295459013E-3</v>
      </c>
      <c r="C21" s="2">
        <v>4.5526524148851938E-3</v>
      </c>
      <c r="D21" s="13">
        <v>0</v>
      </c>
      <c r="E21" s="2">
        <v>8.276753960556095E-2</v>
      </c>
      <c r="F21" s="2">
        <v>7.4485825458588104E-2</v>
      </c>
      <c r="G21" s="13">
        <v>0.15754522600000001</v>
      </c>
      <c r="I21">
        <v>18</v>
      </c>
      <c r="J21" s="5">
        <v>2.2803223904069195E-2</v>
      </c>
      <c r="K21" s="5">
        <v>2.1971496437054632E-2</v>
      </c>
      <c r="L21" s="14">
        <v>3.2501628999999997E-2</v>
      </c>
      <c r="M21" s="5">
        <v>0</v>
      </c>
      <c r="N21" s="5">
        <v>1.1117287381878822E-2</v>
      </c>
      <c r="O21" s="14">
        <v>2.4272955999999998E-2</v>
      </c>
    </row>
    <row r="22" spans="1:15" x14ac:dyDescent="0.25">
      <c r="A22">
        <v>19</v>
      </c>
      <c r="B22" s="2">
        <v>1.4743463731079222E-2</v>
      </c>
      <c r="C22" s="2">
        <v>3.1670625494853522E-3</v>
      </c>
      <c r="D22" s="13">
        <v>0</v>
      </c>
      <c r="E22" s="2">
        <v>1.7782088587132233E-2</v>
      </c>
      <c r="F22" s="2">
        <v>3.5019455252918288E-2</v>
      </c>
      <c r="G22" s="13">
        <v>6.6292648999999995E-2</v>
      </c>
      <c r="I22">
        <v>19</v>
      </c>
      <c r="J22" s="5">
        <v>3.0076666011401611E-2</v>
      </c>
      <c r="K22" s="5">
        <v>2.1179730799683293E-2</v>
      </c>
      <c r="L22" s="14">
        <v>2.0102716999999999E-2</v>
      </c>
      <c r="M22" s="5">
        <v>0</v>
      </c>
      <c r="N22" s="5">
        <v>0</v>
      </c>
      <c r="O22" s="14">
        <v>4.1561713E-2</v>
      </c>
    </row>
    <row r="23" spans="1:15" x14ac:dyDescent="0.25">
      <c r="A23">
        <v>20</v>
      </c>
      <c r="B23" s="2">
        <v>4.1281698447021824E-3</v>
      </c>
      <c r="C23" s="2">
        <v>5.5423594615993665E-3</v>
      </c>
      <c r="D23" s="13">
        <v>1.0961634E-2</v>
      </c>
      <c r="E23" s="2">
        <v>1.7458777885548012E-2</v>
      </c>
      <c r="F23" s="2">
        <v>6.0033351862145638E-2</v>
      </c>
      <c r="G23" s="13">
        <v>4.0989236999999998E-2</v>
      </c>
      <c r="I23">
        <v>20</v>
      </c>
      <c r="J23" s="5">
        <v>1.985453115785335E-2</v>
      </c>
      <c r="K23" s="5">
        <v>3.1670625494853522E-3</v>
      </c>
      <c r="L23" s="14">
        <v>1.9815262E-2</v>
      </c>
      <c r="M23" s="5">
        <v>0</v>
      </c>
      <c r="N23" s="5">
        <v>1.2784880489160644E-2</v>
      </c>
      <c r="O23" s="14">
        <v>2.9654224999999999E-2</v>
      </c>
    </row>
    <row r="24" spans="1:15" x14ac:dyDescent="0.25">
      <c r="A24">
        <v>21</v>
      </c>
      <c r="B24" s="2">
        <v>2.9486927462158445E-3</v>
      </c>
      <c r="C24" s="2">
        <v>1.4251781472684086E-2</v>
      </c>
      <c r="D24" s="13">
        <v>2.1463340000000001E-2</v>
      </c>
      <c r="E24" s="2">
        <v>0</v>
      </c>
      <c r="F24" s="2">
        <v>6.6703724291272927E-3</v>
      </c>
      <c r="G24" s="13">
        <v>0</v>
      </c>
      <c r="I24">
        <v>21</v>
      </c>
      <c r="J24" s="5">
        <v>1.3760566149007274E-2</v>
      </c>
      <c r="K24" s="5">
        <v>5.3444180522565317E-3</v>
      </c>
      <c r="L24" s="14">
        <v>9.8501400000000003E-3</v>
      </c>
      <c r="M24" s="5">
        <v>3.5564177174264469E-3</v>
      </c>
      <c r="N24" s="5">
        <v>1.6675931072818232E-3</v>
      </c>
      <c r="O24" s="14">
        <v>8.1291499999999999E-3</v>
      </c>
    </row>
    <row r="25" spans="1:15" x14ac:dyDescent="0.25">
      <c r="A25">
        <v>22</v>
      </c>
      <c r="B25" s="2">
        <v>4.9144879103597402E-3</v>
      </c>
      <c r="C25" s="2">
        <v>1.0292953285827395E-2</v>
      </c>
      <c r="D25" s="13">
        <v>0</v>
      </c>
      <c r="E25" s="2">
        <v>1.842870999030068E-2</v>
      </c>
      <c r="F25" s="2">
        <v>3.6131183991106167E-2</v>
      </c>
      <c r="G25" s="13">
        <v>8.7016260000000005E-3</v>
      </c>
      <c r="I25">
        <v>22</v>
      </c>
      <c r="J25" s="5">
        <v>2.693139374877138E-2</v>
      </c>
      <c r="K25" s="5">
        <v>3.2660332541567694E-2</v>
      </c>
      <c r="L25" s="14">
        <v>7.2630409999999996E-3</v>
      </c>
      <c r="M25" s="5">
        <v>0</v>
      </c>
      <c r="N25" s="5">
        <v>0</v>
      </c>
      <c r="O25" s="14">
        <v>0</v>
      </c>
    </row>
    <row r="26" spans="1:15" x14ac:dyDescent="0.25">
      <c r="A26">
        <v>23</v>
      </c>
      <c r="B26" s="2">
        <v>1.5136622763908E-2</v>
      </c>
      <c r="C26" s="2">
        <v>9.3032462391132217E-3</v>
      </c>
      <c r="D26" s="13">
        <v>1.8013874999999999E-2</v>
      </c>
      <c r="E26" s="2">
        <v>2.6511477529906239E-2</v>
      </c>
      <c r="F26" s="2">
        <v>8.2823790994997218E-2</v>
      </c>
      <c r="G26" s="13">
        <v>6.5605679E-2</v>
      </c>
      <c r="I26">
        <v>23</v>
      </c>
      <c r="J26" s="5">
        <v>5.8973854924316886E-2</v>
      </c>
      <c r="K26" s="5">
        <v>1.5439429928741092E-2</v>
      </c>
      <c r="L26" s="14">
        <v>2.0236863000000001E-2</v>
      </c>
      <c r="M26" s="5">
        <v>1.5195602974458454E-2</v>
      </c>
      <c r="N26" s="5">
        <v>0</v>
      </c>
      <c r="O26" s="14">
        <v>1.4884359999999999E-2</v>
      </c>
    </row>
    <row r="27" spans="1:15" x14ac:dyDescent="0.25">
      <c r="A27">
        <v>24</v>
      </c>
      <c r="B27" s="2">
        <v>2.4375860035384313E-2</v>
      </c>
      <c r="C27" s="2">
        <v>9.3032462391132217E-3</v>
      </c>
      <c r="D27" s="13">
        <v>1.1229925999999999E-2</v>
      </c>
      <c r="E27" s="2">
        <v>0</v>
      </c>
      <c r="F27" s="2">
        <v>3.8354641467481937E-2</v>
      </c>
      <c r="G27" s="13">
        <v>0</v>
      </c>
      <c r="I27">
        <v>24</v>
      </c>
      <c r="J27" s="5">
        <v>2.5555337133870652E-3</v>
      </c>
      <c r="K27" s="5">
        <v>1.0095011876484561E-2</v>
      </c>
      <c r="L27" s="14">
        <v>1.0386723E-2</v>
      </c>
      <c r="M27" s="5">
        <v>0</v>
      </c>
      <c r="N27" s="5">
        <v>2.056698165647582E-2</v>
      </c>
      <c r="O27" s="14">
        <v>0</v>
      </c>
    </row>
    <row r="28" spans="1:15" x14ac:dyDescent="0.25">
      <c r="A28">
        <v>25</v>
      </c>
      <c r="B28" s="2">
        <v>9.435816787890702E-3</v>
      </c>
      <c r="C28" s="2">
        <v>6.3341250989707044E-3</v>
      </c>
      <c r="D28" s="13">
        <v>1.0137594999999999E-2</v>
      </c>
      <c r="E28" s="2">
        <v>0</v>
      </c>
      <c r="F28" s="2">
        <v>1.1117287381878822E-2</v>
      </c>
      <c r="G28" s="13">
        <v>0</v>
      </c>
      <c r="I28">
        <v>25</v>
      </c>
      <c r="J28" s="5">
        <v>1.2974248083349715E-2</v>
      </c>
      <c r="K28" s="5">
        <v>1.6825019794140934E-2</v>
      </c>
      <c r="L28" s="14">
        <v>1.073167E-2</v>
      </c>
      <c r="M28" s="5">
        <v>2.0368574199806012E-2</v>
      </c>
      <c r="N28" s="5">
        <v>0</v>
      </c>
      <c r="O28" s="14">
        <v>0</v>
      </c>
    </row>
    <row r="29" spans="1:15" x14ac:dyDescent="0.25">
      <c r="A29">
        <v>26</v>
      </c>
      <c r="B29" s="2">
        <v>2.0247690190682132E-2</v>
      </c>
      <c r="C29" s="2">
        <v>1.8012668250197941E-2</v>
      </c>
      <c r="D29" s="13">
        <v>3.5472002000000002E-2</v>
      </c>
      <c r="E29" s="2">
        <v>0</v>
      </c>
      <c r="F29" s="2">
        <v>0</v>
      </c>
      <c r="G29" s="13">
        <v>0</v>
      </c>
      <c r="I29">
        <v>26</v>
      </c>
      <c r="J29" s="5">
        <v>5.4649105563200316E-2</v>
      </c>
      <c r="K29" s="5">
        <v>1.6429136975455266E-2</v>
      </c>
      <c r="L29" s="14">
        <v>2.8170634E-2</v>
      </c>
      <c r="M29" s="5">
        <v>0</v>
      </c>
      <c r="N29" s="5">
        <v>6.6703724291272927E-3</v>
      </c>
      <c r="O29" s="14">
        <v>0</v>
      </c>
    </row>
    <row r="30" spans="1:15" x14ac:dyDescent="0.25">
      <c r="A30">
        <v>27</v>
      </c>
      <c r="B30" s="2">
        <v>2.3196382936897974E-2</v>
      </c>
      <c r="C30" s="2">
        <v>4.0973871733966744E-2</v>
      </c>
      <c r="D30" s="13">
        <v>3.6027748999999998E-2</v>
      </c>
      <c r="E30" s="2">
        <v>0</v>
      </c>
      <c r="F30" s="2">
        <v>1.4452473596442469E-2</v>
      </c>
      <c r="G30" s="13">
        <v>2.4272955999999998E-2</v>
      </c>
      <c r="I30">
        <v>27</v>
      </c>
      <c r="J30" s="5">
        <v>2.4572439551798702E-2</v>
      </c>
      <c r="K30" s="5">
        <v>2.6326207442596991E-2</v>
      </c>
      <c r="L30" s="14">
        <v>1.0386723E-2</v>
      </c>
      <c r="M30" s="5">
        <v>0</v>
      </c>
      <c r="N30" s="5">
        <v>0</v>
      </c>
      <c r="O30" s="14">
        <v>0</v>
      </c>
    </row>
    <row r="31" spans="1:15" x14ac:dyDescent="0.25">
      <c r="A31">
        <v>28</v>
      </c>
      <c r="B31" s="2">
        <v>2.08374287399253E-2</v>
      </c>
      <c r="C31" s="2">
        <v>5.0673000791765635E-2</v>
      </c>
      <c r="D31" s="13">
        <v>1.9374497000000001E-2</v>
      </c>
      <c r="E31" s="2">
        <v>2.1015195602974459E-2</v>
      </c>
      <c r="F31" s="2">
        <v>0</v>
      </c>
      <c r="G31" s="13">
        <v>0</v>
      </c>
      <c r="I31">
        <v>28</v>
      </c>
      <c r="J31" s="5">
        <v>2.4375860035384313E-2</v>
      </c>
      <c r="K31" s="5">
        <v>2.6524148851939825E-2</v>
      </c>
      <c r="L31" s="14">
        <v>1.0233414E-2</v>
      </c>
      <c r="M31" s="5">
        <v>0</v>
      </c>
      <c r="N31" s="5">
        <v>0</v>
      </c>
      <c r="O31" s="14">
        <v>0</v>
      </c>
    </row>
    <row r="32" spans="1:15" x14ac:dyDescent="0.25">
      <c r="A32">
        <v>29</v>
      </c>
      <c r="B32" s="2">
        <v>4.6785924906624726E-2</v>
      </c>
      <c r="C32" s="2">
        <v>2.1377672209026127E-2</v>
      </c>
      <c r="D32" s="13">
        <v>9.4668660000000009E-3</v>
      </c>
      <c r="E32" s="2">
        <v>0</v>
      </c>
      <c r="F32" s="2">
        <v>1.556420233463035E-2</v>
      </c>
      <c r="G32" s="13">
        <v>0</v>
      </c>
      <c r="I32">
        <v>29</v>
      </c>
      <c r="J32" s="5">
        <v>1.0615293886377039E-2</v>
      </c>
      <c r="K32" s="5">
        <v>3.1274742676167852E-2</v>
      </c>
      <c r="L32" s="14">
        <v>1.9182859999999999E-2</v>
      </c>
      <c r="M32" s="5">
        <v>0</v>
      </c>
      <c r="N32" s="5">
        <v>0</v>
      </c>
      <c r="O32" s="14">
        <v>0</v>
      </c>
    </row>
    <row r="33" spans="1:15" x14ac:dyDescent="0.25">
      <c r="A33">
        <v>30</v>
      </c>
      <c r="B33" s="2">
        <v>6.1725968154118342E-2</v>
      </c>
      <c r="C33" s="2">
        <v>6.5914489311163893E-2</v>
      </c>
      <c r="D33" s="13">
        <v>6.4045072999999994E-2</v>
      </c>
      <c r="E33" s="2">
        <v>0</v>
      </c>
      <c r="F33" s="2">
        <v>0</v>
      </c>
      <c r="G33" s="13">
        <v>0</v>
      </c>
      <c r="I33">
        <v>30</v>
      </c>
      <c r="J33" s="5">
        <v>1.0025555337133871E-2</v>
      </c>
      <c r="K33" s="5">
        <v>7.719714964370546E-3</v>
      </c>
      <c r="L33" s="14">
        <v>0</v>
      </c>
      <c r="M33" s="5">
        <v>0</v>
      </c>
      <c r="N33" s="5">
        <v>1.2784880489160644E-2</v>
      </c>
      <c r="O33" s="14">
        <v>0</v>
      </c>
    </row>
    <row r="34" spans="1:15" x14ac:dyDescent="0.25">
      <c r="A34">
        <v>31</v>
      </c>
      <c r="B34" s="2">
        <v>6.3102024769019063E-2</v>
      </c>
      <c r="C34" s="2">
        <v>5.4433887569279492E-2</v>
      </c>
      <c r="D34" s="13">
        <v>4.1853513000000002E-2</v>
      </c>
      <c r="E34" s="2">
        <v>2.133850630455868E-2</v>
      </c>
      <c r="F34" s="2">
        <v>0</v>
      </c>
      <c r="G34" s="13">
        <v>0</v>
      </c>
      <c r="I34">
        <v>31</v>
      </c>
      <c r="J34" s="5">
        <v>0</v>
      </c>
      <c r="K34" s="5">
        <v>0</v>
      </c>
      <c r="L34" s="14">
        <v>9.6393390000000002E-3</v>
      </c>
      <c r="M34" s="5">
        <v>0</v>
      </c>
      <c r="N34" s="5">
        <v>0</v>
      </c>
      <c r="O34" s="14">
        <v>0</v>
      </c>
    </row>
    <row r="35" spans="1:15" x14ac:dyDescent="0.25">
      <c r="A35">
        <v>32</v>
      </c>
      <c r="B35" s="2">
        <v>2.8504029880086493E-2</v>
      </c>
      <c r="C35" s="2">
        <v>1.6429136975455266E-2</v>
      </c>
      <c r="D35" s="13">
        <v>1.0501706E-2</v>
      </c>
      <c r="E35" s="2">
        <v>0</v>
      </c>
      <c r="F35" s="2">
        <v>0</v>
      </c>
      <c r="G35" s="13">
        <v>0</v>
      </c>
      <c r="I35">
        <v>32</v>
      </c>
      <c r="J35" s="5">
        <v>1.3957145665421663E-2</v>
      </c>
      <c r="K35" s="5">
        <v>2.7711797307996833E-3</v>
      </c>
      <c r="L35" s="14">
        <v>0</v>
      </c>
      <c r="M35" s="5">
        <v>0</v>
      </c>
      <c r="N35" s="5">
        <v>0</v>
      </c>
      <c r="O35" s="14">
        <v>0</v>
      </c>
    </row>
    <row r="36" spans="1:15" x14ac:dyDescent="0.25">
      <c r="A36">
        <v>33</v>
      </c>
      <c r="B36" s="2">
        <v>5.0127776685669354E-2</v>
      </c>
      <c r="C36" s="2">
        <v>6.1757719714964368E-2</v>
      </c>
      <c r="D36" s="13">
        <v>5.0553831E-2</v>
      </c>
      <c r="E36" s="2">
        <v>0</v>
      </c>
      <c r="F36" s="2">
        <v>0</v>
      </c>
      <c r="G36" s="13">
        <v>0</v>
      </c>
      <c r="I36">
        <v>33</v>
      </c>
      <c r="J36" s="5">
        <v>5.3076469431885195E-3</v>
      </c>
      <c r="K36" s="5">
        <v>1.1282660332541567E-2</v>
      </c>
      <c r="L36" s="14">
        <v>0</v>
      </c>
      <c r="M36" s="5">
        <v>0</v>
      </c>
      <c r="N36" s="5">
        <v>0</v>
      </c>
      <c r="O36" s="14">
        <v>0</v>
      </c>
    </row>
    <row r="37" spans="1:15" x14ac:dyDescent="0.25">
      <c r="A37">
        <v>34</v>
      </c>
      <c r="B37" s="2">
        <v>6.0349911539217614E-2</v>
      </c>
      <c r="C37" s="2">
        <v>8.1353919239904982E-2</v>
      </c>
      <c r="D37" s="13">
        <v>6.3815108999999995E-2</v>
      </c>
      <c r="E37" s="2">
        <v>8.7293889427740058E-3</v>
      </c>
      <c r="F37" s="2">
        <v>0</v>
      </c>
      <c r="G37" s="13">
        <v>0</v>
      </c>
      <c r="I37">
        <v>34</v>
      </c>
      <c r="J37" s="5">
        <v>8.6494987222331433E-3</v>
      </c>
      <c r="K37" s="5">
        <v>0</v>
      </c>
      <c r="L37" s="14">
        <v>0</v>
      </c>
      <c r="M37" s="5">
        <v>0</v>
      </c>
      <c r="N37" s="5">
        <v>0</v>
      </c>
      <c r="O37" s="14">
        <v>0</v>
      </c>
    </row>
    <row r="38" spans="1:15" x14ac:dyDescent="0.25">
      <c r="A38">
        <v>35</v>
      </c>
      <c r="B38" s="2">
        <v>3.7153528602319637E-2</v>
      </c>
      <c r="C38" s="2">
        <v>3.5431512272367377E-2</v>
      </c>
      <c r="D38" s="13">
        <v>6.3144379E-2</v>
      </c>
      <c r="E38" s="2">
        <v>0</v>
      </c>
      <c r="F38" s="2">
        <v>3.3351862145636463E-3</v>
      </c>
      <c r="G38" s="13">
        <v>0</v>
      </c>
      <c r="I38">
        <v>35</v>
      </c>
      <c r="J38" s="5">
        <v>0</v>
      </c>
      <c r="K38" s="5">
        <v>0</v>
      </c>
      <c r="L38" s="14">
        <v>0</v>
      </c>
      <c r="M38" s="5">
        <v>0</v>
      </c>
      <c r="N38" s="5">
        <v>0</v>
      </c>
      <c r="O38" s="14">
        <v>0</v>
      </c>
    </row>
    <row r="39" spans="1:15" x14ac:dyDescent="0.25">
      <c r="A39">
        <v>36</v>
      </c>
      <c r="B39" s="2">
        <v>4.1871436996264992E-2</v>
      </c>
      <c r="C39" s="2">
        <v>2.9295328582739508E-2</v>
      </c>
      <c r="D39" s="13">
        <v>9.7485722999999996E-2</v>
      </c>
      <c r="E39" s="2">
        <v>4.849660523763337E-3</v>
      </c>
      <c r="F39" s="2">
        <v>0</v>
      </c>
      <c r="G39" s="13">
        <v>0</v>
      </c>
      <c r="I39">
        <v>36</v>
      </c>
      <c r="J39" s="5">
        <v>1.5726361313151169E-2</v>
      </c>
      <c r="K39" s="5">
        <v>7.3238321456848771E-3</v>
      </c>
      <c r="L39" s="14">
        <v>3.6411019999999998E-3</v>
      </c>
      <c r="M39" s="5">
        <v>0</v>
      </c>
      <c r="N39" s="5">
        <v>0</v>
      </c>
      <c r="O39" s="14">
        <v>0</v>
      </c>
    </row>
    <row r="40" spans="1:15" x14ac:dyDescent="0.25">
      <c r="A40">
        <v>37</v>
      </c>
      <c r="B40" s="2">
        <v>0.10163160998623944</v>
      </c>
      <c r="C40" s="2">
        <v>6.9477434679334912E-2</v>
      </c>
      <c r="D40" s="13">
        <v>0.104231344</v>
      </c>
      <c r="E40" s="2">
        <v>0</v>
      </c>
      <c r="F40" s="2">
        <v>1.0005558643690939E-2</v>
      </c>
      <c r="G40" s="13">
        <v>1.4998855E-2</v>
      </c>
      <c r="I40">
        <v>37</v>
      </c>
      <c r="J40" s="5">
        <v>1.0222134853548261E-2</v>
      </c>
      <c r="K40" s="5">
        <v>1.2074425969912905E-2</v>
      </c>
      <c r="L40" s="14">
        <v>1.1766510000000001E-2</v>
      </c>
      <c r="M40" s="5">
        <v>0</v>
      </c>
      <c r="N40" s="5">
        <v>0</v>
      </c>
      <c r="O40" s="14">
        <v>0</v>
      </c>
    </row>
    <row r="41" spans="1:15" x14ac:dyDescent="0.25">
      <c r="A41">
        <v>38</v>
      </c>
      <c r="B41" s="2">
        <v>0.12895616276783958</v>
      </c>
      <c r="C41" s="2">
        <v>0.13915281076801267</v>
      </c>
      <c r="D41" s="13">
        <v>0.13073473599999999</v>
      </c>
      <c r="E41" s="2">
        <v>0</v>
      </c>
      <c r="F41" s="2">
        <v>0</v>
      </c>
      <c r="G41" s="13">
        <v>0</v>
      </c>
      <c r="I41">
        <v>38</v>
      </c>
      <c r="J41" s="5">
        <v>0</v>
      </c>
      <c r="K41" s="5">
        <v>6.1361836896278703E-3</v>
      </c>
      <c r="L41" s="14">
        <v>1.0808325000000001E-2</v>
      </c>
      <c r="M41" s="5">
        <v>0</v>
      </c>
      <c r="N41" s="5">
        <v>0</v>
      </c>
      <c r="O41" s="14">
        <v>0</v>
      </c>
    </row>
    <row r="42" spans="1:15" x14ac:dyDescent="0.25">
      <c r="A42">
        <v>39</v>
      </c>
      <c r="B42" s="2">
        <v>4.5803027324552784E-2</v>
      </c>
      <c r="C42" s="2">
        <v>6.2747426761678549E-2</v>
      </c>
      <c r="D42" s="13">
        <v>2.4050439E-2</v>
      </c>
      <c r="E42" s="2">
        <v>8.4060782411897825E-3</v>
      </c>
      <c r="F42" s="2">
        <v>0</v>
      </c>
      <c r="G42" s="13">
        <v>0</v>
      </c>
      <c r="I42">
        <v>39</v>
      </c>
      <c r="J42" s="5">
        <v>0</v>
      </c>
      <c r="K42" s="5">
        <v>0</v>
      </c>
      <c r="L42" s="14">
        <v>1.0942471E-2</v>
      </c>
      <c r="M42" s="5">
        <v>0</v>
      </c>
      <c r="N42" s="5">
        <v>0</v>
      </c>
      <c r="O42" s="14">
        <v>0</v>
      </c>
    </row>
    <row r="43" spans="1:15" x14ac:dyDescent="0.25">
      <c r="A43">
        <v>40</v>
      </c>
      <c r="B43" s="2">
        <v>7.0965205425594646E-2</v>
      </c>
      <c r="C43" s="2">
        <v>4.5328582739509106E-2</v>
      </c>
      <c r="D43" s="13">
        <v>6.6018934000000001E-2</v>
      </c>
      <c r="E43" s="2">
        <v>1.9398642095053348E-2</v>
      </c>
      <c r="F43" s="2">
        <v>1.6675931072818232E-3</v>
      </c>
      <c r="G43" s="13">
        <v>0</v>
      </c>
      <c r="I43">
        <v>40</v>
      </c>
      <c r="J43" s="5">
        <v>0</v>
      </c>
      <c r="K43" s="5">
        <v>0</v>
      </c>
      <c r="L43" s="14">
        <v>0</v>
      </c>
      <c r="M43" s="5">
        <v>0</v>
      </c>
      <c r="N43" s="5">
        <v>0</v>
      </c>
      <c r="O43" s="14">
        <v>0</v>
      </c>
    </row>
    <row r="44" spans="1:15" x14ac:dyDescent="0.25">
      <c r="A44">
        <v>41</v>
      </c>
      <c r="B44" s="2">
        <v>7.8631806565755847E-3</v>
      </c>
      <c r="C44" s="2">
        <v>1.8012668250197941E-2</v>
      </c>
      <c r="D44" s="13">
        <v>1.5330956999999999E-2</v>
      </c>
      <c r="E44" s="2">
        <v>0</v>
      </c>
      <c r="F44" s="2">
        <v>1.6675931072818232E-3</v>
      </c>
      <c r="G44" s="13">
        <v>6.4117239999999997E-3</v>
      </c>
      <c r="I44">
        <v>41</v>
      </c>
      <c r="J44" s="5">
        <v>0</v>
      </c>
      <c r="K44" s="5">
        <v>0</v>
      </c>
      <c r="L44" s="14">
        <v>0</v>
      </c>
      <c r="M44" s="5">
        <v>0</v>
      </c>
      <c r="N44" s="5">
        <v>0</v>
      </c>
      <c r="O44" s="14">
        <v>0</v>
      </c>
    </row>
    <row r="45" spans="1:15" x14ac:dyDescent="0.25">
      <c r="A45">
        <v>42</v>
      </c>
      <c r="B45" s="2">
        <v>7.8042068016512686E-2</v>
      </c>
      <c r="C45" s="2">
        <v>0.1043151227236738</v>
      </c>
      <c r="D45" s="13">
        <v>8.6389942999999997E-2</v>
      </c>
      <c r="E45" s="2">
        <v>4.1707080504364696E-2</v>
      </c>
      <c r="F45" s="2">
        <v>3.3907726514730403E-2</v>
      </c>
      <c r="G45" s="13">
        <v>2.0723609E-2</v>
      </c>
      <c r="I45">
        <v>42</v>
      </c>
      <c r="J45" s="5">
        <v>3.3418517790446234E-3</v>
      </c>
      <c r="K45" s="5">
        <v>0</v>
      </c>
      <c r="L45" s="14">
        <v>0</v>
      </c>
      <c r="M45" s="5">
        <v>0</v>
      </c>
      <c r="N45" s="5">
        <v>0</v>
      </c>
      <c r="O45" s="14">
        <v>0</v>
      </c>
    </row>
    <row r="46" spans="1:15" x14ac:dyDescent="0.25">
      <c r="A46" t="s">
        <v>121</v>
      </c>
      <c r="B46" s="6">
        <v>0.86691566738745829</v>
      </c>
      <c r="C46" s="6">
        <v>0.89667458432304048</v>
      </c>
      <c r="D46" s="6">
        <v>0.88302479900000008</v>
      </c>
      <c r="E46" s="6">
        <v>0.12544455221467832</v>
      </c>
      <c r="F46" s="6">
        <v>8.0600333518621448E-2</v>
      </c>
      <c r="G46" s="6">
        <v>6.6407144000000001E-2</v>
      </c>
      <c r="I46" t="s">
        <v>122</v>
      </c>
      <c r="J46" s="6">
        <v>0.59484961666994307</v>
      </c>
      <c r="K46" s="6">
        <v>0.70506730007917662</v>
      </c>
      <c r="L46" s="6">
        <v>0.72450270099999992</v>
      </c>
      <c r="M46" s="6">
        <v>0.72518590365341085</v>
      </c>
      <c r="N46" s="6">
        <v>0.89660922734852699</v>
      </c>
      <c r="O46" s="6">
        <v>0.81715136299999991</v>
      </c>
    </row>
  </sheetData>
  <mergeCells count="6">
    <mergeCell ref="B1:G1"/>
    <mergeCell ref="J1:O1"/>
    <mergeCell ref="B2:D2"/>
    <mergeCell ref="E2:G2"/>
    <mergeCell ref="J2:L2"/>
    <mergeCell ref="M2:O2"/>
  </mergeCell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E6C81-E7F7-48D0-8D29-05CB550477FC}">
  <dimension ref="H468:H471"/>
  <sheetViews>
    <sheetView workbookViewId="0">
      <selection activeCell="H30" sqref="H30"/>
    </sheetView>
  </sheetViews>
  <sheetFormatPr defaultRowHeight="15" x14ac:dyDescent="0.25"/>
  <sheetData>
    <row r="468" spans="8:8" x14ac:dyDescent="0.25">
      <c r="H468" s="25"/>
    </row>
    <row r="469" spans="8:8" x14ac:dyDescent="0.25">
      <c r="H469" s="25"/>
    </row>
    <row r="470" spans="8:8" x14ac:dyDescent="0.25">
      <c r="H470" s="25"/>
    </row>
    <row r="471" spans="8:8" x14ac:dyDescent="0.25">
      <c r="H471" s="2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DED03-9A7E-4DB8-8082-D34048071918}">
  <dimension ref="A1:N39"/>
  <sheetViews>
    <sheetView workbookViewId="0">
      <selection activeCell="C39" sqref="C39"/>
    </sheetView>
  </sheetViews>
  <sheetFormatPr defaultColWidth="15.7109375" defaultRowHeight="15" x14ac:dyDescent="0.25"/>
  <sheetData>
    <row r="1" spans="1:11" x14ac:dyDescent="0.25">
      <c r="B1" s="27" t="s">
        <v>44</v>
      </c>
      <c r="C1" s="27"/>
      <c r="D1" s="27"/>
      <c r="E1" s="27"/>
      <c r="F1" s="27"/>
      <c r="G1" s="27"/>
      <c r="H1" s="27"/>
      <c r="I1" s="1"/>
    </row>
    <row r="2" spans="1:11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11" x14ac:dyDescent="0.25">
      <c r="A3" t="s">
        <v>0</v>
      </c>
      <c r="B3">
        <v>39192</v>
      </c>
      <c r="C3">
        <v>8599</v>
      </c>
      <c r="D3">
        <v>3339</v>
      </c>
      <c r="E3">
        <v>4720</v>
      </c>
      <c r="F3">
        <v>51895</v>
      </c>
      <c r="G3">
        <v>25572</v>
      </c>
      <c r="H3">
        <v>133317</v>
      </c>
    </row>
    <row r="4" spans="1:11" x14ac:dyDescent="0.25">
      <c r="A4" t="s">
        <v>8</v>
      </c>
      <c r="B4">
        <v>57251</v>
      </c>
      <c r="C4">
        <v>24996</v>
      </c>
      <c r="D4">
        <v>5600</v>
      </c>
      <c r="E4">
        <v>3729</v>
      </c>
      <c r="F4">
        <v>108481</v>
      </c>
      <c r="G4">
        <v>52158</v>
      </c>
      <c r="H4">
        <v>252215</v>
      </c>
    </row>
    <row r="5" spans="1:11" ht="17.25" x14ac:dyDescent="0.25">
      <c r="A5" t="s">
        <v>1</v>
      </c>
      <c r="B5">
        <v>85220</v>
      </c>
      <c r="C5">
        <v>17654</v>
      </c>
      <c r="D5">
        <v>13035</v>
      </c>
      <c r="E5">
        <v>2678</v>
      </c>
      <c r="F5">
        <v>157800</v>
      </c>
      <c r="G5">
        <v>41800</v>
      </c>
      <c r="H5">
        <v>318187</v>
      </c>
    </row>
    <row r="6" spans="1:11" ht="17.25" x14ac:dyDescent="0.25">
      <c r="A6" t="s">
        <v>10</v>
      </c>
      <c r="B6">
        <v>338014</v>
      </c>
      <c r="C6">
        <v>82918</v>
      </c>
      <c r="D6">
        <v>44990</v>
      </c>
      <c r="E6">
        <v>9835</v>
      </c>
      <c r="F6">
        <v>359139</v>
      </c>
      <c r="G6">
        <v>140285</v>
      </c>
      <c r="H6">
        <v>975181</v>
      </c>
    </row>
    <row r="7" spans="1:11" ht="17.25" x14ac:dyDescent="0.25">
      <c r="A7" t="s">
        <v>2</v>
      </c>
      <c r="B7">
        <v>73246</v>
      </c>
      <c r="C7">
        <v>14026</v>
      </c>
      <c r="D7">
        <v>1080</v>
      </c>
      <c r="E7">
        <v>2846</v>
      </c>
      <c r="F7">
        <v>4698</v>
      </c>
      <c r="G7">
        <v>4272</v>
      </c>
      <c r="H7">
        <v>100168</v>
      </c>
    </row>
    <row r="8" spans="1:11" ht="17.25" x14ac:dyDescent="0.25">
      <c r="A8" t="s">
        <v>11</v>
      </c>
      <c r="B8">
        <v>264742</v>
      </c>
      <c r="C8">
        <v>22813</v>
      </c>
      <c r="D8">
        <v>4158</v>
      </c>
      <c r="E8">
        <v>20541</v>
      </c>
      <c r="F8">
        <v>30929</v>
      </c>
      <c r="G8">
        <v>22211</v>
      </c>
      <c r="H8">
        <v>365394</v>
      </c>
    </row>
    <row r="9" spans="1:11" ht="17.25" x14ac:dyDescent="0.25">
      <c r="A9" t="s">
        <v>3</v>
      </c>
      <c r="B9">
        <v>290149</v>
      </c>
      <c r="C9">
        <v>84464</v>
      </c>
      <c r="D9">
        <v>8411</v>
      </c>
      <c r="E9">
        <v>31958</v>
      </c>
      <c r="F9">
        <v>6224</v>
      </c>
      <c r="G9">
        <v>8008</v>
      </c>
      <c r="H9">
        <v>429214</v>
      </c>
    </row>
    <row r="10" spans="1:11" ht="17.25" x14ac:dyDescent="0.25">
      <c r="A10" t="s">
        <v>12</v>
      </c>
      <c r="B10">
        <v>157599</v>
      </c>
      <c r="C10">
        <v>41864</v>
      </c>
      <c r="D10">
        <v>9067</v>
      </c>
      <c r="E10">
        <v>10395</v>
      </c>
      <c r="F10">
        <v>10398</v>
      </c>
      <c r="G10">
        <v>8300</v>
      </c>
      <c r="H10">
        <v>237623</v>
      </c>
    </row>
    <row r="12" spans="1:11" x14ac:dyDescent="0.25">
      <c r="B12" s="27" t="s">
        <v>47</v>
      </c>
      <c r="C12" s="27"/>
      <c r="D12" s="27"/>
      <c r="E12" s="27"/>
      <c r="F12" s="27"/>
      <c r="G12" s="27"/>
      <c r="H12" s="27"/>
      <c r="K12" s="2"/>
    </row>
    <row r="13" spans="1:11" x14ac:dyDescent="0.25">
      <c r="B13" s="2" t="s">
        <v>37</v>
      </c>
      <c r="C13" s="2" t="s">
        <v>38</v>
      </c>
      <c r="D13" s="2" t="s">
        <v>39</v>
      </c>
      <c r="E13" s="2" t="s">
        <v>40</v>
      </c>
      <c r="F13" s="2" t="s">
        <v>41</v>
      </c>
      <c r="G13" s="2" t="s">
        <v>106</v>
      </c>
      <c r="H13" s="2" t="s">
        <v>43</v>
      </c>
      <c r="K13" s="2"/>
    </row>
    <row r="14" spans="1:11" x14ac:dyDescent="0.25">
      <c r="A14" t="s">
        <v>0</v>
      </c>
      <c r="B14" s="2">
        <v>0.29397601206147755</v>
      </c>
      <c r="C14" s="2">
        <v>6.4500401299159141E-2</v>
      </c>
      <c r="D14" s="2">
        <v>2.5045568082090058E-2</v>
      </c>
      <c r="E14" s="2">
        <v>3.5404337031286336E-2</v>
      </c>
      <c r="F14" s="2">
        <v>0.38926018437258564</v>
      </c>
      <c r="G14" s="2">
        <v>0.19181349715340129</v>
      </c>
      <c r="H14" s="2">
        <v>1</v>
      </c>
      <c r="K14" s="2"/>
    </row>
    <row r="15" spans="1:11" x14ac:dyDescent="0.25">
      <c r="A15" t="s">
        <v>8</v>
      </c>
      <c r="B15" s="2">
        <v>0.22699284340741036</v>
      </c>
      <c r="C15" s="2">
        <v>9.9105921535198149E-2</v>
      </c>
      <c r="D15" s="2">
        <v>2.2203278948516147E-2</v>
      </c>
      <c r="E15" s="2">
        <v>1.4785004856967271E-2</v>
      </c>
      <c r="F15" s="2">
        <v>0.43011319707392504</v>
      </c>
      <c r="G15" s="2">
        <v>0.20679975417798308</v>
      </c>
      <c r="H15" s="2">
        <v>1</v>
      </c>
      <c r="K15" s="2"/>
    </row>
    <row r="16" spans="1:11" ht="17.25" x14ac:dyDescent="0.25">
      <c r="A16" t="s">
        <v>1</v>
      </c>
      <c r="B16" s="2">
        <v>0.26782992391266769</v>
      </c>
      <c r="C16" s="2">
        <v>5.548309641814405E-2</v>
      </c>
      <c r="D16" s="2">
        <v>4.09664756888245E-2</v>
      </c>
      <c r="E16" s="2">
        <v>8.4164343609261227E-3</v>
      </c>
      <c r="F16" s="2">
        <v>0.49593478049071771</v>
      </c>
      <c r="G16" s="2">
        <v>0.1313692891287199</v>
      </c>
      <c r="H16" s="2">
        <v>1</v>
      </c>
      <c r="K16" s="2"/>
    </row>
    <row r="17" spans="1:14" ht="17.25" x14ac:dyDescent="0.25">
      <c r="A17" t="s">
        <v>10</v>
      </c>
      <c r="B17" s="2">
        <v>0.34661667936516399</v>
      </c>
      <c r="C17" s="2">
        <v>8.5028317819973928E-2</v>
      </c>
      <c r="D17" s="2">
        <v>4.613502519019546E-2</v>
      </c>
      <c r="E17" s="2">
        <v>1.0085307240399475E-2</v>
      </c>
      <c r="F17" s="2">
        <v>0.3682793245561593</v>
      </c>
      <c r="G17" s="2">
        <v>0.1438553458281078</v>
      </c>
      <c r="H17" s="2">
        <v>1</v>
      </c>
      <c r="K17" s="2"/>
    </row>
    <row r="18" spans="1:14" ht="17.25" x14ac:dyDescent="0.25">
      <c r="A18" t="s">
        <v>2</v>
      </c>
      <c r="B18" s="2">
        <v>0.73123153102787319</v>
      </c>
      <c r="C18" s="2">
        <v>0.14002475840587814</v>
      </c>
      <c r="D18" s="2">
        <v>1.0781886430796262E-2</v>
      </c>
      <c r="E18" s="2">
        <v>2.8412267390783483E-2</v>
      </c>
      <c r="F18" s="2">
        <v>4.6901205973963744E-2</v>
      </c>
      <c r="G18" s="2">
        <v>4.2648350770705216E-2</v>
      </c>
      <c r="H18" s="2">
        <v>1</v>
      </c>
    </row>
    <row r="19" spans="1:14" ht="17.25" x14ac:dyDescent="0.25">
      <c r="A19" t="s">
        <v>11</v>
      </c>
      <c r="B19" s="2">
        <v>0.72453844343366336</v>
      </c>
      <c r="C19" s="2">
        <v>6.243397538000077E-2</v>
      </c>
      <c r="D19" s="2">
        <v>1.1379497200282435E-2</v>
      </c>
      <c r="E19" s="2">
        <v>5.6216029819865676E-2</v>
      </c>
      <c r="F19" s="2">
        <v>8.4645615417877684E-2</v>
      </c>
      <c r="G19" s="2">
        <v>6.0786438748310044E-2</v>
      </c>
      <c r="H19" s="2">
        <v>1</v>
      </c>
    </row>
    <row r="20" spans="1:14" ht="17.25" x14ac:dyDescent="0.25">
      <c r="A20" t="s">
        <v>3</v>
      </c>
      <c r="B20" s="2">
        <v>0.67600078282628251</v>
      </c>
      <c r="C20" s="2">
        <v>0.1967876164337603</v>
      </c>
      <c r="D20" s="2">
        <v>1.9596285302902514E-2</v>
      </c>
      <c r="E20" s="2">
        <v>7.4457030758549342E-2</v>
      </c>
      <c r="F20" s="2">
        <v>1.4500924946530169E-2</v>
      </c>
      <c r="G20" s="2">
        <v>1.8657359731975191E-2</v>
      </c>
      <c r="H20" s="2">
        <v>1</v>
      </c>
    </row>
    <row r="21" spans="1:14" ht="17.25" x14ac:dyDescent="0.25">
      <c r="A21" t="s">
        <v>12</v>
      </c>
      <c r="B21" s="2">
        <v>0.66323125286693629</v>
      </c>
      <c r="C21" s="2">
        <v>0.17617823190516069</v>
      </c>
      <c r="D21" s="2">
        <v>3.8157080753967419E-2</v>
      </c>
      <c r="E21" s="2">
        <v>4.3745765350997168E-2</v>
      </c>
      <c r="F21" s="2">
        <v>4.3758390391502505E-2</v>
      </c>
      <c r="G21" s="2">
        <v>3.4929278731435927E-2</v>
      </c>
      <c r="H21" s="2">
        <v>1</v>
      </c>
    </row>
    <row r="22" spans="1:14" x14ac:dyDescent="0.25">
      <c r="B22" s="2"/>
      <c r="C22" s="2"/>
      <c r="D22" s="2"/>
      <c r="E22" s="2"/>
      <c r="F22" s="2"/>
      <c r="G22" s="2"/>
      <c r="H22" s="2"/>
    </row>
    <row r="23" spans="1:14" x14ac:dyDescent="0.25">
      <c r="A23" t="s">
        <v>52</v>
      </c>
    </row>
    <row r="24" spans="1:14" x14ac:dyDescent="0.25">
      <c r="B24" s="2" t="s">
        <v>37</v>
      </c>
      <c r="C24" s="2" t="s">
        <v>38</v>
      </c>
      <c r="D24" s="2" t="s">
        <v>39</v>
      </c>
      <c r="E24" s="2" t="s">
        <v>40</v>
      </c>
      <c r="F24" s="2" t="s">
        <v>41</v>
      </c>
      <c r="G24" s="2" t="s">
        <v>106</v>
      </c>
    </row>
    <row r="25" spans="1:14" x14ac:dyDescent="0.25">
      <c r="A25" t="s">
        <v>48</v>
      </c>
      <c r="B25" s="6">
        <v>0.26048442773444397</v>
      </c>
      <c r="C25" s="6">
        <v>8.1803161417178638E-2</v>
      </c>
      <c r="D25" s="6">
        <v>2.3624423515303104E-2</v>
      </c>
      <c r="E25" s="6">
        <v>2.5094670944126804E-2</v>
      </c>
      <c r="F25" s="6">
        <v>0.40968669072325536</v>
      </c>
      <c r="G25" s="6">
        <v>0.19930662566569218</v>
      </c>
      <c r="H25" s="2"/>
      <c r="J25" s="2"/>
      <c r="K25" s="2"/>
      <c r="L25" s="2"/>
      <c r="M25" s="2"/>
      <c r="N25" s="2"/>
    </row>
    <row r="26" spans="1:14" ht="17.25" x14ac:dyDescent="0.25">
      <c r="A26" t="s">
        <v>49</v>
      </c>
      <c r="B26" s="6">
        <v>0.30722330163891587</v>
      </c>
      <c r="C26" s="6">
        <v>7.0255707119058985E-2</v>
      </c>
      <c r="D26" s="6">
        <v>4.3550750439509983E-2</v>
      </c>
      <c r="E26" s="6">
        <v>9.2508708006627978E-3</v>
      </c>
      <c r="F26" s="6">
        <v>0.43210705252343851</v>
      </c>
      <c r="G26" s="6">
        <v>0.13761231747841385</v>
      </c>
      <c r="H26" s="2"/>
      <c r="J26" s="2"/>
      <c r="K26" s="2"/>
      <c r="L26" s="2"/>
      <c r="M26" s="2"/>
      <c r="N26" s="2"/>
    </row>
    <row r="27" spans="1:14" ht="17.25" x14ac:dyDescent="0.25">
      <c r="A27" t="s">
        <v>50</v>
      </c>
      <c r="B27" s="6">
        <v>0.72788498723076822</v>
      </c>
      <c r="C27" s="6">
        <v>0.10122936689293946</v>
      </c>
      <c r="D27" s="6">
        <v>1.1080691815539348E-2</v>
      </c>
      <c r="E27" s="6">
        <v>4.2314148605324578E-2</v>
      </c>
      <c r="F27" s="6">
        <v>6.5773410695920714E-2</v>
      </c>
      <c r="G27" s="6">
        <v>5.171739475950763E-2</v>
      </c>
      <c r="H27" s="2"/>
      <c r="J27" s="2"/>
      <c r="K27" s="2"/>
      <c r="L27" s="2"/>
      <c r="M27" s="2"/>
      <c r="N27" s="2"/>
    </row>
    <row r="28" spans="1:14" ht="17.25" x14ac:dyDescent="0.25">
      <c r="A28" t="s">
        <v>51</v>
      </c>
      <c r="B28" s="6">
        <v>0.6696160178466094</v>
      </c>
      <c r="C28" s="6">
        <v>0.1864829241694605</v>
      </c>
      <c r="D28" s="6">
        <v>2.8876683028434966E-2</v>
      </c>
      <c r="E28" s="6">
        <v>5.9101398054773255E-2</v>
      </c>
      <c r="F28" s="6">
        <v>2.9129657669016339E-2</v>
      </c>
      <c r="G28" s="6">
        <v>2.679331923170556E-2</v>
      </c>
      <c r="H28" s="2"/>
      <c r="J28" s="2"/>
      <c r="K28" s="2"/>
      <c r="L28" s="2"/>
      <c r="M28" s="2"/>
      <c r="N28" s="2"/>
    </row>
    <row r="29" spans="1:14" x14ac:dyDescent="0.25">
      <c r="J29" s="2"/>
      <c r="K29" s="2"/>
      <c r="L29" s="2"/>
      <c r="M29" s="2"/>
      <c r="N29" s="2"/>
    </row>
    <row r="30" spans="1:14" x14ac:dyDescent="0.25">
      <c r="A30" t="s">
        <v>53</v>
      </c>
      <c r="J30" s="2"/>
      <c r="K30" s="2"/>
      <c r="L30" s="2"/>
      <c r="M30" s="2"/>
      <c r="N30" s="2"/>
    </row>
    <row r="31" spans="1:14" x14ac:dyDescent="0.25">
      <c r="B31" s="2" t="s">
        <v>37</v>
      </c>
      <c r="C31" s="2" t="s">
        <v>38</v>
      </c>
      <c r="D31" s="2" t="s">
        <v>39</v>
      </c>
      <c r="E31" s="2" t="s">
        <v>40</v>
      </c>
      <c r="F31" s="2" t="s">
        <v>41</v>
      </c>
      <c r="G31" s="2" t="s">
        <v>106</v>
      </c>
    </row>
    <row r="32" spans="1:14" x14ac:dyDescent="0.25">
      <c r="A32" t="s">
        <v>48</v>
      </c>
      <c r="B32" s="2">
        <v>4.7364252780653093E-2</v>
      </c>
      <c r="C32" s="2">
        <v>2.4469798025391509E-2</v>
      </c>
      <c r="D32" s="2">
        <v>2.0098019204429487E-3</v>
      </c>
      <c r="E32" s="2">
        <v>1.4580069603998965E-2</v>
      </c>
      <c r="F32" s="2">
        <v>2.8887442313017243E-2</v>
      </c>
      <c r="G32" s="2">
        <v>1.0596883966686312E-2</v>
      </c>
      <c r="H32" s="2"/>
    </row>
    <row r="33" spans="1:14" ht="17.25" x14ac:dyDescent="0.25">
      <c r="A33" t="s">
        <v>49</v>
      </c>
      <c r="B33" s="2">
        <v>5.5710649048146307E-2</v>
      </c>
      <c r="C33" s="2">
        <v>2.0891626404891821E-2</v>
      </c>
      <c r="D33" s="2">
        <v>3.6547164013177548E-3</v>
      </c>
      <c r="E33" s="2">
        <v>1.180071330013927E-3</v>
      </c>
      <c r="F33" s="2">
        <v>9.0266038546786734E-2</v>
      </c>
      <c r="G33" s="2">
        <v>8.8289753624169083E-3</v>
      </c>
      <c r="H33" s="2"/>
    </row>
    <row r="34" spans="1:14" ht="17.25" x14ac:dyDescent="0.25">
      <c r="A34" t="s">
        <v>50</v>
      </c>
      <c r="B34" s="2">
        <v>4.7327276249413295E-3</v>
      </c>
      <c r="C34" s="2">
        <v>5.4864968835171932E-2</v>
      </c>
      <c r="D34" s="2">
        <v>4.2257462761378348E-4</v>
      </c>
      <c r="E34" s="2">
        <v>1.9660228956103778E-2</v>
      </c>
      <c r="F34" s="2">
        <v>2.6689327869673117E-2</v>
      </c>
      <c r="G34" s="2">
        <v>1.2825565006722583E-2</v>
      </c>
      <c r="H34" s="2"/>
      <c r="J34" s="2"/>
      <c r="K34" s="2"/>
      <c r="L34" s="2"/>
      <c r="M34" s="2"/>
      <c r="N34" s="2"/>
    </row>
    <row r="35" spans="1:14" ht="17.25" x14ac:dyDescent="0.25">
      <c r="A35" t="s">
        <v>51</v>
      </c>
      <c r="B35" s="2">
        <v>9.0294212268184869E-3</v>
      </c>
      <c r="C35" s="2">
        <v>1.4573035556253907E-2</v>
      </c>
      <c r="D35" s="2">
        <v>1.3124464327664419E-2</v>
      </c>
      <c r="E35" s="2">
        <v>2.1716144028499994E-2</v>
      </c>
      <c r="F35" s="2">
        <v>2.0688152216471023E-2</v>
      </c>
      <c r="G35" s="2">
        <v>1.1505984267436901E-2</v>
      </c>
      <c r="H35" s="2"/>
      <c r="J35" s="2"/>
      <c r="K35" s="2"/>
      <c r="L35" s="2"/>
      <c r="M35" s="2"/>
      <c r="N35" s="2"/>
    </row>
    <row r="36" spans="1:14" x14ac:dyDescent="0.25">
      <c r="J36" s="2"/>
      <c r="K36" s="2"/>
      <c r="L36" s="2"/>
      <c r="M36" s="2"/>
      <c r="N36" s="2"/>
    </row>
    <row r="37" spans="1:14" x14ac:dyDescent="0.25">
      <c r="J37" s="2"/>
      <c r="K37" s="2"/>
      <c r="L37" s="2"/>
      <c r="M37" s="2"/>
      <c r="N37" s="2"/>
    </row>
    <row r="38" spans="1:14" x14ac:dyDescent="0.25">
      <c r="J38" s="2"/>
      <c r="K38" s="2"/>
      <c r="L38" s="2"/>
      <c r="M38" s="2"/>
      <c r="N38" s="2"/>
    </row>
    <row r="39" spans="1:14" x14ac:dyDescent="0.25">
      <c r="J39" s="2"/>
      <c r="K39" s="2"/>
      <c r="L39" s="2"/>
      <c r="M39" s="2"/>
      <c r="N39" s="2"/>
    </row>
  </sheetData>
  <mergeCells count="2">
    <mergeCell ref="B1:H1"/>
    <mergeCell ref="B12:H12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3690F-0F8D-4E4C-BC6B-B96ACFA20C5B}">
  <dimension ref="A1:V71"/>
  <sheetViews>
    <sheetView workbookViewId="0">
      <selection activeCell="J42" sqref="J42"/>
    </sheetView>
  </sheetViews>
  <sheetFormatPr defaultColWidth="14.7109375" defaultRowHeight="15" x14ac:dyDescent="0.25"/>
  <sheetData>
    <row r="1" spans="1:22" x14ac:dyDescent="0.25">
      <c r="A1" s="3" t="s">
        <v>123</v>
      </c>
      <c r="B1" s="27" t="s">
        <v>32</v>
      </c>
      <c r="C1" s="27"/>
      <c r="D1" s="27"/>
      <c r="E1" s="27"/>
      <c r="F1" s="27"/>
      <c r="I1" s="27" t="s">
        <v>33</v>
      </c>
      <c r="J1" s="27"/>
      <c r="K1" s="27"/>
      <c r="L1" s="27"/>
      <c r="M1" s="27"/>
      <c r="R1" s="27" t="s">
        <v>34</v>
      </c>
      <c r="S1" s="27"/>
      <c r="T1" s="27"/>
      <c r="U1" s="27"/>
      <c r="V1" s="27"/>
    </row>
    <row r="2" spans="1:22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36</v>
      </c>
      <c r="P2" t="s">
        <v>35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</row>
    <row r="3" spans="1:22" x14ac:dyDescent="0.25">
      <c r="A3" t="s">
        <v>14</v>
      </c>
      <c r="B3" s="9">
        <v>400</v>
      </c>
      <c r="C3" s="9">
        <v>400</v>
      </c>
      <c r="D3" s="9">
        <v>400</v>
      </c>
      <c r="E3" s="9">
        <v>800</v>
      </c>
      <c r="F3" s="9">
        <v>800</v>
      </c>
      <c r="H3" t="s">
        <v>14</v>
      </c>
      <c r="I3" s="9">
        <v>205</v>
      </c>
      <c r="J3" s="9">
        <v>142</v>
      </c>
      <c r="K3" s="9">
        <v>94</v>
      </c>
      <c r="L3" s="9">
        <v>165</v>
      </c>
      <c r="M3" s="9">
        <v>160</v>
      </c>
      <c r="O3">
        <v>0.51249999999999996</v>
      </c>
      <c r="Q3" t="s">
        <v>14</v>
      </c>
      <c r="R3" s="3">
        <v>1.0000000000000002</v>
      </c>
      <c r="S3" s="3">
        <v>0.69268292682926835</v>
      </c>
      <c r="T3" s="3">
        <v>0.45853658536585373</v>
      </c>
      <c r="U3" s="3">
        <v>0.40243902439024398</v>
      </c>
      <c r="V3" s="3">
        <v>0.39024390243902446</v>
      </c>
    </row>
    <row r="4" spans="1:22" x14ac:dyDescent="0.25">
      <c r="A4" t="s">
        <v>15</v>
      </c>
      <c r="B4" s="9">
        <v>400</v>
      </c>
      <c r="C4" s="9">
        <v>400</v>
      </c>
      <c r="D4" s="9">
        <v>400</v>
      </c>
      <c r="E4" s="9">
        <v>800</v>
      </c>
      <c r="F4" s="9">
        <v>800</v>
      </c>
      <c r="H4" t="s">
        <v>15</v>
      </c>
      <c r="I4" s="9">
        <v>163</v>
      </c>
      <c r="J4" s="9">
        <v>118</v>
      </c>
      <c r="K4" s="9">
        <v>92</v>
      </c>
      <c r="L4" s="9">
        <v>210</v>
      </c>
      <c r="M4" s="9">
        <v>150</v>
      </c>
      <c r="O4">
        <v>0.40749999999999997</v>
      </c>
      <c r="Q4" t="s">
        <v>15</v>
      </c>
      <c r="R4" s="3">
        <v>1</v>
      </c>
      <c r="S4" s="3">
        <v>0.7239263803680982</v>
      </c>
      <c r="T4" s="3">
        <v>0.56441717791411039</v>
      </c>
      <c r="U4" s="3">
        <v>0.64417177914110424</v>
      </c>
      <c r="V4" s="3">
        <v>0.46012269938650308</v>
      </c>
    </row>
    <row r="5" spans="1:22" x14ac:dyDescent="0.25">
      <c r="A5" t="s">
        <v>18</v>
      </c>
      <c r="B5" s="9">
        <v>400</v>
      </c>
      <c r="C5" s="9">
        <v>400</v>
      </c>
      <c r="D5" s="9">
        <v>400</v>
      </c>
      <c r="E5" s="9">
        <v>800</v>
      </c>
      <c r="F5" s="9">
        <v>800</v>
      </c>
      <c r="H5" t="s">
        <v>18</v>
      </c>
      <c r="I5" s="9">
        <v>116</v>
      </c>
      <c r="J5" s="9">
        <v>51</v>
      </c>
      <c r="K5" s="9">
        <v>26</v>
      </c>
      <c r="L5" s="9">
        <v>30</v>
      </c>
      <c r="M5" s="9">
        <v>26</v>
      </c>
      <c r="O5">
        <v>0.28999999999999998</v>
      </c>
      <c r="Q5" t="s">
        <v>18</v>
      </c>
      <c r="R5" s="3">
        <v>1.0000000000000002</v>
      </c>
      <c r="S5" s="3">
        <v>0.43965517241379315</v>
      </c>
      <c r="T5" s="3">
        <v>0.22413793103448279</v>
      </c>
      <c r="U5" s="3">
        <v>0.12931034482758622</v>
      </c>
      <c r="V5" s="3">
        <v>0.1120689655172414</v>
      </c>
    </row>
    <row r="6" spans="1:22" x14ac:dyDescent="0.25">
      <c r="A6" t="s">
        <v>19</v>
      </c>
      <c r="B6" s="9">
        <v>400</v>
      </c>
      <c r="C6" s="9">
        <v>400</v>
      </c>
      <c r="D6" s="9">
        <v>400</v>
      </c>
      <c r="E6" s="9">
        <v>800</v>
      </c>
      <c r="F6" s="9">
        <v>800</v>
      </c>
      <c r="H6" t="s">
        <v>19</v>
      </c>
      <c r="I6" s="9">
        <v>148</v>
      </c>
      <c r="J6" s="9">
        <v>49</v>
      </c>
      <c r="K6" s="15">
        <v>33</v>
      </c>
      <c r="L6" s="9">
        <v>26</v>
      </c>
      <c r="M6" s="16">
        <v>29</v>
      </c>
      <c r="O6">
        <v>0.37</v>
      </c>
      <c r="Q6" t="s">
        <v>19</v>
      </c>
      <c r="R6" s="3">
        <v>1</v>
      </c>
      <c r="S6" s="3">
        <v>0.33108108108108109</v>
      </c>
      <c r="T6" s="3">
        <v>0.22297297297297297</v>
      </c>
      <c r="U6" s="3">
        <v>8.7837837837837843E-2</v>
      </c>
      <c r="V6" s="3">
        <v>9.7972972972972971E-2</v>
      </c>
    </row>
    <row r="7" spans="1:22" x14ac:dyDescent="0.25">
      <c r="A7" t="s">
        <v>124</v>
      </c>
      <c r="B7" s="9">
        <v>400</v>
      </c>
      <c r="C7" s="9">
        <v>400</v>
      </c>
      <c r="D7" s="9">
        <v>400</v>
      </c>
      <c r="E7" s="9">
        <v>800</v>
      </c>
      <c r="F7" s="9">
        <v>800</v>
      </c>
      <c r="H7" t="s">
        <v>124</v>
      </c>
      <c r="I7" s="9">
        <v>166</v>
      </c>
      <c r="J7" s="9">
        <v>91</v>
      </c>
      <c r="K7" s="15">
        <v>84</v>
      </c>
      <c r="L7" s="9">
        <v>128</v>
      </c>
      <c r="M7" s="16">
        <v>100</v>
      </c>
      <c r="O7">
        <v>0.41499999999999998</v>
      </c>
      <c r="Q7" t="s">
        <v>124</v>
      </c>
      <c r="R7" s="3">
        <v>1</v>
      </c>
      <c r="S7" s="3">
        <v>0.54819277108433739</v>
      </c>
      <c r="T7" s="3">
        <v>0.50602409638554213</v>
      </c>
      <c r="U7" s="3">
        <v>0.38554216867469882</v>
      </c>
      <c r="V7" s="3">
        <v>0.30120481927710846</v>
      </c>
    </row>
    <row r="8" spans="1:22" x14ac:dyDescent="0.25">
      <c r="A8" t="s">
        <v>125</v>
      </c>
      <c r="B8" s="9">
        <v>400</v>
      </c>
      <c r="C8" s="9">
        <v>400</v>
      </c>
      <c r="D8" s="9">
        <v>400</v>
      </c>
      <c r="E8" s="9">
        <v>800</v>
      </c>
      <c r="F8" s="9">
        <v>800</v>
      </c>
      <c r="H8" t="s">
        <v>125</v>
      </c>
      <c r="I8" s="9">
        <v>91</v>
      </c>
      <c r="J8" s="9">
        <v>67</v>
      </c>
      <c r="K8" s="15">
        <v>41</v>
      </c>
      <c r="L8" s="9">
        <v>74</v>
      </c>
      <c r="M8" s="16">
        <v>44</v>
      </c>
      <c r="O8">
        <v>0.22750000000000001</v>
      </c>
      <c r="Q8" t="s">
        <v>125</v>
      </c>
      <c r="R8" s="3">
        <v>1</v>
      </c>
      <c r="S8" s="3">
        <v>0.73626373626373631</v>
      </c>
      <c r="T8" s="3">
        <v>0.45054945054945056</v>
      </c>
      <c r="U8" s="3">
        <v>0.40659340659340659</v>
      </c>
      <c r="V8" s="3">
        <v>0.24175824175824176</v>
      </c>
    </row>
    <row r="10" spans="1:22" x14ac:dyDescent="0.25">
      <c r="A10" s="3" t="s">
        <v>126</v>
      </c>
      <c r="B10" s="27" t="s">
        <v>32</v>
      </c>
      <c r="C10" s="27"/>
      <c r="D10" s="27"/>
      <c r="E10" s="27"/>
      <c r="F10" s="27"/>
      <c r="I10" s="27" t="s">
        <v>33</v>
      </c>
      <c r="J10" s="27"/>
      <c r="K10" s="27"/>
      <c r="L10" s="27"/>
      <c r="M10" s="27"/>
      <c r="R10" s="27" t="s">
        <v>34</v>
      </c>
      <c r="S10" s="27"/>
      <c r="T10" s="27"/>
      <c r="U10" s="27"/>
      <c r="V10" s="27"/>
    </row>
    <row r="11" spans="1:22" x14ac:dyDescent="0.25">
      <c r="B11" t="s">
        <v>24</v>
      </c>
      <c r="C11" t="s">
        <v>25</v>
      </c>
      <c r="D11" t="s">
        <v>26</v>
      </c>
      <c r="E11" t="s">
        <v>27</v>
      </c>
      <c r="F11" t="s">
        <v>28</v>
      </c>
      <c r="I11" t="s">
        <v>24</v>
      </c>
      <c r="J11" t="s">
        <v>25</v>
      </c>
      <c r="K11" t="s">
        <v>26</v>
      </c>
      <c r="L11" t="s">
        <v>27</v>
      </c>
      <c r="M11" t="s">
        <v>28</v>
      </c>
      <c r="O11" t="s">
        <v>36</v>
      </c>
      <c r="P11" t="s">
        <v>35</v>
      </c>
      <c r="R11" t="s">
        <v>24</v>
      </c>
      <c r="S11" t="s">
        <v>25</v>
      </c>
      <c r="T11" t="s">
        <v>26</v>
      </c>
      <c r="U11" t="s">
        <v>27</v>
      </c>
      <c r="V11" t="s">
        <v>28</v>
      </c>
    </row>
    <row r="12" spans="1:22" x14ac:dyDescent="0.25">
      <c r="A12" t="s">
        <v>14</v>
      </c>
      <c r="B12" s="9">
        <v>400</v>
      </c>
      <c r="C12" s="9">
        <v>400</v>
      </c>
      <c r="D12" s="9">
        <v>400</v>
      </c>
      <c r="E12" s="9">
        <v>800</v>
      </c>
      <c r="F12" s="9">
        <v>800</v>
      </c>
      <c r="H12" t="s">
        <v>14</v>
      </c>
      <c r="I12" s="9">
        <v>186</v>
      </c>
      <c r="J12" s="9">
        <v>134</v>
      </c>
      <c r="K12" s="9">
        <v>117</v>
      </c>
      <c r="L12" s="9">
        <v>186</v>
      </c>
      <c r="M12" s="9">
        <v>173</v>
      </c>
      <c r="O12">
        <v>0.46500000000000002</v>
      </c>
      <c r="Q12" t="s">
        <v>14</v>
      </c>
      <c r="R12" s="3">
        <v>1</v>
      </c>
      <c r="S12" s="3">
        <v>0.72043010752688175</v>
      </c>
      <c r="T12" s="3">
        <v>0.62903225806451613</v>
      </c>
      <c r="U12" s="3">
        <v>0.5</v>
      </c>
      <c r="V12" s="3">
        <v>0.46505376344086019</v>
      </c>
    </row>
    <row r="13" spans="1:22" x14ac:dyDescent="0.25">
      <c r="A13" t="s">
        <v>15</v>
      </c>
      <c r="B13" s="9">
        <v>400</v>
      </c>
      <c r="C13" s="9">
        <v>400</v>
      </c>
      <c r="D13" s="9">
        <v>400</v>
      </c>
      <c r="E13" s="9">
        <v>800</v>
      </c>
      <c r="F13" s="9">
        <v>800</v>
      </c>
      <c r="H13" t="s">
        <v>15</v>
      </c>
      <c r="I13" s="9">
        <v>166</v>
      </c>
      <c r="J13" s="9">
        <v>156</v>
      </c>
      <c r="K13" s="9">
        <v>118</v>
      </c>
      <c r="L13" s="9">
        <v>156</v>
      </c>
      <c r="M13" s="9">
        <v>180</v>
      </c>
      <c r="O13">
        <v>0.41499999999999998</v>
      </c>
      <c r="Q13" t="s">
        <v>15</v>
      </c>
      <c r="R13" s="3">
        <v>1</v>
      </c>
      <c r="S13" s="3">
        <v>0.93975903614457834</v>
      </c>
      <c r="T13" s="3">
        <v>0.71084337349397586</v>
      </c>
      <c r="U13" s="3">
        <v>0.46987951807228917</v>
      </c>
      <c r="V13" s="3">
        <v>0.54216867469879515</v>
      </c>
    </row>
    <row r="14" spans="1:22" x14ac:dyDescent="0.25">
      <c r="A14" t="s">
        <v>18</v>
      </c>
      <c r="B14" s="9">
        <v>400</v>
      </c>
      <c r="C14" s="9">
        <v>400</v>
      </c>
      <c r="D14" s="9">
        <v>400</v>
      </c>
      <c r="E14" s="9">
        <v>800</v>
      </c>
      <c r="F14" s="9">
        <v>800</v>
      </c>
      <c r="H14" t="s">
        <v>18</v>
      </c>
      <c r="I14" s="9">
        <v>130</v>
      </c>
      <c r="J14" s="9">
        <v>48</v>
      </c>
      <c r="K14" s="9">
        <v>21</v>
      </c>
      <c r="L14" s="9">
        <v>26</v>
      </c>
      <c r="M14" s="9">
        <v>20</v>
      </c>
      <c r="O14">
        <v>0.32500000000000001</v>
      </c>
      <c r="Q14" t="s">
        <v>18</v>
      </c>
      <c r="R14" s="3">
        <v>1</v>
      </c>
      <c r="S14" s="3">
        <v>0.36923076923076925</v>
      </c>
      <c r="T14" s="3">
        <v>0.16153846153846155</v>
      </c>
      <c r="U14" s="3">
        <v>0.1</v>
      </c>
      <c r="V14" s="3">
        <v>7.6923076923076927E-2</v>
      </c>
    </row>
    <row r="15" spans="1:22" x14ac:dyDescent="0.25">
      <c r="A15" t="s">
        <v>19</v>
      </c>
      <c r="B15" s="9">
        <v>400</v>
      </c>
      <c r="C15" s="9">
        <v>400</v>
      </c>
      <c r="D15" s="9">
        <v>400</v>
      </c>
      <c r="E15" s="9">
        <v>800</v>
      </c>
      <c r="F15" s="9">
        <v>800</v>
      </c>
      <c r="H15" t="s">
        <v>19</v>
      </c>
      <c r="I15" s="9">
        <v>120</v>
      </c>
      <c r="J15" s="9">
        <v>51</v>
      </c>
      <c r="K15" s="15">
        <v>38</v>
      </c>
      <c r="L15" s="9">
        <v>36</v>
      </c>
      <c r="M15" s="16">
        <v>25</v>
      </c>
      <c r="O15">
        <v>0.3</v>
      </c>
      <c r="Q15" t="s">
        <v>19</v>
      </c>
      <c r="R15" s="3">
        <v>1</v>
      </c>
      <c r="S15" s="3">
        <v>0.42499999999999999</v>
      </c>
      <c r="T15" s="3">
        <v>0.31666666666666665</v>
      </c>
      <c r="U15" s="3">
        <v>0.15</v>
      </c>
      <c r="V15" s="3">
        <v>0.10416666666666667</v>
      </c>
    </row>
    <row r="16" spans="1:22" x14ac:dyDescent="0.25">
      <c r="A16" t="s">
        <v>124</v>
      </c>
      <c r="B16" s="9">
        <v>400</v>
      </c>
      <c r="C16" s="9">
        <v>400</v>
      </c>
      <c r="D16" s="9">
        <v>400</v>
      </c>
      <c r="E16" s="9">
        <v>800</v>
      </c>
      <c r="F16" s="9">
        <v>800</v>
      </c>
      <c r="H16" t="s">
        <v>124</v>
      </c>
      <c r="I16" s="9">
        <v>186</v>
      </c>
      <c r="J16" s="9">
        <v>114</v>
      </c>
      <c r="K16" s="9">
        <v>79</v>
      </c>
      <c r="L16" s="15">
        <v>120</v>
      </c>
      <c r="M16" s="16">
        <v>124</v>
      </c>
      <c r="O16">
        <v>0.46500000000000002</v>
      </c>
      <c r="Q16" t="s">
        <v>124</v>
      </c>
      <c r="R16" s="3">
        <v>1</v>
      </c>
      <c r="S16" s="3">
        <v>0.61290322580645162</v>
      </c>
      <c r="T16" s="3">
        <v>0.42473118279569894</v>
      </c>
      <c r="U16" s="3">
        <v>0.32258064516129031</v>
      </c>
      <c r="V16" s="3">
        <v>0.33333333333333331</v>
      </c>
    </row>
    <row r="17" spans="1:22" x14ac:dyDescent="0.25">
      <c r="A17" t="s">
        <v>125</v>
      </c>
      <c r="B17" s="9">
        <v>400</v>
      </c>
      <c r="C17" s="9">
        <v>400</v>
      </c>
      <c r="D17" s="9">
        <v>400</v>
      </c>
      <c r="E17" s="9">
        <v>800</v>
      </c>
      <c r="F17" s="9">
        <v>800</v>
      </c>
      <c r="H17" t="s">
        <v>125</v>
      </c>
      <c r="I17" s="9">
        <v>107</v>
      </c>
      <c r="J17" s="9">
        <v>74</v>
      </c>
      <c r="K17" s="15">
        <v>44</v>
      </c>
      <c r="L17" s="9">
        <v>86</v>
      </c>
      <c r="M17" s="16">
        <v>52</v>
      </c>
      <c r="O17">
        <v>0.26750000000000002</v>
      </c>
      <c r="Q17" t="s">
        <v>125</v>
      </c>
      <c r="R17" s="3">
        <v>1</v>
      </c>
      <c r="S17" s="3">
        <v>0.69158878504672894</v>
      </c>
      <c r="T17" s="3">
        <v>0.41121495327102803</v>
      </c>
      <c r="U17" s="3">
        <v>0.40186915887850466</v>
      </c>
      <c r="V17" s="3">
        <v>0.24299065420560748</v>
      </c>
    </row>
    <row r="18" spans="1:22" x14ac:dyDescent="0.25">
      <c r="R18" s="3"/>
      <c r="S18" s="3"/>
      <c r="T18" s="3"/>
      <c r="U18" s="3"/>
      <c r="V18" s="3"/>
    </row>
    <row r="19" spans="1:22" x14ac:dyDescent="0.25">
      <c r="A19" s="3" t="s">
        <v>127</v>
      </c>
      <c r="B19" s="27" t="s">
        <v>32</v>
      </c>
      <c r="C19" s="27"/>
      <c r="D19" s="27"/>
      <c r="E19" s="27"/>
      <c r="F19" s="27"/>
      <c r="I19" s="27" t="s">
        <v>33</v>
      </c>
      <c r="J19" s="27"/>
      <c r="K19" s="27"/>
      <c r="L19" s="27"/>
      <c r="M19" s="27"/>
      <c r="R19" s="27" t="s">
        <v>34</v>
      </c>
      <c r="S19" s="27"/>
      <c r="T19" s="27"/>
      <c r="U19" s="27"/>
      <c r="V19" s="27"/>
    </row>
    <row r="20" spans="1:22" x14ac:dyDescent="0.25">
      <c r="B20" t="s">
        <v>24</v>
      </c>
      <c r="C20" t="s">
        <v>25</v>
      </c>
      <c r="D20" t="s">
        <v>26</v>
      </c>
      <c r="E20" t="s">
        <v>27</v>
      </c>
      <c r="F20" t="s">
        <v>28</v>
      </c>
      <c r="I20" t="s">
        <v>24</v>
      </c>
      <c r="J20" t="s">
        <v>25</v>
      </c>
      <c r="K20" t="s">
        <v>26</v>
      </c>
      <c r="L20" t="s">
        <v>27</v>
      </c>
      <c r="M20" t="s">
        <v>28</v>
      </c>
      <c r="O20" t="s">
        <v>36</v>
      </c>
      <c r="P20" t="s">
        <v>35</v>
      </c>
      <c r="R20" t="s">
        <v>24</v>
      </c>
      <c r="S20" t="s">
        <v>25</v>
      </c>
      <c r="T20" t="s">
        <v>26</v>
      </c>
      <c r="U20" t="s">
        <v>27</v>
      </c>
      <c r="V20" t="s">
        <v>28</v>
      </c>
    </row>
    <row r="21" spans="1:22" x14ac:dyDescent="0.25">
      <c r="A21" t="s">
        <v>14</v>
      </c>
      <c r="B21">
        <v>500</v>
      </c>
      <c r="C21">
        <v>500</v>
      </c>
      <c r="D21">
        <v>500</v>
      </c>
      <c r="E21">
        <v>1000</v>
      </c>
      <c r="F21">
        <v>1000</v>
      </c>
      <c r="H21" t="s">
        <v>14</v>
      </c>
      <c r="I21">
        <v>212</v>
      </c>
      <c r="J21">
        <v>180</v>
      </c>
      <c r="K21">
        <v>121</v>
      </c>
      <c r="L21">
        <v>226</v>
      </c>
      <c r="M21">
        <v>180</v>
      </c>
      <c r="O21">
        <v>0.42399999999999999</v>
      </c>
      <c r="Q21" t="s">
        <v>14</v>
      </c>
      <c r="R21" s="3">
        <v>1</v>
      </c>
      <c r="S21" s="3">
        <v>0.84905660377358494</v>
      </c>
      <c r="T21" s="3">
        <v>0.57075471698113212</v>
      </c>
      <c r="U21" s="3">
        <v>0.53301886792452835</v>
      </c>
      <c r="V21" s="3">
        <v>0.42452830188679247</v>
      </c>
    </row>
    <row r="22" spans="1:22" x14ac:dyDescent="0.25">
      <c r="A22" t="s">
        <v>15</v>
      </c>
      <c r="B22">
        <v>500</v>
      </c>
      <c r="C22">
        <v>500</v>
      </c>
      <c r="D22">
        <v>500</v>
      </c>
      <c r="E22">
        <v>1000</v>
      </c>
      <c r="F22">
        <v>1000</v>
      </c>
      <c r="H22" t="s">
        <v>15</v>
      </c>
      <c r="I22">
        <v>262</v>
      </c>
      <c r="J22">
        <v>202</v>
      </c>
      <c r="K22">
        <v>190</v>
      </c>
      <c r="L22">
        <v>316</v>
      </c>
      <c r="M22">
        <v>290</v>
      </c>
      <c r="O22">
        <v>0.52400000000000002</v>
      </c>
      <c r="Q22" t="s">
        <v>15</v>
      </c>
      <c r="R22" s="3">
        <v>1</v>
      </c>
      <c r="S22" s="3">
        <v>0.77099236641221369</v>
      </c>
      <c r="T22" s="3">
        <v>0.72519083969465647</v>
      </c>
      <c r="U22" s="3">
        <v>0.60305343511450382</v>
      </c>
      <c r="V22" s="3">
        <v>0.55343511450381677</v>
      </c>
    </row>
    <row r="23" spans="1:22" x14ac:dyDescent="0.25">
      <c r="A23" t="s">
        <v>18</v>
      </c>
      <c r="B23">
        <v>500</v>
      </c>
      <c r="C23">
        <v>500</v>
      </c>
      <c r="D23">
        <v>500</v>
      </c>
      <c r="E23">
        <v>1000</v>
      </c>
      <c r="F23">
        <v>1000</v>
      </c>
      <c r="H23" t="s">
        <v>18</v>
      </c>
      <c r="I23">
        <v>164</v>
      </c>
      <c r="J23">
        <v>91</v>
      </c>
      <c r="K23">
        <v>52</v>
      </c>
      <c r="L23">
        <v>68</v>
      </c>
      <c r="M23">
        <v>59</v>
      </c>
      <c r="O23">
        <v>0.32800000000000001</v>
      </c>
      <c r="Q23" t="s">
        <v>18</v>
      </c>
      <c r="R23" s="3">
        <v>1</v>
      </c>
      <c r="S23" s="3">
        <v>0.55487804878048785</v>
      </c>
      <c r="T23" s="3">
        <v>0.31707317073170732</v>
      </c>
      <c r="U23" s="3">
        <v>0.2073170731707317</v>
      </c>
      <c r="V23" s="3">
        <v>0.1798780487804878</v>
      </c>
    </row>
    <row r="24" spans="1:22" x14ac:dyDescent="0.25">
      <c r="A24" t="s">
        <v>19</v>
      </c>
      <c r="B24">
        <v>500</v>
      </c>
      <c r="C24">
        <v>500</v>
      </c>
      <c r="D24">
        <v>500</v>
      </c>
      <c r="E24">
        <v>1000</v>
      </c>
      <c r="F24">
        <v>1000</v>
      </c>
      <c r="H24" t="s">
        <v>19</v>
      </c>
      <c r="I24">
        <v>190</v>
      </c>
      <c r="J24">
        <v>74</v>
      </c>
      <c r="K24">
        <v>57</v>
      </c>
      <c r="L24">
        <v>54</v>
      </c>
      <c r="M24">
        <v>55</v>
      </c>
      <c r="O24">
        <v>0.38</v>
      </c>
      <c r="Q24" t="s">
        <v>19</v>
      </c>
      <c r="R24" s="3">
        <v>1</v>
      </c>
      <c r="S24" s="3">
        <v>0.38947368421052631</v>
      </c>
      <c r="T24" s="3">
        <v>0.3</v>
      </c>
      <c r="U24" s="3">
        <v>0.14210526315789473</v>
      </c>
      <c r="V24" s="3">
        <v>0.14473684210526316</v>
      </c>
    </row>
    <row r="25" spans="1:22" x14ac:dyDescent="0.25">
      <c r="A25" t="s">
        <v>124</v>
      </c>
      <c r="B25">
        <v>500</v>
      </c>
      <c r="C25">
        <v>500</v>
      </c>
      <c r="D25">
        <v>500</v>
      </c>
      <c r="E25">
        <v>1000</v>
      </c>
      <c r="F25">
        <v>1000</v>
      </c>
      <c r="H25" t="s">
        <v>124</v>
      </c>
      <c r="I25">
        <v>335</v>
      </c>
      <c r="J25">
        <v>254</v>
      </c>
      <c r="K25">
        <v>178</v>
      </c>
      <c r="L25">
        <v>294</v>
      </c>
      <c r="M25">
        <v>270</v>
      </c>
      <c r="O25">
        <v>0.67</v>
      </c>
      <c r="Q25" t="s">
        <v>124</v>
      </c>
      <c r="R25" s="3">
        <v>1</v>
      </c>
      <c r="S25" s="3">
        <v>0.75820895522388054</v>
      </c>
      <c r="T25" s="3">
        <v>0.5313432835820896</v>
      </c>
      <c r="U25" s="3">
        <v>0.43880597014925371</v>
      </c>
      <c r="V25" s="3">
        <v>0.40298507462686567</v>
      </c>
    </row>
    <row r="26" spans="1:22" x14ac:dyDescent="0.25">
      <c r="A26" t="s">
        <v>125</v>
      </c>
      <c r="B26">
        <v>500</v>
      </c>
      <c r="C26">
        <v>500</v>
      </c>
      <c r="D26">
        <v>500</v>
      </c>
      <c r="E26">
        <v>1000</v>
      </c>
      <c r="F26">
        <v>1000</v>
      </c>
      <c r="H26" t="s">
        <v>125</v>
      </c>
      <c r="I26">
        <v>176</v>
      </c>
      <c r="J26">
        <v>126</v>
      </c>
      <c r="K26">
        <v>93</v>
      </c>
      <c r="L26">
        <v>108</v>
      </c>
      <c r="M26">
        <v>110</v>
      </c>
      <c r="O26">
        <v>0.35199999999999998</v>
      </c>
      <c r="Q26" t="s">
        <v>125</v>
      </c>
      <c r="R26" s="3">
        <v>1</v>
      </c>
      <c r="S26" s="3">
        <v>0.71590909090909094</v>
      </c>
      <c r="T26" s="3">
        <v>0.52840909090909094</v>
      </c>
      <c r="U26" s="3">
        <v>0.30681818181818182</v>
      </c>
      <c r="V26" s="3">
        <v>0.3125</v>
      </c>
    </row>
    <row r="27" spans="1:22" x14ac:dyDescent="0.25">
      <c r="R27" s="3"/>
      <c r="S27" s="3"/>
      <c r="T27" s="3"/>
      <c r="U27" s="3"/>
      <c r="V27" s="3"/>
    </row>
    <row r="28" spans="1:22" x14ac:dyDescent="0.25">
      <c r="A28" s="3" t="s">
        <v>128</v>
      </c>
      <c r="B28" s="27" t="s">
        <v>32</v>
      </c>
      <c r="C28" s="27"/>
      <c r="D28" s="27"/>
      <c r="E28" s="27"/>
      <c r="F28" s="27"/>
      <c r="I28" s="27" t="s">
        <v>33</v>
      </c>
      <c r="J28" s="27"/>
      <c r="K28" s="27"/>
      <c r="L28" s="27"/>
      <c r="M28" s="27"/>
      <c r="R28" s="27" t="s">
        <v>34</v>
      </c>
      <c r="S28" s="27"/>
      <c r="T28" s="27"/>
      <c r="U28" s="27"/>
      <c r="V28" s="27"/>
    </row>
    <row r="29" spans="1:22" x14ac:dyDescent="0.25">
      <c r="B29" t="s">
        <v>24</v>
      </c>
      <c r="C29" t="s">
        <v>25</v>
      </c>
      <c r="D29" t="s">
        <v>26</v>
      </c>
      <c r="E29" t="s">
        <v>27</v>
      </c>
      <c r="F29" t="s">
        <v>28</v>
      </c>
      <c r="I29" t="s">
        <v>24</v>
      </c>
      <c r="J29" t="s">
        <v>25</v>
      </c>
      <c r="K29" t="s">
        <v>26</v>
      </c>
      <c r="L29" t="s">
        <v>27</v>
      </c>
      <c r="M29" t="s">
        <v>28</v>
      </c>
      <c r="O29" t="s">
        <v>36</v>
      </c>
      <c r="P29" t="s">
        <v>35</v>
      </c>
      <c r="R29" t="s">
        <v>24</v>
      </c>
      <c r="S29" t="s">
        <v>25</v>
      </c>
      <c r="T29" t="s">
        <v>26</v>
      </c>
      <c r="U29" t="s">
        <v>27</v>
      </c>
      <c r="V29" t="s">
        <v>28</v>
      </c>
    </row>
    <row r="30" spans="1:22" x14ac:dyDescent="0.25">
      <c r="A30" t="s">
        <v>14</v>
      </c>
      <c r="B30">
        <v>500</v>
      </c>
      <c r="C30">
        <v>500</v>
      </c>
      <c r="D30">
        <v>500</v>
      </c>
      <c r="E30">
        <v>1000</v>
      </c>
      <c r="F30">
        <v>1000</v>
      </c>
      <c r="H30" t="s">
        <v>14</v>
      </c>
      <c r="I30">
        <v>220</v>
      </c>
      <c r="J30">
        <v>190</v>
      </c>
      <c r="K30">
        <v>132</v>
      </c>
      <c r="L30">
        <v>206</v>
      </c>
      <c r="M30">
        <v>172</v>
      </c>
      <c r="O30">
        <v>0.44</v>
      </c>
      <c r="Q30" t="s">
        <v>14</v>
      </c>
      <c r="R30" s="3">
        <v>1</v>
      </c>
      <c r="S30" s="3">
        <v>0.85634648370497435</v>
      </c>
      <c r="T30" s="3">
        <v>0.58537735849056605</v>
      </c>
      <c r="U30" s="3">
        <v>0.50060034305317325</v>
      </c>
      <c r="V30" s="3">
        <v>0.40771869639794167</v>
      </c>
    </row>
    <row r="31" spans="1:22" x14ac:dyDescent="0.25">
      <c r="A31" t="s">
        <v>15</v>
      </c>
      <c r="B31">
        <v>500</v>
      </c>
      <c r="C31">
        <v>500</v>
      </c>
      <c r="D31">
        <v>500</v>
      </c>
      <c r="E31">
        <v>1000</v>
      </c>
      <c r="F31">
        <v>1000</v>
      </c>
      <c r="H31" t="s">
        <v>15</v>
      </c>
      <c r="I31">
        <v>245</v>
      </c>
      <c r="J31">
        <v>206</v>
      </c>
      <c r="K31">
        <v>192</v>
      </c>
      <c r="L31">
        <v>328</v>
      </c>
      <c r="M31">
        <v>246</v>
      </c>
      <c r="O31">
        <v>0.49</v>
      </c>
      <c r="Q31" t="s">
        <v>15</v>
      </c>
      <c r="R31" s="3">
        <v>1</v>
      </c>
      <c r="S31" s="3">
        <v>0.80590434647141296</v>
      </c>
      <c r="T31" s="3">
        <v>0.75443215454120582</v>
      </c>
      <c r="U31" s="3">
        <v>0.63622059510827234</v>
      </c>
      <c r="V31" s="3">
        <v>0.5277379654151737</v>
      </c>
    </row>
    <row r="32" spans="1:22" x14ac:dyDescent="0.25">
      <c r="A32" t="s">
        <v>18</v>
      </c>
      <c r="B32">
        <v>500</v>
      </c>
      <c r="C32">
        <v>500</v>
      </c>
      <c r="D32">
        <v>500</v>
      </c>
      <c r="E32">
        <v>1000</v>
      </c>
      <c r="F32">
        <v>1000</v>
      </c>
      <c r="H32" t="s">
        <v>18</v>
      </c>
      <c r="I32">
        <v>189</v>
      </c>
      <c r="J32">
        <v>93</v>
      </c>
      <c r="K32">
        <v>53</v>
      </c>
      <c r="L32">
        <v>64</v>
      </c>
      <c r="M32">
        <v>42</v>
      </c>
      <c r="O32">
        <v>0.378</v>
      </c>
      <c r="Q32" t="s">
        <v>18</v>
      </c>
      <c r="R32" s="3">
        <v>1</v>
      </c>
      <c r="S32" s="3">
        <v>0.52347077042198997</v>
      </c>
      <c r="T32" s="3">
        <v>0.29874822557749386</v>
      </c>
      <c r="U32" s="3">
        <v>0.18831462124145049</v>
      </c>
      <c r="V32" s="3">
        <v>0.14549457994579945</v>
      </c>
    </row>
    <row r="33" spans="1:22" x14ac:dyDescent="0.25">
      <c r="A33" t="s">
        <v>19</v>
      </c>
      <c r="B33">
        <v>500</v>
      </c>
      <c r="C33">
        <v>500</v>
      </c>
      <c r="D33">
        <v>500</v>
      </c>
      <c r="E33">
        <v>1000</v>
      </c>
      <c r="F33">
        <v>1000</v>
      </c>
      <c r="H33" t="s">
        <v>19</v>
      </c>
      <c r="I33">
        <v>172</v>
      </c>
      <c r="J33">
        <v>95</v>
      </c>
      <c r="K33">
        <v>45</v>
      </c>
      <c r="L33">
        <v>60</v>
      </c>
      <c r="M33">
        <v>40</v>
      </c>
      <c r="O33">
        <v>0.34399999999999997</v>
      </c>
      <c r="Q33" t="s">
        <v>19</v>
      </c>
      <c r="R33" s="3">
        <v>1</v>
      </c>
      <c r="S33" s="3">
        <v>0.47089963280293756</v>
      </c>
      <c r="T33" s="3">
        <v>0.28081395348837213</v>
      </c>
      <c r="U33" s="3">
        <v>0.15826193390452875</v>
      </c>
      <c r="V33" s="3">
        <v>0.1305079559363525</v>
      </c>
    </row>
    <row r="34" spans="1:22" x14ac:dyDescent="0.25">
      <c r="A34" t="s">
        <v>124</v>
      </c>
      <c r="B34">
        <v>500</v>
      </c>
      <c r="C34">
        <v>500</v>
      </c>
      <c r="D34">
        <v>500</v>
      </c>
      <c r="E34">
        <v>1000</v>
      </c>
      <c r="F34">
        <v>1000</v>
      </c>
      <c r="H34" t="s">
        <v>124</v>
      </c>
      <c r="I34">
        <v>358</v>
      </c>
      <c r="J34">
        <v>278</v>
      </c>
      <c r="K34">
        <v>212</v>
      </c>
      <c r="L34">
        <v>260</v>
      </c>
      <c r="M34">
        <v>244</v>
      </c>
      <c r="O34">
        <v>0.71599999999999997</v>
      </c>
      <c r="Q34" t="s">
        <v>124</v>
      </c>
      <c r="R34" s="3">
        <v>1</v>
      </c>
      <c r="S34" s="3">
        <v>0.76737263403652123</v>
      </c>
      <c r="T34" s="3">
        <v>0.56176102726590516</v>
      </c>
      <c r="U34" s="3">
        <v>0.40096723088468272</v>
      </c>
      <c r="V34" s="3">
        <v>0.37188359876594679</v>
      </c>
    </row>
    <row r="35" spans="1:22" x14ac:dyDescent="0.25">
      <c r="A35" t="s">
        <v>125</v>
      </c>
      <c r="B35">
        <v>500</v>
      </c>
      <c r="C35">
        <v>500</v>
      </c>
      <c r="D35">
        <v>500</v>
      </c>
      <c r="E35">
        <v>1000</v>
      </c>
      <c r="F35">
        <v>1000</v>
      </c>
      <c r="H35" t="s">
        <v>125</v>
      </c>
      <c r="I35">
        <v>188</v>
      </c>
      <c r="J35">
        <v>112</v>
      </c>
      <c r="K35">
        <v>62</v>
      </c>
      <c r="L35">
        <v>146</v>
      </c>
      <c r="M35">
        <v>106</v>
      </c>
      <c r="O35">
        <v>0.376</v>
      </c>
      <c r="Q35" t="s">
        <v>125</v>
      </c>
      <c r="R35" s="3">
        <v>1</v>
      </c>
      <c r="S35" s="3">
        <v>0.65582688588007731</v>
      </c>
      <c r="T35" s="3">
        <v>0.42909816247582205</v>
      </c>
      <c r="U35" s="3">
        <v>0.34755802707930367</v>
      </c>
      <c r="V35" s="3">
        <v>0.29720744680851063</v>
      </c>
    </row>
    <row r="37" spans="1:22" x14ac:dyDescent="0.25">
      <c r="A37" s="3"/>
      <c r="B37" s="27"/>
      <c r="C37" s="27"/>
      <c r="D37" s="27"/>
      <c r="E37" s="27"/>
      <c r="F37" s="27"/>
      <c r="I37" s="27"/>
      <c r="J37" s="27"/>
      <c r="K37" s="27"/>
      <c r="L37" s="27"/>
      <c r="M37" s="27"/>
      <c r="R37" s="27"/>
      <c r="S37" s="27"/>
      <c r="T37" s="27"/>
      <c r="U37" s="27"/>
      <c r="V37" s="27"/>
    </row>
    <row r="39" spans="1:22" x14ac:dyDescent="0.25">
      <c r="B39" s="9"/>
      <c r="C39" s="9"/>
      <c r="D39" s="9"/>
      <c r="E39" s="9"/>
      <c r="F39" s="9"/>
      <c r="R39" s="3"/>
      <c r="S39" s="3"/>
      <c r="T39" s="3"/>
      <c r="U39" s="3"/>
      <c r="V39" s="3"/>
    </row>
    <row r="40" spans="1:22" x14ac:dyDescent="0.25">
      <c r="B40" s="9"/>
      <c r="C40" s="9"/>
      <c r="D40" s="9"/>
      <c r="E40" s="9"/>
      <c r="F40" s="9"/>
      <c r="R40" s="3"/>
      <c r="S40" s="3"/>
      <c r="T40" s="3"/>
      <c r="U40" s="3"/>
      <c r="V40" s="3"/>
    </row>
    <row r="41" spans="1:22" x14ac:dyDescent="0.25">
      <c r="B41" s="9"/>
      <c r="C41" s="9"/>
      <c r="D41" s="9"/>
      <c r="E41" s="9"/>
      <c r="F41" s="9"/>
      <c r="R41" s="3"/>
      <c r="S41" s="3"/>
      <c r="T41" s="3"/>
      <c r="U41" s="3"/>
      <c r="V41" s="3"/>
    </row>
    <row r="42" spans="1:22" x14ac:dyDescent="0.25">
      <c r="B42" s="9"/>
      <c r="C42" s="9"/>
      <c r="D42" s="9"/>
      <c r="E42" s="9"/>
      <c r="F42" s="9"/>
      <c r="R42" s="3"/>
      <c r="S42" s="3"/>
      <c r="T42" s="3"/>
      <c r="U42" s="3"/>
      <c r="V42" s="3"/>
    </row>
    <row r="43" spans="1:22" x14ac:dyDescent="0.25">
      <c r="B43" s="9"/>
      <c r="C43" s="9"/>
      <c r="D43" s="9"/>
      <c r="E43" s="9"/>
      <c r="F43" s="9"/>
      <c r="R43" s="3"/>
      <c r="S43" s="3"/>
      <c r="T43" s="3"/>
      <c r="U43" s="3"/>
      <c r="V43" s="3"/>
    </row>
    <row r="44" spans="1:22" x14ac:dyDescent="0.25">
      <c r="B44" s="9"/>
      <c r="C44" s="9"/>
      <c r="D44" s="9"/>
      <c r="E44" s="9"/>
      <c r="F44" s="9"/>
      <c r="R44" s="3"/>
      <c r="S44" s="3"/>
      <c r="T44" s="3"/>
      <c r="U44" s="3"/>
      <c r="V44" s="3"/>
    </row>
    <row r="46" spans="1:22" x14ac:dyDescent="0.25">
      <c r="A46" s="3"/>
      <c r="B46" s="27"/>
      <c r="C46" s="27"/>
      <c r="D46" s="27"/>
      <c r="E46" s="27"/>
      <c r="F46" s="27"/>
      <c r="I46" s="27"/>
      <c r="J46" s="27"/>
      <c r="K46" s="27"/>
      <c r="L46" s="27"/>
      <c r="M46" s="27"/>
      <c r="R46" s="27"/>
      <c r="S46" s="27"/>
      <c r="T46" s="27"/>
      <c r="U46" s="27"/>
      <c r="V46" s="27"/>
    </row>
    <row r="48" spans="1:22" x14ac:dyDescent="0.25">
      <c r="B48" s="9"/>
      <c r="C48" s="9"/>
      <c r="D48" s="9"/>
      <c r="E48" s="9"/>
      <c r="F48" s="9"/>
      <c r="R48" s="3"/>
      <c r="S48" s="3"/>
      <c r="T48" s="3"/>
      <c r="U48" s="3"/>
      <c r="V48" s="3"/>
    </row>
    <row r="49" spans="1:22" x14ac:dyDescent="0.25">
      <c r="B49" s="9"/>
      <c r="C49" s="9"/>
      <c r="D49" s="9"/>
      <c r="E49" s="9"/>
      <c r="F49" s="9"/>
      <c r="R49" s="3"/>
      <c r="S49" s="3"/>
      <c r="T49" s="3"/>
      <c r="U49" s="3"/>
      <c r="V49" s="3"/>
    </row>
    <row r="50" spans="1:22" x14ac:dyDescent="0.25">
      <c r="B50" s="9"/>
      <c r="C50" s="9"/>
      <c r="D50" s="9"/>
      <c r="E50" s="9"/>
      <c r="F50" s="9"/>
      <c r="R50" s="3"/>
      <c r="S50" s="3"/>
      <c r="T50" s="3"/>
      <c r="U50" s="3"/>
      <c r="V50" s="3"/>
    </row>
    <row r="51" spans="1:22" x14ac:dyDescent="0.25">
      <c r="B51" s="9"/>
      <c r="C51" s="9"/>
      <c r="D51" s="9"/>
      <c r="E51" s="9"/>
      <c r="F51" s="9"/>
      <c r="R51" s="3"/>
      <c r="S51" s="3"/>
      <c r="T51" s="3"/>
      <c r="U51" s="3"/>
      <c r="V51" s="3"/>
    </row>
    <row r="52" spans="1:22" x14ac:dyDescent="0.25">
      <c r="B52" s="9"/>
      <c r="C52" s="9"/>
      <c r="D52" s="9"/>
      <c r="E52" s="9"/>
      <c r="F52" s="9"/>
      <c r="R52" s="3"/>
      <c r="S52" s="3"/>
      <c r="T52" s="3"/>
      <c r="U52" s="3"/>
      <c r="V52" s="3"/>
    </row>
    <row r="53" spans="1:22" x14ac:dyDescent="0.25">
      <c r="B53" s="9"/>
      <c r="C53" s="9"/>
      <c r="D53" s="9"/>
      <c r="E53" s="9"/>
      <c r="F53" s="9"/>
      <c r="R53" s="3"/>
      <c r="S53" s="3"/>
      <c r="T53" s="3"/>
      <c r="U53" s="3"/>
      <c r="V53" s="3"/>
    </row>
    <row r="55" spans="1:22" x14ac:dyDescent="0.25">
      <c r="A55" s="3"/>
      <c r="B55" s="27"/>
      <c r="C55" s="27"/>
      <c r="D55" s="27"/>
      <c r="E55" s="27"/>
      <c r="F55" s="27"/>
      <c r="I55" s="27"/>
      <c r="J55" s="27"/>
      <c r="K55" s="27"/>
      <c r="L55" s="27"/>
      <c r="M55" s="27"/>
      <c r="R55" s="27"/>
      <c r="S55" s="27"/>
      <c r="T55" s="27"/>
      <c r="U55" s="27"/>
      <c r="V55" s="27"/>
    </row>
    <row r="57" spans="1:22" x14ac:dyDescent="0.25">
      <c r="B57" s="9"/>
      <c r="C57" s="9"/>
      <c r="D57" s="9"/>
      <c r="E57" s="9"/>
      <c r="F57" s="9"/>
      <c r="R57" s="3"/>
      <c r="S57" s="3"/>
      <c r="T57" s="3"/>
      <c r="U57" s="3"/>
      <c r="V57" s="3"/>
    </row>
    <row r="58" spans="1:22" x14ac:dyDescent="0.25">
      <c r="B58" s="9"/>
      <c r="C58" s="9"/>
      <c r="D58" s="9"/>
      <c r="E58" s="9"/>
      <c r="F58" s="9"/>
      <c r="R58" s="3"/>
      <c r="S58" s="3"/>
      <c r="T58" s="3"/>
      <c r="U58" s="3"/>
      <c r="V58" s="3"/>
    </row>
    <row r="59" spans="1:22" x14ac:dyDescent="0.25">
      <c r="B59" s="9"/>
      <c r="C59" s="9"/>
      <c r="D59" s="9"/>
      <c r="E59" s="9"/>
      <c r="F59" s="9"/>
      <c r="R59" s="3"/>
      <c r="S59" s="3"/>
      <c r="T59" s="3"/>
      <c r="U59" s="3"/>
      <c r="V59" s="3"/>
    </row>
    <row r="60" spans="1:22" x14ac:dyDescent="0.25">
      <c r="B60" s="9"/>
      <c r="C60" s="9"/>
      <c r="D60" s="9"/>
      <c r="E60" s="9"/>
      <c r="F60" s="9"/>
      <c r="R60" s="3"/>
      <c r="S60" s="3"/>
      <c r="T60" s="3"/>
      <c r="U60" s="3"/>
      <c r="V60" s="3"/>
    </row>
    <row r="61" spans="1:22" x14ac:dyDescent="0.25">
      <c r="B61" s="9"/>
      <c r="C61" s="9"/>
      <c r="D61" s="9"/>
      <c r="E61" s="9"/>
      <c r="F61" s="9"/>
      <c r="R61" s="3"/>
      <c r="S61" s="3"/>
      <c r="T61" s="3"/>
      <c r="U61" s="3"/>
      <c r="V61" s="3"/>
    </row>
    <row r="62" spans="1:22" x14ac:dyDescent="0.25">
      <c r="B62" s="9"/>
      <c r="C62" s="9"/>
      <c r="D62" s="9"/>
      <c r="E62" s="9"/>
      <c r="F62" s="9"/>
      <c r="R62" s="3"/>
      <c r="S62" s="3"/>
      <c r="T62" s="3"/>
      <c r="U62" s="3"/>
      <c r="V62" s="3"/>
    </row>
    <row r="64" spans="1:22" x14ac:dyDescent="0.25">
      <c r="A64" s="3"/>
      <c r="B64" s="27"/>
      <c r="C64" s="27"/>
      <c r="D64" s="27"/>
      <c r="E64" s="27"/>
      <c r="F64" s="27"/>
      <c r="I64" s="27"/>
      <c r="J64" s="27"/>
      <c r="K64" s="27"/>
      <c r="L64" s="27"/>
      <c r="M64" s="27"/>
      <c r="R64" s="27"/>
      <c r="S64" s="27"/>
      <c r="T64" s="27"/>
      <c r="U64" s="27"/>
      <c r="V64" s="27"/>
    </row>
    <row r="66" spans="2:22" x14ac:dyDescent="0.25">
      <c r="B66" s="9"/>
      <c r="C66" s="9"/>
      <c r="D66" s="9"/>
      <c r="E66" s="9"/>
      <c r="F66" s="9"/>
      <c r="R66" s="3"/>
      <c r="S66" s="3"/>
      <c r="T66" s="3"/>
      <c r="U66" s="3"/>
      <c r="V66" s="3"/>
    </row>
    <row r="67" spans="2:22" x14ac:dyDescent="0.25">
      <c r="B67" s="9"/>
      <c r="C67" s="9"/>
      <c r="D67" s="9"/>
      <c r="E67" s="9"/>
      <c r="F67" s="9"/>
      <c r="R67" s="3"/>
      <c r="S67" s="3"/>
      <c r="T67" s="3"/>
      <c r="U67" s="3"/>
      <c r="V67" s="3"/>
    </row>
    <row r="68" spans="2:22" x14ac:dyDescent="0.25">
      <c r="B68" s="9"/>
      <c r="C68" s="9"/>
      <c r="D68" s="9"/>
      <c r="E68" s="9"/>
      <c r="F68" s="9"/>
      <c r="R68" s="3"/>
      <c r="S68" s="3"/>
      <c r="T68" s="3"/>
      <c r="U68" s="3"/>
      <c r="V68" s="3"/>
    </row>
    <row r="69" spans="2:22" x14ac:dyDescent="0.25">
      <c r="B69" s="9"/>
      <c r="C69" s="9"/>
      <c r="D69" s="9"/>
      <c r="E69" s="9"/>
      <c r="F69" s="9"/>
      <c r="R69" s="3"/>
      <c r="S69" s="3"/>
      <c r="T69" s="3"/>
      <c r="U69" s="3"/>
      <c r="V69" s="3"/>
    </row>
    <row r="70" spans="2:22" x14ac:dyDescent="0.25">
      <c r="B70" s="9"/>
      <c r="C70" s="9"/>
      <c r="D70" s="9"/>
      <c r="E70" s="9"/>
      <c r="F70" s="9"/>
      <c r="R70" s="3"/>
      <c r="S70" s="3"/>
      <c r="T70" s="3"/>
      <c r="U70" s="3"/>
      <c r="V70" s="3"/>
    </row>
    <row r="71" spans="2:22" x14ac:dyDescent="0.25">
      <c r="B71" s="9"/>
      <c r="C71" s="9"/>
      <c r="D71" s="9"/>
      <c r="E71" s="9"/>
      <c r="F71" s="9"/>
      <c r="R71" s="3"/>
      <c r="S71" s="3"/>
      <c r="T71" s="3"/>
      <c r="U71" s="3"/>
      <c r="V71" s="3"/>
    </row>
  </sheetData>
  <mergeCells count="24">
    <mergeCell ref="B1:F1"/>
    <mergeCell ref="I1:M1"/>
    <mergeCell ref="R1:V1"/>
    <mergeCell ref="B10:F10"/>
    <mergeCell ref="I10:M10"/>
    <mergeCell ref="R10:V10"/>
    <mergeCell ref="B19:F19"/>
    <mergeCell ref="I19:M19"/>
    <mergeCell ref="R19:V19"/>
    <mergeCell ref="B28:F28"/>
    <mergeCell ref="I28:M28"/>
    <mergeCell ref="R28:V28"/>
    <mergeCell ref="B37:F37"/>
    <mergeCell ref="I37:M37"/>
    <mergeCell ref="R37:V37"/>
    <mergeCell ref="B46:F46"/>
    <mergeCell ref="I46:M46"/>
    <mergeCell ref="R46:V46"/>
    <mergeCell ref="B55:F55"/>
    <mergeCell ref="I55:M55"/>
    <mergeCell ref="R55:V55"/>
    <mergeCell ref="B64:F64"/>
    <mergeCell ref="I64:M64"/>
    <mergeCell ref="R64:V6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2396-730F-43DD-B48D-C4A8AE62A6A0}">
  <dimension ref="A1:T25"/>
  <sheetViews>
    <sheetView workbookViewId="0">
      <selection activeCell="G32" sqref="G32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9"/>
      <c r="G1" s="27"/>
      <c r="H1" s="27"/>
      <c r="I1" s="27"/>
      <c r="J1" s="27"/>
      <c r="K1" s="9"/>
      <c r="M1" s="27"/>
      <c r="N1" s="27"/>
      <c r="O1" s="27"/>
      <c r="P1" s="9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</row>
    <row r="3" spans="1:20" x14ac:dyDescent="0.25">
      <c r="A3" t="s">
        <v>0</v>
      </c>
      <c r="B3" s="2">
        <v>0.37659999999999999</v>
      </c>
      <c r="C3" s="2">
        <v>8.14E-2</v>
      </c>
      <c r="D3" s="2">
        <v>0.216144450345194</v>
      </c>
      <c r="E3" s="3">
        <v>1</v>
      </c>
      <c r="M3" s="2"/>
      <c r="N3" s="2"/>
      <c r="O3" s="2"/>
      <c r="P3" s="3"/>
    </row>
    <row r="4" spans="1:20" ht="17.25" x14ac:dyDescent="0.25">
      <c r="A4" t="s">
        <v>129</v>
      </c>
      <c r="B4" s="2">
        <v>0.31459999999999999</v>
      </c>
      <c r="C4" s="2">
        <v>3.0599999999999999E-2</v>
      </c>
      <c r="D4" s="2">
        <v>9.7266369993642715E-2</v>
      </c>
      <c r="E4" s="3">
        <v>0.45000632603938351</v>
      </c>
      <c r="M4" s="2"/>
      <c r="N4" s="2"/>
      <c r="O4" s="2"/>
      <c r="P4" s="3"/>
    </row>
    <row r="5" spans="1:20" x14ac:dyDescent="0.25">
      <c r="B5" s="2"/>
      <c r="C5" s="2"/>
      <c r="D5" s="2"/>
      <c r="E5" s="3"/>
      <c r="M5" s="2"/>
      <c r="N5" s="2"/>
      <c r="O5" s="2"/>
      <c r="P5" s="3"/>
    </row>
    <row r="6" spans="1:20" x14ac:dyDescent="0.25">
      <c r="B6" s="27" t="s">
        <v>55</v>
      </c>
      <c r="C6" s="27"/>
      <c r="D6" s="27"/>
      <c r="E6" s="27"/>
      <c r="M6" s="2"/>
      <c r="N6" s="2"/>
      <c r="O6" s="2"/>
      <c r="P6" s="3"/>
    </row>
    <row r="7" spans="1:20" x14ac:dyDescent="0.25">
      <c r="B7" t="s">
        <v>5</v>
      </c>
      <c r="C7" t="s">
        <v>6</v>
      </c>
      <c r="D7" t="s">
        <v>9</v>
      </c>
      <c r="E7" t="s">
        <v>7</v>
      </c>
    </row>
    <row r="8" spans="1:20" x14ac:dyDescent="0.25">
      <c r="A8" t="s">
        <v>8</v>
      </c>
      <c r="B8" s="2">
        <v>0.3271</v>
      </c>
      <c r="C8" s="2">
        <v>0.10050000000000001</v>
      </c>
      <c r="D8" s="2">
        <v>0.307245490675634</v>
      </c>
      <c r="E8" s="3">
        <v>1</v>
      </c>
    </row>
    <row r="9" spans="1:20" ht="17.25" x14ac:dyDescent="0.25">
      <c r="A9" t="s">
        <v>130</v>
      </c>
      <c r="B9" s="2">
        <v>0.2671</v>
      </c>
      <c r="C9" s="2">
        <v>1.8599999999999998E-2</v>
      </c>
      <c r="D9" s="2">
        <v>6.963684013478097E-2</v>
      </c>
      <c r="E9" s="3">
        <v>0.22664885978195903</v>
      </c>
    </row>
    <row r="11" spans="1:20" x14ac:dyDescent="0.25">
      <c r="B11" s="27" t="s">
        <v>54</v>
      </c>
      <c r="C11" s="27"/>
      <c r="D11" s="27"/>
      <c r="E11" s="27"/>
    </row>
    <row r="12" spans="1:20" x14ac:dyDescent="0.25">
      <c r="B12" t="s">
        <v>5</v>
      </c>
      <c r="C12" t="s">
        <v>6</v>
      </c>
      <c r="D12" t="s">
        <v>9</v>
      </c>
      <c r="E12" t="s">
        <v>7</v>
      </c>
    </row>
    <row r="13" spans="1:20" x14ac:dyDescent="0.25">
      <c r="A13" t="s">
        <v>0</v>
      </c>
      <c r="B13" s="2">
        <v>0.81599999999999995</v>
      </c>
      <c r="C13" s="2">
        <v>0.44919999999999999</v>
      </c>
      <c r="D13" s="2">
        <v>0.55049019607843097</v>
      </c>
      <c r="E13" s="3">
        <v>1</v>
      </c>
    </row>
    <row r="14" spans="1:20" ht="17.25" x14ac:dyDescent="0.25">
      <c r="A14" t="s">
        <v>129</v>
      </c>
      <c r="B14" s="2">
        <v>0.80900000000000005</v>
      </c>
      <c r="C14" s="2">
        <v>0.26319999999999999</v>
      </c>
      <c r="D14" s="2">
        <f>C14/B14</f>
        <v>0.32533992583436339</v>
      </c>
      <c r="E14" s="3">
        <v>0.59100039955663564</v>
      </c>
    </row>
    <row r="15" spans="1:20" x14ac:dyDescent="0.25">
      <c r="B15" s="2"/>
      <c r="C15" s="2"/>
      <c r="D15" s="2"/>
      <c r="E15" s="3"/>
    </row>
    <row r="16" spans="1:20" x14ac:dyDescent="0.25">
      <c r="B16" s="27" t="s">
        <v>55</v>
      </c>
      <c r="C16" s="27"/>
      <c r="D16" s="27"/>
      <c r="E16" s="27"/>
    </row>
    <row r="17" spans="1:5" x14ac:dyDescent="0.25">
      <c r="B17" t="s">
        <v>5</v>
      </c>
      <c r="C17" t="s">
        <v>6</v>
      </c>
      <c r="D17" t="s">
        <v>9</v>
      </c>
      <c r="E17" t="s">
        <v>7</v>
      </c>
    </row>
    <row r="18" spans="1:5" x14ac:dyDescent="0.25">
      <c r="A18" t="s">
        <v>8</v>
      </c>
      <c r="B18" s="2">
        <v>0.80600000000000005</v>
      </c>
      <c r="C18" s="2">
        <v>0.52470000000000006</v>
      </c>
      <c r="D18" s="2">
        <v>0.65099255583126603</v>
      </c>
      <c r="E18" s="3">
        <v>1</v>
      </c>
    </row>
    <row r="19" spans="1:5" ht="17.25" x14ac:dyDescent="0.25">
      <c r="A19" t="s">
        <v>130</v>
      </c>
      <c r="B19" s="2">
        <v>0.83899999999999997</v>
      </c>
      <c r="C19" s="2">
        <v>0.23180000000000001</v>
      </c>
      <c r="D19" s="2">
        <v>0.2762812872467223</v>
      </c>
      <c r="E19" s="3">
        <v>0.42440007150916331</v>
      </c>
    </row>
    <row r="21" spans="1:5" x14ac:dyDescent="0.25">
      <c r="B21" s="2"/>
      <c r="C21" s="2"/>
      <c r="D21" s="2"/>
      <c r="E21" s="3"/>
    </row>
    <row r="22" spans="1:5" x14ac:dyDescent="0.25">
      <c r="B22" s="2"/>
      <c r="C22" s="2"/>
      <c r="D22" s="2"/>
      <c r="E22" s="3"/>
    </row>
    <row r="23" spans="1:5" x14ac:dyDescent="0.25">
      <c r="B23" s="2"/>
      <c r="C23" s="2"/>
      <c r="D23" s="2"/>
      <c r="E23" s="3"/>
    </row>
    <row r="24" spans="1:5" x14ac:dyDescent="0.25">
      <c r="B24" s="2"/>
      <c r="C24" s="2"/>
      <c r="D24" s="2"/>
      <c r="E24" s="3"/>
    </row>
    <row r="25" spans="1:5" x14ac:dyDescent="0.25">
      <c r="B25" s="2"/>
      <c r="C25" s="2"/>
      <c r="D25" s="2"/>
      <c r="E25" s="3"/>
    </row>
  </sheetData>
  <mergeCells count="7">
    <mergeCell ref="B16:E16"/>
    <mergeCell ref="B1:E1"/>
    <mergeCell ref="G1:J1"/>
    <mergeCell ref="M1:O1"/>
    <mergeCell ref="Q1:T1"/>
    <mergeCell ref="B6:E6"/>
    <mergeCell ref="B11:E11"/>
  </mergeCell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AF954-C204-40CD-BC89-4DC34A7C257E}">
  <dimension ref="A1:H15"/>
  <sheetViews>
    <sheetView workbookViewId="0">
      <selection activeCell="A6" sqref="A6:H7"/>
    </sheetView>
  </sheetViews>
  <sheetFormatPr defaultColWidth="15.7109375" defaultRowHeight="15" x14ac:dyDescent="0.25"/>
  <sheetData>
    <row r="1" spans="1:8" x14ac:dyDescent="0.25">
      <c r="B1" s="27" t="s">
        <v>44</v>
      </c>
      <c r="C1" s="27"/>
      <c r="D1" s="27"/>
      <c r="E1" s="27"/>
      <c r="F1" s="27"/>
      <c r="G1" s="27"/>
      <c r="H1" s="27"/>
    </row>
    <row r="2" spans="1:8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8" x14ac:dyDescent="0.25">
      <c r="A3" t="s">
        <v>0</v>
      </c>
      <c r="B3">
        <v>5410</v>
      </c>
      <c r="C3">
        <v>1288</v>
      </c>
      <c r="D3">
        <v>335</v>
      </c>
      <c r="E3">
        <v>522</v>
      </c>
      <c r="F3">
        <v>18274</v>
      </c>
      <c r="G3">
        <v>5430</v>
      </c>
      <c r="H3">
        <v>31259</v>
      </c>
    </row>
    <row r="4" spans="1:8" ht="17.25" x14ac:dyDescent="0.25">
      <c r="A4" t="s">
        <v>129</v>
      </c>
      <c r="B4">
        <v>33783</v>
      </c>
      <c r="C4">
        <v>10464</v>
      </c>
      <c r="D4">
        <v>1816</v>
      </c>
      <c r="E4">
        <v>7092</v>
      </c>
      <c r="F4">
        <v>2832</v>
      </c>
      <c r="G4">
        <v>1960</v>
      </c>
      <c r="H4">
        <v>57947</v>
      </c>
    </row>
    <row r="6" spans="1:8" x14ac:dyDescent="0.25">
      <c r="B6" s="27" t="s">
        <v>47</v>
      </c>
      <c r="C6" s="27"/>
      <c r="D6" s="27"/>
      <c r="E6" s="27"/>
      <c r="F6" s="27"/>
      <c r="G6" s="27"/>
      <c r="H6" s="27"/>
    </row>
    <row r="7" spans="1:8" x14ac:dyDescent="0.25">
      <c r="B7" s="2" t="s">
        <v>37</v>
      </c>
      <c r="C7" s="2" t="s">
        <v>38</v>
      </c>
      <c r="D7" s="2" t="s">
        <v>39</v>
      </c>
      <c r="E7" s="2" t="s">
        <v>40</v>
      </c>
      <c r="F7" s="2" t="s">
        <v>41</v>
      </c>
      <c r="G7" s="2" t="s">
        <v>106</v>
      </c>
      <c r="H7" s="2" t="s">
        <v>43</v>
      </c>
    </row>
    <row r="8" spans="1:8" x14ac:dyDescent="0.25">
      <c r="A8" t="s">
        <v>0</v>
      </c>
      <c r="B8" s="2">
        <v>0.17307015579513099</v>
      </c>
      <c r="C8" s="2">
        <v>4.1204133209635625E-2</v>
      </c>
      <c r="D8" s="2">
        <v>1.0716913528903676E-2</v>
      </c>
      <c r="E8" s="2">
        <v>1.6699190633097667E-2</v>
      </c>
      <c r="F8" s="2">
        <v>0.58459963530503212</v>
      </c>
      <c r="G8" s="2">
        <v>0.17370997152819989</v>
      </c>
      <c r="H8" s="2">
        <v>1</v>
      </c>
    </row>
    <row r="9" spans="1:8" ht="17.25" x14ac:dyDescent="0.25">
      <c r="A9" t="s">
        <v>129</v>
      </c>
      <c r="B9" s="2">
        <v>0.58299825702797381</v>
      </c>
      <c r="C9" s="2">
        <v>0.18057880476987592</v>
      </c>
      <c r="D9" s="2">
        <v>3.1338982173365316E-2</v>
      </c>
      <c r="E9" s="2">
        <v>0.12238769910435397</v>
      </c>
      <c r="F9" s="2">
        <v>4.8872245327626969E-2</v>
      </c>
      <c r="G9" s="2">
        <v>3.3824011596803975E-2</v>
      </c>
      <c r="H9" s="2">
        <v>1</v>
      </c>
    </row>
    <row r="10" spans="1:8" x14ac:dyDescent="0.25">
      <c r="B10" s="2"/>
      <c r="C10" s="2"/>
      <c r="D10" s="2"/>
      <c r="E10" s="2"/>
      <c r="F10" s="2"/>
      <c r="G10" s="2"/>
      <c r="H10" s="2"/>
    </row>
    <row r="11" spans="1:8" x14ac:dyDescent="0.25">
      <c r="B11" s="2"/>
      <c r="C11" s="2"/>
      <c r="D11" s="2"/>
      <c r="E11" s="2"/>
      <c r="F11" s="2"/>
      <c r="G11" s="2"/>
      <c r="H11" s="2"/>
    </row>
    <row r="12" spans="1:8" x14ac:dyDescent="0.25">
      <c r="B12" s="2"/>
      <c r="C12" s="2"/>
      <c r="D12" s="2"/>
      <c r="E12" s="2"/>
      <c r="F12" s="2"/>
      <c r="G12" s="2"/>
      <c r="H12" s="2"/>
    </row>
    <row r="13" spans="1:8" x14ac:dyDescent="0.25">
      <c r="B13" s="2"/>
      <c r="C13" s="2"/>
      <c r="D13" s="2"/>
      <c r="E13" s="2"/>
      <c r="F13" s="2"/>
      <c r="G13" s="2"/>
      <c r="H13" s="2"/>
    </row>
    <row r="14" spans="1:8" x14ac:dyDescent="0.25">
      <c r="B14" s="2"/>
      <c r="C14" s="2"/>
      <c r="D14" s="2"/>
      <c r="E14" s="2"/>
      <c r="F14" s="2"/>
      <c r="G14" s="2"/>
      <c r="H14" s="2"/>
    </row>
    <row r="15" spans="1:8" x14ac:dyDescent="0.25">
      <c r="B15" s="2"/>
      <c r="C15" s="2"/>
      <c r="D15" s="2"/>
      <c r="E15" s="2"/>
      <c r="F15" s="2"/>
      <c r="G15" s="2"/>
      <c r="H15" s="2"/>
    </row>
  </sheetData>
  <mergeCells count="2">
    <mergeCell ref="B1:H1"/>
    <mergeCell ref="B6:H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94A9-8907-42AE-8F71-8993EC41C343}">
  <dimension ref="A1:L15"/>
  <sheetViews>
    <sheetView workbookViewId="0">
      <selection activeCell="G35" sqref="G35"/>
    </sheetView>
  </sheetViews>
  <sheetFormatPr defaultColWidth="15.7109375" defaultRowHeight="15" x14ac:dyDescent="0.25"/>
  <sheetData>
    <row r="1" spans="1:12" x14ac:dyDescent="0.25">
      <c r="B1" s="27" t="s">
        <v>45</v>
      </c>
      <c r="C1" s="27"/>
      <c r="D1" s="27"/>
      <c r="E1" s="27"/>
      <c r="F1" s="27"/>
      <c r="G1" s="27"/>
      <c r="H1" s="27"/>
      <c r="I1" s="27"/>
      <c r="J1" s="27"/>
      <c r="K1" s="27"/>
    </row>
    <row r="2" spans="1:12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9</v>
      </c>
      <c r="K2">
        <v>10</v>
      </c>
      <c r="L2" t="s">
        <v>43</v>
      </c>
    </row>
    <row r="3" spans="1:12" x14ac:dyDescent="0.25">
      <c r="A3" t="s">
        <v>0</v>
      </c>
      <c r="B3">
        <v>5238</v>
      </c>
      <c r="C3">
        <v>7621</v>
      </c>
      <c r="D3">
        <v>5222</v>
      </c>
      <c r="E3">
        <v>2192</v>
      </c>
      <c r="F3">
        <v>1846</v>
      </c>
      <c r="G3">
        <v>1122</v>
      </c>
      <c r="I3">
        <v>261</v>
      </c>
      <c r="K3">
        <v>182</v>
      </c>
      <c r="L3">
        <v>23684</v>
      </c>
    </row>
    <row r="4" spans="1:12" ht="17.25" x14ac:dyDescent="0.25">
      <c r="A4" t="s">
        <v>129</v>
      </c>
      <c r="B4">
        <v>1318</v>
      </c>
      <c r="C4">
        <v>6556</v>
      </c>
      <c r="D4">
        <v>10767</v>
      </c>
      <c r="E4">
        <v>6013</v>
      </c>
      <c r="F4">
        <v>7537</v>
      </c>
      <c r="G4">
        <v>369</v>
      </c>
      <c r="H4">
        <v>681</v>
      </c>
      <c r="I4">
        <v>11</v>
      </c>
      <c r="J4">
        <v>489</v>
      </c>
      <c r="K4">
        <v>2874</v>
      </c>
      <c r="L4">
        <v>36615</v>
      </c>
    </row>
    <row r="6" spans="1:12" x14ac:dyDescent="0.25">
      <c r="B6" s="27" t="s">
        <v>46</v>
      </c>
      <c r="C6" s="27"/>
      <c r="D6" s="27"/>
      <c r="E6" s="27"/>
      <c r="F6" s="27"/>
      <c r="G6" s="27"/>
      <c r="H6" s="27"/>
      <c r="I6" s="27"/>
      <c r="J6" s="27"/>
      <c r="K6" s="27"/>
    </row>
    <row r="7" spans="1:12" x14ac:dyDescent="0.25">
      <c r="B7">
        <v>0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9</v>
      </c>
      <c r="K7">
        <v>10</v>
      </c>
      <c r="L7" t="s">
        <v>43</v>
      </c>
    </row>
    <row r="8" spans="1:12" x14ac:dyDescent="0.25">
      <c r="A8" t="s">
        <v>0</v>
      </c>
      <c r="B8" s="2">
        <v>0.22116196588414119</v>
      </c>
      <c r="C8" s="2">
        <v>0.32177841580814054</v>
      </c>
      <c r="D8" s="2">
        <v>0.22048640432359398</v>
      </c>
      <c r="E8" s="2">
        <v>9.2551933794967067E-2</v>
      </c>
      <c r="F8" s="2">
        <v>7.7942915048133762E-2</v>
      </c>
      <c r="G8" s="2">
        <v>4.7373754433372744E-2</v>
      </c>
      <c r="H8" s="2">
        <v>0</v>
      </c>
      <c r="I8" s="2">
        <v>1.102009795642628E-2</v>
      </c>
      <c r="J8" s="2">
        <v>0</v>
      </c>
      <c r="K8" s="2">
        <v>7.6845127512244552E-3</v>
      </c>
      <c r="L8" s="2">
        <v>1</v>
      </c>
    </row>
    <row r="9" spans="1:12" ht="17.25" x14ac:dyDescent="0.25">
      <c r="A9" t="s">
        <v>129</v>
      </c>
      <c r="B9" s="2">
        <v>3.5996176430424687E-2</v>
      </c>
      <c r="C9" s="2">
        <v>0.179052300969548</v>
      </c>
      <c r="D9" s="2">
        <v>0.29405981155264238</v>
      </c>
      <c r="E9" s="2">
        <v>0.16422231325959305</v>
      </c>
      <c r="F9" s="2">
        <v>0.20584459920797488</v>
      </c>
      <c r="G9" s="2">
        <v>1.0077836952068825E-2</v>
      </c>
      <c r="H9" s="2">
        <v>1.8598934862761162E-2</v>
      </c>
      <c r="I9" s="2">
        <v>3.0042332377440938E-4</v>
      </c>
      <c r="J9" s="2">
        <v>1.3355182302335109E-2</v>
      </c>
      <c r="K9" s="2">
        <v>7.8492421138877513E-2</v>
      </c>
      <c r="L9" s="2">
        <v>1</v>
      </c>
    </row>
    <row r="10" spans="1:12" x14ac:dyDescent="0.25">
      <c r="B10" s="2"/>
      <c r="C10" s="2"/>
      <c r="D10" s="2"/>
      <c r="E10" s="2"/>
      <c r="F10" s="2"/>
      <c r="G10" s="2"/>
      <c r="H10" s="2"/>
    </row>
    <row r="11" spans="1:12" x14ac:dyDescent="0.25">
      <c r="B11" s="2"/>
      <c r="C11" s="2"/>
      <c r="D11" s="2"/>
      <c r="E11" s="2"/>
      <c r="F11" s="2"/>
      <c r="G11" s="2"/>
      <c r="H11" s="2"/>
    </row>
    <row r="12" spans="1:12" x14ac:dyDescent="0.25">
      <c r="B12" s="2"/>
      <c r="C12" s="2"/>
      <c r="D12" s="2"/>
      <c r="E12" s="2"/>
      <c r="F12" s="2"/>
      <c r="G12" s="2"/>
      <c r="H12" s="2"/>
    </row>
    <row r="13" spans="1:12" x14ac:dyDescent="0.25">
      <c r="B13" s="2"/>
      <c r="C13" s="2"/>
      <c r="D13" s="2"/>
      <c r="E13" s="2"/>
      <c r="F13" s="2"/>
      <c r="G13" s="2"/>
      <c r="H13" s="2"/>
    </row>
    <row r="14" spans="1:12" x14ac:dyDescent="0.25">
      <c r="B14" s="2"/>
      <c r="C14" s="2"/>
      <c r="D14" s="2"/>
      <c r="E14" s="2"/>
      <c r="F14" s="2"/>
      <c r="G14" s="2"/>
      <c r="H14" s="2"/>
    </row>
    <row r="15" spans="1:12" x14ac:dyDescent="0.25">
      <c r="B15" s="2"/>
      <c r="C15" s="2"/>
      <c r="D15" s="2"/>
      <c r="E15" s="2"/>
      <c r="F15" s="2"/>
      <c r="G15" s="2"/>
      <c r="H15" s="2"/>
    </row>
  </sheetData>
  <mergeCells count="2">
    <mergeCell ref="B1:K1"/>
    <mergeCell ref="B6:K6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E1814-5BBD-4F67-AAE7-2ED1A515137C}">
  <dimension ref="A1:T47"/>
  <sheetViews>
    <sheetView workbookViewId="0">
      <selection activeCell="G37" sqref="G37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9"/>
      <c r="H1" s="27" t="s">
        <v>54</v>
      </c>
      <c r="I1" s="27"/>
      <c r="J1" s="27"/>
      <c r="K1" s="27"/>
      <c r="M1" s="27"/>
      <c r="N1" s="27"/>
      <c r="O1" s="27"/>
      <c r="P1" s="9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  <c r="H2" t="s">
        <v>5</v>
      </c>
      <c r="I2" t="s">
        <v>6</v>
      </c>
      <c r="J2" t="s">
        <v>9</v>
      </c>
      <c r="K2" t="s">
        <v>7</v>
      </c>
    </row>
    <row r="3" spans="1:20" x14ac:dyDescent="0.25">
      <c r="A3" t="s">
        <v>0</v>
      </c>
      <c r="B3" s="2">
        <v>0.74299999999999999</v>
      </c>
      <c r="C3" s="2">
        <v>0.1744</v>
      </c>
      <c r="D3" s="2">
        <v>0.23472409152086099</v>
      </c>
      <c r="E3" s="3">
        <v>0.99999999999999989</v>
      </c>
      <c r="G3" t="s">
        <v>0</v>
      </c>
      <c r="H3" s="2">
        <v>0.82279999999999998</v>
      </c>
      <c r="I3" s="2">
        <v>0.23649999999999999</v>
      </c>
      <c r="J3" s="2">
        <v>0.287433155080214</v>
      </c>
      <c r="K3" s="3">
        <v>1</v>
      </c>
      <c r="M3" s="2"/>
      <c r="N3" s="2"/>
      <c r="O3" s="2"/>
      <c r="P3" s="3"/>
    </row>
    <row r="4" spans="1:20" ht="17.25" x14ac:dyDescent="0.25">
      <c r="A4" t="s">
        <v>1</v>
      </c>
      <c r="B4" s="2">
        <v>0.77539999999999998</v>
      </c>
      <c r="C4" s="2">
        <v>0.16789999999999999</v>
      </c>
      <c r="D4" s="2">
        <v>0.21653340211503741</v>
      </c>
      <c r="E4" s="3">
        <v>0.92250182208413445</v>
      </c>
      <c r="G4" t="s">
        <v>129</v>
      </c>
      <c r="H4" s="2">
        <v>0.78500000000000003</v>
      </c>
      <c r="I4" s="2">
        <v>6.0400000000000002E-2</v>
      </c>
      <c r="J4" s="2">
        <v>7.6942675159235668E-2</v>
      </c>
      <c r="K4" s="3">
        <v>0.26768893497259655</v>
      </c>
      <c r="M4" s="2"/>
      <c r="N4" s="2"/>
      <c r="O4" s="2"/>
      <c r="P4" s="3"/>
    </row>
    <row r="5" spans="1:20" ht="17.25" x14ac:dyDescent="0.25">
      <c r="A5" t="s">
        <v>2</v>
      </c>
      <c r="B5" s="2">
        <v>0.75019999999999998</v>
      </c>
      <c r="C5" s="2">
        <v>5.9299999999999999E-2</v>
      </c>
      <c r="D5" s="2">
        <v>7.9045587843241796E-2</v>
      </c>
      <c r="E5" s="3">
        <v>0.33675958582298593</v>
      </c>
      <c r="M5" s="2"/>
      <c r="N5" s="2"/>
      <c r="O5" s="2"/>
      <c r="P5" s="3"/>
    </row>
    <row r="6" spans="1:20" ht="17.25" x14ac:dyDescent="0.25">
      <c r="A6" t="s">
        <v>3</v>
      </c>
      <c r="B6" s="2">
        <v>0.80230000000000001</v>
      </c>
      <c r="C6" s="2">
        <v>4.6600000000000003E-2</v>
      </c>
      <c r="D6" s="2">
        <v>5.8083011342390627E-2</v>
      </c>
      <c r="E6" s="3">
        <v>0.24745227882681364</v>
      </c>
      <c r="M6" s="2"/>
      <c r="N6" s="2"/>
      <c r="O6" s="2"/>
      <c r="P6" s="3"/>
    </row>
    <row r="7" spans="1:20" ht="17.25" x14ac:dyDescent="0.25">
      <c r="A7" t="s">
        <v>4</v>
      </c>
      <c r="B7" s="2">
        <v>0.76190000000000002</v>
      </c>
      <c r="C7" s="2">
        <v>7.9000000000000008E-3</v>
      </c>
      <c r="D7" s="2">
        <v>1.0368814805092533E-2</v>
      </c>
      <c r="E7" s="3">
        <v>4.4174480505640844E-2</v>
      </c>
      <c r="M7" s="2"/>
      <c r="N7" s="2"/>
      <c r="O7" s="2"/>
      <c r="P7" s="3"/>
    </row>
    <row r="8" spans="1:20" x14ac:dyDescent="0.25">
      <c r="B8" s="2"/>
      <c r="C8" s="2"/>
      <c r="D8" s="2"/>
      <c r="E8" s="3"/>
      <c r="M8" s="2"/>
      <c r="N8" s="2"/>
      <c r="O8" s="2"/>
      <c r="P8" s="3"/>
    </row>
    <row r="9" spans="1:20" x14ac:dyDescent="0.25">
      <c r="B9" s="27" t="s">
        <v>55</v>
      </c>
      <c r="C9" s="27"/>
      <c r="D9" s="27"/>
      <c r="E9" s="27"/>
      <c r="H9" s="27" t="s">
        <v>55</v>
      </c>
      <c r="I9" s="27"/>
      <c r="J9" s="27"/>
      <c r="K9" s="27"/>
      <c r="M9" s="2"/>
      <c r="N9" s="2"/>
      <c r="O9" s="2"/>
      <c r="P9" s="3"/>
    </row>
    <row r="10" spans="1:20" x14ac:dyDescent="0.25">
      <c r="B10" t="s">
        <v>5</v>
      </c>
      <c r="C10" t="s">
        <v>6</v>
      </c>
      <c r="D10" t="s">
        <v>9</v>
      </c>
      <c r="E10" t="s">
        <v>7</v>
      </c>
      <c r="H10" t="s">
        <v>5</v>
      </c>
      <c r="I10" t="s">
        <v>6</v>
      </c>
      <c r="J10" t="s">
        <v>9</v>
      </c>
      <c r="K10" t="s">
        <v>7</v>
      </c>
    </row>
    <row r="11" spans="1:20" x14ac:dyDescent="0.25">
      <c r="A11" t="s">
        <v>8</v>
      </c>
      <c r="B11" s="2">
        <v>0.76659999999999995</v>
      </c>
      <c r="C11" s="2">
        <v>0.2109</v>
      </c>
      <c r="D11" s="2">
        <v>0.27511087920688798</v>
      </c>
      <c r="E11" s="3">
        <v>0.99999999999999978</v>
      </c>
      <c r="G11" t="s">
        <v>8</v>
      </c>
      <c r="H11" s="2">
        <v>0.81930000000000003</v>
      </c>
      <c r="I11" s="2">
        <v>0.25519999999999998</v>
      </c>
      <c r="J11" s="2">
        <v>0.31148541437812799</v>
      </c>
      <c r="K11" s="3">
        <f>J11/31.1485414378128%</f>
        <v>1</v>
      </c>
    </row>
    <row r="12" spans="1:20" ht="17.25" x14ac:dyDescent="0.25">
      <c r="A12" t="s">
        <v>10</v>
      </c>
      <c r="B12" s="2">
        <v>0.83720000000000006</v>
      </c>
      <c r="C12" s="2">
        <v>0.22320000000000001</v>
      </c>
      <c r="D12" s="2">
        <v>0.26660296225513619</v>
      </c>
      <c r="E12" s="3">
        <v>0.96907458921188738</v>
      </c>
      <c r="G12" t="s">
        <v>130</v>
      </c>
      <c r="H12" s="2">
        <v>0.83740000000000003</v>
      </c>
      <c r="I12" s="2">
        <v>7.0300000000000001E-2</v>
      </c>
      <c r="J12" s="2">
        <v>8.3950322426558394E-2</v>
      </c>
      <c r="K12" s="3">
        <f>J12/31.1485414378128%</f>
        <v>0.26951606255516936</v>
      </c>
    </row>
    <row r="13" spans="1:20" ht="17.25" x14ac:dyDescent="0.25">
      <c r="A13" t="s">
        <v>11</v>
      </c>
      <c r="B13" s="2">
        <v>0.80130000000000001</v>
      </c>
      <c r="C13" s="2">
        <v>8.5500000000000007E-2</v>
      </c>
      <c r="D13" s="2">
        <v>0.10670160988393861</v>
      </c>
      <c r="E13" s="3">
        <v>0.38784947433393641</v>
      </c>
    </row>
    <row r="14" spans="1:20" ht="17.25" x14ac:dyDescent="0.25">
      <c r="A14" t="s">
        <v>12</v>
      </c>
      <c r="B14" s="2">
        <v>0.78510000000000002</v>
      </c>
      <c r="C14" s="2">
        <v>4.1599999999999998E-2</v>
      </c>
      <c r="D14" s="2">
        <v>5.2986880652146219E-2</v>
      </c>
      <c r="E14" s="3">
        <v>0.19260190947337705</v>
      </c>
    </row>
    <row r="15" spans="1:20" ht="17.25" x14ac:dyDescent="0.25">
      <c r="A15" t="s">
        <v>13</v>
      </c>
      <c r="B15" s="2">
        <v>0.7198</v>
      </c>
      <c r="C15" s="2">
        <v>6.3E-3</v>
      </c>
      <c r="D15" s="2">
        <v>8.752431230897471E-3</v>
      </c>
      <c r="E15" s="3">
        <v>3.1814195266031242E-2</v>
      </c>
    </row>
    <row r="17" spans="1:11" x14ac:dyDescent="0.25">
      <c r="B17" s="27" t="s">
        <v>56</v>
      </c>
      <c r="C17" s="27"/>
      <c r="D17" s="27"/>
      <c r="E17" s="27"/>
      <c r="H17" s="27" t="s">
        <v>56</v>
      </c>
      <c r="I17" s="27"/>
      <c r="J17" s="27"/>
      <c r="K17" s="27"/>
    </row>
    <row r="18" spans="1:11" x14ac:dyDescent="0.25">
      <c r="B18" t="s">
        <v>5</v>
      </c>
      <c r="C18" t="s">
        <v>6</v>
      </c>
      <c r="D18" t="s">
        <v>9</v>
      </c>
      <c r="E18" t="s">
        <v>7</v>
      </c>
      <c r="H18" t="s">
        <v>5</v>
      </c>
      <c r="I18" t="s">
        <v>6</v>
      </c>
      <c r="J18" t="s">
        <v>9</v>
      </c>
      <c r="K18" t="s">
        <v>7</v>
      </c>
    </row>
    <row r="19" spans="1:11" x14ac:dyDescent="0.25">
      <c r="A19" t="s">
        <v>0</v>
      </c>
      <c r="B19" s="5">
        <v>0.91749999999999998</v>
      </c>
      <c r="C19" s="5">
        <v>0.36349999999999999</v>
      </c>
      <c r="D19" s="2">
        <v>0.39618528610354198</v>
      </c>
      <c r="E19" s="3">
        <v>1</v>
      </c>
      <c r="G19" t="s">
        <v>0</v>
      </c>
      <c r="H19" s="2">
        <v>0.93799999999999994</v>
      </c>
      <c r="I19" s="2">
        <v>0.2792</v>
      </c>
      <c r="J19" s="2">
        <v>0.29765458422174801</v>
      </c>
      <c r="K19" s="3">
        <v>1</v>
      </c>
    </row>
    <row r="20" spans="1:11" ht="17.25" x14ac:dyDescent="0.25">
      <c r="A20" t="s">
        <v>1</v>
      </c>
      <c r="B20" s="5">
        <v>0.88109999999999999</v>
      </c>
      <c r="C20" s="5">
        <v>0.31709999999999999</v>
      </c>
      <c r="D20" s="2">
        <v>0.35989104528430371</v>
      </c>
      <c r="E20" s="3">
        <v>0.90839074016051957</v>
      </c>
      <c r="G20" t="s">
        <v>129</v>
      </c>
      <c r="H20" s="2">
        <v>0.86780000000000002</v>
      </c>
      <c r="I20" s="2">
        <v>5.4300000000000001E-2</v>
      </c>
      <c r="J20" s="2">
        <v>6.2572021203042172E-2</v>
      </c>
      <c r="K20" s="3">
        <v>0.21021689071795716</v>
      </c>
    </row>
    <row r="21" spans="1:11" ht="17.25" x14ac:dyDescent="0.25">
      <c r="A21" t="s">
        <v>2</v>
      </c>
      <c r="B21" s="5">
        <v>0.88859999999999995</v>
      </c>
      <c r="C21" s="5">
        <v>0.1118</v>
      </c>
      <c r="D21" s="2">
        <v>0.12581589016430339</v>
      </c>
      <c r="E21" s="3">
        <v>0.3175683059855528</v>
      </c>
    </row>
    <row r="22" spans="1:11" ht="17.25" x14ac:dyDescent="0.25">
      <c r="A22" t="s">
        <v>3</v>
      </c>
      <c r="B22" s="5">
        <v>0.78739999999999999</v>
      </c>
      <c r="C22" s="5">
        <v>6.7400000000000002E-2</v>
      </c>
      <c r="D22" s="2">
        <v>8.5598171196342401E-2</v>
      </c>
      <c r="E22" s="3">
        <v>0.21605590666477084</v>
      </c>
    </row>
    <row r="23" spans="1:11" ht="17.25" x14ac:dyDescent="0.25">
      <c r="A23" t="s">
        <v>4</v>
      </c>
      <c r="B23" s="5">
        <v>0.8851</v>
      </c>
      <c r="C23" s="5">
        <v>2.1600000000000001E-2</v>
      </c>
      <c r="D23" s="2">
        <v>2.4404022144390466E-2</v>
      </c>
      <c r="E23" s="3">
        <v>6.1597497434603209E-2</v>
      </c>
    </row>
    <row r="25" spans="1:11" x14ac:dyDescent="0.25">
      <c r="B25" s="27" t="s">
        <v>57</v>
      </c>
      <c r="C25" s="27"/>
      <c r="D25" s="27"/>
      <c r="E25" s="27"/>
      <c r="H25" s="27" t="s">
        <v>57</v>
      </c>
      <c r="I25" s="27"/>
      <c r="J25" s="27"/>
      <c r="K25" s="27"/>
    </row>
    <row r="26" spans="1:11" x14ac:dyDescent="0.25">
      <c r="B26" t="s">
        <v>5</v>
      </c>
      <c r="C26" t="s">
        <v>6</v>
      </c>
      <c r="D26" t="s">
        <v>9</v>
      </c>
      <c r="E26" t="s">
        <v>7</v>
      </c>
      <c r="H26" t="s">
        <v>5</v>
      </c>
      <c r="I26" t="s">
        <v>6</v>
      </c>
      <c r="J26" t="s">
        <v>9</v>
      </c>
      <c r="K26" t="s">
        <v>7</v>
      </c>
    </row>
    <row r="27" spans="1:11" x14ac:dyDescent="0.25">
      <c r="A27" t="s">
        <v>8</v>
      </c>
      <c r="B27" s="2">
        <v>0.89710000000000001</v>
      </c>
      <c r="C27" s="2">
        <v>0.32100000000000001</v>
      </c>
      <c r="D27" s="2">
        <v>0.357819641065656</v>
      </c>
      <c r="E27" s="3">
        <v>1</v>
      </c>
      <c r="G27" t="s">
        <v>8</v>
      </c>
      <c r="H27" s="2">
        <v>0.91710000000000003</v>
      </c>
      <c r="I27" s="2">
        <v>0.30769999999999997</v>
      </c>
      <c r="J27" s="2">
        <v>0.33551412059753599</v>
      </c>
      <c r="K27" s="3">
        <v>0.99999999999999989</v>
      </c>
    </row>
    <row r="28" spans="1:11" ht="17.25" x14ac:dyDescent="0.25">
      <c r="A28" t="s">
        <v>10</v>
      </c>
      <c r="B28" s="2">
        <v>0.92030000000000001</v>
      </c>
      <c r="C28" s="2">
        <v>0.27379999999999999</v>
      </c>
      <c r="D28" s="2">
        <v>0.29751168097359554</v>
      </c>
      <c r="E28" s="3">
        <v>0.83145709969287396</v>
      </c>
      <c r="G28" t="s">
        <v>130</v>
      </c>
      <c r="H28" s="2">
        <v>0.91679999999999995</v>
      </c>
      <c r="I28" s="2">
        <v>7.3599999999999999E-2</v>
      </c>
      <c r="J28" s="2">
        <v>8.0279232111692841E-2</v>
      </c>
      <c r="K28" s="3">
        <v>0.23927229044404755</v>
      </c>
    </row>
    <row r="29" spans="1:11" ht="17.25" x14ac:dyDescent="0.25">
      <c r="A29" t="s">
        <v>11</v>
      </c>
      <c r="B29" s="2">
        <v>0.8982</v>
      </c>
      <c r="C29" s="2">
        <v>0.13539999999999999</v>
      </c>
      <c r="D29" s="2">
        <v>0.15074593631707858</v>
      </c>
      <c r="E29" s="3">
        <v>0.42129027872290092</v>
      </c>
    </row>
    <row r="30" spans="1:11" ht="17.25" x14ac:dyDescent="0.25">
      <c r="A30" t="s">
        <v>12</v>
      </c>
      <c r="B30" s="2">
        <v>0.86929999999999996</v>
      </c>
      <c r="C30" s="2">
        <v>6.8099999999999994E-2</v>
      </c>
      <c r="D30" s="2">
        <v>7.8338893362475556E-2</v>
      </c>
      <c r="E30" s="3">
        <v>0.21893402254042624</v>
      </c>
    </row>
    <row r="31" spans="1:11" ht="17.25" x14ac:dyDescent="0.25">
      <c r="A31" t="s">
        <v>13</v>
      </c>
      <c r="B31" s="2">
        <v>0.89070000000000005</v>
      </c>
      <c r="C31" s="2">
        <v>2.69E-2</v>
      </c>
      <c r="D31" s="2">
        <v>3.0200965532727067E-2</v>
      </c>
      <c r="E31" s="3">
        <v>8.4402760683518541E-2</v>
      </c>
    </row>
    <row r="33" spans="1:5" x14ac:dyDescent="0.25">
      <c r="B33" s="27" t="s">
        <v>60</v>
      </c>
      <c r="C33" s="27"/>
      <c r="D33" s="27"/>
      <c r="E33" s="27"/>
    </row>
    <row r="34" spans="1:5" x14ac:dyDescent="0.25">
      <c r="B34" t="s">
        <v>5</v>
      </c>
      <c r="C34" t="s">
        <v>6</v>
      </c>
      <c r="E34" t="s">
        <v>7</v>
      </c>
    </row>
    <row r="35" spans="1:5" x14ac:dyDescent="0.25">
      <c r="A35" t="s">
        <v>0</v>
      </c>
      <c r="B35" s="5">
        <v>0.87960000000000005</v>
      </c>
      <c r="C35" s="5">
        <v>0.16619999999999999</v>
      </c>
      <c r="D35" s="2">
        <v>0.188949522510232</v>
      </c>
      <c r="E35" s="3">
        <v>1.0000000000000002</v>
      </c>
    </row>
    <row r="36" spans="1:5" ht="17.25" x14ac:dyDescent="0.25">
      <c r="A36" t="s">
        <v>1</v>
      </c>
      <c r="B36" s="5">
        <v>0.8639</v>
      </c>
      <c r="C36" s="5">
        <v>0.1545</v>
      </c>
      <c r="D36" s="2">
        <v>0.17884014353513139</v>
      </c>
      <c r="E36" s="3">
        <v>0.94649693293322223</v>
      </c>
    </row>
    <row r="37" spans="1:5" ht="17.25" x14ac:dyDescent="0.25">
      <c r="A37" t="s">
        <v>2</v>
      </c>
      <c r="B37" s="5">
        <v>0.70209999999999995</v>
      </c>
      <c r="C37" s="5">
        <v>4.3900000000000002E-2</v>
      </c>
      <c r="D37" s="2">
        <v>6.2526705597493237E-2</v>
      </c>
      <c r="E37" s="3">
        <v>0.33091751049070417</v>
      </c>
    </row>
    <row r="38" spans="1:5" ht="17.25" x14ac:dyDescent="0.25">
      <c r="A38" t="s">
        <v>3</v>
      </c>
      <c r="B38" s="5">
        <v>0.90790000000000004</v>
      </c>
      <c r="C38" s="5">
        <v>6.7799999999999999E-2</v>
      </c>
      <c r="D38" s="2">
        <v>7.4677827954620551E-2</v>
      </c>
      <c r="E38" s="3">
        <v>0.39522633856127687</v>
      </c>
    </row>
    <row r="39" spans="1:5" ht="17.25" x14ac:dyDescent="0.25">
      <c r="A39" t="s">
        <v>4</v>
      </c>
      <c r="B39" s="5">
        <v>0.83699999999999997</v>
      </c>
      <c r="C39" s="5">
        <v>3.5999999999999999E-3</v>
      </c>
      <c r="D39" s="2">
        <v>4.3010752688172043E-3</v>
      </c>
      <c r="E39" s="3">
        <v>2.2763091494895377E-2</v>
      </c>
    </row>
    <row r="41" spans="1:5" x14ac:dyDescent="0.25">
      <c r="B41" s="27" t="s">
        <v>59</v>
      </c>
      <c r="C41" s="27"/>
      <c r="D41" s="27"/>
      <c r="E41" s="27"/>
    </row>
    <row r="42" spans="1:5" x14ac:dyDescent="0.25">
      <c r="B42" t="s">
        <v>5</v>
      </c>
      <c r="C42" t="s">
        <v>6</v>
      </c>
      <c r="D42" t="s">
        <v>9</v>
      </c>
      <c r="E42" t="s">
        <v>7</v>
      </c>
    </row>
    <row r="43" spans="1:5" x14ac:dyDescent="0.25">
      <c r="A43" t="s">
        <v>8</v>
      </c>
      <c r="B43" s="2">
        <v>0.89549999999999996</v>
      </c>
      <c r="C43" s="2">
        <v>0.28539999999999999</v>
      </c>
      <c r="D43" s="2">
        <v>0.31870463428252399</v>
      </c>
      <c r="E43" s="3">
        <v>1</v>
      </c>
    </row>
    <row r="44" spans="1:5" ht="17.25" x14ac:dyDescent="0.25">
      <c r="A44" t="s">
        <v>10</v>
      </c>
      <c r="B44" s="2">
        <v>0.80169999999999997</v>
      </c>
      <c r="C44" s="2">
        <v>0.1242</v>
      </c>
      <c r="D44" s="2">
        <v>0.15492079331420733</v>
      </c>
      <c r="E44" s="3">
        <v>0.48609520116633687</v>
      </c>
    </row>
    <row r="45" spans="1:5" ht="17.25" x14ac:dyDescent="0.25">
      <c r="A45" t="s">
        <v>11</v>
      </c>
      <c r="B45" s="2">
        <v>0.81930000000000003</v>
      </c>
      <c r="C45" s="2">
        <v>5.6000000000000001E-2</v>
      </c>
      <c r="D45" s="2">
        <v>6.835103136824118E-2</v>
      </c>
      <c r="E45" s="3">
        <v>0.21446513171079162</v>
      </c>
    </row>
    <row r="46" spans="1:5" ht="17.25" x14ac:dyDescent="0.25">
      <c r="A46" t="s">
        <v>12</v>
      </c>
      <c r="B46" s="2">
        <v>0.77659999999999996</v>
      </c>
      <c r="C46" s="2">
        <v>4.1399999999999999E-2</v>
      </c>
      <c r="D46" s="2">
        <v>5.3309296935359261E-2</v>
      </c>
      <c r="E46" s="3">
        <v>0.16726865944503916</v>
      </c>
    </row>
    <row r="47" spans="1:5" ht="17.25" x14ac:dyDescent="0.25">
      <c r="A47" t="s">
        <v>13</v>
      </c>
      <c r="B47" s="2">
        <v>0.90559999999999996</v>
      </c>
      <c r="C47" s="2">
        <v>5.8999999999999999E-3</v>
      </c>
      <c r="D47" s="2">
        <v>6.5150176678445233E-3</v>
      </c>
      <c r="E47" s="3">
        <v>2.0442180524018101E-2</v>
      </c>
    </row>
  </sheetData>
  <mergeCells count="12">
    <mergeCell ref="B41:E41"/>
    <mergeCell ref="B1:E1"/>
    <mergeCell ref="H1:K1"/>
    <mergeCell ref="M1:O1"/>
    <mergeCell ref="Q1:T1"/>
    <mergeCell ref="B9:E9"/>
    <mergeCell ref="H9:K9"/>
    <mergeCell ref="B17:E17"/>
    <mergeCell ref="H17:K17"/>
    <mergeCell ref="B25:E25"/>
    <mergeCell ref="H25:K25"/>
    <mergeCell ref="B33:E33"/>
  </mergeCell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17CD6-FDC8-45A2-A83A-FB3F3DF6E2A5}">
  <dimension ref="A1:O43"/>
  <sheetViews>
    <sheetView topLeftCell="A13" workbookViewId="0">
      <selection activeCell="J48" sqref="J48"/>
    </sheetView>
  </sheetViews>
  <sheetFormatPr defaultColWidth="15.7109375" defaultRowHeight="15" x14ac:dyDescent="0.25"/>
  <sheetData>
    <row r="1" spans="1:9" x14ac:dyDescent="0.25">
      <c r="B1" s="27" t="s">
        <v>44</v>
      </c>
      <c r="C1" s="27"/>
      <c r="D1" s="27"/>
      <c r="E1" s="27"/>
      <c r="F1" s="27"/>
      <c r="G1" s="27"/>
      <c r="H1" s="27"/>
      <c r="I1" s="9"/>
    </row>
    <row r="2" spans="1:9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</row>
    <row r="3" spans="1:9" x14ac:dyDescent="0.25">
      <c r="A3" t="s">
        <v>0</v>
      </c>
      <c r="B3">
        <v>20014</v>
      </c>
      <c r="C3">
        <v>6528</v>
      </c>
      <c r="D3">
        <v>1531</v>
      </c>
      <c r="E3">
        <v>2908</v>
      </c>
      <c r="F3">
        <v>223589</v>
      </c>
      <c r="G3">
        <v>54728</v>
      </c>
      <c r="H3">
        <v>309298</v>
      </c>
    </row>
    <row r="4" spans="1:9" x14ac:dyDescent="0.25">
      <c r="A4" t="s">
        <v>8</v>
      </c>
      <c r="B4">
        <v>7640</v>
      </c>
      <c r="C4">
        <v>1765</v>
      </c>
      <c r="D4">
        <v>2294</v>
      </c>
      <c r="E4">
        <v>739</v>
      </c>
      <c r="F4">
        <v>159192</v>
      </c>
      <c r="G4">
        <v>44196</v>
      </c>
      <c r="H4">
        <v>215826</v>
      </c>
    </row>
    <row r="5" spans="1:9" ht="17.25" x14ac:dyDescent="0.25">
      <c r="A5" t="s">
        <v>1</v>
      </c>
      <c r="B5">
        <v>13906</v>
      </c>
      <c r="C5">
        <v>5020</v>
      </c>
      <c r="D5">
        <v>2349</v>
      </c>
      <c r="E5">
        <v>29</v>
      </c>
      <c r="F5">
        <v>295609</v>
      </c>
      <c r="G5">
        <v>72777</v>
      </c>
      <c r="H5">
        <v>389690</v>
      </c>
    </row>
    <row r="6" spans="1:9" ht="17.25" x14ac:dyDescent="0.25">
      <c r="A6" t="s">
        <v>10</v>
      </c>
      <c r="B6">
        <v>23642</v>
      </c>
      <c r="C6">
        <v>1128</v>
      </c>
      <c r="D6">
        <v>2247</v>
      </c>
      <c r="E6">
        <v>26</v>
      </c>
      <c r="F6">
        <v>195781</v>
      </c>
      <c r="G6">
        <v>51074</v>
      </c>
      <c r="H6">
        <v>273898</v>
      </c>
    </row>
    <row r="7" spans="1:9" ht="17.25" x14ac:dyDescent="0.25">
      <c r="A7" t="s">
        <v>2</v>
      </c>
      <c r="B7">
        <v>34968</v>
      </c>
      <c r="C7">
        <v>10931</v>
      </c>
      <c r="D7">
        <v>5257</v>
      </c>
      <c r="E7">
        <v>436</v>
      </c>
      <c r="F7">
        <v>48971</v>
      </c>
      <c r="G7">
        <v>33046</v>
      </c>
      <c r="H7">
        <v>133609</v>
      </c>
    </row>
    <row r="8" spans="1:9" ht="17.25" x14ac:dyDescent="0.25">
      <c r="A8" t="s">
        <v>11</v>
      </c>
      <c r="B8">
        <v>58115</v>
      </c>
      <c r="C8">
        <v>16461</v>
      </c>
      <c r="D8">
        <v>4476</v>
      </c>
      <c r="E8">
        <v>7413</v>
      </c>
      <c r="F8">
        <v>96893</v>
      </c>
      <c r="G8">
        <v>97052</v>
      </c>
      <c r="H8">
        <v>280410</v>
      </c>
    </row>
    <row r="9" spans="1:9" ht="17.25" x14ac:dyDescent="0.25">
      <c r="A9" t="s">
        <v>3</v>
      </c>
      <c r="B9">
        <v>67787</v>
      </c>
      <c r="C9">
        <v>16144</v>
      </c>
      <c r="D9">
        <v>8987</v>
      </c>
      <c r="E9">
        <v>4516</v>
      </c>
      <c r="F9">
        <v>71226</v>
      </c>
      <c r="G9">
        <v>75346</v>
      </c>
      <c r="H9">
        <v>244006</v>
      </c>
    </row>
    <row r="10" spans="1:9" ht="17.25" x14ac:dyDescent="0.25">
      <c r="A10" t="s">
        <v>12</v>
      </c>
      <c r="B10">
        <v>84869</v>
      </c>
      <c r="C10">
        <v>20636</v>
      </c>
      <c r="D10">
        <v>2326</v>
      </c>
      <c r="E10">
        <v>4442</v>
      </c>
      <c r="F10">
        <v>59707</v>
      </c>
      <c r="G10">
        <v>55755</v>
      </c>
      <c r="H10">
        <v>227735</v>
      </c>
    </row>
    <row r="11" spans="1:9" x14ac:dyDescent="0.25">
      <c r="A11" s="17" t="s">
        <v>0</v>
      </c>
      <c r="B11" s="17">
        <v>14624</v>
      </c>
      <c r="C11" s="17">
        <v>1517</v>
      </c>
      <c r="D11" s="17">
        <v>3744</v>
      </c>
      <c r="E11" s="17">
        <v>569</v>
      </c>
      <c r="F11" s="17">
        <v>284170</v>
      </c>
      <c r="G11" s="17">
        <v>60730</v>
      </c>
      <c r="H11" s="17">
        <v>365354</v>
      </c>
    </row>
    <row r="12" spans="1:9" ht="17.25" x14ac:dyDescent="0.25">
      <c r="A12" t="s">
        <v>131</v>
      </c>
      <c r="B12">
        <v>96685</v>
      </c>
      <c r="C12">
        <v>13525</v>
      </c>
      <c r="D12">
        <v>24213</v>
      </c>
      <c r="E12">
        <v>2875</v>
      </c>
      <c r="F12">
        <v>78239</v>
      </c>
      <c r="G12">
        <v>82594</v>
      </c>
      <c r="H12">
        <v>298131</v>
      </c>
    </row>
    <row r="14" spans="1:9" x14ac:dyDescent="0.25">
      <c r="B14" s="27" t="s">
        <v>47</v>
      </c>
      <c r="C14" s="27"/>
      <c r="D14" s="27"/>
      <c r="E14" s="27"/>
      <c r="F14" s="27"/>
      <c r="G14" s="27"/>
      <c r="H14" s="27"/>
    </row>
    <row r="15" spans="1:9" x14ac:dyDescent="0.25">
      <c r="B15" s="2" t="s">
        <v>37</v>
      </c>
      <c r="C15" s="2" t="s">
        <v>38</v>
      </c>
      <c r="D15" s="2" t="s">
        <v>39</v>
      </c>
      <c r="E15" s="2" t="s">
        <v>40</v>
      </c>
      <c r="F15" s="2" t="s">
        <v>41</v>
      </c>
      <c r="G15" s="2" t="s">
        <v>42</v>
      </c>
      <c r="H15" s="2" t="s">
        <v>43</v>
      </c>
    </row>
    <row r="16" spans="1:9" x14ac:dyDescent="0.25">
      <c r="A16" t="s">
        <v>0</v>
      </c>
      <c r="B16" s="2">
        <v>6.4707822229694345E-2</v>
      </c>
      <c r="C16" s="2">
        <v>2.1105859074420138E-2</v>
      </c>
      <c r="D16" s="2">
        <v>4.9499188484891593E-3</v>
      </c>
      <c r="E16" s="2">
        <v>9.4019359969996566E-3</v>
      </c>
      <c r="F16" s="2">
        <v>0.7228918389384994</v>
      </c>
      <c r="G16" s="2">
        <v>0.17694262491189727</v>
      </c>
      <c r="H16" s="2">
        <v>1</v>
      </c>
    </row>
    <row r="17" spans="1:15" x14ac:dyDescent="0.25">
      <c r="A17" t="s">
        <v>8</v>
      </c>
      <c r="B17" s="2">
        <v>3.5398886139760735E-2</v>
      </c>
      <c r="C17" s="2">
        <v>8.1778840362143577E-3</v>
      </c>
      <c r="D17" s="2">
        <v>1.0628932566048577E-2</v>
      </c>
      <c r="E17" s="2">
        <v>3.4240545624716207E-3</v>
      </c>
      <c r="F17" s="2">
        <v>0.73759417308387309</v>
      </c>
      <c r="G17" s="2">
        <v>0.20477606961163158</v>
      </c>
      <c r="H17" s="2">
        <v>1</v>
      </c>
    </row>
    <row r="18" spans="1:15" ht="17.25" x14ac:dyDescent="0.25">
      <c r="A18" t="s">
        <v>1</v>
      </c>
      <c r="B18" s="2">
        <v>3.5684775077625804E-2</v>
      </c>
      <c r="C18" s="2">
        <v>1.288203443762991E-2</v>
      </c>
      <c r="D18" s="2">
        <v>6.0278683055762271E-3</v>
      </c>
      <c r="E18" s="2">
        <v>7.4418127229336134E-5</v>
      </c>
      <c r="F18" s="2">
        <v>0.75857476455644235</v>
      </c>
      <c r="G18" s="2">
        <v>0.18675613949549641</v>
      </c>
      <c r="H18" s="2">
        <v>1</v>
      </c>
    </row>
    <row r="19" spans="1:15" ht="17.25" x14ac:dyDescent="0.25">
      <c r="A19" t="s">
        <v>10</v>
      </c>
      <c r="B19" s="2">
        <v>8.6316804065747099E-2</v>
      </c>
      <c r="C19" s="2">
        <v>4.1183214189223728E-3</v>
      </c>
      <c r="D19" s="2">
        <v>8.2037838903533424E-3</v>
      </c>
      <c r="E19" s="2">
        <v>9.4925848308494403E-5</v>
      </c>
      <c r="F19" s="2">
        <v>0.71479528875712861</v>
      </c>
      <c r="G19" s="2">
        <v>0.18647087601954013</v>
      </c>
      <c r="H19" s="2">
        <v>1</v>
      </c>
    </row>
    <row r="20" spans="1:15" ht="17.25" x14ac:dyDescent="0.25">
      <c r="A20" t="s">
        <v>2</v>
      </c>
      <c r="B20" s="2">
        <v>0.26171889618214345</v>
      </c>
      <c r="C20" s="2">
        <v>8.1813350897020409E-2</v>
      </c>
      <c r="D20" s="2">
        <v>3.9346151831089221E-2</v>
      </c>
      <c r="E20" s="2">
        <v>3.2632532239594636E-3</v>
      </c>
      <c r="F20" s="2">
        <v>0.3665247101617406</v>
      </c>
      <c r="G20" s="2">
        <v>0.24733363770404687</v>
      </c>
      <c r="H20" s="2">
        <v>1</v>
      </c>
    </row>
    <row r="21" spans="1:15" ht="17.25" x14ac:dyDescent="0.25">
      <c r="A21" t="s">
        <v>11</v>
      </c>
      <c r="B21" s="2">
        <v>0.2072500980706822</v>
      </c>
      <c r="C21" s="2">
        <v>5.870332727078207E-2</v>
      </c>
      <c r="D21" s="2">
        <v>1.5962340858029313E-2</v>
      </c>
      <c r="E21" s="2">
        <v>2.6436289718626296E-2</v>
      </c>
      <c r="F21" s="2">
        <v>0.3455404586141721</v>
      </c>
      <c r="G21" s="2">
        <v>0.34610748546770798</v>
      </c>
      <c r="H21" s="2">
        <v>1</v>
      </c>
    </row>
    <row r="22" spans="1:15" ht="17.25" x14ac:dyDescent="0.25">
      <c r="A22" t="s">
        <v>3</v>
      </c>
      <c r="B22" s="2">
        <v>0.2778087424079736</v>
      </c>
      <c r="C22" s="2">
        <v>6.6162307484242192E-2</v>
      </c>
      <c r="D22" s="2">
        <v>3.6831061531273822E-2</v>
      </c>
      <c r="E22" s="2">
        <v>1.8507741612911157E-2</v>
      </c>
      <c r="F22" s="2">
        <v>0.29190265813135741</v>
      </c>
      <c r="G22" s="2">
        <v>0.30878748883224183</v>
      </c>
      <c r="H22" s="2">
        <v>1</v>
      </c>
    </row>
    <row r="23" spans="1:15" ht="17.25" x14ac:dyDescent="0.25">
      <c r="A23" t="s">
        <v>12</v>
      </c>
      <c r="B23" s="2">
        <v>0.37266559817331546</v>
      </c>
      <c r="C23" s="2">
        <v>9.0614090939030015E-2</v>
      </c>
      <c r="D23" s="2">
        <v>1.0213625485761961E-2</v>
      </c>
      <c r="E23" s="2">
        <v>1.9505126572551431E-2</v>
      </c>
      <c r="F23" s="2">
        <v>0.26217753090214502</v>
      </c>
      <c r="G23" s="2">
        <v>0.24482402792719607</v>
      </c>
      <c r="H23" s="2">
        <v>1</v>
      </c>
    </row>
    <row r="24" spans="1:15" x14ac:dyDescent="0.25">
      <c r="A24" s="17" t="s">
        <v>0</v>
      </c>
      <c r="B24" s="18">
        <v>4.00269327829995E-2</v>
      </c>
      <c r="C24" s="18">
        <v>4.1521373790898691E-3</v>
      </c>
      <c r="D24" s="18">
        <v>1.0247595482737291E-2</v>
      </c>
      <c r="E24" s="18">
        <v>1.5573936510890807E-3</v>
      </c>
      <c r="F24" s="18">
        <v>0.77779359196833753</v>
      </c>
      <c r="G24" s="18">
        <v>0.16622234873574671</v>
      </c>
      <c r="H24" s="19">
        <v>1</v>
      </c>
    </row>
    <row r="25" spans="1:15" ht="17.25" x14ac:dyDescent="0.25">
      <c r="A25" t="s">
        <v>131</v>
      </c>
      <c r="B25" s="6">
        <v>0.32430374566885029</v>
      </c>
      <c r="C25" s="6">
        <v>4.536596328459637E-2</v>
      </c>
      <c r="D25" s="6">
        <v>8.1215975527536552E-2</v>
      </c>
      <c r="E25" s="6">
        <v>9.6434117887774159E-3</v>
      </c>
      <c r="F25" s="6">
        <v>0.26243161563205436</v>
      </c>
      <c r="G25" s="6">
        <v>0.27703928809818501</v>
      </c>
      <c r="H25" s="2">
        <v>1</v>
      </c>
    </row>
    <row r="26" spans="1:15" x14ac:dyDescent="0.25">
      <c r="B26" s="2"/>
      <c r="C26" s="2"/>
      <c r="D26" s="2"/>
      <c r="E26" s="2"/>
      <c r="F26" s="2"/>
      <c r="G26" s="2"/>
      <c r="H26" s="2"/>
    </row>
    <row r="27" spans="1:15" x14ac:dyDescent="0.25">
      <c r="A27" t="s">
        <v>52</v>
      </c>
    </row>
    <row r="28" spans="1:15" x14ac:dyDescent="0.25">
      <c r="B28" s="2" t="s">
        <v>37</v>
      </c>
      <c r="C28" s="2" t="s">
        <v>38</v>
      </c>
      <c r="D28" s="2" t="s">
        <v>39</v>
      </c>
      <c r="E28" s="2" t="s">
        <v>40</v>
      </c>
      <c r="F28" s="2" t="s">
        <v>41</v>
      </c>
      <c r="G28" s="2" t="s">
        <v>42</v>
      </c>
      <c r="K28" s="2"/>
      <c r="L28" s="6"/>
      <c r="M28" s="6"/>
      <c r="N28" s="6"/>
      <c r="O28" s="6"/>
    </row>
    <row r="29" spans="1:15" x14ac:dyDescent="0.25">
      <c r="A29" t="s">
        <v>48</v>
      </c>
      <c r="B29" s="6">
        <v>5.005335418472754E-2</v>
      </c>
      <c r="C29" s="6">
        <v>1.4641871555317248E-2</v>
      </c>
      <c r="D29" s="6">
        <v>7.7894257072688676E-3</v>
      </c>
      <c r="E29" s="6">
        <v>6.4129952797356386E-3</v>
      </c>
      <c r="F29" s="6">
        <v>0.73024300601118619</v>
      </c>
      <c r="G29" s="6">
        <v>0.19085934726176443</v>
      </c>
      <c r="H29" s="2"/>
      <c r="J29" s="2"/>
      <c r="K29" s="2"/>
      <c r="L29" s="6"/>
      <c r="M29" s="6"/>
      <c r="N29" s="6"/>
      <c r="O29" s="6"/>
    </row>
    <row r="30" spans="1:15" ht="17.25" x14ac:dyDescent="0.25">
      <c r="A30" t="s">
        <v>49</v>
      </c>
      <c r="B30" s="6">
        <v>6.1000789571686448E-2</v>
      </c>
      <c r="C30" s="6">
        <v>8.5001779282761411E-3</v>
      </c>
      <c r="D30" s="6">
        <v>7.1158260979647843E-3</v>
      </c>
      <c r="E30" s="6">
        <v>8.4671987768915276E-5</v>
      </c>
      <c r="F30" s="6">
        <v>0.73668502665678548</v>
      </c>
      <c r="G30" s="6">
        <v>0.18661350775751828</v>
      </c>
      <c r="H30" s="2"/>
      <c r="J30" s="2"/>
      <c r="K30" s="2"/>
      <c r="L30" s="6"/>
      <c r="M30" s="6"/>
      <c r="N30" s="6"/>
      <c r="O30" s="6"/>
    </row>
    <row r="31" spans="1:15" ht="17.25" x14ac:dyDescent="0.25">
      <c r="A31" t="s">
        <v>50</v>
      </c>
      <c r="B31" s="6">
        <v>0.23448449712641284</v>
      </c>
      <c r="C31" s="6">
        <v>7.0258339083901236E-2</v>
      </c>
      <c r="D31" s="6">
        <v>2.7654246344559267E-2</v>
      </c>
      <c r="E31" s="6">
        <v>1.4849771471292879E-2</v>
      </c>
      <c r="F31" s="6">
        <v>0.35603258438795637</v>
      </c>
      <c r="G31" s="6">
        <v>0.29672056158587745</v>
      </c>
      <c r="H31" s="2"/>
      <c r="J31" s="2"/>
      <c r="K31" s="2"/>
      <c r="L31" s="6"/>
      <c r="M31" s="6"/>
      <c r="N31" s="6"/>
      <c r="O31" s="6"/>
    </row>
    <row r="32" spans="1:15" ht="17.25" x14ac:dyDescent="0.25">
      <c r="A32" t="s">
        <v>51</v>
      </c>
      <c r="B32" s="6">
        <v>0.32523717029064453</v>
      </c>
      <c r="C32" s="6">
        <v>7.8388199211636103E-2</v>
      </c>
      <c r="D32" s="6">
        <v>2.3522343508517892E-2</v>
      </c>
      <c r="E32" s="6">
        <v>1.9006434092731294E-2</v>
      </c>
      <c r="F32" s="6">
        <v>0.27704009451675121</v>
      </c>
      <c r="G32" s="6">
        <v>0.27680575837971894</v>
      </c>
      <c r="H32" s="2"/>
      <c r="J32" s="2"/>
      <c r="K32" s="2"/>
      <c r="L32" s="6"/>
      <c r="M32" s="6"/>
      <c r="N32" s="6"/>
      <c r="O32" s="6"/>
    </row>
    <row r="33" spans="1:15" x14ac:dyDescent="0.25">
      <c r="J33" s="2"/>
      <c r="K33" s="2"/>
      <c r="L33" s="6"/>
      <c r="M33" s="6"/>
      <c r="N33" s="6"/>
      <c r="O33" s="6"/>
    </row>
    <row r="34" spans="1:15" x14ac:dyDescent="0.25">
      <c r="A34" t="s">
        <v>53</v>
      </c>
      <c r="J34" s="2"/>
      <c r="K34" s="2"/>
      <c r="L34" s="2"/>
      <c r="M34" s="2"/>
      <c r="N34" s="2"/>
    </row>
    <row r="35" spans="1:15" x14ac:dyDescent="0.25">
      <c r="B35" s="2" t="s">
        <v>37</v>
      </c>
      <c r="C35" s="2" t="s">
        <v>38</v>
      </c>
      <c r="D35" s="2" t="s">
        <v>39</v>
      </c>
      <c r="E35" s="2" t="s">
        <v>40</v>
      </c>
      <c r="F35" s="2" t="s">
        <v>41</v>
      </c>
      <c r="G35" s="2" t="s">
        <v>42</v>
      </c>
    </row>
    <row r="36" spans="1:15" x14ac:dyDescent="0.25">
      <c r="A36" t="s">
        <v>48</v>
      </c>
      <c r="B36" s="2">
        <v>2.07245474585552E-2</v>
      </c>
      <c r="C36" s="2">
        <v>9.1414588165257236E-3</v>
      </c>
      <c r="D36" s="2">
        <v>4.0156691101376893E-3</v>
      </c>
      <c r="E36" s="2">
        <v>4.2270004994839402E-3</v>
      </c>
      <c r="F36" s="2">
        <v>1.0396120173464266E-2</v>
      </c>
      <c r="G36" s="2">
        <v>1.96812174909629E-2</v>
      </c>
      <c r="H36" s="2"/>
      <c r="K36" s="2"/>
      <c r="L36" s="2"/>
      <c r="M36" s="2"/>
      <c r="N36" s="2"/>
      <c r="O36" s="2"/>
    </row>
    <row r="37" spans="1:15" ht="17.25" x14ac:dyDescent="0.25">
      <c r="A37" t="s">
        <v>49</v>
      </c>
      <c r="B37" s="2">
        <v>3.580225104273442E-2</v>
      </c>
      <c r="C37" s="2">
        <v>6.196880903900929E-3</v>
      </c>
      <c r="D37" s="2">
        <v>1.5386046652853902E-3</v>
      </c>
      <c r="E37" s="2">
        <v>1.4501148641755114E-5</v>
      </c>
      <c r="F37" s="2">
        <v>3.0956764214487092E-2</v>
      </c>
      <c r="G37" s="2">
        <v>2.0171173827353281E-4</v>
      </c>
      <c r="H37" s="2"/>
      <c r="K37" s="2"/>
      <c r="L37" s="2"/>
      <c r="M37" s="2"/>
      <c r="N37" s="2"/>
      <c r="O37" s="2"/>
    </row>
    <row r="38" spans="1:15" ht="17.25" x14ac:dyDescent="0.25">
      <c r="A38" t="s">
        <v>50</v>
      </c>
      <c r="B38" s="2">
        <v>3.8515256507694939E-2</v>
      </c>
      <c r="C38" s="2">
        <v>1.6341254419494439E-2</v>
      </c>
      <c r="D38" s="2">
        <v>1.6534851309035061E-2</v>
      </c>
      <c r="E38" s="2">
        <v>1.6385811246062261E-2</v>
      </c>
      <c r="F38" s="2">
        <v>1.4838106567409991E-2</v>
      </c>
      <c r="G38" s="2">
        <v>6.9843657557572089E-2</v>
      </c>
      <c r="H38" s="2"/>
      <c r="J38" s="2"/>
      <c r="K38" s="2"/>
      <c r="L38" s="2"/>
      <c r="M38" s="2"/>
      <c r="N38" s="2"/>
      <c r="O38" s="2"/>
    </row>
    <row r="39" spans="1:15" ht="17.25" x14ac:dyDescent="0.25">
      <c r="A39" t="s">
        <v>51</v>
      </c>
      <c r="B39" s="2">
        <v>6.7073925953707467E-2</v>
      </c>
      <c r="C39" s="2">
        <v>1.7290021892985518E-2</v>
      </c>
      <c r="D39" s="2">
        <v>1.8821369525580681E-2</v>
      </c>
      <c r="E39" s="2">
        <v>7.0525766841510878E-4</v>
      </c>
      <c r="F39" s="2">
        <v>2.1018839035408972E-2</v>
      </c>
      <c r="G39" s="2">
        <v>4.5228996954118542E-2</v>
      </c>
      <c r="H39" s="2"/>
      <c r="J39" s="2"/>
      <c r="K39" s="2"/>
      <c r="L39" s="2"/>
      <c r="M39" s="2"/>
      <c r="N39" s="2"/>
      <c r="O39" s="2"/>
    </row>
    <row r="40" spans="1:15" x14ac:dyDescent="0.25">
      <c r="J40" s="2"/>
      <c r="K40" s="2"/>
      <c r="L40" s="2"/>
      <c r="M40" s="2"/>
      <c r="N40" s="2"/>
      <c r="O40" s="2"/>
    </row>
    <row r="41" spans="1:15" x14ac:dyDescent="0.25">
      <c r="J41" s="2"/>
      <c r="K41" s="2"/>
      <c r="L41" s="2"/>
      <c r="M41" s="2"/>
      <c r="N41" s="2"/>
      <c r="O41" s="2"/>
    </row>
    <row r="42" spans="1:15" x14ac:dyDescent="0.25">
      <c r="J42" s="2"/>
      <c r="K42" s="2"/>
      <c r="L42" s="2"/>
      <c r="M42" s="2"/>
      <c r="N42" s="2"/>
    </row>
    <row r="43" spans="1:15" x14ac:dyDescent="0.25">
      <c r="J43" s="2"/>
      <c r="K43" s="2"/>
      <c r="L43" s="2"/>
      <c r="M43" s="2"/>
      <c r="N43" s="2"/>
    </row>
  </sheetData>
  <mergeCells count="2">
    <mergeCell ref="B1:H1"/>
    <mergeCell ref="B14:H14"/>
  </mergeCell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E35FC-F14D-4B83-B77F-517D17A9716B}">
  <dimension ref="A1:O43"/>
  <sheetViews>
    <sheetView topLeftCell="B1" workbookViewId="0">
      <selection activeCell="K32" sqref="K32"/>
    </sheetView>
  </sheetViews>
  <sheetFormatPr defaultColWidth="15.7109375" defaultRowHeight="15" x14ac:dyDescent="0.25"/>
  <sheetData>
    <row r="1" spans="1:8" x14ac:dyDescent="0.25">
      <c r="B1" s="27" t="s">
        <v>45</v>
      </c>
      <c r="C1" s="27"/>
      <c r="D1" s="27"/>
      <c r="E1" s="27"/>
      <c r="F1" s="27"/>
      <c r="G1" s="27"/>
      <c r="H1" s="27"/>
    </row>
    <row r="2" spans="1:8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43</v>
      </c>
    </row>
    <row r="3" spans="1:8" x14ac:dyDescent="0.25">
      <c r="A3" t="s">
        <v>0</v>
      </c>
      <c r="B3">
        <v>46855</v>
      </c>
      <c r="C3">
        <v>80706</v>
      </c>
      <c r="D3">
        <v>85276</v>
      </c>
      <c r="E3">
        <v>24381</v>
      </c>
      <c r="F3">
        <v>4729</v>
      </c>
      <c r="G3">
        <v>1656</v>
      </c>
      <c r="H3">
        <v>243603</v>
      </c>
    </row>
    <row r="4" spans="1:8" x14ac:dyDescent="0.25">
      <c r="A4" t="s">
        <v>8</v>
      </c>
      <c r="B4">
        <v>35082</v>
      </c>
      <c r="C4">
        <v>54218</v>
      </c>
      <c r="D4">
        <v>61514</v>
      </c>
      <c r="E4">
        <v>13371</v>
      </c>
      <c r="F4">
        <v>2006</v>
      </c>
      <c r="G4">
        <v>641</v>
      </c>
      <c r="H4">
        <v>166832</v>
      </c>
    </row>
    <row r="5" spans="1:8" ht="17.25" x14ac:dyDescent="0.25">
      <c r="A5" t="s">
        <v>1</v>
      </c>
      <c r="B5">
        <v>62701</v>
      </c>
      <c r="C5">
        <v>116786</v>
      </c>
      <c r="D5">
        <v>94089</v>
      </c>
      <c r="E5">
        <v>32568</v>
      </c>
      <c r="F5">
        <v>3371</v>
      </c>
      <c r="H5">
        <v>309515</v>
      </c>
    </row>
    <row r="6" spans="1:8" ht="17.25" x14ac:dyDescent="0.25">
      <c r="A6" t="s">
        <v>10</v>
      </c>
      <c r="B6">
        <v>64786</v>
      </c>
      <c r="C6">
        <v>71045</v>
      </c>
      <c r="D6">
        <v>54729</v>
      </c>
      <c r="E6">
        <v>21255</v>
      </c>
      <c r="F6">
        <v>6462</v>
      </c>
      <c r="G6">
        <v>1146</v>
      </c>
      <c r="H6">
        <v>219423</v>
      </c>
    </row>
    <row r="7" spans="1:8" ht="17.25" x14ac:dyDescent="0.25">
      <c r="A7" t="s">
        <v>2</v>
      </c>
      <c r="B7">
        <v>2071</v>
      </c>
      <c r="C7">
        <v>14180</v>
      </c>
      <c r="D7">
        <v>30514</v>
      </c>
      <c r="E7">
        <v>9071</v>
      </c>
      <c r="F7">
        <v>19556</v>
      </c>
      <c r="G7">
        <v>8547</v>
      </c>
      <c r="H7">
        <v>83939</v>
      </c>
    </row>
    <row r="8" spans="1:8" ht="17.25" x14ac:dyDescent="0.25">
      <c r="A8" t="s">
        <v>11</v>
      </c>
      <c r="B8">
        <v>30026</v>
      </c>
      <c r="C8">
        <v>27008</v>
      </c>
      <c r="D8">
        <v>58526</v>
      </c>
      <c r="E8">
        <v>20479</v>
      </c>
      <c r="F8">
        <v>13790</v>
      </c>
      <c r="G8">
        <v>5179</v>
      </c>
      <c r="H8">
        <v>155008</v>
      </c>
    </row>
    <row r="9" spans="1:8" ht="17.25" x14ac:dyDescent="0.25">
      <c r="A9" t="s">
        <v>3</v>
      </c>
      <c r="B9">
        <v>8801</v>
      </c>
      <c r="C9">
        <v>14206</v>
      </c>
      <c r="D9">
        <v>57907</v>
      </c>
      <c r="E9">
        <v>17464</v>
      </c>
      <c r="F9">
        <v>25309</v>
      </c>
      <c r="G9">
        <v>15326</v>
      </c>
      <c r="H9">
        <v>139013</v>
      </c>
    </row>
    <row r="10" spans="1:8" ht="17.25" x14ac:dyDescent="0.25">
      <c r="A10" t="s">
        <v>12</v>
      </c>
      <c r="B10">
        <v>3894</v>
      </c>
      <c r="C10">
        <v>22634</v>
      </c>
      <c r="D10">
        <v>50657</v>
      </c>
      <c r="E10">
        <v>9759</v>
      </c>
      <c r="F10">
        <v>46055</v>
      </c>
      <c r="G10">
        <v>11577</v>
      </c>
      <c r="H10">
        <v>144576</v>
      </c>
    </row>
    <row r="11" spans="1:8" x14ac:dyDescent="0.25">
      <c r="A11" s="17" t="s">
        <v>0</v>
      </c>
      <c r="B11" s="17">
        <v>68722</v>
      </c>
      <c r="C11" s="17">
        <v>93501</v>
      </c>
      <c r="D11" s="17">
        <v>110598</v>
      </c>
      <c r="E11" s="17">
        <v>20253</v>
      </c>
      <c r="F11" s="17">
        <v>5716</v>
      </c>
      <c r="G11" s="17">
        <v>4</v>
      </c>
      <c r="H11" s="17">
        <v>298794</v>
      </c>
    </row>
    <row r="12" spans="1:8" ht="17.25" x14ac:dyDescent="0.25">
      <c r="A12" t="s">
        <v>131</v>
      </c>
      <c r="B12">
        <v>24302</v>
      </c>
      <c r="C12">
        <v>31402</v>
      </c>
      <c r="D12">
        <v>59050</v>
      </c>
      <c r="E12">
        <v>1275</v>
      </c>
      <c r="F12">
        <v>49490</v>
      </c>
      <c r="G12">
        <v>9405</v>
      </c>
      <c r="H12">
        <v>174924</v>
      </c>
    </row>
    <row r="14" spans="1:8" x14ac:dyDescent="0.25">
      <c r="B14" s="27" t="s">
        <v>46</v>
      </c>
      <c r="C14" s="27"/>
      <c r="D14" s="27"/>
      <c r="E14" s="27"/>
      <c r="F14" s="27"/>
      <c r="G14" s="27"/>
      <c r="H14" s="27"/>
    </row>
    <row r="15" spans="1:8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43</v>
      </c>
    </row>
    <row r="16" spans="1:8" x14ac:dyDescent="0.25">
      <c r="A16" t="s">
        <v>0</v>
      </c>
      <c r="B16" s="2">
        <v>0.19234163782876237</v>
      </c>
      <c r="C16" s="2">
        <v>0.33130133865346484</v>
      </c>
      <c r="D16" s="2">
        <v>0.35006137034437179</v>
      </c>
      <c r="E16" s="2">
        <v>0.10008497432297632</v>
      </c>
      <c r="F16" s="2">
        <v>1.9412733012319223E-2</v>
      </c>
      <c r="G16" s="2">
        <v>6.7979458381054424E-3</v>
      </c>
      <c r="H16" s="2">
        <v>1</v>
      </c>
    </row>
    <row r="17" spans="1:15" x14ac:dyDescent="0.25">
      <c r="A17" t="s">
        <v>8</v>
      </c>
      <c r="B17" s="2">
        <v>0.21028339886832262</v>
      </c>
      <c r="C17" s="2">
        <v>0.32498561427064354</v>
      </c>
      <c r="D17" s="2">
        <v>0.3687182315143378</v>
      </c>
      <c r="E17" s="2">
        <v>8.0146494677280133E-2</v>
      </c>
      <c r="F17" s="2">
        <v>1.2024072120456508E-2</v>
      </c>
      <c r="G17" s="2">
        <v>3.8421885489594325E-3</v>
      </c>
      <c r="H17" s="2">
        <v>1</v>
      </c>
    </row>
    <row r="18" spans="1:15" ht="17.25" x14ac:dyDescent="0.25">
      <c r="A18" t="s">
        <v>1</v>
      </c>
      <c r="B18" s="2">
        <v>0.20257822722646721</v>
      </c>
      <c r="C18" s="2">
        <v>0.37731935447393505</v>
      </c>
      <c r="D18" s="2">
        <v>0.30398849813417766</v>
      </c>
      <c r="E18" s="2">
        <v>0.10522268710724844</v>
      </c>
      <c r="F18" s="2">
        <v>1.0891233058171655E-2</v>
      </c>
      <c r="G18" s="2">
        <v>0</v>
      </c>
      <c r="H18" s="2">
        <v>1</v>
      </c>
    </row>
    <row r="19" spans="1:15" ht="17.25" x14ac:dyDescent="0.25">
      <c r="A19" t="s">
        <v>10</v>
      </c>
      <c r="B19" s="2">
        <v>0.29525619465598413</v>
      </c>
      <c r="C19" s="2">
        <v>0.32378100746047589</v>
      </c>
      <c r="D19" s="2">
        <v>0.24942234861432028</v>
      </c>
      <c r="E19" s="2">
        <v>9.6867693906290589E-2</v>
      </c>
      <c r="F19" s="2">
        <v>2.944996650305574E-2</v>
      </c>
      <c r="G19" s="2">
        <v>5.2227888598733955E-3</v>
      </c>
      <c r="H19" s="2">
        <v>1</v>
      </c>
    </row>
    <row r="20" spans="1:15" ht="17.25" x14ac:dyDescent="0.25">
      <c r="A20" t="s">
        <v>2</v>
      </c>
      <c r="B20" s="2">
        <v>2.4672678969251481E-2</v>
      </c>
      <c r="C20" s="2">
        <v>0.16893220076484114</v>
      </c>
      <c r="D20" s="2">
        <v>0.36352589380383371</v>
      </c>
      <c r="E20" s="2">
        <v>0.10806657215358773</v>
      </c>
      <c r="F20" s="2">
        <v>0.23297871073041138</v>
      </c>
      <c r="G20" s="2">
        <v>0.10182394357807456</v>
      </c>
      <c r="H20" s="2">
        <v>1</v>
      </c>
    </row>
    <row r="21" spans="1:15" ht="17.25" x14ac:dyDescent="0.25">
      <c r="A21" t="s">
        <v>11</v>
      </c>
      <c r="B21" s="2">
        <v>0.1937061312964492</v>
      </c>
      <c r="C21" s="2">
        <v>0.17423616845582163</v>
      </c>
      <c r="D21" s="2">
        <v>0.37756760941370771</v>
      </c>
      <c r="E21" s="2">
        <v>0.1321157617671346</v>
      </c>
      <c r="F21" s="2">
        <v>8.8963150289017343E-2</v>
      </c>
      <c r="G21" s="2">
        <v>3.3411178777869532E-2</v>
      </c>
      <c r="H21" s="2">
        <v>1</v>
      </c>
    </row>
    <row r="22" spans="1:15" ht="17.25" x14ac:dyDescent="0.25">
      <c r="A22" t="s">
        <v>3</v>
      </c>
      <c r="B22" s="2">
        <v>6.3310625624941552E-2</v>
      </c>
      <c r="C22" s="2">
        <v>0.10219188133483918</v>
      </c>
      <c r="D22" s="2">
        <v>0.41655816362498471</v>
      </c>
      <c r="E22" s="2">
        <v>0.12562853833814103</v>
      </c>
      <c r="F22" s="2">
        <v>0.1820621092991303</v>
      </c>
      <c r="G22" s="2">
        <v>0.11024868177796321</v>
      </c>
      <c r="H22" s="2">
        <v>1</v>
      </c>
    </row>
    <row r="23" spans="1:15" ht="17.25" x14ac:dyDescent="0.25">
      <c r="A23" t="s">
        <v>12</v>
      </c>
      <c r="B23" s="2">
        <v>2.6933930942895087E-2</v>
      </c>
      <c r="C23" s="2">
        <v>0.15655433820274459</v>
      </c>
      <c r="D23" s="2">
        <v>0.35038318946436475</v>
      </c>
      <c r="E23" s="2">
        <v>6.7500830013280208E-2</v>
      </c>
      <c r="F23" s="2">
        <v>0.31855218016821601</v>
      </c>
      <c r="G23" s="2">
        <v>8.0075531208499334E-2</v>
      </c>
      <c r="H23" s="2">
        <v>1</v>
      </c>
    </row>
    <row r="24" spans="1:15" x14ac:dyDescent="0.25">
      <c r="A24" s="17" t="s">
        <v>0</v>
      </c>
      <c r="B24" s="18">
        <v>0.22999792499180038</v>
      </c>
      <c r="C24" s="18">
        <v>0.31292797044117354</v>
      </c>
      <c r="D24" s="18">
        <v>0.37014799493965744</v>
      </c>
      <c r="E24" s="18">
        <v>6.7782485592080166E-2</v>
      </c>
      <c r="F24" s="18">
        <v>1.9130236885613501E-2</v>
      </c>
      <c r="G24" s="18">
        <v>1.3387149675026942E-5</v>
      </c>
      <c r="H24" s="19">
        <v>1</v>
      </c>
    </row>
    <row r="25" spans="1:15" ht="17.25" x14ac:dyDescent="0.25">
      <c r="A25" t="s">
        <v>131</v>
      </c>
      <c r="B25" s="6">
        <v>0.13892890626786489</v>
      </c>
      <c r="C25" s="6">
        <v>0.17951796208639181</v>
      </c>
      <c r="D25" s="6">
        <v>0.33757517550479066</v>
      </c>
      <c r="E25" s="6">
        <v>7.2888797420594086E-3</v>
      </c>
      <c r="F25" s="6">
        <v>0.28292286936040795</v>
      </c>
      <c r="G25" s="6">
        <v>5.3766207038485288E-2</v>
      </c>
      <c r="H25" s="2">
        <v>1</v>
      </c>
    </row>
    <row r="26" spans="1:15" x14ac:dyDescent="0.25">
      <c r="B26" s="2"/>
      <c r="C26" s="2"/>
      <c r="D26" s="2"/>
      <c r="E26" s="2"/>
      <c r="F26" s="2"/>
      <c r="G26" s="2"/>
      <c r="H26" s="2"/>
    </row>
    <row r="27" spans="1:15" x14ac:dyDescent="0.25">
      <c r="A27" t="s">
        <v>52</v>
      </c>
    </row>
    <row r="28" spans="1:15" x14ac:dyDescent="0.25">
      <c r="B28">
        <v>0</v>
      </c>
      <c r="C28">
        <v>1</v>
      </c>
      <c r="D28">
        <v>2</v>
      </c>
      <c r="E28">
        <v>3</v>
      </c>
      <c r="F28">
        <v>4</v>
      </c>
      <c r="G28">
        <v>5</v>
      </c>
      <c r="L28" s="6"/>
      <c r="M28" s="6"/>
      <c r="N28" s="6"/>
      <c r="O28" s="6"/>
    </row>
    <row r="29" spans="1:15" x14ac:dyDescent="0.25">
      <c r="A29" t="s">
        <v>48</v>
      </c>
      <c r="B29" s="6">
        <v>0.2013125183485425</v>
      </c>
      <c r="C29" s="6">
        <v>0.32814347646205422</v>
      </c>
      <c r="D29" s="6">
        <v>0.3593898009293548</v>
      </c>
      <c r="E29" s="6">
        <v>9.011573450012822E-2</v>
      </c>
      <c r="F29" s="6">
        <v>1.5718402566387867E-2</v>
      </c>
      <c r="G29" s="6">
        <v>5.3200671935324378E-3</v>
      </c>
      <c r="H29" s="2"/>
      <c r="J29" s="2"/>
      <c r="L29" s="6"/>
      <c r="M29" s="6"/>
      <c r="N29" s="6"/>
      <c r="O29" s="6"/>
    </row>
    <row r="30" spans="1:15" ht="17.25" x14ac:dyDescent="0.25">
      <c r="A30" t="s">
        <v>49</v>
      </c>
      <c r="B30" s="6">
        <v>0.24891721094122565</v>
      </c>
      <c r="C30" s="6">
        <v>0.35055018096720547</v>
      </c>
      <c r="D30" s="6">
        <v>0.27670542337424897</v>
      </c>
      <c r="E30" s="6">
        <v>0.10104519050676952</v>
      </c>
      <c r="F30" s="6">
        <v>2.0170599780613696E-2</v>
      </c>
      <c r="G30" s="6">
        <v>2.6113944299366977E-3</v>
      </c>
      <c r="H30" s="2"/>
      <c r="J30" s="2"/>
      <c r="L30" s="6"/>
      <c r="M30" s="6"/>
      <c r="N30" s="6"/>
      <c r="O30" s="6"/>
    </row>
    <row r="31" spans="1:15" ht="17.25" x14ac:dyDescent="0.25">
      <c r="A31" t="s">
        <v>50</v>
      </c>
      <c r="B31" s="6">
        <v>0.10918940513285035</v>
      </c>
      <c r="C31" s="6">
        <v>0.17158418461033137</v>
      </c>
      <c r="D31" s="6">
        <v>0.37054675160877071</v>
      </c>
      <c r="E31" s="6">
        <v>0.12009116696036116</v>
      </c>
      <c r="F31" s="6">
        <v>0.16097093050971437</v>
      </c>
      <c r="G31" s="6">
        <v>6.7617561177972046E-2</v>
      </c>
      <c r="H31" s="2"/>
      <c r="J31" s="2"/>
      <c r="L31" s="6"/>
      <c r="M31" s="6"/>
      <c r="N31" s="6"/>
      <c r="O31" s="6"/>
    </row>
    <row r="32" spans="1:15" ht="17.25" x14ac:dyDescent="0.25">
      <c r="A32" t="s">
        <v>51</v>
      </c>
      <c r="B32" s="6">
        <v>4.5122278283918321E-2</v>
      </c>
      <c r="C32" s="6">
        <v>0.12937310976879188</v>
      </c>
      <c r="D32" s="6">
        <v>0.3834706765446747</v>
      </c>
      <c r="E32" s="6">
        <v>9.6564684175710624E-2</v>
      </c>
      <c r="F32" s="6">
        <v>0.25030714473367316</v>
      </c>
      <c r="G32" s="6">
        <v>9.5162106493231272E-2</v>
      </c>
      <c r="H32" s="2"/>
      <c r="J32" s="2"/>
      <c r="L32" s="6"/>
      <c r="M32" s="6"/>
      <c r="N32" s="6"/>
      <c r="O32" s="6"/>
    </row>
    <row r="33" spans="1:15" x14ac:dyDescent="0.25">
      <c r="J33" s="2"/>
      <c r="L33" s="6"/>
      <c r="M33" s="6"/>
      <c r="N33" s="6"/>
      <c r="O33" s="6"/>
    </row>
    <row r="34" spans="1:15" x14ac:dyDescent="0.25">
      <c r="A34" t="s">
        <v>53</v>
      </c>
      <c r="J34" s="2"/>
      <c r="K34" s="2"/>
      <c r="L34" s="2"/>
      <c r="M34" s="2"/>
      <c r="N34" s="2"/>
    </row>
    <row r="35" spans="1:15" x14ac:dyDescent="0.25">
      <c r="B35">
        <v>0</v>
      </c>
      <c r="C35">
        <v>1</v>
      </c>
      <c r="D35">
        <v>2</v>
      </c>
      <c r="E35">
        <v>3</v>
      </c>
      <c r="F35">
        <v>4</v>
      </c>
      <c r="G35">
        <v>5</v>
      </c>
    </row>
    <row r="36" spans="1:15" x14ac:dyDescent="0.25">
      <c r="A36" t="s">
        <v>48</v>
      </c>
      <c r="B36" s="2">
        <v>1.268674089750165E-2</v>
      </c>
      <c r="C36" s="2">
        <v>4.4658915391981614E-3</v>
      </c>
      <c r="D36" s="2">
        <v>1.319239304893895E-2</v>
      </c>
      <c r="E36" s="2">
        <v>1.4098634164021913E-2</v>
      </c>
      <c r="F36" s="2">
        <v>5.2245722205239735E-3</v>
      </c>
      <c r="G36" s="2">
        <v>2.0900360226967104E-3</v>
      </c>
      <c r="H36" s="2"/>
    </row>
    <row r="37" spans="1:15" ht="17.25" x14ac:dyDescent="0.25">
      <c r="A37" t="s">
        <v>49</v>
      </c>
      <c r="B37" s="2">
        <v>6.5533219235997628E-2</v>
      </c>
      <c r="C37" s="2">
        <v>3.7857328226735522E-2</v>
      </c>
      <c r="D37" s="2">
        <v>3.8584094348730232E-2</v>
      </c>
      <c r="E37" s="2">
        <v>5.9078723491647967E-3</v>
      </c>
      <c r="F37" s="2">
        <v>1.3123006269111113E-2</v>
      </c>
      <c r="G37" s="2">
        <v>3.6930694195220349E-3</v>
      </c>
      <c r="H37" s="2"/>
    </row>
    <row r="38" spans="1:15" ht="17.25" x14ac:dyDescent="0.25">
      <c r="A38" t="s">
        <v>50</v>
      </c>
      <c r="B38" s="2">
        <v>0.1195247003879345</v>
      </c>
      <c r="C38" s="2">
        <v>3.7504715214866577E-3</v>
      </c>
      <c r="D38" s="2">
        <v>9.9289923272349E-3</v>
      </c>
      <c r="E38" s="2">
        <v>1.7005345057780084E-2</v>
      </c>
      <c r="F38" s="2">
        <v>0.10183437938449078</v>
      </c>
      <c r="G38" s="2">
        <v>4.8375129909945323E-2</v>
      </c>
      <c r="H38" s="2"/>
      <c r="J38" s="2"/>
      <c r="L38" s="2"/>
      <c r="M38" s="2"/>
      <c r="N38" s="2"/>
      <c r="O38" s="2"/>
    </row>
    <row r="39" spans="1:15" ht="17.25" x14ac:dyDescent="0.25">
      <c r="A39" t="s">
        <v>51</v>
      </c>
      <c r="B39" s="2">
        <v>2.5722207486827665E-2</v>
      </c>
      <c r="C39" s="2">
        <v>3.8440061893257202E-2</v>
      </c>
      <c r="D39" s="2">
        <v>4.6792772973818939E-2</v>
      </c>
      <c r="E39" s="2">
        <v>4.1102496731342753E-2</v>
      </c>
      <c r="F39" s="2">
        <v>9.6513054676162988E-2</v>
      </c>
      <c r="G39" s="2">
        <v>2.1335639377430639E-2</v>
      </c>
      <c r="H39" s="2"/>
      <c r="J39" s="2"/>
      <c r="L39" s="2"/>
      <c r="M39" s="2"/>
      <c r="N39" s="2"/>
      <c r="O39" s="2"/>
    </row>
    <row r="40" spans="1:15" x14ac:dyDescent="0.25">
      <c r="J40" s="2"/>
      <c r="L40" s="2"/>
      <c r="M40" s="2"/>
      <c r="N40" s="2"/>
      <c r="O40" s="2"/>
    </row>
    <row r="41" spans="1:15" x14ac:dyDescent="0.25">
      <c r="J41" s="2"/>
      <c r="L41" s="2"/>
      <c r="M41" s="2"/>
      <c r="N41" s="2"/>
      <c r="O41" s="2"/>
    </row>
    <row r="42" spans="1:15" x14ac:dyDescent="0.25">
      <c r="J42" s="2"/>
      <c r="L42" s="2"/>
      <c r="M42" s="2"/>
      <c r="N42" s="2"/>
      <c r="O42" s="2"/>
    </row>
    <row r="43" spans="1:15" x14ac:dyDescent="0.25">
      <c r="J43" s="2"/>
      <c r="L43" s="2"/>
      <c r="M43" s="2"/>
      <c r="N43" s="2"/>
      <c r="O43" s="2"/>
    </row>
  </sheetData>
  <mergeCells count="2">
    <mergeCell ref="B1:H1"/>
    <mergeCell ref="B14:H14"/>
  </mergeCell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57FBD-BC12-4855-9F69-B9B4AF4E3E66}">
  <dimension ref="A1:O45"/>
  <sheetViews>
    <sheetView workbookViewId="0">
      <selection activeCell="P20" sqref="P20"/>
    </sheetView>
  </sheetViews>
  <sheetFormatPr defaultColWidth="15.7109375" defaultRowHeight="15" x14ac:dyDescent="0.25"/>
  <sheetData>
    <row r="1" spans="1:15" x14ac:dyDescent="0.25">
      <c r="A1" t="s">
        <v>107</v>
      </c>
    </row>
    <row r="2" spans="1:15" x14ac:dyDescent="0.25">
      <c r="A2" s="9"/>
      <c r="B2" s="9"/>
      <c r="C2" s="9"/>
      <c r="D2" s="9"/>
      <c r="E2" s="9"/>
    </row>
    <row r="3" spans="1:15" ht="17.25" x14ac:dyDescent="0.25">
      <c r="A3" t="s">
        <v>132</v>
      </c>
      <c r="B3" t="s">
        <v>0</v>
      </c>
      <c r="C3" t="s">
        <v>8</v>
      </c>
      <c r="D3" s="3" t="s">
        <v>133</v>
      </c>
      <c r="E3" t="s">
        <v>1</v>
      </c>
      <c r="F3" t="s">
        <v>10</v>
      </c>
      <c r="G3" s="3" t="s">
        <v>134</v>
      </c>
      <c r="H3" t="s">
        <v>2</v>
      </c>
      <c r="I3" t="s">
        <v>11</v>
      </c>
      <c r="J3" s="3" t="s">
        <v>135</v>
      </c>
      <c r="K3" t="s">
        <v>3</v>
      </c>
      <c r="L3" t="s">
        <v>12</v>
      </c>
      <c r="M3" s="3" t="s">
        <v>136</v>
      </c>
      <c r="N3" s="20" t="s">
        <v>0</v>
      </c>
      <c r="O3" s="3" t="s">
        <v>137</v>
      </c>
    </row>
    <row r="4" spans="1:15" x14ac:dyDescent="0.25">
      <c r="A4">
        <v>9</v>
      </c>
      <c r="B4" s="2">
        <v>0</v>
      </c>
      <c r="C4" s="2">
        <v>0</v>
      </c>
      <c r="D4" s="6">
        <v>0</v>
      </c>
      <c r="E4" s="2">
        <v>0</v>
      </c>
      <c r="F4" s="2">
        <v>0</v>
      </c>
      <c r="G4" s="6">
        <v>0</v>
      </c>
      <c r="H4" s="2">
        <v>0</v>
      </c>
      <c r="I4" s="2">
        <v>0</v>
      </c>
      <c r="J4" s="6">
        <v>0</v>
      </c>
      <c r="K4" s="2">
        <v>0</v>
      </c>
      <c r="L4" s="2">
        <v>0</v>
      </c>
      <c r="M4" s="6">
        <v>0</v>
      </c>
      <c r="N4" s="21">
        <v>0</v>
      </c>
      <c r="O4" s="6">
        <v>0</v>
      </c>
    </row>
    <row r="5" spans="1:15" x14ac:dyDescent="0.25">
      <c r="A5">
        <v>10</v>
      </c>
      <c r="B5" s="2">
        <v>0</v>
      </c>
      <c r="C5" s="2">
        <v>0</v>
      </c>
      <c r="D5" s="6">
        <v>0</v>
      </c>
      <c r="E5" s="2">
        <v>0</v>
      </c>
      <c r="F5" s="2">
        <v>0</v>
      </c>
      <c r="G5" s="6">
        <v>0</v>
      </c>
      <c r="H5" s="2">
        <v>0</v>
      </c>
      <c r="I5" s="2">
        <v>0</v>
      </c>
      <c r="J5" s="6">
        <v>0</v>
      </c>
      <c r="K5" s="2">
        <v>0</v>
      </c>
      <c r="L5" s="2">
        <v>0</v>
      </c>
      <c r="M5" s="6">
        <v>0</v>
      </c>
      <c r="N5" s="21">
        <v>0</v>
      </c>
      <c r="O5" s="6">
        <v>0</v>
      </c>
    </row>
    <row r="6" spans="1:15" x14ac:dyDescent="0.25">
      <c r="A6">
        <v>11</v>
      </c>
      <c r="B6" s="2">
        <v>0</v>
      </c>
      <c r="C6" s="2">
        <v>0</v>
      </c>
      <c r="D6" s="6">
        <v>0</v>
      </c>
      <c r="E6" s="2">
        <v>0</v>
      </c>
      <c r="F6" s="2">
        <v>0</v>
      </c>
      <c r="G6" s="6">
        <v>0</v>
      </c>
      <c r="H6" s="2">
        <v>0</v>
      </c>
      <c r="I6" s="2">
        <v>0</v>
      </c>
      <c r="J6" s="6">
        <v>0</v>
      </c>
      <c r="K6" s="2">
        <v>0</v>
      </c>
      <c r="L6" s="2">
        <v>0</v>
      </c>
      <c r="M6" s="6">
        <v>0</v>
      </c>
      <c r="N6" s="21">
        <v>0</v>
      </c>
      <c r="O6" s="6">
        <v>0</v>
      </c>
    </row>
    <row r="7" spans="1:15" x14ac:dyDescent="0.25">
      <c r="A7">
        <v>12</v>
      </c>
      <c r="B7" s="2">
        <v>0</v>
      </c>
      <c r="C7" s="2">
        <v>0</v>
      </c>
      <c r="D7" s="6">
        <v>0</v>
      </c>
      <c r="E7" s="2">
        <v>4.0255878542263595E-3</v>
      </c>
      <c r="F7" s="2">
        <v>6.7422272845679612E-3</v>
      </c>
      <c r="G7" s="6">
        <v>5.3839075693971599E-3</v>
      </c>
      <c r="H7" s="2">
        <v>0</v>
      </c>
      <c r="I7" s="2">
        <v>0</v>
      </c>
      <c r="J7" s="6">
        <v>0</v>
      </c>
      <c r="K7" s="2">
        <v>0</v>
      </c>
      <c r="L7" s="2">
        <v>0</v>
      </c>
      <c r="M7" s="6">
        <v>0</v>
      </c>
      <c r="N7" s="21">
        <v>2.9102297920259E-3</v>
      </c>
      <c r="O7" s="6">
        <v>0</v>
      </c>
    </row>
    <row r="8" spans="1:15" x14ac:dyDescent="0.25">
      <c r="A8">
        <v>13</v>
      </c>
      <c r="B8" s="2">
        <v>0</v>
      </c>
      <c r="C8" s="2">
        <v>0</v>
      </c>
      <c r="D8" s="6">
        <v>0</v>
      </c>
      <c r="E8" s="2">
        <v>6.7995223420125907E-3</v>
      </c>
      <c r="F8" s="2">
        <v>3.2740664313697446E-3</v>
      </c>
      <c r="G8" s="6">
        <v>5.0367943866911676E-3</v>
      </c>
      <c r="H8" s="2">
        <v>0</v>
      </c>
      <c r="I8" s="2">
        <v>0</v>
      </c>
      <c r="J8" s="6">
        <v>0</v>
      </c>
      <c r="K8" s="2">
        <v>0</v>
      </c>
      <c r="L8" s="2">
        <v>0</v>
      </c>
      <c r="M8" s="6">
        <v>0</v>
      </c>
      <c r="N8" s="21">
        <v>3.1319280712249708E-3</v>
      </c>
      <c r="O8" s="6">
        <v>0</v>
      </c>
    </row>
    <row r="9" spans="1:15" x14ac:dyDescent="0.25">
      <c r="A9">
        <v>14</v>
      </c>
      <c r="B9" s="2">
        <v>0</v>
      </c>
      <c r="C9" s="2">
        <v>4.3281069400472388E-3</v>
      </c>
      <c r="D9" s="6">
        <v>2.1640534700236194E-3</v>
      </c>
      <c r="E9" s="2">
        <v>0</v>
      </c>
      <c r="F9" s="2">
        <v>0</v>
      </c>
      <c r="G9" s="6">
        <v>0</v>
      </c>
      <c r="H9" s="2">
        <v>0</v>
      </c>
      <c r="I9" s="2">
        <v>0</v>
      </c>
      <c r="J9" s="6">
        <v>0</v>
      </c>
      <c r="K9" s="2">
        <v>0</v>
      </c>
      <c r="L9" s="2">
        <v>0</v>
      </c>
      <c r="M9" s="6">
        <v>0</v>
      </c>
      <c r="N9" s="21">
        <v>0</v>
      </c>
      <c r="O9" s="6">
        <v>0</v>
      </c>
    </row>
    <row r="10" spans="1:15" x14ac:dyDescent="0.25">
      <c r="A10">
        <v>15</v>
      </c>
      <c r="B10" s="2">
        <v>0</v>
      </c>
      <c r="C10" s="2">
        <v>5.0253781597065176E-3</v>
      </c>
      <c r="D10" s="6">
        <v>2.5126890798532588E-3</v>
      </c>
      <c r="E10" s="2">
        <v>0</v>
      </c>
      <c r="F10" s="2">
        <v>0</v>
      </c>
      <c r="G10" s="6">
        <v>0</v>
      </c>
      <c r="H10" s="2">
        <v>0</v>
      </c>
      <c r="I10" s="2">
        <v>0</v>
      </c>
      <c r="J10" s="6">
        <v>0</v>
      </c>
      <c r="K10" s="2">
        <v>0</v>
      </c>
      <c r="L10" s="2">
        <v>0</v>
      </c>
      <c r="M10" s="6">
        <v>0</v>
      </c>
      <c r="N10" s="21">
        <v>0</v>
      </c>
      <c r="O10" s="6">
        <v>0</v>
      </c>
    </row>
    <row r="11" spans="1:15" x14ac:dyDescent="0.25">
      <c r="A11">
        <v>16</v>
      </c>
      <c r="B11" s="2">
        <v>4.3964595753816157E-3</v>
      </c>
      <c r="C11" s="2">
        <v>0</v>
      </c>
      <c r="D11" s="6">
        <v>2.1982297876908079E-3</v>
      </c>
      <c r="E11" s="2">
        <v>0</v>
      </c>
      <c r="F11" s="2">
        <v>0</v>
      </c>
      <c r="G11" s="6">
        <v>0</v>
      </c>
      <c r="H11" s="2">
        <v>0</v>
      </c>
      <c r="I11" s="2">
        <v>0</v>
      </c>
      <c r="J11" s="6">
        <v>0</v>
      </c>
      <c r="K11" s="2">
        <v>0</v>
      </c>
      <c r="L11" s="2">
        <v>0</v>
      </c>
      <c r="M11" s="6">
        <v>0</v>
      </c>
      <c r="N11" s="21">
        <v>0</v>
      </c>
      <c r="O11" s="6">
        <v>0</v>
      </c>
    </row>
    <row r="12" spans="1:15" x14ac:dyDescent="0.25">
      <c r="A12">
        <v>17</v>
      </c>
      <c r="B12" s="2">
        <v>0</v>
      </c>
      <c r="C12" s="2">
        <v>0</v>
      </c>
      <c r="D12" s="6">
        <v>0</v>
      </c>
      <c r="E12" s="2">
        <v>0</v>
      </c>
      <c r="F12" s="2">
        <v>0</v>
      </c>
      <c r="G12" s="6">
        <v>0</v>
      </c>
      <c r="H12" s="2">
        <v>0</v>
      </c>
      <c r="I12" s="2">
        <v>0</v>
      </c>
      <c r="J12" s="6">
        <v>0</v>
      </c>
      <c r="K12" s="2">
        <v>0</v>
      </c>
      <c r="L12" s="2">
        <v>0</v>
      </c>
      <c r="M12" s="6">
        <v>0</v>
      </c>
      <c r="N12" s="21">
        <v>0</v>
      </c>
      <c r="O12" s="6">
        <v>0</v>
      </c>
    </row>
    <row r="13" spans="1:15" x14ac:dyDescent="0.25">
      <c r="A13">
        <v>18</v>
      </c>
      <c r="B13" s="2">
        <v>3.5779935506666251E-5</v>
      </c>
      <c r="C13" s="2">
        <v>0</v>
      </c>
      <c r="D13" s="6">
        <v>1.7889967753333125E-5</v>
      </c>
      <c r="E13" s="2">
        <v>0</v>
      </c>
      <c r="F13" s="2">
        <v>0</v>
      </c>
      <c r="G13" s="6">
        <v>0</v>
      </c>
      <c r="H13" s="2">
        <v>0</v>
      </c>
      <c r="I13" s="2">
        <v>0</v>
      </c>
      <c r="J13" s="6">
        <v>0</v>
      </c>
      <c r="K13" s="2">
        <v>0</v>
      </c>
      <c r="L13" s="2">
        <v>0</v>
      </c>
      <c r="M13" s="6">
        <v>0</v>
      </c>
      <c r="N13" s="21">
        <v>0</v>
      </c>
      <c r="O13" s="6">
        <v>0</v>
      </c>
    </row>
    <row r="14" spans="1:15" x14ac:dyDescent="0.25">
      <c r="A14">
        <v>19</v>
      </c>
      <c r="B14" s="2">
        <v>3.1039094052032973E-3</v>
      </c>
      <c r="C14" s="2">
        <v>8.624805266596312E-3</v>
      </c>
      <c r="D14" s="6">
        <v>5.8643573358998051E-3</v>
      </c>
      <c r="E14" s="2">
        <v>4.1575188847430217E-3</v>
      </c>
      <c r="F14" s="2">
        <v>9.8937077653091978E-3</v>
      </c>
      <c r="G14" s="6">
        <v>7.0256133250261102E-3</v>
      </c>
      <c r="H14" s="2">
        <v>0</v>
      </c>
      <c r="I14" s="2">
        <v>0</v>
      </c>
      <c r="J14" s="6">
        <v>0</v>
      </c>
      <c r="K14" s="2">
        <v>0</v>
      </c>
      <c r="L14" s="2">
        <v>0</v>
      </c>
      <c r="M14" s="6">
        <v>0</v>
      </c>
      <c r="N14" s="21">
        <v>0</v>
      </c>
      <c r="O14" s="6">
        <v>0</v>
      </c>
    </row>
    <row r="15" spans="1:15" x14ac:dyDescent="0.25">
      <c r="A15">
        <v>20</v>
      </c>
      <c r="B15" s="2">
        <v>0</v>
      </c>
      <c r="C15" s="2">
        <v>0</v>
      </c>
      <c r="D15" s="6">
        <v>0</v>
      </c>
      <c r="E15" s="2">
        <v>3.281361528234932E-4</v>
      </c>
      <c r="F15" s="2">
        <v>3.0646487657127093E-5</v>
      </c>
      <c r="G15" s="6">
        <v>1.7939132024031014E-4</v>
      </c>
      <c r="H15" s="2">
        <v>0</v>
      </c>
      <c r="I15" s="2">
        <v>0</v>
      </c>
      <c r="J15" s="6">
        <v>0</v>
      </c>
      <c r="K15" s="2">
        <v>0</v>
      </c>
      <c r="L15" s="2">
        <v>0</v>
      </c>
      <c r="M15" s="6">
        <v>0</v>
      </c>
      <c r="N15" s="21">
        <v>5.2609353555970019E-3</v>
      </c>
      <c r="O15" s="6">
        <v>0</v>
      </c>
    </row>
    <row r="16" spans="1:15" x14ac:dyDescent="0.25">
      <c r="A16">
        <v>21</v>
      </c>
      <c r="B16" s="2">
        <v>0</v>
      </c>
      <c r="C16" s="2">
        <v>4.007739082365948E-3</v>
      </c>
      <c r="D16" s="6">
        <v>2.003869541182974E-3</v>
      </c>
      <c r="E16" s="2">
        <v>1.1755393103728235E-2</v>
      </c>
      <c r="F16" s="2">
        <v>2.5932036305872378E-2</v>
      </c>
      <c r="G16" s="6">
        <v>1.8843714704800306E-2</v>
      </c>
      <c r="H16" s="2">
        <v>0</v>
      </c>
      <c r="I16" s="2">
        <v>0</v>
      </c>
      <c r="J16" s="6">
        <v>0</v>
      </c>
      <c r="K16" s="2">
        <v>0</v>
      </c>
      <c r="L16" s="2">
        <v>0</v>
      </c>
      <c r="M16" s="6">
        <v>0</v>
      </c>
      <c r="N16" s="21">
        <v>6.6052011120104163E-3</v>
      </c>
      <c r="O16" s="6">
        <v>0</v>
      </c>
    </row>
    <row r="17" spans="1:15" x14ac:dyDescent="0.25">
      <c r="A17">
        <v>22</v>
      </c>
      <c r="B17" s="2">
        <v>6.7087379074999218E-5</v>
      </c>
      <c r="C17" s="2">
        <v>3.7815970651791549E-3</v>
      </c>
      <c r="D17" s="6">
        <v>1.924342222127077E-3</v>
      </c>
      <c r="E17" s="2">
        <v>9.6444966154616407E-3</v>
      </c>
      <c r="F17" s="2">
        <v>9.7047210914235805E-5</v>
      </c>
      <c r="G17" s="6">
        <v>4.8707719131879379E-3</v>
      </c>
      <c r="H17" s="2">
        <v>0</v>
      </c>
      <c r="I17" s="2">
        <v>0</v>
      </c>
      <c r="J17" s="6">
        <v>0</v>
      </c>
      <c r="K17" s="2">
        <v>0</v>
      </c>
      <c r="L17" s="2">
        <v>0</v>
      </c>
      <c r="M17" s="6">
        <v>0</v>
      </c>
      <c r="N17" s="21">
        <v>7.038040609494317E-6</v>
      </c>
      <c r="O17" s="6">
        <v>0</v>
      </c>
    </row>
    <row r="18" spans="1:15" x14ac:dyDescent="0.25">
      <c r="A18">
        <v>23</v>
      </c>
      <c r="B18" s="2">
        <v>6.4403883911999249E-3</v>
      </c>
      <c r="C18" s="2">
        <v>3.2539323584099703E-3</v>
      </c>
      <c r="D18" s="6">
        <v>4.8471603748049472E-3</v>
      </c>
      <c r="E18" s="2">
        <v>7.0092588520647208E-3</v>
      </c>
      <c r="F18" s="2">
        <v>9.6229971243379075E-3</v>
      </c>
      <c r="G18" s="6">
        <v>8.3161279882013137E-3</v>
      </c>
      <c r="H18" s="2">
        <v>0</v>
      </c>
      <c r="I18" s="2">
        <v>0</v>
      </c>
      <c r="J18" s="6">
        <v>0</v>
      </c>
      <c r="K18" s="2">
        <v>0</v>
      </c>
      <c r="L18" s="2">
        <v>0</v>
      </c>
      <c r="M18" s="6">
        <v>0</v>
      </c>
      <c r="N18" s="21">
        <v>4.7471583911039171E-3</v>
      </c>
      <c r="O18" s="6">
        <v>0</v>
      </c>
    </row>
    <row r="19" spans="1:15" x14ac:dyDescent="0.25">
      <c r="A19">
        <v>24</v>
      </c>
      <c r="B19" s="2">
        <v>0</v>
      </c>
      <c r="C19" s="2">
        <v>1.8216995828936127E-3</v>
      </c>
      <c r="D19" s="6">
        <v>9.1084979144680635E-4</v>
      </c>
      <c r="E19" s="2">
        <v>2.6352377633969194E-3</v>
      </c>
      <c r="F19" s="2">
        <v>1.3280144651421741E-3</v>
      </c>
      <c r="G19" s="6">
        <v>1.9816261142695467E-3</v>
      </c>
      <c r="H19" s="2">
        <v>0</v>
      </c>
      <c r="I19" s="2">
        <v>0</v>
      </c>
      <c r="J19" s="6">
        <v>0</v>
      </c>
      <c r="K19" s="2">
        <v>0</v>
      </c>
      <c r="L19" s="2">
        <v>0</v>
      </c>
      <c r="M19" s="6">
        <v>0</v>
      </c>
      <c r="N19" s="21">
        <v>0</v>
      </c>
      <c r="O19" s="6">
        <v>0</v>
      </c>
    </row>
    <row r="20" spans="1:15" x14ac:dyDescent="0.25">
      <c r="A20">
        <v>25</v>
      </c>
      <c r="B20" s="2">
        <v>0</v>
      </c>
      <c r="C20" s="2">
        <v>3.787878787878788E-3</v>
      </c>
      <c r="D20" s="6">
        <v>1.893939393939394E-3</v>
      </c>
      <c r="E20" s="2">
        <v>4.5093349661207878E-3</v>
      </c>
      <c r="F20" s="2">
        <v>1.2616137418850655E-2</v>
      </c>
      <c r="G20" s="6">
        <v>8.5627361924857214E-3</v>
      </c>
      <c r="H20" s="2">
        <v>0</v>
      </c>
      <c r="I20" s="2">
        <v>0</v>
      </c>
      <c r="J20" s="6">
        <v>0</v>
      </c>
      <c r="K20" s="2">
        <v>0</v>
      </c>
      <c r="L20" s="2">
        <v>0</v>
      </c>
      <c r="M20" s="6">
        <v>0</v>
      </c>
      <c r="N20" s="21">
        <v>7.5377414927684135E-3</v>
      </c>
      <c r="O20" s="6">
        <v>0</v>
      </c>
    </row>
    <row r="21" spans="1:15" x14ac:dyDescent="0.25">
      <c r="A21">
        <v>26</v>
      </c>
      <c r="B21" s="2">
        <v>0</v>
      </c>
      <c r="C21" s="2">
        <v>1.2563445399266295E-5</v>
      </c>
      <c r="D21" s="6">
        <v>6.2817226996331476E-6</v>
      </c>
      <c r="E21" s="2">
        <v>3.4741838036054383E-3</v>
      </c>
      <c r="F21" s="2">
        <v>3.3404671546268536E-3</v>
      </c>
      <c r="G21" s="6">
        <v>3.4073254791161462E-3</v>
      </c>
      <c r="H21" s="2">
        <v>0</v>
      </c>
      <c r="I21" s="2">
        <v>0</v>
      </c>
      <c r="J21" s="6">
        <v>0</v>
      </c>
      <c r="K21" s="2">
        <v>0</v>
      </c>
      <c r="L21" s="2">
        <v>0</v>
      </c>
      <c r="M21" s="6">
        <v>0</v>
      </c>
      <c r="N21" s="21">
        <v>0</v>
      </c>
      <c r="O21" s="6">
        <v>0</v>
      </c>
    </row>
    <row r="22" spans="1:15" x14ac:dyDescent="0.25">
      <c r="A22">
        <v>27</v>
      </c>
      <c r="B22" s="2">
        <v>9.2893657559182247E-3</v>
      </c>
      <c r="C22" s="2">
        <v>0</v>
      </c>
      <c r="D22" s="6">
        <v>4.6446828779591123E-3</v>
      </c>
      <c r="E22" s="2">
        <v>5.8827708222686046E-3</v>
      </c>
      <c r="F22" s="2">
        <v>1.2105362624565203E-2</v>
      </c>
      <c r="G22" s="6">
        <v>8.9940667234169047E-3</v>
      </c>
      <c r="H22" s="2">
        <v>0</v>
      </c>
      <c r="I22" s="2">
        <v>0</v>
      </c>
      <c r="J22" s="6">
        <v>0</v>
      </c>
      <c r="K22" s="2">
        <v>0</v>
      </c>
      <c r="L22" s="2">
        <v>0</v>
      </c>
      <c r="M22" s="6">
        <v>0</v>
      </c>
      <c r="N22" s="21">
        <v>4.9195903860365271E-3</v>
      </c>
      <c r="O22" s="6">
        <v>0</v>
      </c>
    </row>
    <row r="23" spans="1:15" x14ac:dyDescent="0.25">
      <c r="A23">
        <v>28</v>
      </c>
      <c r="B23" s="2">
        <v>0</v>
      </c>
      <c r="C23" s="2">
        <v>0</v>
      </c>
      <c r="D23" s="6">
        <v>0</v>
      </c>
      <c r="E23" s="2">
        <v>2.6690662327601665E-3</v>
      </c>
      <c r="F23" s="2">
        <v>0</v>
      </c>
      <c r="G23" s="6">
        <v>1.3345331163800832E-3</v>
      </c>
      <c r="H23" s="2">
        <v>0</v>
      </c>
      <c r="I23" s="2">
        <v>3.1932131320116006E-2</v>
      </c>
      <c r="J23" s="6">
        <v>1.5966065660058003E-2</v>
      </c>
      <c r="K23" s="2">
        <v>0</v>
      </c>
      <c r="L23" s="2">
        <v>0</v>
      </c>
      <c r="M23" s="6">
        <v>0</v>
      </c>
      <c r="N23" s="21">
        <v>2.6709364113030932E-3</v>
      </c>
      <c r="O23" s="6">
        <v>0</v>
      </c>
    </row>
    <row r="24" spans="1:15" x14ac:dyDescent="0.25">
      <c r="A24">
        <v>29</v>
      </c>
      <c r="B24" s="2">
        <v>5.3491003582466041E-3</v>
      </c>
      <c r="C24" s="2">
        <v>7.4501231217649127E-3</v>
      </c>
      <c r="D24" s="6">
        <v>6.3996117400057584E-3</v>
      </c>
      <c r="E24" s="2">
        <v>9.2757662994022508E-3</v>
      </c>
      <c r="F24" s="2">
        <v>0</v>
      </c>
      <c r="G24" s="6">
        <v>4.6378831497011254E-3</v>
      </c>
      <c r="H24" s="2">
        <v>0</v>
      </c>
      <c r="I24" s="2">
        <v>2.0641325998782163E-5</v>
      </c>
      <c r="J24" s="6">
        <v>1.0320662999391081E-5</v>
      </c>
      <c r="K24" s="2">
        <v>7.0199084603936768E-5</v>
      </c>
      <c r="L24" s="2">
        <v>0</v>
      </c>
      <c r="M24" s="6">
        <v>3.5099542301968384E-5</v>
      </c>
      <c r="N24" s="21">
        <v>2.4633142133230108E-5</v>
      </c>
      <c r="O24" s="6">
        <v>0</v>
      </c>
    </row>
    <row r="25" spans="1:15" x14ac:dyDescent="0.25">
      <c r="A25">
        <v>30</v>
      </c>
      <c r="B25" s="2">
        <v>5.0986408096999405E-3</v>
      </c>
      <c r="C25" s="2">
        <v>0</v>
      </c>
      <c r="D25" s="6">
        <v>2.5493204048499703E-3</v>
      </c>
      <c r="E25" s="2">
        <v>1.0456379880179561E-2</v>
      </c>
      <c r="F25" s="2">
        <v>7.2376788350248496E-3</v>
      </c>
      <c r="G25" s="6">
        <v>8.8470293576022058E-3</v>
      </c>
      <c r="H25" s="2">
        <v>0</v>
      </c>
      <c r="I25" s="2">
        <v>0</v>
      </c>
      <c r="J25" s="6">
        <v>0</v>
      </c>
      <c r="K25" s="2">
        <v>0</v>
      </c>
      <c r="L25" s="2">
        <v>0</v>
      </c>
      <c r="M25" s="6">
        <v>0</v>
      </c>
      <c r="N25" s="21">
        <v>5.9717774571559279E-3</v>
      </c>
      <c r="O25" s="6">
        <v>0</v>
      </c>
    </row>
    <row r="26" spans="1:15" x14ac:dyDescent="0.25">
      <c r="A26">
        <v>31</v>
      </c>
      <c r="B26" s="2">
        <v>4.4456569867032817E-3</v>
      </c>
      <c r="C26" s="2">
        <v>1.8204432383536862E-2</v>
      </c>
      <c r="D26" s="6">
        <v>1.1325044685120071E-2</v>
      </c>
      <c r="E26" s="2">
        <v>1.2651847541854274E-2</v>
      </c>
      <c r="F26" s="2">
        <v>2.4164755517644715E-2</v>
      </c>
      <c r="G26" s="6">
        <v>1.8408301529749496E-2</v>
      </c>
      <c r="H26" s="2">
        <v>0</v>
      </c>
      <c r="I26" s="2">
        <v>4.2737865480478469E-2</v>
      </c>
      <c r="J26" s="6">
        <v>2.1368932740239235E-2</v>
      </c>
      <c r="K26" s="2">
        <v>2.6816050318703846E-2</v>
      </c>
      <c r="L26" s="2">
        <v>0</v>
      </c>
      <c r="M26" s="6">
        <v>1.3408025159351923E-2</v>
      </c>
      <c r="N26" s="21">
        <v>4.1172537565541756E-3</v>
      </c>
      <c r="O26" s="6">
        <v>1.3561011771622849E-2</v>
      </c>
    </row>
    <row r="27" spans="1:15" x14ac:dyDescent="0.25">
      <c r="A27">
        <v>32</v>
      </c>
      <c r="B27" s="2">
        <v>7.8246246461140756E-2</v>
      </c>
      <c r="C27" s="2">
        <v>3.6327202371978493E-2</v>
      </c>
      <c r="D27" s="6">
        <v>5.7286724416559624E-2</v>
      </c>
      <c r="E27" s="2">
        <v>3.4755369423799684E-2</v>
      </c>
      <c r="F27" s="2">
        <v>4.9432784590946008E-2</v>
      </c>
      <c r="G27" s="6">
        <v>4.2094077007372846E-2</v>
      </c>
      <c r="H27" s="2">
        <v>0</v>
      </c>
      <c r="I27" s="2">
        <v>0</v>
      </c>
      <c r="J27" s="6">
        <v>0</v>
      </c>
      <c r="K27" s="2">
        <v>0</v>
      </c>
      <c r="L27" s="2">
        <v>0</v>
      </c>
      <c r="M27" s="6">
        <v>0</v>
      </c>
      <c r="N27" s="21">
        <v>2.6867720026744556E-2</v>
      </c>
      <c r="O27" s="6">
        <v>0</v>
      </c>
    </row>
    <row r="28" spans="1:15" x14ac:dyDescent="0.25">
      <c r="A28">
        <v>33</v>
      </c>
      <c r="B28" s="2">
        <v>3.0797579487362975E-2</v>
      </c>
      <c r="C28" s="2">
        <v>1.5151515151515152E-2</v>
      </c>
      <c r="D28" s="6">
        <v>2.2974547319439063E-2</v>
      </c>
      <c r="E28" s="2">
        <v>2.1132644811220225E-2</v>
      </c>
      <c r="F28" s="2">
        <v>5.1317543581859325E-2</v>
      </c>
      <c r="G28" s="6">
        <v>3.6225094196539777E-2</v>
      </c>
      <c r="H28" s="2">
        <v>0</v>
      </c>
      <c r="I28" s="2">
        <v>0</v>
      </c>
      <c r="J28" s="6">
        <v>0</v>
      </c>
      <c r="K28" s="2">
        <v>0</v>
      </c>
      <c r="L28" s="2">
        <v>6.46825330363274E-2</v>
      </c>
      <c r="M28" s="6">
        <v>3.23412665181637E-2</v>
      </c>
      <c r="N28" s="21">
        <v>2.3908223950452195E-2</v>
      </c>
      <c r="O28" s="6">
        <v>2.5562698909750892E-5</v>
      </c>
    </row>
    <row r="29" spans="1:15" x14ac:dyDescent="0.25">
      <c r="A29">
        <v>34</v>
      </c>
      <c r="B29" s="2">
        <v>4.8580207434176098E-2</v>
      </c>
      <c r="C29" s="2">
        <v>7.7428513995678169E-2</v>
      </c>
      <c r="D29" s="6">
        <v>6.3004360714927127E-2</v>
      </c>
      <c r="E29" s="2">
        <v>9.5281266808520712E-2</v>
      </c>
      <c r="F29" s="2">
        <v>7.823537524070262E-2</v>
      </c>
      <c r="G29" s="6">
        <v>8.6758321024611673E-2</v>
      </c>
      <c r="H29" s="2">
        <v>0</v>
      </c>
      <c r="I29" s="2">
        <v>0</v>
      </c>
      <c r="J29" s="6">
        <v>0</v>
      </c>
      <c r="K29" s="2">
        <v>2.0975486479656306E-2</v>
      </c>
      <c r="L29" s="2">
        <v>0</v>
      </c>
      <c r="M29" s="6">
        <v>1.0487743239828153E-2</v>
      </c>
      <c r="N29" s="21">
        <v>7.1963965232079388E-2</v>
      </c>
      <c r="O29" s="6">
        <v>2.5562698909750892E-5</v>
      </c>
    </row>
    <row r="30" spans="1:15" x14ac:dyDescent="0.25">
      <c r="A30">
        <v>35</v>
      </c>
      <c r="B30" s="2">
        <v>3.2671553609524617E-2</v>
      </c>
      <c r="C30" s="2">
        <v>2.7532790592492085E-2</v>
      </c>
      <c r="D30" s="6">
        <v>3.0102172101008351E-2</v>
      </c>
      <c r="E30" s="2">
        <v>2.779008758190718E-2</v>
      </c>
      <c r="F30" s="2">
        <v>5.4075727471000763E-2</v>
      </c>
      <c r="G30" s="6">
        <v>4.0932907526453968E-2</v>
      </c>
      <c r="H30" s="2">
        <v>0</v>
      </c>
      <c r="I30" s="2">
        <v>2.0641325998782163E-4</v>
      </c>
      <c r="J30" s="6">
        <v>1.0320662999391081E-4</v>
      </c>
      <c r="K30" s="2">
        <v>0</v>
      </c>
      <c r="L30" s="2">
        <v>0</v>
      </c>
      <c r="M30" s="6">
        <v>0</v>
      </c>
      <c r="N30" s="21">
        <v>2.7874159833902241E-2</v>
      </c>
      <c r="O30" s="6">
        <v>0</v>
      </c>
    </row>
    <row r="31" spans="1:15" x14ac:dyDescent="0.25">
      <c r="A31">
        <v>36</v>
      </c>
      <c r="B31" s="2">
        <v>2.0215663561266431E-2</v>
      </c>
      <c r="C31" s="2">
        <v>2.5045228403437359E-2</v>
      </c>
      <c r="D31" s="6">
        <v>2.2630445982351893E-2</v>
      </c>
      <c r="E31" s="2">
        <v>1.6389893406493036E-2</v>
      </c>
      <c r="F31" s="2">
        <v>3.0937629289869803E-2</v>
      </c>
      <c r="G31" s="6">
        <v>2.366376134818142E-2</v>
      </c>
      <c r="H31" s="2">
        <v>0</v>
      </c>
      <c r="I31" s="2">
        <v>0</v>
      </c>
      <c r="J31" s="6">
        <v>0</v>
      </c>
      <c r="K31" s="2">
        <v>7.0199084603936768E-5</v>
      </c>
      <c r="L31" s="2">
        <v>0</v>
      </c>
      <c r="M31" s="6">
        <v>3.5099542301968384E-5</v>
      </c>
      <c r="N31" s="21">
        <v>2.4224935777879437E-2</v>
      </c>
      <c r="O31" s="6">
        <v>0</v>
      </c>
    </row>
    <row r="32" spans="1:15" x14ac:dyDescent="0.25">
      <c r="A32">
        <v>37</v>
      </c>
      <c r="B32" s="2">
        <v>1.8869443487828114E-2</v>
      </c>
      <c r="C32" s="2">
        <v>2.4982411176441028E-2</v>
      </c>
      <c r="D32" s="6">
        <v>2.1925927332134571E-2</v>
      </c>
      <c r="E32" s="2">
        <v>2.795584708178709E-2</v>
      </c>
      <c r="F32" s="2">
        <v>1.118596799485139E-2</v>
      </c>
      <c r="G32" s="6">
        <v>1.9570907538319242E-2</v>
      </c>
      <c r="H32" s="2">
        <v>0</v>
      </c>
      <c r="I32" s="2">
        <v>0</v>
      </c>
      <c r="J32" s="6">
        <v>0</v>
      </c>
      <c r="K32" s="2">
        <v>0</v>
      </c>
      <c r="L32" s="2">
        <v>0</v>
      </c>
      <c r="M32" s="6">
        <v>0</v>
      </c>
      <c r="N32" s="21">
        <v>2.6726959214554667E-2</v>
      </c>
      <c r="O32" s="6">
        <v>0</v>
      </c>
    </row>
    <row r="33" spans="1:15" x14ac:dyDescent="0.25">
      <c r="A33">
        <v>38</v>
      </c>
      <c r="B33" s="2">
        <v>5.3495476074404379E-2</v>
      </c>
      <c r="C33" s="2">
        <v>8.7359917583798186E-2</v>
      </c>
      <c r="D33" s="6">
        <v>7.0427696829101286E-2</v>
      </c>
      <c r="E33" s="2">
        <v>5.8563846161652722E-2</v>
      </c>
      <c r="F33" s="2">
        <v>5.5230078506085883E-2</v>
      </c>
      <c r="G33" s="6">
        <v>5.6896962333869303E-2</v>
      </c>
      <c r="H33" s="2">
        <v>4.0840497437258785E-5</v>
      </c>
      <c r="I33" s="2">
        <v>2.0641325998782163E-5</v>
      </c>
      <c r="J33" s="6">
        <v>3.0740911718020477E-5</v>
      </c>
      <c r="K33" s="2">
        <v>0</v>
      </c>
      <c r="L33" s="2">
        <v>0</v>
      </c>
      <c r="M33" s="6">
        <v>0</v>
      </c>
      <c r="N33" s="21">
        <v>6.8969278952739563E-2</v>
      </c>
      <c r="O33" s="6">
        <v>6.5951763187157304E-3</v>
      </c>
    </row>
    <row r="34" spans="1:15" x14ac:dyDescent="0.25">
      <c r="A34">
        <v>39</v>
      </c>
      <c r="B34" s="2">
        <v>5.6102938874452682E-2</v>
      </c>
      <c r="C34" s="2">
        <v>4.2904166038494396E-2</v>
      </c>
      <c r="D34" s="6">
        <v>4.9503552456473539E-2</v>
      </c>
      <c r="E34" s="2">
        <v>5.408833966489518E-2</v>
      </c>
      <c r="F34" s="2">
        <v>3.6806431676209644E-2</v>
      </c>
      <c r="G34" s="6">
        <v>4.5447385670552412E-2</v>
      </c>
      <c r="H34" s="2">
        <v>0</v>
      </c>
      <c r="I34" s="2">
        <v>0</v>
      </c>
      <c r="J34" s="6">
        <v>0</v>
      </c>
      <c r="K34" s="2">
        <v>3.3133967933058152E-2</v>
      </c>
      <c r="L34" s="2">
        <v>2.8187649689316162E-2</v>
      </c>
      <c r="M34" s="6">
        <v>3.0660808811187157E-2</v>
      </c>
      <c r="N34" s="21">
        <v>3.7319210331843614E-2</v>
      </c>
      <c r="O34" s="6">
        <v>0</v>
      </c>
    </row>
    <row r="35" spans="1:15" x14ac:dyDescent="0.25">
      <c r="A35">
        <v>40</v>
      </c>
      <c r="B35" s="2">
        <v>4.606219447289446E-2</v>
      </c>
      <c r="C35" s="2">
        <v>3.6547062666465652E-2</v>
      </c>
      <c r="D35" s="6">
        <v>4.1304628569680056E-2</v>
      </c>
      <c r="E35" s="2">
        <v>3.6869648759002602E-2</v>
      </c>
      <c r="F35" s="2">
        <v>3.9784248726893824E-2</v>
      </c>
      <c r="G35" s="6">
        <v>3.8326948742948216E-2</v>
      </c>
      <c r="H35" s="2">
        <v>0.12821874170427397</v>
      </c>
      <c r="I35" s="2">
        <v>6.2873478992290469E-2</v>
      </c>
      <c r="J35" s="6">
        <v>9.5546110348282226E-2</v>
      </c>
      <c r="K35" s="2">
        <v>3.3821918962176734E-2</v>
      </c>
      <c r="L35" s="2">
        <v>0.1190647662753111</v>
      </c>
      <c r="M35" s="6">
        <v>7.6443342618743915E-2</v>
      </c>
      <c r="N35" s="21">
        <v>3.7579617834394903E-2</v>
      </c>
      <c r="O35" s="6">
        <v>2.4169531819169469E-2</v>
      </c>
    </row>
    <row r="36" spans="1:15" x14ac:dyDescent="0.25">
      <c r="A36">
        <v>41</v>
      </c>
      <c r="B36" s="2">
        <v>6.7132103994382547E-2</v>
      </c>
      <c r="C36" s="2">
        <v>4.5661842303633349E-2</v>
      </c>
      <c r="D36" s="6">
        <v>5.6396973149007948E-2</v>
      </c>
      <c r="E36" s="2">
        <v>6.3783578984401693E-2</v>
      </c>
      <c r="F36" s="2">
        <v>7.0926187934477816E-2</v>
      </c>
      <c r="G36" s="6">
        <v>6.7354883459439754E-2</v>
      </c>
      <c r="H36" s="2">
        <v>0</v>
      </c>
      <c r="I36" s="2">
        <v>3.0961988998173244E-5</v>
      </c>
      <c r="J36" s="6">
        <v>1.5480994499086622E-5</v>
      </c>
      <c r="K36" s="2">
        <v>0</v>
      </c>
      <c r="L36" s="2">
        <v>0</v>
      </c>
      <c r="M36" s="6">
        <v>0</v>
      </c>
      <c r="N36" s="21">
        <v>9.3148467466657281E-2</v>
      </c>
      <c r="O36" s="6">
        <v>0</v>
      </c>
    </row>
    <row r="37" spans="1:15" x14ac:dyDescent="0.25">
      <c r="A37">
        <v>42</v>
      </c>
      <c r="B37" s="2">
        <v>5.7985857980490989E-2</v>
      </c>
      <c r="C37" s="2">
        <v>7.0813859992964467E-2</v>
      </c>
      <c r="D37" s="6">
        <v>6.4399858986727732E-2</v>
      </c>
      <c r="E37" s="2">
        <v>7.782577661708541E-2</v>
      </c>
      <c r="F37" s="2">
        <v>6.4684519948309593E-2</v>
      </c>
      <c r="G37" s="6">
        <v>7.1255148282697495E-2</v>
      </c>
      <c r="H37" s="2">
        <v>0</v>
      </c>
      <c r="I37" s="2">
        <v>0</v>
      </c>
      <c r="J37" s="6">
        <v>0</v>
      </c>
      <c r="K37" s="2">
        <v>0</v>
      </c>
      <c r="L37" s="2">
        <v>0</v>
      </c>
      <c r="M37" s="6">
        <v>0</v>
      </c>
      <c r="N37" s="21">
        <v>6.4186930358588162E-2</v>
      </c>
      <c r="O37" s="6">
        <v>0</v>
      </c>
    </row>
    <row r="38" spans="1:15" x14ac:dyDescent="0.25">
      <c r="A38">
        <v>43</v>
      </c>
      <c r="B38" s="2">
        <v>1.288077678239985E-2</v>
      </c>
      <c r="C38" s="2">
        <v>2.6892054877129503E-2</v>
      </c>
      <c r="D38" s="6">
        <v>1.9886415829764678E-2</v>
      </c>
      <c r="E38" s="2">
        <v>1.9197656363642516E-2</v>
      </c>
      <c r="F38" s="2">
        <v>2.0144957886618211E-2</v>
      </c>
      <c r="G38" s="6">
        <v>1.9671307125130363E-2</v>
      </c>
      <c r="H38" s="2">
        <v>0</v>
      </c>
      <c r="I38" s="2">
        <v>0</v>
      </c>
      <c r="J38" s="6">
        <v>0</v>
      </c>
      <c r="K38" s="2">
        <v>0</v>
      </c>
      <c r="L38" s="2">
        <v>2.8438876513641617E-2</v>
      </c>
      <c r="M38" s="6">
        <v>1.4219438256820809E-2</v>
      </c>
      <c r="N38" s="21">
        <v>2.0318823239610092E-2</v>
      </c>
      <c r="O38" s="6">
        <v>0</v>
      </c>
    </row>
    <row r="39" spans="1:15" x14ac:dyDescent="0.25">
      <c r="A39">
        <v>44</v>
      </c>
      <c r="B39" s="2">
        <v>0.1167275670985603</v>
      </c>
      <c r="C39" s="2">
        <v>0.10020604050454797</v>
      </c>
      <c r="D39" s="6">
        <v>0.10846680380155413</v>
      </c>
      <c r="E39" s="2">
        <v>0.10588649195389856</v>
      </c>
      <c r="F39" s="2">
        <v>0.10243077724600447</v>
      </c>
      <c r="G39" s="6">
        <v>0.10415863459995151</v>
      </c>
      <c r="H39" s="2">
        <v>4.0534193706479343E-2</v>
      </c>
      <c r="I39" s="2">
        <v>8.9831050746699961E-2</v>
      </c>
      <c r="J39" s="6">
        <v>6.5182622226589659E-2</v>
      </c>
      <c r="K39" s="2">
        <v>6.6197736781512376E-2</v>
      </c>
      <c r="L39" s="2">
        <v>0</v>
      </c>
      <c r="M39" s="6">
        <v>3.3098868390756188E-2</v>
      </c>
      <c r="N39" s="21">
        <v>0.12052996445789492</v>
      </c>
      <c r="O39" s="6">
        <v>2.1344853589641993E-3</v>
      </c>
    </row>
    <row r="40" spans="1:15" x14ac:dyDescent="0.25">
      <c r="A40">
        <v>45</v>
      </c>
      <c r="B40" s="2">
        <v>4.5315288319192806E-2</v>
      </c>
      <c r="C40" s="2">
        <v>5.0932207648625556E-2</v>
      </c>
      <c r="D40" s="6">
        <v>4.8123747983909185E-2</v>
      </c>
      <c r="E40" s="2">
        <v>3.7076002422118406E-2</v>
      </c>
      <c r="F40" s="2">
        <v>5.1383944305116433E-2</v>
      </c>
      <c r="G40" s="6">
        <v>4.422997336361742E-2</v>
      </c>
      <c r="H40" s="2">
        <v>9.3177594903105926E-2</v>
      </c>
      <c r="I40" s="2">
        <v>4.8063327588164263E-2</v>
      </c>
      <c r="J40" s="6">
        <v>7.0620461245635091E-2</v>
      </c>
      <c r="K40" s="2">
        <v>5.9444584842613654E-2</v>
      </c>
      <c r="L40" s="2">
        <v>2.5725626810926692E-2</v>
      </c>
      <c r="M40" s="6">
        <v>4.2585105826770171E-2</v>
      </c>
      <c r="N40" s="21">
        <v>4.754196431713411E-2</v>
      </c>
      <c r="O40" s="6">
        <v>2.1741075422743134E-2</v>
      </c>
    </row>
    <row r="41" spans="1:15" x14ac:dyDescent="0.25">
      <c r="A41">
        <v>46</v>
      </c>
      <c r="B41" s="2">
        <v>3.6119844893979576E-2</v>
      </c>
      <c r="C41" s="2">
        <v>1.3109955274134378E-2</v>
      </c>
      <c r="D41" s="6">
        <v>2.4614900084056979E-2</v>
      </c>
      <c r="E41" s="2">
        <v>2.7123666735451222E-2</v>
      </c>
      <c r="F41" s="2">
        <v>2.7837226288557112E-2</v>
      </c>
      <c r="G41" s="6">
        <v>2.7480446512004167E-2</v>
      </c>
      <c r="H41" s="2">
        <v>4.4944967429703296E-2</v>
      </c>
      <c r="I41" s="2">
        <v>2.0878701247768156E-2</v>
      </c>
      <c r="J41" s="6">
        <v>3.2911834338735728E-2</v>
      </c>
      <c r="K41" s="2">
        <v>0</v>
      </c>
      <c r="L41" s="2">
        <v>0</v>
      </c>
      <c r="M41" s="6">
        <v>0</v>
      </c>
      <c r="N41" s="21">
        <v>3.8005419291269313E-2</v>
      </c>
      <c r="O41" s="6">
        <v>0</v>
      </c>
    </row>
    <row r="42" spans="1:15" x14ac:dyDescent="0.25">
      <c r="A42">
        <v>47</v>
      </c>
      <c r="B42" s="2">
        <v>8.9002589572832289E-2</v>
      </c>
      <c r="C42" s="2">
        <v>8.8201668425549024E-2</v>
      </c>
      <c r="D42" s="6">
        <v>8.8602128999190649E-2</v>
      </c>
      <c r="E42" s="2">
        <v>9.2997845126501555E-2</v>
      </c>
      <c r="F42" s="2">
        <v>5.2272692447173114E-2</v>
      </c>
      <c r="G42" s="6">
        <v>7.2635268786837334E-2</v>
      </c>
      <c r="H42" s="2">
        <v>1.8378223846766454E-4</v>
      </c>
      <c r="I42" s="2">
        <v>9.7561227333243891E-2</v>
      </c>
      <c r="J42" s="6">
        <v>4.887250478585578E-2</v>
      </c>
      <c r="K42" s="2">
        <v>5.3000308875972256E-2</v>
      </c>
      <c r="L42" s="2">
        <v>0.11869630026630043</v>
      </c>
      <c r="M42" s="6">
        <v>8.5848304571136347E-2</v>
      </c>
      <c r="N42" s="21">
        <v>8.7437097512052642E-2</v>
      </c>
      <c r="O42" s="6">
        <v>2.1728294073288258E-4</v>
      </c>
    </row>
    <row r="43" spans="1:15" x14ac:dyDescent="0.25">
      <c r="A43">
        <v>48</v>
      </c>
      <c r="B43" s="2">
        <v>2.1378511465233083E-3</v>
      </c>
      <c r="C43" s="2">
        <v>1.3744409266797326E-2</v>
      </c>
      <c r="D43" s="6">
        <v>7.9411302066603167E-3</v>
      </c>
      <c r="E43" s="2">
        <v>4.7968769557083851E-3</v>
      </c>
      <c r="F43" s="2">
        <v>4.7297745950832821E-3</v>
      </c>
      <c r="G43" s="6">
        <v>4.7633257753958332E-3</v>
      </c>
      <c r="H43" s="2">
        <v>7.9230565028282039E-3</v>
      </c>
      <c r="I43" s="2">
        <v>3.467742767795403E-2</v>
      </c>
      <c r="J43" s="6">
        <v>2.1300242090391115E-2</v>
      </c>
      <c r="K43" s="2">
        <v>3.780922696768034E-2</v>
      </c>
      <c r="L43" s="2">
        <v>0</v>
      </c>
      <c r="M43" s="6">
        <v>1.890461348384017E-2</v>
      </c>
      <c r="N43" s="21">
        <v>3.6914522996797693E-3</v>
      </c>
      <c r="O43" s="6">
        <v>0</v>
      </c>
    </row>
    <row r="44" spans="1:15" x14ac:dyDescent="0.25">
      <c r="A44">
        <v>49</v>
      </c>
      <c r="B44" s="2">
        <v>7.2946343514215814E-3</v>
      </c>
      <c r="C44" s="2">
        <v>1.544675611839791E-2</v>
      </c>
      <c r="D44" s="6">
        <v>1.1370695234909746E-2</v>
      </c>
      <c r="E44" s="2">
        <v>4.7698141802177876E-3</v>
      </c>
      <c r="F44" s="2">
        <v>9.1224378259381657E-3</v>
      </c>
      <c r="G44" s="6">
        <v>6.9461260030779766E-3</v>
      </c>
      <c r="H44" s="2">
        <v>7.0225235343366485E-2</v>
      </c>
      <c r="I44" s="2">
        <v>7.7115993931450161E-2</v>
      </c>
      <c r="J44" s="6">
        <v>7.3670614637408316E-2</v>
      </c>
      <c r="K44" s="2">
        <v>0.11462106534130795</v>
      </c>
      <c r="L44" s="2">
        <v>0.11839482807710988</v>
      </c>
      <c r="M44" s="6">
        <v>0.11650794670920891</v>
      </c>
      <c r="N44" s="21">
        <v>5.0568321779216668E-3</v>
      </c>
      <c r="O44" s="6">
        <v>4.0478533723590539E-2</v>
      </c>
    </row>
    <row r="45" spans="1:15" x14ac:dyDescent="0.25">
      <c r="A45">
        <v>50</v>
      </c>
      <c r="B45" s="2">
        <v>0.10896779358555206</v>
      </c>
      <c r="C45" s="2">
        <v>0.12216066133976582</v>
      </c>
      <c r="D45" s="6">
        <v>0.11556422746265893</v>
      </c>
      <c r="E45" s="2">
        <v>8.3333051429421975E-2</v>
      </c>
      <c r="F45" s="2">
        <v>5.5710206812714207E-2</v>
      </c>
      <c r="G45" s="6">
        <v>6.9521629121068088E-2</v>
      </c>
      <c r="H45" s="2">
        <v>0.58287557942455737</v>
      </c>
      <c r="I45" s="2">
        <v>0.3543290020950946</v>
      </c>
      <c r="J45" s="6">
        <v>0.46860229075982596</v>
      </c>
      <c r="K45" s="2">
        <v>0.48990537163395387</v>
      </c>
      <c r="L45" s="2">
        <v>0.41876161924062505</v>
      </c>
      <c r="M45" s="6">
        <v>0.45433349543728946</v>
      </c>
      <c r="N45" s="21">
        <v>0.10114016257873808</v>
      </c>
      <c r="O45" s="6">
        <v>0.70900701696085078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59E76-867B-446C-8788-695093598D92}">
  <dimension ref="A1"/>
  <sheetViews>
    <sheetView workbookViewId="0">
      <selection activeCell="D27" sqref="D2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5F3B3-A612-4607-AD3F-DC9991369AC6}">
  <dimension ref="A1:T35"/>
  <sheetViews>
    <sheetView workbookViewId="0">
      <selection activeCell="G39" sqref="G39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9"/>
      <c r="G1" s="27"/>
      <c r="H1" s="27"/>
      <c r="I1" s="27"/>
      <c r="J1" s="27"/>
      <c r="K1" s="9"/>
      <c r="M1" s="27"/>
      <c r="N1" s="27"/>
      <c r="O1" s="27"/>
      <c r="P1" s="9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</row>
    <row r="3" spans="1:20" x14ac:dyDescent="0.25">
      <c r="A3" t="s">
        <v>0</v>
      </c>
      <c r="B3" s="2">
        <v>0.43130000000000002</v>
      </c>
      <c r="C3" s="2">
        <v>7.1300000000000002E-2</v>
      </c>
      <c r="D3" s="2">
        <v>0.16531416647345201</v>
      </c>
      <c r="E3" s="3">
        <v>1.0000000000000002</v>
      </c>
      <c r="M3" s="2"/>
      <c r="N3" s="2"/>
      <c r="O3" s="2"/>
      <c r="P3" s="3"/>
    </row>
    <row r="4" spans="1:20" ht="17.25" x14ac:dyDescent="0.25">
      <c r="A4" t="s">
        <v>66</v>
      </c>
      <c r="B4" s="2">
        <v>0.46410000000000001</v>
      </c>
      <c r="C4" s="2">
        <v>2.1499999999999998E-2</v>
      </c>
      <c r="D4" s="2">
        <v>4.6326222796811027E-2</v>
      </c>
      <c r="E4" s="3">
        <v>0.28023141503877474</v>
      </c>
      <c r="M4" s="2"/>
      <c r="N4" s="2"/>
      <c r="O4" s="2"/>
      <c r="P4" s="3"/>
    </row>
    <row r="5" spans="1:20" ht="17.25" x14ac:dyDescent="0.25">
      <c r="A5" t="s">
        <v>65</v>
      </c>
      <c r="B5" s="2">
        <v>0.40920000000000001</v>
      </c>
      <c r="C5" s="2">
        <v>2.1999999999999999E-2</v>
      </c>
      <c r="D5" s="2">
        <v>5.3763440860215048E-2</v>
      </c>
      <c r="E5" s="3">
        <v>0.32521980424980085</v>
      </c>
      <c r="M5" s="2"/>
      <c r="N5" s="2"/>
      <c r="O5" s="2"/>
      <c r="P5" s="3"/>
    </row>
    <row r="6" spans="1:20" x14ac:dyDescent="0.25">
      <c r="B6" s="2"/>
      <c r="C6" s="2"/>
      <c r="D6" s="2"/>
      <c r="E6" s="3"/>
      <c r="M6" s="2"/>
      <c r="N6" s="2"/>
      <c r="O6" s="2"/>
      <c r="P6" s="3"/>
    </row>
    <row r="7" spans="1:20" x14ac:dyDescent="0.25">
      <c r="B7" s="27" t="s">
        <v>55</v>
      </c>
      <c r="C7" s="27"/>
      <c r="D7" s="27"/>
      <c r="E7" s="27"/>
      <c r="M7" s="2"/>
      <c r="N7" s="2"/>
      <c r="O7" s="2"/>
      <c r="P7" s="3"/>
    </row>
    <row r="8" spans="1:20" x14ac:dyDescent="0.25">
      <c r="B8" t="s">
        <v>5</v>
      </c>
      <c r="C8" t="s">
        <v>6</v>
      </c>
      <c r="D8" t="s">
        <v>9</v>
      </c>
      <c r="E8" t="s">
        <v>7</v>
      </c>
    </row>
    <row r="9" spans="1:20" x14ac:dyDescent="0.25">
      <c r="A9" t="s">
        <v>8</v>
      </c>
      <c r="B9" s="2">
        <v>0.42909999999999998</v>
      </c>
      <c r="C9" s="2">
        <v>8.7099999999999997E-2</v>
      </c>
      <c r="D9" s="2">
        <v>0.20298298764856701</v>
      </c>
      <c r="E9" s="3">
        <v>1</v>
      </c>
    </row>
    <row r="10" spans="1:20" ht="17.25" x14ac:dyDescent="0.25">
      <c r="A10" t="s">
        <v>138</v>
      </c>
      <c r="B10" s="2">
        <v>0.41249999999999998</v>
      </c>
      <c r="C10" s="2">
        <v>1.6400000000000001E-2</v>
      </c>
      <c r="D10" s="2">
        <v>3.9757575757575762E-2</v>
      </c>
      <c r="E10" s="3">
        <v>0.19586654141878002</v>
      </c>
    </row>
    <row r="11" spans="1:20" ht="17.25" x14ac:dyDescent="0.25">
      <c r="A11" t="s">
        <v>62</v>
      </c>
      <c r="B11" s="2">
        <v>0.44369999999999998</v>
      </c>
      <c r="C11" s="2">
        <v>2.5499999999999998E-2</v>
      </c>
      <c r="D11" s="2">
        <v>5.7471264367816091E-2</v>
      </c>
      <c r="E11" s="3">
        <v>0.28313340459506148</v>
      </c>
    </row>
    <row r="13" spans="1:20" x14ac:dyDescent="0.25">
      <c r="B13" s="27" t="s">
        <v>56</v>
      </c>
      <c r="C13" s="27"/>
      <c r="D13" s="27"/>
      <c r="E13" s="27"/>
    </row>
    <row r="14" spans="1:20" x14ac:dyDescent="0.25">
      <c r="B14" t="s">
        <v>5</v>
      </c>
      <c r="C14" t="s">
        <v>6</v>
      </c>
      <c r="D14" t="s">
        <v>9</v>
      </c>
      <c r="E14" t="s">
        <v>7</v>
      </c>
    </row>
    <row r="15" spans="1:20" x14ac:dyDescent="0.25">
      <c r="A15" t="s">
        <v>0</v>
      </c>
      <c r="B15" s="2">
        <v>0.82279999999999998</v>
      </c>
      <c r="C15" s="2">
        <v>0.23649999999999999</v>
      </c>
      <c r="D15" s="2">
        <v>0.287433155080214</v>
      </c>
      <c r="E15" s="3">
        <v>1</v>
      </c>
    </row>
    <row r="16" spans="1:20" ht="17.25" x14ac:dyDescent="0.25">
      <c r="A16" t="s">
        <v>66</v>
      </c>
      <c r="B16" s="2">
        <v>0.79559999999999997</v>
      </c>
      <c r="C16" s="2">
        <v>5.8400000000000001E-2</v>
      </c>
      <c r="D16" s="2">
        <v>7.3403720462543995E-2</v>
      </c>
      <c r="E16" s="3">
        <v>0.25537666467899017</v>
      </c>
    </row>
    <row r="17" spans="1:5" ht="17.25" x14ac:dyDescent="0.25">
      <c r="A17" t="s">
        <v>65</v>
      </c>
      <c r="B17" s="2">
        <v>0.79</v>
      </c>
      <c r="C17" s="2">
        <v>8.3000000000000004E-2</v>
      </c>
      <c r="D17" s="2">
        <v>0.10506329113924051</v>
      </c>
      <c r="E17" s="3">
        <v>0.36552251987047385</v>
      </c>
    </row>
    <row r="18" spans="1:5" x14ac:dyDescent="0.25">
      <c r="B18" s="2"/>
      <c r="C18" s="2"/>
      <c r="D18" s="2"/>
      <c r="E18" s="3"/>
    </row>
    <row r="19" spans="1:5" x14ac:dyDescent="0.25">
      <c r="B19" s="27" t="s">
        <v>57</v>
      </c>
      <c r="C19" s="27"/>
      <c r="D19" s="27"/>
      <c r="E19" s="27"/>
    </row>
    <row r="20" spans="1:5" x14ac:dyDescent="0.25">
      <c r="B20" t="s">
        <v>5</v>
      </c>
      <c r="C20" t="s">
        <v>6</v>
      </c>
      <c r="D20" t="s">
        <v>9</v>
      </c>
      <c r="E20" t="s">
        <v>7</v>
      </c>
    </row>
    <row r="21" spans="1:5" x14ac:dyDescent="0.25">
      <c r="A21" t="s">
        <v>8</v>
      </c>
      <c r="B21" s="2">
        <v>0.81930000000000003</v>
      </c>
      <c r="C21" s="2">
        <v>0.25519999999999998</v>
      </c>
      <c r="D21" s="2">
        <v>0.31148541437812799</v>
      </c>
      <c r="E21" s="3">
        <v>1</v>
      </c>
    </row>
    <row r="22" spans="1:5" ht="17.25" x14ac:dyDescent="0.25">
      <c r="A22" t="s">
        <v>138</v>
      </c>
      <c r="B22" s="2">
        <v>0.80320000000000003</v>
      </c>
      <c r="C22" s="2">
        <v>6.2300000000000001E-2</v>
      </c>
      <c r="D22" s="2">
        <v>7.7564741035856574E-2</v>
      </c>
      <c r="E22" s="3">
        <v>0.24901564392898601</v>
      </c>
    </row>
    <row r="23" spans="1:5" ht="17.25" x14ac:dyDescent="0.25">
      <c r="A23" t="s">
        <v>62</v>
      </c>
      <c r="B23" s="2">
        <v>0.70709999999999995</v>
      </c>
      <c r="C23" s="2">
        <v>5.5599999999999997E-2</v>
      </c>
      <c r="D23" s="2">
        <v>7.8631028143119786E-2</v>
      </c>
      <c r="E23" s="3">
        <v>0.2524388767933306</v>
      </c>
    </row>
    <row r="24" spans="1:5" x14ac:dyDescent="0.25">
      <c r="B24" s="2"/>
      <c r="C24" s="2"/>
      <c r="D24" s="2"/>
      <c r="E24" s="3"/>
    </row>
    <row r="25" spans="1:5" x14ac:dyDescent="0.25">
      <c r="B25" s="27" t="s">
        <v>60</v>
      </c>
      <c r="C25" s="27"/>
      <c r="D25" s="27"/>
      <c r="E25" s="27"/>
    </row>
    <row r="26" spans="1:5" x14ac:dyDescent="0.25">
      <c r="B26" t="s">
        <v>5</v>
      </c>
      <c r="C26" t="s">
        <v>6</v>
      </c>
      <c r="D26" t="s">
        <v>9</v>
      </c>
      <c r="E26" t="s">
        <v>7</v>
      </c>
    </row>
    <row r="27" spans="1:5" x14ac:dyDescent="0.25">
      <c r="A27" t="s">
        <v>0</v>
      </c>
      <c r="B27" s="2">
        <v>0.93799999999999994</v>
      </c>
      <c r="C27" s="2">
        <v>0.2792</v>
      </c>
      <c r="D27" s="2">
        <v>0.29765458422174801</v>
      </c>
      <c r="E27" s="3">
        <v>1</v>
      </c>
    </row>
    <row r="28" spans="1:5" ht="17.25" x14ac:dyDescent="0.25">
      <c r="A28" t="s">
        <v>66</v>
      </c>
      <c r="B28" s="2">
        <v>0.85370000000000001</v>
      </c>
      <c r="C28" s="2">
        <v>5.7500000000000002E-2</v>
      </c>
      <c r="D28" s="2">
        <v>6.7353871383389954E-2</v>
      </c>
      <c r="E28" s="3">
        <v>0.226281989103223</v>
      </c>
    </row>
    <row r="29" spans="1:5" ht="17.25" x14ac:dyDescent="0.25">
      <c r="A29" t="s">
        <v>65</v>
      </c>
      <c r="B29" s="2">
        <v>0.86660000000000004</v>
      </c>
      <c r="C29" s="2">
        <v>7.0099999999999996E-2</v>
      </c>
      <c r="D29" s="2">
        <v>8.0890837756750517E-2</v>
      </c>
      <c r="E29" s="3">
        <v>0.27176076581601749</v>
      </c>
    </row>
    <row r="30" spans="1:5" x14ac:dyDescent="0.25">
      <c r="B30" s="2"/>
      <c r="C30" s="2"/>
      <c r="D30" s="2"/>
      <c r="E30" s="3"/>
    </row>
    <row r="31" spans="1:5" x14ac:dyDescent="0.25">
      <c r="B31" s="27" t="s">
        <v>59</v>
      </c>
      <c r="C31" s="27"/>
      <c r="D31" s="27"/>
      <c r="E31" s="27"/>
    </row>
    <row r="32" spans="1:5" x14ac:dyDescent="0.25">
      <c r="B32" t="s">
        <v>5</v>
      </c>
      <c r="C32" t="s">
        <v>6</v>
      </c>
      <c r="D32" t="s">
        <v>9</v>
      </c>
      <c r="E32" t="s">
        <v>7</v>
      </c>
    </row>
    <row r="33" spans="1:5" x14ac:dyDescent="0.25">
      <c r="A33" t="s">
        <v>8</v>
      </c>
      <c r="B33" s="2">
        <v>0.91710000000000003</v>
      </c>
      <c r="C33" s="2">
        <v>0.30769999999999997</v>
      </c>
      <c r="D33" s="2">
        <v>0.33551412059753599</v>
      </c>
      <c r="E33" s="3">
        <v>0.99999999999999989</v>
      </c>
    </row>
    <row r="34" spans="1:5" ht="17.25" x14ac:dyDescent="0.25">
      <c r="A34" t="s">
        <v>138</v>
      </c>
      <c r="B34" s="2">
        <v>0.76239999999999997</v>
      </c>
      <c r="C34" s="2">
        <v>4.1000000000000002E-2</v>
      </c>
      <c r="D34" s="2">
        <v>5.3777544596012597E-2</v>
      </c>
      <c r="E34" s="3">
        <v>0.16028399788431297</v>
      </c>
    </row>
    <row r="35" spans="1:5" ht="17.25" x14ac:dyDescent="0.25">
      <c r="A35" t="s">
        <v>62</v>
      </c>
      <c r="B35" s="2">
        <v>0.81759999999999999</v>
      </c>
      <c r="C35" s="2">
        <v>5.9400000000000001E-2</v>
      </c>
      <c r="D35" s="2">
        <v>7.2651663405088066E-2</v>
      </c>
      <c r="E35" s="3">
        <v>0.21653831819566524</v>
      </c>
    </row>
  </sheetData>
  <mergeCells count="9">
    <mergeCell ref="Q1:T1"/>
    <mergeCell ref="B7:E7"/>
    <mergeCell ref="B13:E13"/>
    <mergeCell ref="B19:E19"/>
    <mergeCell ref="B25:E25"/>
    <mergeCell ref="B31:E31"/>
    <mergeCell ref="B1:E1"/>
    <mergeCell ref="G1:J1"/>
    <mergeCell ref="M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310AF-820A-403C-9492-EB60D585B0EA}">
  <dimension ref="A1:M35"/>
  <sheetViews>
    <sheetView workbookViewId="0">
      <selection activeCell="B39" sqref="B39"/>
    </sheetView>
  </sheetViews>
  <sheetFormatPr defaultColWidth="15.7109375" defaultRowHeight="15" x14ac:dyDescent="0.25"/>
  <sheetData>
    <row r="1" spans="1:13" x14ac:dyDescent="0.25">
      <c r="B1" s="27" t="s">
        <v>45</v>
      </c>
      <c r="C1" s="27"/>
      <c r="D1" s="27"/>
      <c r="E1" s="27"/>
      <c r="F1" s="27"/>
      <c r="G1" s="27"/>
      <c r="H1" s="27"/>
      <c r="I1" s="27"/>
      <c r="J1" s="27"/>
      <c r="K1" s="27"/>
    </row>
    <row r="2" spans="1:13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9</v>
      </c>
      <c r="K2">
        <v>10</v>
      </c>
      <c r="L2" t="s">
        <v>43</v>
      </c>
    </row>
    <row r="3" spans="1:13" x14ac:dyDescent="0.25">
      <c r="A3" t="s">
        <v>0</v>
      </c>
      <c r="B3">
        <v>16218</v>
      </c>
      <c r="C3">
        <v>26612</v>
      </c>
      <c r="D3">
        <v>17409</v>
      </c>
      <c r="E3">
        <v>13790</v>
      </c>
      <c r="F3">
        <v>5934</v>
      </c>
      <c r="G3">
        <v>6478</v>
      </c>
      <c r="H3">
        <v>621</v>
      </c>
      <c r="I3">
        <v>2679</v>
      </c>
      <c r="J3">
        <v>413</v>
      </c>
      <c r="K3">
        <v>933</v>
      </c>
      <c r="L3">
        <v>91087</v>
      </c>
    </row>
    <row r="4" spans="1:13" x14ac:dyDescent="0.25">
      <c r="A4" t="s">
        <v>8</v>
      </c>
      <c r="B4">
        <v>37557</v>
      </c>
      <c r="C4">
        <v>41875</v>
      </c>
      <c r="D4">
        <v>41769</v>
      </c>
      <c r="E4">
        <v>15914</v>
      </c>
      <c r="F4">
        <v>15540</v>
      </c>
      <c r="G4">
        <v>6282</v>
      </c>
      <c r="H4">
        <v>3993</v>
      </c>
      <c r="I4">
        <v>2764</v>
      </c>
      <c r="K4">
        <v>38</v>
      </c>
      <c r="L4">
        <v>165732</v>
      </c>
    </row>
    <row r="5" spans="1:13" ht="17.25" x14ac:dyDescent="0.25">
      <c r="A5" t="s">
        <v>1</v>
      </c>
      <c r="B5">
        <v>51202</v>
      </c>
      <c r="C5">
        <v>63759</v>
      </c>
      <c r="D5">
        <v>64928</v>
      </c>
      <c r="E5">
        <v>35442</v>
      </c>
      <c r="F5">
        <v>11994</v>
      </c>
      <c r="G5">
        <v>11800</v>
      </c>
      <c r="H5">
        <v>3039</v>
      </c>
      <c r="I5">
        <v>853</v>
      </c>
      <c r="K5">
        <v>3</v>
      </c>
      <c r="L5">
        <v>243020</v>
      </c>
    </row>
    <row r="6" spans="1:13" ht="17.25" x14ac:dyDescent="0.25">
      <c r="A6" t="s">
        <v>10</v>
      </c>
      <c r="B6">
        <v>161309</v>
      </c>
      <c r="C6">
        <v>225452</v>
      </c>
      <c r="D6">
        <v>153324</v>
      </c>
      <c r="E6">
        <v>66435</v>
      </c>
      <c r="F6">
        <v>24831</v>
      </c>
      <c r="G6">
        <v>46602</v>
      </c>
      <c r="I6">
        <v>17226</v>
      </c>
      <c r="J6">
        <v>7</v>
      </c>
      <c r="K6">
        <v>1967</v>
      </c>
      <c r="L6">
        <v>697153</v>
      </c>
    </row>
    <row r="7" spans="1:13" ht="17.25" x14ac:dyDescent="0.25">
      <c r="A7" t="s">
        <v>2</v>
      </c>
      <c r="B7">
        <v>2093</v>
      </c>
      <c r="C7">
        <v>6731</v>
      </c>
      <c r="D7">
        <v>23827</v>
      </c>
      <c r="E7">
        <v>26881</v>
      </c>
      <c r="F7">
        <v>10534</v>
      </c>
      <c r="G7">
        <v>767</v>
      </c>
      <c r="H7">
        <v>215</v>
      </c>
      <c r="I7">
        <v>801</v>
      </c>
      <c r="J7">
        <v>94</v>
      </c>
      <c r="K7">
        <v>6001</v>
      </c>
      <c r="L7">
        <v>77944</v>
      </c>
    </row>
    <row r="8" spans="1:13" ht="17.25" x14ac:dyDescent="0.25">
      <c r="A8" t="s">
        <v>11</v>
      </c>
      <c r="B8">
        <v>35260</v>
      </c>
      <c r="C8">
        <v>49391</v>
      </c>
      <c r="D8">
        <v>44675</v>
      </c>
      <c r="E8">
        <v>57151</v>
      </c>
      <c r="F8">
        <v>80571</v>
      </c>
      <c r="G8">
        <v>6513</v>
      </c>
      <c r="H8">
        <v>5037</v>
      </c>
      <c r="I8">
        <v>1513</v>
      </c>
      <c r="K8">
        <v>15560</v>
      </c>
      <c r="L8">
        <v>295671</v>
      </c>
    </row>
    <row r="9" spans="1:13" ht="17.25" x14ac:dyDescent="0.25">
      <c r="A9" t="s">
        <v>3</v>
      </c>
      <c r="B9">
        <v>20851</v>
      </c>
      <c r="C9">
        <v>39200</v>
      </c>
      <c r="D9">
        <v>80686</v>
      </c>
      <c r="E9">
        <v>34699</v>
      </c>
      <c r="F9">
        <v>79797</v>
      </c>
      <c r="G9">
        <v>8749</v>
      </c>
      <c r="H9">
        <v>18949</v>
      </c>
      <c r="I9">
        <v>629</v>
      </c>
      <c r="J9">
        <v>3</v>
      </c>
      <c r="K9">
        <v>12810</v>
      </c>
      <c r="L9">
        <v>296373</v>
      </c>
    </row>
    <row r="10" spans="1:13" ht="17.25" x14ac:dyDescent="0.25">
      <c r="A10" t="s">
        <v>12</v>
      </c>
      <c r="B10">
        <v>6565</v>
      </c>
      <c r="C10">
        <v>22764</v>
      </c>
      <c r="D10">
        <v>31082</v>
      </c>
      <c r="E10">
        <v>33148</v>
      </c>
      <c r="F10">
        <v>55752</v>
      </c>
      <c r="G10">
        <v>8257</v>
      </c>
      <c r="H10">
        <v>2511</v>
      </c>
      <c r="I10">
        <v>3311</v>
      </c>
      <c r="J10">
        <v>5</v>
      </c>
      <c r="K10">
        <v>4602</v>
      </c>
      <c r="L10">
        <v>167997</v>
      </c>
    </row>
    <row r="12" spans="1:13" x14ac:dyDescent="0.25">
      <c r="B12" s="27" t="s">
        <v>46</v>
      </c>
      <c r="C12" s="27"/>
      <c r="D12" s="27"/>
      <c r="E12" s="27"/>
      <c r="F12" s="27"/>
      <c r="G12" s="27"/>
      <c r="H12" s="27"/>
      <c r="I12" s="27"/>
      <c r="J12" s="27"/>
      <c r="K12" s="27"/>
    </row>
    <row r="13" spans="1:13" x14ac:dyDescent="0.25">
      <c r="B13">
        <v>0</v>
      </c>
      <c r="C13">
        <v>1</v>
      </c>
      <c r="D13">
        <v>2</v>
      </c>
      <c r="E13">
        <v>3</v>
      </c>
      <c r="F13">
        <v>4</v>
      </c>
      <c r="G13" t="s">
        <v>58</v>
      </c>
    </row>
    <row r="14" spans="1:13" x14ac:dyDescent="0.25">
      <c r="A14" t="s">
        <v>0</v>
      </c>
      <c r="B14" s="2">
        <v>0.17804955701691788</v>
      </c>
      <c r="C14" s="2">
        <v>0.29216024240561222</v>
      </c>
      <c r="D14" s="2">
        <v>0.19112496843676924</v>
      </c>
      <c r="E14" s="2">
        <v>0.15139372248509667</v>
      </c>
      <c r="F14" s="2">
        <v>6.5146508283289606E-2</v>
      </c>
      <c r="G14" s="2">
        <v>0.12212500137231437</v>
      </c>
      <c r="H14" s="2"/>
      <c r="I14" s="2"/>
      <c r="J14" s="2"/>
      <c r="K14" s="2"/>
      <c r="L14" s="2"/>
      <c r="M14" s="2"/>
    </row>
    <row r="15" spans="1:13" x14ac:dyDescent="0.25">
      <c r="A15" t="s">
        <v>8</v>
      </c>
      <c r="B15" s="2">
        <v>0.2266128448338281</v>
      </c>
      <c r="C15" s="2">
        <v>0.25266695629087926</v>
      </c>
      <c r="D15" s="2">
        <v>0.25202736948808918</v>
      </c>
      <c r="E15" s="2">
        <v>9.6022494147177367E-2</v>
      </c>
      <c r="F15" s="2">
        <v>9.3765838824125702E-2</v>
      </c>
      <c r="G15" s="2">
        <v>7.8904496415900374E-2</v>
      </c>
      <c r="H15" s="2"/>
      <c r="I15" s="2"/>
      <c r="J15" s="2"/>
      <c r="K15" s="2"/>
      <c r="L15" s="2"/>
      <c r="M15" s="2"/>
    </row>
    <row r="16" spans="1:13" ht="17.25" x14ac:dyDescent="0.25">
      <c r="A16" t="s">
        <v>1</v>
      </c>
      <c r="B16" s="2">
        <v>0.21069047814994651</v>
      </c>
      <c r="C16" s="2">
        <v>0.26236112254135463</v>
      </c>
      <c r="D16" s="2">
        <v>0.26717142622006418</v>
      </c>
      <c r="E16" s="2">
        <v>0.14583984857213397</v>
      </c>
      <c r="F16" s="2">
        <v>4.9353962636820015E-2</v>
      </c>
      <c r="G16" s="2">
        <v>6.4583161879680689E-2</v>
      </c>
      <c r="H16" s="2"/>
      <c r="I16" s="2"/>
      <c r="J16" s="2"/>
      <c r="K16" s="2"/>
      <c r="L16" s="2"/>
      <c r="M16" s="2"/>
    </row>
    <row r="17" spans="1:13" ht="17.25" x14ac:dyDescent="0.25">
      <c r="A17" t="s">
        <v>10</v>
      </c>
      <c r="B17" s="2">
        <v>0.23138249423010443</v>
      </c>
      <c r="C17" s="2">
        <v>0.3233895572420975</v>
      </c>
      <c r="D17" s="2">
        <v>0.21992876742981812</v>
      </c>
      <c r="E17" s="2">
        <v>9.5294720097310062E-2</v>
      </c>
      <c r="F17" s="2">
        <v>3.5617719496294213E-2</v>
      </c>
      <c r="G17" s="2">
        <v>9.4386741504375649E-2</v>
      </c>
      <c r="H17" s="2"/>
      <c r="I17" s="2"/>
      <c r="J17" s="2"/>
      <c r="K17" s="2"/>
      <c r="L17" s="2"/>
      <c r="M17" s="2"/>
    </row>
    <row r="18" spans="1:13" ht="17.25" x14ac:dyDescent="0.25">
      <c r="A18" t="s">
        <v>2</v>
      </c>
      <c r="B18" s="2">
        <v>2.6852612131786923E-2</v>
      </c>
      <c r="C18" s="2">
        <v>8.6356871600123161E-2</v>
      </c>
      <c r="D18" s="2">
        <v>0.30569383146874679</v>
      </c>
      <c r="E18" s="2">
        <v>0.344875808272606</v>
      </c>
      <c r="F18" s="2">
        <v>0.13514831160833418</v>
      </c>
      <c r="G18" s="2">
        <v>0.10107256491840295</v>
      </c>
      <c r="H18" s="2"/>
      <c r="I18" s="2"/>
      <c r="J18" s="2"/>
      <c r="K18" s="2"/>
      <c r="L18" s="2"/>
      <c r="M18" s="2"/>
    </row>
    <row r="19" spans="1:13" ht="17.25" x14ac:dyDescent="0.25">
      <c r="A19" t="s">
        <v>11</v>
      </c>
      <c r="B19" s="2">
        <v>0.11925417102116879</v>
      </c>
      <c r="C19" s="2">
        <v>0.1670471571442583</v>
      </c>
      <c r="D19" s="2">
        <v>0.15109699632361645</v>
      </c>
      <c r="E19" s="2">
        <v>0.19329254475413551</v>
      </c>
      <c r="F19" s="2">
        <v>0.27250220684477006</v>
      </c>
      <c r="G19" s="2">
        <v>9.6806923912050896E-2</v>
      </c>
      <c r="H19" s="2"/>
      <c r="I19" s="2"/>
      <c r="J19" s="2"/>
      <c r="K19" s="2"/>
      <c r="L19" s="2"/>
      <c r="M19" s="2"/>
    </row>
    <row r="20" spans="1:13" ht="17.25" x14ac:dyDescent="0.25">
      <c r="A20" t="s">
        <v>3</v>
      </c>
      <c r="B20" s="2">
        <v>7.0353912130997093E-2</v>
      </c>
      <c r="C20" s="2">
        <v>0.13226575970145729</v>
      </c>
      <c r="D20" s="2">
        <v>0.27224477263448427</v>
      </c>
      <c r="E20" s="2">
        <v>0.11707881622145067</v>
      </c>
      <c r="F20" s="2">
        <v>0.2692451741555405</v>
      </c>
      <c r="G20" s="2">
        <v>0.13881156515607024</v>
      </c>
      <c r="H20" s="2"/>
      <c r="I20" s="2"/>
      <c r="J20" s="2"/>
      <c r="K20" s="2"/>
      <c r="L20" s="2"/>
      <c r="M20" s="2"/>
    </row>
    <row r="21" spans="1:13" ht="17.25" x14ac:dyDescent="0.25">
      <c r="A21" t="s">
        <v>12</v>
      </c>
      <c r="B21" s="2">
        <v>3.9078078775216227E-2</v>
      </c>
      <c r="C21" s="2">
        <v>0.13550241968606583</v>
      </c>
      <c r="D21" s="2">
        <v>0.18501520860491558</v>
      </c>
      <c r="E21" s="2">
        <v>0.19731304725679624</v>
      </c>
      <c r="F21" s="2">
        <v>0.3318630689833747</v>
      </c>
      <c r="G21" s="2">
        <v>0.11122817669363144</v>
      </c>
      <c r="H21" s="2"/>
      <c r="I21" s="2"/>
      <c r="J21" s="2"/>
      <c r="K21" s="2"/>
      <c r="L21" s="2"/>
      <c r="M21" s="2"/>
    </row>
    <row r="23" spans="1:13" x14ac:dyDescent="0.25">
      <c r="A23" t="s">
        <v>52</v>
      </c>
    </row>
    <row r="24" spans="1:13" x14ac:dyDescent="0.25">
      <c r="B24">
        <v>0</v>
      </c>
      <c r="C24">
        <v>1</v>
      </c>
      <c r="D24">
        <v>2</v>
      </c>
      <c r="E24">
        <v>3</v>
      </c>
      <c r="F24">
        <v>4</v>
      </c>
      <c r="G24" t="s">
        <v>58</v>
      </c>
    </row>
    <row r="25" spans="1:13" x14ac:dyDescent="0.25">
      <c r="A25" t="s">
        <v>48</v>
      </c>
      <c r="B25" s="6">
        <v>0.20233120092537299</v>
      </c>
      <c r="C25" s="6">
        <v>0.27241359934824572</v>
      </c>
      <c r="D25" s="6">
        <v>0.22157616896242921</v>
      </c>
      <c r="E25" s="6">
        <v>0.12370810831613702</v>
      </c>
      <c r="F25" s="6">
        <v>7.9456173553707654E-2</v>
      </c>
      <c r="G25" s="6">
        <v>0.10051474889410737</v>
      </c>
      <c r="H25" s="2"/>
    </row>
    <row r="26" spans="1:13" ht="17.25" x14ac:dyDescent="0.25">
      <c r="A26" t="s">
        <v>49</v>
      </c>
      <c r="B26" s="6">
        <v>0.22103648619002547</v>
      </c>
      <c r="C26" s="6">
        <v>0.29287533989172609</v>
      </c>
      <c r="D26" s="6">
        <v>0.24355009682494116</v>
      </c>
      <c r="E26" s="6">
        <v>0.12056728433472202</v>
      </c>
      <c r="F26" s="6">
        <v>4.2485841066557117E-2</v>
      </c>
      <c r="G26" s="6">
        <v>7.9484951692028169E-2</v>
      </c>
      <c r="H26" s="2"/>
    </row>
    <row r="27" spans="1:13" ht="17.25" x14ac:dyDescent="0.25">
      <c r="A27" t="s">
        <v>50</v>
      </c>
      <c r="B27" s="6">
        <v>7.3053391576477861E-2</v>
      </c>
      <c r="C27" s="6">
        <v>0.12670201437219072</v>
      </c>
      <c r="D27" s="6">
        <v>0.22839541389618162</v>
      </c>
      <c r="E27" s="6">
        <v>0.26908417651337074</v>
      </c>
      <c r="F27" s="6">
        <v>0.20382525922655212</v>
      </c>
      <c r="G27" s="6">
        <v>9.8939744415226932E-2</v>
      </c>
      <c r="H27" s="2"/>
    </row>
    <row r="28" spans="1:13" ht="17.25" x14ac:dyDescent="0.25">
      <c r="A28" t="s">
        <v>51</v>
      </c>
      <c r="B28" s="6">
        <v>5.471599545310666E-2</v>
      </c>
      <c r="C28" s="6">
        <v>0.13388408969376156</v>
      </c>
      <c r="D28" s="6">
        <v>0.22862999061969991</v>
      </c>
      <c r="E28" s="6">
        <v>0.15719593173912344</v>
      </c>
      <c r="F28" s="6">
        <v>0.3005541215694576</v>
      </c>
      <c r="G28" s="6">
        <v>0.12501987092485084</v>
      </c>
      <c r="H28" s="2"/>
    </row>
    <row r="30" spans="1:13" x14ac:dyDescent="0.25">
      <c r="A30" t="s">
        <v>53</v>
      </c>
    </row>
    <row r="31" spans="1:13" x14ac:dyDescent="0.25">
      <c r="B31">
        <v>0</v>
      </c>
      <c r="C31">
        <v>1</v>
      </c>
      <c r="D31">
        <v>2</v>
      </c>
      <c r="E31">
        <v>3</v>
      </c>
      <c r="F31">
        <v>4</v>
      </c>
      <c r="G31" t="s">
        <v>58</v>
      </c>
    </row>
    <row r="32" spans="1:13" x14ac:dyDescent="0.25">
      <c r="A32" t="s">
        <v>48</v>
      </c>
      <c r="B32" s="2">
        <v>3.4339430132051214E-2</v>
      </c>
      <c r="C32" s="2">
        <v>2.7925970423068196E-2</v>
      </c>
      <c r="D32" s="2">
        <v>4.3064500773931015E-2</v>
      </c>
      <c r="E32" s="2">
        <v>3.9153371040371469E-2</v>
      </c>
      <c r="F32" s="2">
        <v>2.0236922698444463E-2</v>
      </c>
      <c r="G32" s="2">
        <v>3.0561512140987099E-2</v>
      </c>
      <c r="H32" s="2"/>
    </row>
    <row r="33" spans="1:8" ht="17.25" x14ac:dyDescent="0.25">
      <c r="A33" t="s">
        <v>49</v>
      </c>
      <c r="B33" s="2">
        <v>1.4631464886700746E-2</v>
      </c>
      <c r="C33" s="2">
        <v>4.3153620022095121E-2</v>
      </c>
      <c r="D33" s="2">
        <v>3.3405604391865247E-2</v>
      </c>
      <c r="E33" s="2">
        <v>3.5740803100493247E-2</v>
      </c>
      <c r="F33" s="2">
        <v>9.7129906726929789E-3</v>
      </c>
      <c r="G33" s="2">
        <v>2.1074313256255021E-2</v>
      </c>
      <c r="H33" s="2"/>
    </row>
    <row r="34" spans="1:8" ht="17.25" x14ac:dyDescent="0.25">
      <c r="A34" t="s">
        <v>50</v>
      </c>
      <c r="B34" s="2">
        <v>6.5337768882890029E-2</v>
      </c>
      <c r="C34" s="2">
        <v>5.7056648084136859E-2</v>
      </c>
      <c r="D34" s="2">
        <v>0.10931647048110042</v>
      </c>
      <c r="E34" s="2">
        <v>0.10718555354829802</v>
      </c>
      <c r="F34" s="2">
        <v>9.7123870744070515E-2</v>
      </c>
      <c r="G34" s="2">
        <v>3.0162636816989494E-3</v>
      </c>
      <c r="H34" s="2"/>
    </row>
    <row r="35" spans="1:8" ht="17.25" x14ac:dyDescent="0.25">
      <c r="A35" t="s">
        <v>51</v>
      </c>
      <c r="B35" s="2">
        <v>2.2115353853133041E-2</v>
      </c>
      <c r="C35" s="2">
        <v>2.2886642235118429E-3</v>
      </c>
      <c r="D35" s="2">
        <v>6.1680616245254227E-2</v>
      </c>
      <c r="E35" s="2">
        <v>5.6734168848381068E-2</v>
      </c>
      <c r="F35" s="2">
        <v>4.4277538056387643E-2</v>
      </c>
      <c r="G35" s="2">
        <v>1.9504401029893349E-2</v>
      </c>
      <c r="H35" s="2"/>
    </row>
  </sheetData>
  <mergeCells count="2">
    <mergeCell ref="B1:K1"/>
    <mergeCell ref="B12:K12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935F-2457-47B9-A8DA-73C5CC12DC86}">
  <dimension ref="A1:N34"/>
  <sheetViews>
    <sheetView workbookViewId="0">
      <selection activeCell="H33" sqref="H33"/>
    </sheetView>
  </sheetViews>
  <sheetFormatPr defaultColWidth="15.7109375" defaultRowHeight="15" x14ac:dyDescent="0.25"/>
  <sheetData>
    <row r="1" spans="1:9" x14ac:dyDescent="0.25">
      <c r="B1" s="27" t="s">
        <v>44</v>
      </c>
      <c r="C1" s="27"/>
      <c r="D1" s="27"/>
      <c r="E1" s="27"/>
      <c r="F1" s="27"/>
      <c r="G1" s="27"/>
      <c r="H1" s="27"/>
      <c r="I1" s="9"/>
    </row>
    <row r="2" spans="1:9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9" x14ac:dyDescent="0.25">
      <c r="A3" t="s">
        <v>0</v>
      </c>
      <c r="B3">
        <v>22298</v>
      </c>
      <c r="C3">
        <v>6795</v>
      </c>
      <c r="D3">
        <v>5162</v>
      </c>
      <c r="E3">
        <v>1425</v>
      </c>
      <c r="F3">
        <v>244731</v>
      </c>
      <c r="G3">
        <v>80494</v>
      </c>
      <c r="H3">
        <v>360905</v>
      </c>
    </row>
    <row r="4" spans="1:9" x14ac:dyDescent="0.25">
      <c r="A4" t="s">
        <v>8</v>
      </c>
      <c r="B4">
        <v>16161</v>
      </c>
      <c r="C4">
        <v>9803</v>
      </c>
      <c r="D4">
        <v>2115</v>
      </c>
      <c r="E4">
        <v>32</v>
      </c>
      <c r="F4">
        <v>239701</v>
      </c>
      <c r="G4">
        <v>101441</v>
      </c>
      <c r="H4">
        <v>369253</v>
      </c>
    </row>
    <row r="5" spans="1:9" ht="17.25" x14ac:dyDescent="0.25">
      <c r="A5" t="s">
        <v>66</v>
      </c>
      <c r="B5">
        <v>172458</v>
      </c>
      <c r="C5">
        <v>43523</v>
      </c>
      <c r="D5">
        <v>11495</v>
      </c>
      <c r="E5">
        <v>10770</v>
      </c>
      <c r="F5">
        <v>120834</v>
      </c>
      <c r="G5">
        <v>105858</v>
      </c>
      <c r="H5">
        <v>464938</v>
      </c>
    </row>
    <row r="6" spans="1:9" ht="17.25" x14ac:dyDescent="0.25">
      <c r="A6" t="s">
        <v>138</v>
      </c>
      <c r="B6">
        <v>96696</v>
      </c>
      <c r="C6">
        <v>26864</v>
      </c>
      <c r="D6">
        <v>101</v>
      </c>
      <c r="E6">
        <v>6846</v>
      </c>
      <c r="F6">
        <v>85764</v>
      </c>
      <c r="G6">
        <v>66937</v>
      </c>
      <c r="H6">
        <v>283208</v>
      </c>
    </row>
    <row r="7" spans="1:9" ht="17.25" x14ac:dyDescent="0.25">
      <c r="A7" t="s">
        <v>65</v>
      </c>
      <c r="B7">
        <v>72828</v>
      </c>
      <c r="C7">
        <v>27986</v>
      </c>
      <c r="D7">
        <v>2491</v>
      </c>
      <c r="E7">
        <v>3957</v>
      </c>
      <c r="F7">
        <v>74856</v>
      </c>
      <c r="G7">
        <v>55752</v>
      </c>
      <c r="H7">
        <v>237870</v>
      </c>
    </row>
    <row r="8" spans="1:9" ht="17.25" x14ac:dyDescent="0.25">
      <c r="A8" t="s">
        <v>62</v>
      </c>
      <c r="B8">
        <v>115828</v>
      </c>
      <c r="C8">
        <v>39887</v>
      </c>
      <c r="D8">
        <v>5874</v>
      </c>
      <c r="E8">
        <v>2025</v>
      </c>
      <c r="F8">
        <v>130131</v>
      </c>
      <c r="G8">
        <v>63099</v>
      </c>
      <c r="H8">
        <v>356844</v>
      </c>
    </row>
    <row r="10" spans="1:9" x14ac:dyDescent="0.25">
      <c r="B10" s="27" t="s">
        <v>47</v>
      </c>
      <c r="C10" s="27"/>
      <c r="D10" s="27"/>
      <c r="E10" s="27"/>
      <c r="F10" s="27"/>
      <c r="G10" s="27"/>
      <c r="H10" s="27"/>
    </row>
    <row r="11" spans="1:9" x14ac:dyDescent="0.25">
      <c r="B11" s="2" t="s">
        <v>37</v>
      </c>
      <c r="C11" s="2" t="s">
        <v>38</v>
      </c>
      <c r="D11" s="2" t="s">
        <v>39</v>
      </c>
      <c r="E11" s="2" t="s">
        <v>40</v>
      </c>
      <c r="F11" s="2" t="s">
        <v>41</v>
      </c>
      <c r="G11" s="2" t="s">
        <v>106</v>
      </c>
      <c r="H11" s="2" t="s">
        <v>43</v>
      </c>
    </row>
    <row r="12" spans="1:9" x14ac:dyDescent="0.25">
      <c r="A12" t="s">
        <v>0</v>
      </c>
      <c r="B12" s="2">
        <v>6.1783571854089024E-2</v>
      </c>
      <c r="C12" s="2">
        <v>1.8827669331264459E-2</v>
      </c>
      <c r="D12" s="2">
        <v>1.4302932904781037E-2</v>
      </c>
      <c r="E12" s="2">
        <v>3.9484074756514871E-3</v>
      </c>
      <c r="F12" s="2">
        <v>0.6781036560867818</v>
      </c>
      <c r="G12" s="2">
        <v>0.22303376234743216</v>
      </c>
      <c r="H12" s="2">
        <v>1</v>
      </c>
    </row>
    <row r="13" spans="1:9" x14ac:dyDescent="0.25">
      <c r="A13" t="s">
        <v>8</v>
      </c>
      <c r="B13" s="2">
        <v>4.3766739877536542E-2</v>
      </c>
      <c r="C13" s="2">
        <v>2.6548193244198423E-2</v>
      </c>
      <c r="D13" s="2">
        <v>5.7277801399040762E-3</v>
      </c>
      <c r="E13" s="2">
        <v>8.6661448925262621E-5</v>
      </c>
      <c r="F13" s="2">
        <v>0.64915112402607422</v>
      </c>
      <c r="G13" s="2">
        <v>0.27471950126336142</v>
      </c>
      <c r="H13" s="2">
        <v>1</v>
      </c>
    </row>
    <row r="14" spans="1:9" ht="17.25" x14ac:dyDescent="0.25">
      <c r="A14" t="s">
        <v>66</v>
      </c>
      <c r="B14" s="2">
        <v>0.37092687627167492</v>
      </c>
      <c r="C14" s="2">
        <v>9.3610330839810893E-2</v>
      </c>
      <c r="D14" s="2">
        <v>2.472372660440747E-2</v>
      </c>
      <c r="E14" s="2">
        <v>2.3164378906434836E-2</v>
      </c>
      <c r="F14" s="2">
        <v>0.2598927168783795</v>
      </c>
      <c r="G14" s="2">
        <v>0.22768197049929237</v>
      </c>
      <c r="H14" s="2">
        <v>1</v>
      </c>
    </row>
    <row r="15" spans="1:9" ht="17.25" x14ac:dyDescent="0.25">
      <c r="A15" t="s">
        <v>138</v>
      </c>
      <c r="B15" s="2">
        <v>0.34143103302166605</v>
      </c>
      <c r="C15" s="2">
        <v>9.4856077511934686E-2</v>
      </c>
      <c r="D15" s="2">
        <v>3.5662834383209512E-4</v>
      </c>
      <c r="E15" s="2">
        <v>2.4173045959153695E-2</v>
      </c>
      <c r="F15" s="2">
        <v>0.30283042851896841</v>
      </c>
      <c r="G15" s="2">
        <v>0.23635278664444506</v>
      </c>
      <c r="H15" s="2">
        <v>1</v>
      </c>
    </row>
    <row r="16" spans="1:9" ht="17.25" x14ac:dyDescent="0.25">
      <c r="A16" t="s">
        <v>65</v>
      </c>
      <c r="B16" s="2">
        <v>0.30616723420355657</v>
      </c>
      <c r="C16" s="2">
        <v>0.11765249926430403</v>
      </c>
      <c r="D16" s="2">
        <v>1.0472106612855761E-2</v>
      </c>
      <c r="E16" s="2">
        <v>1.6635136839450119E-2</v>
      </c>
      <c r="F16" s="2">
        <v>0.31469289948291085</v>
      </c>
      <c r="G16" s="2">
        <v>0.2343801235969227</v>
      </c>
      <c r="H16" s="2">
        <v>1</v>
      </c>
    </row>
    <row r="17" spans="1:14" ht="17.25" x14ac:dyDescent="0.25">
      <c r="A17" t="s">
        <v>62</v>
      </c>
      <c r="B17" s="2">
        <v>0.32459001692616379</v>
      </c>
      <c r="C17" s="2">
        <v>0.11177713510665725</v>
      </c>
      <c r="D17" s="2">
        <v>1.6460974543498E-2</v>
      </c>
      <c r="E17" s="2">
        <v>5.6747486296532942E-3</v>
      </c>
      <c r="F17" s="2">
        <v>0.36467195749403103</v>
      </c>
      <c r="G17" s="2">
        <v>0.17682516729999664</v>
      </c>
      <c r="H17" s="2">
        <v>1</v>
      </c>
    </row>
    <row r="18" spans="1:14" x14ac:dyDescent="0.25">
      <c r="B18" s="2"/>
      <c r="C18" s="2"/>
      <c r="D18" s="2"/>
      <c r="E18" s="2"/>
      <c r="F18" s="2"/>
      <c r="G18" s="2"/>
      <c r="H18" s="2"/>
    </row>
    <row r="19" spans="1:14" x14ac:dyDescent="0.25">
      <c r="A19" t="s">
        <v>52</v>
      </c>
    </row>
    <row r="20" spans="1:14" x14ac:dyDescent="0.25">
      <c r="B20" s="2" t="s">
        <v>37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106</v>
      </c>
      <c r="K20" s="2"/>
      <c r="L20" s="6"/>
      <c r="M20" s="6"/>
      <c r="N20" s="6"/>
    </row>
    <row r="21" spans="1:14" x14ac:dyDescent="0.25">
      <c r="A21" t="s">
        <v>48</v>
      </c>
      <c r="B21" s="6">
        <v>5.2775155865812787E-2</v>
      </c>
      <c r="C21" s="6">
        <v>2.2687931287731441E-2</v>
      </c>
      <c r="D21" s="6">
        <v>1.0015356522342558E-2</v>
      </c>
      <c r="E21" s="6">
        <v>2.0175344622883748E-3</v>
      </c>
      <c r="F21" s="6">
        <v>0.66362739005642801</v>
      </c>
      <c r="G21" s="6">
        <v>0.24887663180539679</v>
      </c>
      <c r="H21" s="2"/>
      <c r="J21" s="2"/>
      <c r="K21" s="2"/>
      <c r="L21" s="6"/>
      <c r="M21" s="6"/>
      <c r="N21" s="6"/>
    </row>
    <row r="22" spans="1:14" ht="17.25" x14ac:dyDescent="0.25">
      <c r="A22" t="s">
        <v>139</v>
      </c>
      <c r="B22" s="6">
        <v>0.35617895464667049</v>
      </c>
      <c r="C22" s="6">
        <v>9.423320417587279E-2</v>
      </c>
      <c r="D22" s="6">
        <v>1.2540177474119783E-2</v>
      </c>
      <c r="E22" s="6">
        <v>2.3668712432794267E-2</v>
      </c>
      <c r="F22" s="6">
        <v>0.28136157269867396</v>
      </c>
      <c r="G22" s="6">
        <v>0.23201737857186872</v>
      </c>
      <c r="H22" s="2"/>
      <c r="J22" s="2"/>
      <c r="K22" s="2"/>
      <c r="L22" s="6"/>
      <c r="M22" s="6"/>
      <c r="N22" s="6"/>
    </row>
    <row r="23" spans="1:14" ht="17.25" x14ac:dyDescent="0.25">
      <c r="A23" t="s">
        <v>140</v>
      </c>
      <c r="B23" s="6">
        <v>0.31537862556486018</v>
      </c>
      <c r="C23" s="6">
        <v>0.11471481718548064</v>
      </c>
      <c r="D23" s="6">
        <v>1.346654057817688E-2</v>
      </c>
      <c r="E23" s="6">
        <v>1.1154942734551707E-2</v>
      </c>
      <c r="F23" s="6">
        <v>0.33968242848847097</v>
      </c>
      <c r="G23" s="6">
        <v>0.20560264544845969</v>
      </c>
      <c r="H23" s="2"/>
      <c r="J23" s="2"/>
      <c r="K23" s="2"/>
      <c r="L23" s="6"/>
      <c r="M23" s="6"/>
      <c r="N23" s="6"/>
    </row>
    <row r="24" spans="1:14" x14ac:dyDescent="0.25">
      <c r="J24" s="2"/>
      <c r="K24" s="2"/>
      <c r="L24" s="6"/>
      <c r="M24" s="6"/>
      <c r="N24" s="6"/>
    </row>
    <row r="25" spans="1:14" x14ac:dyDescent="0.25">
      <c r="A25" t="s">
        <v>53</v>
      </c>
      <c r="J25" s="2"/>
      <c r="K25" s="2"/>
      <c r="L25" s="6"/>
      <c r="M25" s="6"/>
      <c r="N25" s="6"/>
    </row>
    <row r="26" spans="1:14" x14ac:dyDescent="0.25">
      <c r="B26" s="2" t="s">
        <v>37</v>
      </c>
      <c r="C26" s="2" t="s">
        <v>38</v>
      </c>
      <c r="D26" s="2" t="s">
        <v>39</v>
      </c>
      <c r="E26" s="2" t="s">
        <v>40</v>
      </c>
      <c r="F26" s="2" t="s">
        <v>41</v>
      </c>
      <c r="G26" s="2" t="s">
        <v>106</v>
      </c>
    </row>
    <row r="27" spans="1:14" x14ac:dyDescent="0.25">
      <c r="A27" t="s">
        <v>48</v>
      </c>
      <c r="B27" s="2">
        <v>1.2739824066118857E-2</v>
      </c>
      <c r="C27" s="2">
        <v>5.4592348131485046E-3</v>
      </c>
      <c r="D27" s="2">
        <v>6.0635486697550684E-3</v>
      </c>
      <c r="E27" s="2">
        <v>2.7306668027183194E-3</v>
      </c>
      <c r="F27" s="2">
        <v>2.0472531752647259E-2</v>
      </c>
      <c r="G27" s="2">
        <v>3.6547336478091129E-2</v>
      </c>
      <c r="H27" s="2"/>
    </row>
    <row r="28" spans="1:14" ht="17.25" x14ac:dyDescent="0.25">
      <c r="A28" t="s">
        <v>139</v>
      </c>
      <c r="B28" s="2">
        <v>2.0856710778896725E-2</v>
      </c>
      <c r="C28" s="2">
        <v>8.8087591949930876E-4</v>
      </c>
      <c r="D28" s="2">
        <v>1.7230140417891775E-2</v>
      </c>
      <c r="E28" s="2">
        <v>7.1323531293695358E-4</v>
      </c>
      <c r="F28" s="2">
        <v>3.0361547069692973E-2</v>
      </c>
      <c r="G28" s="2">
        <v>6.1311928946592691E-3</v>
      </c>
      <c r="H28" s="2"/>
    </row>
    <row r="29" spans="1:14" ht="17.25" x14ac:dyDescent="0.25">
      <c r="A29" t="s">
        <v>140</v>
      </c>
      <c r="B29" s="2">
        <v>1.3026874591481934E-2</v>
      </c>
      <c r="C29" s="2">
        <v>4.1545098378124251E-3</v>
      </c>
      <c r="D29" s="2">
        <v>4.2347691253877733E-3</v>
      </c>
      <c r="E29" s="2">
        <v>7.7501648275844137E-3</v>
      </c>
      <c r="F29" s="2">
        <v>3.5340530836978926E-2</v>
      </c>
      <c r="G29" s="2">
        <v>4.0697499888451623E-2</v>
      </c>
      <c r="H29" s="2"/>
      <c r="J29" s="2"/>
      <c r="K29" s="2"/>
      <c r="L29" s="2"/>
      <c r="M29" s="2"/>
      <c r="N29" s="2"/>
    </row>
    <row r="30" spans="1:14" x14ac:dyDescent="0.25">
      <c r="J30" s="2"/>
      <c r="K30" s="2"/>
      <c r="L30" s="2"/>
      <c r="M30" s="2"/>
      <c r="N30" s="2"/>
    </row>
    <row r="31" spans="1:14" x14ac:dyDescent="0.25">
      <c r="J31" s="2"/>
      <c r="K31" s="2"/>
      <c r="L31" s="2"/>
      <c r="M31" s="2"/>
      <c r="N31" s="2"/>
    </row>
    <row r="32" spans="1:14" x14ac:dyDescent="0.25">
      <c r="J32" s="2"/>
      <c r="K32" s="2"/>
      <c r="L32" s="2"/>
      <c r="M32" s="2"/>
      <c r="N32" s="2"/>
    </row>
    <row r="33" spans="10:14" x14ac:dyDescent="0.25">
      <c r="J33" s="2"/>
      <c r="K33" s="2"/>
      <c r="L33" s="2"/>
      <c r="M33" s="2"/>
      <c r="N33" s="2"/>
    </row>
    <row r="34" spans="10:14" x14ac:dyDescent="0.25">
      <c r="K34" s="2"/>
      <c r="L34" s="2"/>
      <c r="M34" s="2"/>
      <c r="N34" s="2"/>
    </row>
  </sheetData>
  <mergeCells count="2">
    <mergeCell ref="B1:H1"/>
    <mergeCell ref="B10:H10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7FE9-9030-47F2-82F8-EDE171011821}">
  <dimension ref="A1:N35"/>
  <sheetViews>
    <sheetView topLeftCell="B1" workbookViewId="0">
      <selection activeCell="J41" sqref="J41"/>
    </sheetView>
  </sheetViews>
  <sheetFormatPr defaultColWidth="15.7109375" defaultRowHeight="15" x14ac:dyDescent="0.25"/>
  <sheetData>
    <row r="1" spans="1:8" x14ac:dyDescent="0.25">
      <c r="B1" s="27" t="s">
        <v>45</v>
      </c>
      <c r="C1" s="27"/>
      <c r="D1" s="27"/>
      <c r="E1" s="27"/>
      <c r="F1" s="27"/>
      <c r="G1" s="27"/>
    </row>
    <row r="2" spans="1:8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43</v>
      </c>
    </row>
    <row r="3" spans="1:8" x14ac:dyDescent="0.25">
      <c r="A3" t="s">
        <v>0</v>
      </c>
      <c r="B3">
        <v>62656</v>
      </c>
      <c r="C3">
        <v>84952</v>
      </c>
      <c r="D3">
        <v>68608</v>
      </c>
      <c r="E3">
        <v>40902</v>
      </c>
      <c r="F3">
        <v>8017</v>
      </c>
      <c r="G3">
        <v>1894</v>
      </c>
      <c r="H3">
        <v>267029</v>
      </c>
    </row>
    <row r="4" spans="1:8" x14ac:dyDescent="0.25">
      <c r="A4" t="s">
        <v>8</v>
      </c>
      <c r="B4">
        <v>53474</v>
      </c>
      <c r="C4">
        <v>81198</v>
      </c>
      <c r="D4">
        <v>69426</v>
      </c>
      <c r="E4">
        <v>43577</v>
      </c>
      <c r="F4">
        <v>7663</v>
      </c>
      <c r="G4">
        <v>524</v>
      </c>
      <c r="H4">
        <v>255862</v>
      </c>
    </row>
    <row r="5" spans="1:8" ht="17.25" x14ac:dyDescent="0.25">
      <c r="A5" t="s">
        <v>66</v>
      </c>
      <c r="B5">
        <v>29280</v>
      </c>
      <c r="C5">
        <v>33994</v>
      </c>
      <c r="D5">
        <v>106059</v>
      </c>
      <c r="E5">
        <v>33896</v>
      </c>
      <c r="F5">
        <v>72550</v>
      </c>
      <c r="G5">
        <v>17513</v>
      </c>
      <c r="H5">
        <v>293292</v>
      </c>
    </row>
    <row r="6" spans="1:8" ht="17.25" x14ac:dyDescent="0.25">
      <c r="A6" t="s">
        <v>138</v>
      </c>
      <c r="B6">
        <v>11751</v>
      </c>
      <c r="C6">
        <v>27468</v>
      </c>
      <c r="D6">
        <v>75793</v>
      </c>
      <c r="E6">
        <v>17148</v>
      </c>
      <c r="F6">
        <v>40901</v>
      </c>
      <c r="G6">
        <v>9399</v>
      </c>
      <c r="H6">
        <v>182460</v>
      </c>
    </row>
    <row r="7" spans="1:8" ht="17.25" x14ac:dyDescent="0.25">
      <c r="A7" t="s">
        <v>65</v>
      </c>
      <c r="B7">
        <v>18207</v>
      </c>
      <c r="C7">
        <v>24147</v>
      </c>
      <c r="D7">
        <v>52740</v>
      </c>
      <c r="E7">
        <v>25022</v>
      </c>
      <c r="F7">
        <v>20437</v>
      </c>
      <c r="G7">
        <v>7131</v>
      </c>
      <c r="H7">
        <v>147684</v>
      </c>
    </row>
    <row r="8" spans="1:8" ht="17.25" x14ac:dyDescent="0.25">
      <c r="A8" t="s">
        <v>62</v>
      </c>
      <c r="B8">
        <v>22020</v>
      </c>
      <c r="C8">
        <v>42702</v>
      </c>
      <c r="D8">
        <v>79045</v>
      </c>
      <c r="E8">
        <v>46077</v>
      </c>
      <c r="F8">
        <v>41999</v>
      </c>
      <c r="G8">
        <v>14116</v>
      </c>
      <c r="H8">
        <v>245959</v>
      </c>
    </row>
    <row r="10" spans="1:8" x14ac:dyDescent="0.25">
      <c r="B10" s="27" t="s">
        <v>46</v>
      </c>
      <c r="C10" s="27"/>
      <c r="D10" s="27"/>
      <c r="E10" s="27"/>
      <c r="F10" s="27"/>
      <c r="G10" s="27"/>
    </row>
    <row r="11" spans="1:8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 t="s">
        <v>43</v>
      </c>
    </row>
    <row r="12" spans="1:8" x14ac:dyDescent="0.25">
      <c r="A12" t="s">
        <v>0</v>
      </c>
      <c r="B12" s="2">
        <v>0.23464118129491554</v>
      </c>
      <c r="C12" s="2">
        <v>0.31813773035887488</v>
      </c>
      <c r="D12" s="2">
        <v>0.25693089514622008</v>
      </c>
      <c r="E12" s="2">
        <v>0.15317437431889419</v>
      </c>
      <c r="F12" s="2">
        <v>3.0022956308116348E-2</v>
      </c>
      <c r="G12" s="2">
        <v>7.0928625729789647E-3</v>
      </c>
      <c r="H12" s="2">
        <v>1</v>
      </c>
    </row>
    <row r="13" spans="1:8" x14ac:dyDescent="0.25">
      <c r="A13" t="s">
        <v>8</v>
      </c>
      <c r="B13" s="2">
        <v>0.20899547412276931</v>
      </c>
      <c r="C13" s="2">
        <v>0.31735075939373569</v>
      </c>
      <c r="D13" s="2">
        <v>0.27134158257185514</v>
      </c>
      <c r="E13" s="2">
        <v>0.17031446639203945</v>
      </c>
      <c r="F13" s="2">
        <v>2.9949738530926827E-2</v>
      </c>
      <c r="G13" s="2">
        <v>2.047978988673582E-3</v>
      </c>
      <c r="H13" s="2">
        <v>1</v>
      </c>
    </row>
    <row r="14" spans="1:8" ht="17.25" x14ac:dyDescent="0.25">
      <c r="A14" t="s">
        <v>66</v>
      </c>
      <c r="B14" s="2">
        <v>9.9832249089644456E-2</v>
      </c>
      <c r="C14" s="2">
        <v>0.11590496842736932</v>
      </c>
      <c r="D14" s="2">
        <v>0.36161572767071726</v>
      </c>
      <c r="E14" s="2">
        <v>0.11557083043519768</v>
      </c>
      <c r="F14" s="2">
        <v>0.2473644013474626</v>
      </c>
      <c r="G14" s="2">
        <v>5.9711823029608715E-2</v>
      </c>
      <c r="H14" s="2">
        <v>1</v>
      </c>
    </row>
    <row r="15" spans="1:8" ht="17.25" x14ac:dyDescent="0.25">
      <c r="A15" t="s">
        <v>138</v>
      </c>
      <c r="B15" s="2">
        <v>6.4403156856297272E-2</v>
      </c>
      <c r="C15" s="2">
        <v>0.15054258467609338</v>
      </c>
      <c r="D15" s="2">
        <v>0.4153951551024882</v>
      </c>
      <c r="E15" s="2">
        <v>9.3982242683327846E-2</v>
      </c>
      <c r="F15" s="2">
        <v>0.22416420037268442</v>
      </c>
      <c r="G15" s="2">
        <v>5.1512660309108844E-2</v>
      </c>
      <c r="H15" s="2">
        <v>1</v>
      </c>
    </row>
    <row r="16" spans="1:8" ht="17.25" x14ac:dyDescent="0.25">
      <c r="A16" t="s">
        <v>65</v>
      </c>
      <c r="B16" s="2">
        <v>0.12328349719671731</v>
      </c>
      <c r="C16" s="2">
        <v>0.16350450962866661</v>
      </c>
      <c r="D16" s="2">
        <v>0.35711383765336802</v>
      </c>
      <c r="E16" s="2">
        <v>0.16942932206603289</v>
      </c>
      <c r="F16" s="2">
        <v>0.13838330489423364</v>
      </c>
      <c r="G16" s="2">
        <v>4.8285528560981554E-2</v>
      </c>
      <c r="H16" s="2">
        <v>1</v>
      </c>
    </row>
    <row r="17" spans="1:14" ht="17.25" x14ac:dyDescent="0.25">
      <c r="A17" t="s">
        <v>62</v>
      </c>
      <c r="B17" s="2">
        <v>8.9527116308002558E-2</v>
      </c>
      <c r="C17" s="2">
        <v>0.17361430157058697</v>
      </c>
      <c r="D17" s="2">
        <v>0.32137470066149237</v>
      </c>
      <c r="E17" s="2">
        <v>0.18733610073223586</v>
      </c>
      <c r="F17" s="2">
        <v>0.17075610162669388</v>
      </c>
      <c r="G17" s="2">
        <v>5.7391679100988378E-2</v>
      </c>
      <c r="H17" s="2">
        <v>1</v>
      </c>
    </row>
    <row r="18" spans="1:14" x14ac:dyDescent="0.25">
      <c r="B18" s="2"/>
      <c r="C18" s="2"/>
      <c r="D18" s="2"/>
      <c r="E18" s="2"/>
      <c r="F18" s="2"/>
      <c r="G18" s="2"/>
      <c r="H18" s="2"/>
    </row>
    <row r="19" spans="1:14" x14ac:dyDescent="0.25">
      <c r="A19" t="s">
        <v>52</v>
      </c>
    </row>
    <row r="20" spans="1:14" x14ac:dyDescent="0.25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14" x14ac:dyDescent="0.25">
      <c r="A21" t="s">
        <v>48</v>
      </c>
      <c r="B21" s="6">
        <v>0.22181832770884241</v>
      </c>
      <c r="C21" s="6">
        <v>0.31774424487630526</v>
      </c>
      <c r="D21" s="6">
        <v>0.26413623885903759</v>
      </c>
      <c r="E21" s="6">
        <v>0.16174442035546682</v>
      </c>
      <c r="F21" s="6">
        <v>2.9986347419521588E-2</v>
      </c>
      <c r="G21" s="6">
        <v>4.5704207808262738E-3</v>
      </c>
      <c r="H21" s="2"/>
      <c r="J21" s="2"/>
      <c r="L21" s="6"/>
      <c r="M21" s="6"/>
      <c r="N21" s="6"/>
    </row>
    <row r="22" spans="1:14" ht="17.25" x14ac:dyDescent="0.25">
      <c r="A22" t="s">
        <v>139</v>
      </c>
      <c r="B22" s="6">
        <v>8.2117702972970857E-2</v>
      </c>
      <c r="C22" s="6">
        <v>0.13322377655173134</v>
      </c>
      <c r="D22" s="6">
        <v>0.3885054413866027</v>
      </c>
      <c r="E22" s="6">
        <v>0.10477653655926276</v>
      </c>
      <c r="F22" s="6">
        <v>0.23576430086007349</v>
      </c>
      <c r="G22" s="6">
        <v>5.5612241669358783E-2</v>
      </c>
      <c r="H22" s="2"/>
      <c r="J22" s="2"/>
      <c r="L22" s="6"/>
      <c r="M22" s="6"/>
      <c r="N22" s="6"/>
    </row>
    <row r="23" spans="1:14" ht="17.25" x14ac:dyDescent="0.25">
      <c r="A23" t="s">
        <v>140</v>
      </c>
      <c r="B23" s="6">
        <v>0.10640530675235993</v>
      </c>
      <c r="C23" s="6">
        <v>0.16855940559962679</v>
      </c>
      <c r="D23" s="6">
        <v>0.33924426915743022</v>
      </c>
      <c r="E23" s="6">
        <v>0.17838271139913436</v>
      </c>
      <c r="F23" s="6">
        <v>0.15456970326046376</v>
      </c>
      <c r="G23" s="6">
        <v>5.2838603830984966E-2</v>
      </c>
      <c r="H23" s="2"/>
      <c r="J23" s="2"/>
      <c r="L23" s="6"/>
      <c r="M23" s="6"/>
      <c r="N23" s="6"/>
    </row>
    <row r="24" spans="1:14" x14ac:dyDescent="0.25">
      <c r="J24" s="2"/>
      <c r="L24" s="6"/>
      <c r="M24" s="6"/>
      <c r="N24" s="6"/>
    </row>
    <row r="25" spans="1:14" x14ac:dyDescent="0.25">
      <c r="A25" t="s">
        <v>53</v>
      </c>
      <c r="J25" s="2"/>
      <c r="L25" s="6"/>
      <c r="M25" s="6"/>
      <c r="N25" s="6"/>
    </row>
    <row r="26" spans="1:14" x14ac:dyDescent="0.25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L26" s="6"/>
      <c r="M26" s="6"/>
      <c r="N26" s="6"/>
    </row>
    <row r="27" spans="1:14" x14ac:dyDescent="0.25">
      <c r="A27" t="s">
        <v>48</v>
      </c>
      <c r="B27" s="2">
        <v>1.8134253449749078E-2</v>
      </c>
      <c r="C27" s="2">
        <v>5.5647250604684247E-4</v>
      </c>
      <c r="D27" s="2">
        <v>1.0189894800226262E-2</v>
      </c>
      <c r="E27" s="2">
        <v>1.2119875335082806E-2</v>
      </c>
      <c r="F27" s="2">
        <v>5.1772786754116362E-5</v>
      </c>
      <c r="G27" s="2">
        <v>3.5672713927590309E-3</v>
      </c>
      <c r="H27" s="2"/>
    </row>
    <row r="28" spans="1:14" ht="17.25" x14ac:dyDescent="0.25">
      <c r="A28" t="s">
        <v>139</v>
      </c>
      <c r="B28" s="2">
        <v>2.5052151369483477E-2</v>
      </c>
      <c r="C28" s="2">
        <v>2.4492493333610157E-2</v>
      </c>
      <c r="D28" s="2">
        <v>3.8027797825335066E-2</v>
      </c>
      <c r="E28" s="2">
        <v>1.5265436795587997E-2</v>
      </c>
      <c r="F28" s="2">
        <v>1.6405019434156402E-2</v>
      </c>
      <c r="G28" s="2">
        <v>5.7976835597173997E-3</v>
      </c>
      <c r="H28" s="2"/>
    </row>
    <row r="29" spans="1:14" ht="17.25" x14ac:dyDescent="0.25">
      <c r="A29" t="s">
        <v>140</v>
      </c>
      <c r="B29" s="2">
        <v>2.3869365834726292E-2</v>
      </c>
      <c r="C29" s="2">
        <v>7.1487024385169969E-3</v>
      </c>
      <c r="D29" s="2">
        <v>2.5271386120710258E-2</v>
      </c>
      <c r="E29" s="2">
        <v>1.2662004624078719E-2</v>
      </c>
      <c r="F29" s="2">
        <v>2.2891024095496322E-2</v>
      </c>
      <c r="G29" s="2">
        <v>6.4390207973443669E-3</v>
      </c>
      <c r="H29" s="2"/>
      <c r="J29" s="2"/>
    </row>
    <row r="30" spans="1:14" x14ac:dyDescent="0.25">
      <c r="J30" s="2"/>
      <c r="L30" s="2"/>
      <c r="M30" s="2"/>
      <c r="N30" s="2"/>
    </row>
    <row r="31" spans="1:14" x14ac:dyDescent="0.25">
      <c r="J31" s="2"/>
      <c r="L31" s="2"/>
      <c r="M31" s="2"/>
      <c r="N31" s="2"/>
    </row>
    <row r="32" spans="1:14" x14ac:dyDescent="0.25">
      <c r="J32" s="2"/>
      <c r="L32" s="2"/>
      <c r="M32" s="2"/>
      <c r="N32" s="2"/>
    </row>
    <row r="33" spans="10:14" x14ac:dyDescent="0.25">
      <c r="J33" s="2"/>
      <c r="L33" s="2"/>
      <c r="M33" s="2"/>
      <c r="N33" s="2"/>
    </row>
    <row r="34" spans="10:14" x14ac:dyDescent="0.25">
      <c r="L34" s="2"/>
      <c r="M34" s="2"/>
      <c r="N34" s="2"/>
    </row>
    <row r="35" spans="10:14" x14ac:dyDescent="0.25">
      <c r="L35" s="2"/>
      <c r="M35" s="2"/>
      <c r="N35" s="2"/>
    </row>
  </sheetData>
  <mergeCells count="2">
    <mergeCell ref="B1:G1"/>
    <mergeCell ref="B10:G10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3FC37-1F87-4834-8955-C19C10DEC056}">
  <dimension ref="A1:J45"/>
  <sheetViews>
    <sheetView workbookViewId="0">
      <selection activeCell="L23" sqref="L23"/>
    </sheetView>
  </sheetViews>
  <sheetFormatPr defaultColWidth="15.7109375" defaultRowHeight="15" x14ac:dyDescent="0.25"/>
  <sheetData>
    <row r="1" spans="1:10" x14ac:dyDescent="0.25">
      <c r="A1" t="s">
        <v>107</v>
      </c>
    </row>
    <row r="3" spans="1:10" x14ac:dyDescent="0.25">
      <c r="A3" t="s">
        <v>141</v>
      </c>
      <c r="B3" t="s">
        <v>0</v>
      </c>
      <c r="C3" t="s">
        <v>8</v>
      </c>
      <c r="D3" s="3" t="s">
        <v>133</v>
      </c>
      <c r="E3" t="s">
        <v>142</v>
      </c>
      <c r="F3" t="s">
        <v>143</v>
      </c>
      <c r="G3" s="3" t="s">
        <v>144</v>
      </c>
      <c r="H3" t="s">
        <v>145</v>
      </c>
      <c r="I3" t="s">
        <v>146</v>
      </c>
      <c r="J3" s="3" t="s">
        <v>147</v>
      </c>
    </row>
    <row r="4" spans="1:10" x14ac:dyDescent="0.25">
      <c r="A4">
        <v>9</v>
      </c>
      <c r="B4" s="2">
        <v>0</v>
      </c>
      <c r="C4" s="2">
        <v>0</v>
      </c>
      <c r="D4" s="6">
        <v>0</v>
      </c>
      <c r="E4" s="2">
        <v>0</v>
      </c>
      <c r="F4" s="2">
        <v>1.6801921552166411E-2</v>
      </c>
      <c r="G4" s="6">
        <v>8.4009607760832054E-3</v>
      </c>
      <c r="H4" s="2">
        <v>0</v>
      </c>
      <c r="I4" s="2">
        <v>0</v>
      </c>
      <c r="J4" s="6">
        <v>0</v>
      </c>
    </row>
    <row r="5" spans="1:10" x14ac:dyDescent="0.25">
      <c r="A5">
        <v>10</v>
      </c>
      <c r="B5" s="2">
        <v>0</v>
      </c>
      <c r="C5" s="2">
        <v>0</v>
      </c>
      <c r="D5" s="6">
        <v>0</v>
      </c>
      <c r="E5" s="2">
        <v>0</v>
      </c>
      <c r="F5" s="2">
        <v>0</v>
      </c>
      <c r="G5" s="6">
        <v>0</v>
      </c>
      <c r="H5" s="2">
        <v>0</v>
      </c>
      <c r="I5" s="2">
        <v>0</v>
      </c>
      <c r="J5" s="6">
        <v>0</v>
      </c>
    </row>
    <row r="6" spans="1:10" x14ac:dyDescent="0.25">
      <c r="A6">
        <v>11</v>
      </c>
      <c r="B6" s="2">
        <v>0</v>
      </c>
      <c r="C6" s="2">
        <v>0</v>
      </c>
      <c r="D6" s="6">
        <v>0</v>
      </c>
      <c r="E6" s="2">
        <v>0</v>
      </c>
      <c r="F6" s="2">
        <v>0</v>
      </c>
      <c r="G6" s="6">
        <v>0</v>
      </c>
      <c r="H6" s="2">
        <v>0</v>
      </c>
      <c r="I6" s="2">
        <v>0</v>
      </c>
      <c r="J6" s="6">
        <v>0</v>
      </c>
    </row>
    <row r="7" spans="1:10" x14ac:dyDescent="0.25">
      <c r="A7">
        <v>12</v>
      </c>
      <c r="B7" s="2">
        <v>0</v>
      </c>
      <c r="C7" s="2">
        <v>3.2039916395843154E-3</v>
      </c>
      <c r="D7" s="6">
        <v>1.6019958197921577E-3</v>
      </c>
      <c r="E7" s="2">
        <v>0</v>
      </c>
      <c r="F7" s="2">
        <v>0</v>
      </c>
      <c r="G7" s="6">
        <v>0</v>
      </c>
      <c r="H7" s="2">
        <v>0</v>
      </c>
      <c r="I7" s="2">
        <v>0</v>
      </c>
      <c r="J7" s="6">
        <v>0</v>
      </c>
    </row>
    <row r="8" spans="1:10" x14ac:dyDescent="0.25">
      <c r="A8">
        <v>13</v>
      </c>
      <c r="B8" s="2">
        <v>0</v>
      </c>
      <c r="C8" s="2">
        <v>3.0913513085051793E-3</v>
      </c>
      <c r="D8" s="6">
        <v>1.5456756542525896E-3</v>
      </c>
      <c r="E8" s="2">
        <v>0</v>
      </c>
      <c r="F8" s="2">
        <v>0</v>
      </c>
      <c r="G8" s="6">
        <v>0</v>
      </c>
      <c r="H8" s="2">
        <v>0</v>
      </c>
      <c r="I8" s="2">
        <v>0</v>
      </c>
      <c r="J8" s="6">
        <v>0</v>
      </c>
    </row>
    <row r="9" spans="1:10" x14ac:dyDescent="0.25">
      <c r="A9">
        <v>14</v>
      </c>
      <c r="B9" s="2">
        <v>0</v>
      </c>
      <c r="C9" s="2">
        <v>0</v>
      </c>
      <c r="D9" s="6">
        <v>0</v>
      </c>
      <c r="E9" s="2">
        <v>0</v>
      </c>
      <c r="F9" s="2">
        <v>0</v>
      </c>
      <c r="G9" s="6">
        <v>0</v>
      </c>
      <c r="H9" s="2">
        <v>0</v>
      </c>
      <c r="I9" s="2">
        <v>0</v>
      </c>
      <c r="J9" s="6">
        <v>0</v>
      </c>
    </row>
    <row r="10" spans="1:10" x14ac:dyDescent="0.25">
      <c r="A10">
        <v>15</v>
      </c>
      <c r="B10" s="2">
        <v>0</v>
      </c>
      <c r="C10" s="2">
        <v>0</v>
      </c>
      <c r="D10" s="6">
        <v>0</v>
      </c>
      <c r="E10" s="2">
        <v>0</v>
      </c>
      <c r="F10" s="2">
        <v>0</v>
      </c>
      <c r="G10" s="6">
        <v>0</v>
      </c>
      <c r="H10" s="2">
        <v>0</v>
      </c>
      <c r="I10" s="2">
        <v>0</v>
      </c>
      <c r="J10" s="6">
        <v>0</v>
      </c>
    </row>
    <row r="11" spans="1:10" x14ac:dyDescent="0.25">
      <c r="A11">
        <v>16</v>
      </c>
      <c r="B11" s="2">
        <v>0</v>
      </c>
      <c r="C11" s="2">
        <v>2.7784614999520237E-3</v>
      </c>
      <c r="D11" s="6">
        <v>1.3892307499760118E-3</v>
      </c>
      <c r="E11" s="2">
        <v>0</v>
      </c>
      <c r="F11" s="2">
        <v>0</v>
      </c>
      <c r="G11" s="6">
        <v>0</v>
      </c>
      <c r="H11" s="2">
        <v>0</v>
      </c>
      <c r="I11" s="2">
        <v>0</v>
      </c>
      <c r="J11" s="6">
        <v>0</v>
      </c>
    </row>
    <row r="12" spans="1:10" x14ac:dyDescent="0.25">
      <c r="A12">
        <v>17</v>
      </c>
      <c r="B12" s="2">
        <v>5.8390641152939347E-3</v>
      </c>
      <c r="C12" s="2">
        <v>1.9190574924593557E-3</v>
      </c>
      <c r="D12" s="6">
        <v>3.8790608038766451E-3</v>
      </c>
      <c r="E12" s="2">
        <v>0</v>
      </c>
      <c r="F12" s="2">
        <v>0</v>
      </c>
      <c r="G12" s="6">
        <v>0</v>
      </c>
      <c r="H12" s="2">
        <v>0</v>
      </c>
      <c r="I12" s="2">
        <v>0</v>
      </c>
      <c r="J12" s="6">
        <v>0</v>
      </c>
    </row>
    <row r="13" spans="1:10" x14ac:dyDescent="0.25">
      <c r="A13">
        <v>18</v>
      </c>
      <c r="B13" s="2">
        <v>0</v>
      </c>
      <c r="C13" s="2">
        <v>0</v>
      </c>
      <c r="D13" s="6">
        <v>0</v>
      </c>
      <c r="E13" s="2">
        <v>0</v>
      </c>
      <c r="F13" s="2">
        <v>0</v>
      </c>
      <c r="G13" s="6">
        <v>0</v>
      </c>
      <c r="H13" s="2">
        <v>0</v>
      </c>
      <c r="I13" s="2">
        <v>0</v>
      </c>
      <c r="J13" s="6">
        <v>0</v>
      </c>
    </row>
    <row r="14" spans="1:10" x14ac:dyDescent="0.25">
      <c r="A14">
        <v>19</v>
      </c>
      <c r="B14" s="2">
        <v>5.7328250201241363E-3</v>
      </c>
      <c r="C14" s="2">
        <v>2.9495079286277486E-3</v>
      </c>
      <c r="D14" s="6">
        <v>4.3411664743759426E-3</v>
      </c>
      <c r="E14" s="2">
        <v>0</v>
      </c>
      <c r="F14" s="2">
        <v>0</v>
      </c>
      <c r="G14" s="6">
        <v>0</v>
      </c>
      <c r="H14" s="2">
        <v>1.8114780378326388E-2</v>
      </c>
      <c r="I14" s="2">
        <v>0</v>
      </c>
      <c r="J14" s="6">
        <v>9.057390189163194E-3</v>
      </c>
    </row>
    <row r="15" spans="1:10" x14ac:dyDescent="0.25">
      <c r="A15">
        <v>20</v>
      </c>
      <c r="B15" s="2">
        <v>3.2280340455438829E-4</v>
      </c>
      <c r="C15" s="2">
        <v>0</v>
      </c>
      <c r="D15" s="6">
        <v>1.6140170227719414E-4</v>
      </c>
      <c r="E15" s="2">
        <v>1.4598540145985401E-2</v>
      </c>
      <c r="F15" s="2">
        <v>0</v>
      </c>
      <c r="G15" s="6">
        <v>7.2992700729927005E-3</v>
      </c>
      <c r="H15" s="2">
        <v>0</v>
      </c>
      <c r="I15" s="2">
        <v>0</v>
      </c>
      <c r="J15" s="6">
        <v>0</v>
      </c>
    </row>
    <row r="16" spans="1:10" x14ac:dyDescent="0.25">
      <c r="A16">
        <v>21</v>
      </c>
      <c r="B16" s="2">
        <v>2.6682357363799437E-3</v>
      </c>
      <c r="C16" s="2">
        <v>1.7813859766959671E-3</v>
      </c>
      <c r="D16" s="6">
        <v>2.2248108565379554E-3</v>
      </c>
      <c r="E16" s="2">
        <v>0</v>
      </c>
      <c r="F16" s="2">
        <v>0</v>
      </c>
      <c r="G16" s="6">
        <v>0</v>
      </c>
      <c r="H16" s="2">
        <v>0</v>
      </c>
      <c r="I16" s="2">
        <v>0</v>
      </c>
      <c r="J16" s="6">
        <v>0</v>
      </c>
    </row>
    <row r="17" spans="1:10" x14ac:dyDescent="0.25">
      <c r="A17">
        <v>22</v>
      </c>
      <c r="B17" s="2">
        <v>6.4111207815928505E-3</v>
      </c>
      <c r="C17" s="2">
        <v>3.0704919879349689E-3</v>
      </c>
      <c r="D17" s="6">
        <v>4.7408063847639102E-3</v>
      </c>
      <c r="E17" s="2">
        <v>0</v>
      </c>
      <c r="F17" s="2">
        <v>4.6639615689566718E-5</v>
      </c>
      <c r="G17" s="6">
        <v>2.3319807844783359E-5</v>
      </c>
      <c r="H17" s="2">
        <v>0</v>
      </c>
      <c r="I17" s="2">
        <v>0</v>
      </c>
      <c r="J17" s="6">
        <v>0</v>
      </c>
    </row>
    <row r="18" spans="1:10" x14ac:dyDescent="0.25">
      <c r="A18">
        <v>23</v>
      </c>
      <c r="B18" s="2">
        <v>7.5102868046957681E-3</v>
      </c>
      <c r="C18" s="2">
        <v>3.0871794443911374E-3</v>
      </c>
      <c r="D18" s="6">
        <v>5.2987331245434527E-3</v>
      </c>
      <c r="E18" s="2">
        <v>0</v>
      </c>
      <c r="F18" s="2">
        <v>0</v>
      </c>
      <c r="G18" s="6">
        <v>0</v>
      </c>
      <c r="H18" s="2">
        <v>1.5028855402372556E-2</v>
      </c>
      <c r="I18" s="2">
        <v>1.3570940052716109E-2</v>
      </c>
      <c r="J18" s="6">
        <v>1.4299897727544333E-2</v>
      </c>
    </row>
    <row r="19" spans="1:10" x14ac:dyDescent="0.25">
      <c r="A19">
        <v>24</v>
      </c>
      <c r="B19" s="2">
        <v>5.4753995202896245E-3</v>
      </c>
      <c r="C19" s="2">
        <v>2.8076645487503183E-3</v>
      </c>
      <c r="D19" s="6">
        <v>4.1415320345199718E-3</v>
      </c>
      <c r="E19" s="2">
        <v>0</v>
      </c>
      <c r="F19" s="2">
        <v>0</v>
      </c>
      <c r="G19" s="6">
        <v>0</v>
      </c>
      <c r="H19" s="2">
        <v>0</v>
      </c>
      <c r="I19" s="2">
        <v>0</v>
      </c>
      <c r="J19" s="6">
        <v>0</v>
      </c>
    </row>
    <row r="20" spans="1:10" x14ac:dyDescent="0.25">
      <c r="A20">
        <v>25</v>
      </c>
      <c r="B20" s="2">
        <v>4.9074289730357008E-3</v>
      </c>
      <c r="C20" s="2">
        <v>7.8097296214867688E-3</v>
      </c>
      <c r="D20" s="6">
        <v>6.3585792972612343E-3</v>
      </c>
      <c r="E20" s="2">
        <v>0</v>
      </c>
      <c r="F20" s="2">
        <v>0</v>
      </c>
      <c r="G20" s="6">
        <v>0</v>
      </c>
      <c r="H20" s="2">
        <v>0</v>
      </c>
      <c r="I20" s="2">
        <v>3.3735236031383758E-3</v>
      </c>
      <c r="J20" s="6">
        <v>1.6867618015691879E-3</v>
      </c>
    </row>
    <row r="21" spans="1:10" x14ac:dyDescent="0.25">
      <c r="A21">
        <v>26</v>
      </c>
      <c r="B21" s="2">
        <v>1.6393509608508935E-2</v>
      </c>
      <c r="C21" s="2">
        <v>5.4192514841406589E-3</v>
      </c>
      <c r="D21" s="6">
        <v>1.0906380546324796E-2</v>
      </c>
      <c r="E21" s="2">
        <v>0</v>
      </c>
      <c r="F21" s="2">
        <v>0</v>
      </c>
      <c r="G21" s="6">
        <v>0</v>
      </c>
      <c r="H21" s="2">
        <v>0</v>
      </c>
      <c r="I21" s="2">
        <v>0</v>
      </c>
      <c r="J21" s="6">
        <v>0</v>
      </c>
    </row>
    <row r="22" spans="1:10" x14ac:dyDescent="0.25">
      <c r="A22">
        <v>27</v>
      </c>
      <c r="B22" s="2">
        <v>5.0422709015204448E-3</v>
      </c>
      <c r="C22" s="2">
        <v>7.1797781402664152E-3</v>
      </c>
      <c r="D22" s="6">
        <v>6.1110245208934304E-3</v>
      </c>
      <c r="E22" s="2">
        <v>0</v>
      </c>
      <c r="F22" s="2">
        <v>0</v>
      </c>
      <c r="G22" s="6">
        <v>0</v>
      </c>
      <c r="H22" s="2">
        <v>0</v>
      </c>
      <c r="I22" s="2">
        <v>0</v>
      </c>
      <c r="J22" s="6">
        <v>0</v>
      </c>
    </row>
    <row r="23" spans="1:10" x14ac:dyDescent="0.25">
      <c r="A23">
        <v>28</v>
      </c>
      <c r="B23" s="2">
        <v>3.0114697361592934E-3</v>
      </c>
      <c r="C23" s="2">
        <v>1.3475121088355911E-3</v>
      </c>
      <c r="D23" s="6">
        <v>2.1794909224974422E-3</v>
      </c>
      <c r="E23" s="2">
        <v>0</v>
      </c>
      <c r="F23" s="2">
        <v>0</v>
      </c>
      <c r="G23" s="6">
        <v>0</v>
      </c>
      <c r="H23" s="2">
        <v>0</v>
      </c>
      <c r="I23" s="2">
        <v>0</v>
      </c>
      <c r="J23" s="6">
        <v>0</v>
      </c>
    </row>
    <row r="24" spans="1:10" x14ac:dyDescent="0.25">
      <c r="A24">
        <v>29</v>
      </c>
      <c r="B24" s="2">
        <v>7.7717984235752728E-3</v>
      </c>
      <c r="C24" s="2">
        <v>1.7396673355555463E-3</v>
      </c>
      <c r="D24" s="6">
        <v>4.7557328795654096E-3</v>
      </c>
      <c r="E24" s="2">
        <v>0</v>
      </c>
      <c r="F24" s="2">
        <v>0</v>
      </c>
      <c r="G24" s="6">
        <v>0</v>
      </c>
      <c r="H24" s="2">
        <v>0</v>
      </c>
      <c r="I24" s="2">
        <v>1.3985906509594179E-2</v>
      </c>
      <c r="J24" s="6">
        <v>6.9929532547970893E-3</v>
      </c>
    </row>
    <row r="25" spans="1:10" x14ac:dyDescent="0.25">
      <c r="A25">
        <v>30</v>
      </c>
      <c r="B25" s="2">
        <v>9.2754902321324235E-3</v>
      </c>
      <c r="C25" s="2">
        <v>1.1259861243799567E-2</v>
      </c>
      <c r="D25" s="6">
        <v>1.0267675737965994E-2</v>
      </c>
      <c r="E25" s="2">
        <v>5.8510022013671652E-3</v>
      </c>
      <c r="F25" s="2">
        <v>0</v>
      </c>
      <c r="G25" s="6">
        <v>2.9255011006835826E-3</v>
      </c>
      <c r="H25" s="2">
        <v>0</v>
      </c>
      <c r="I25" s="2">
        <v>0</v>
      </c>
      <c r="J25" s="6">
        <v>0</v>
      </c>
    </row>
    <row r="26" spans="1:10" x14ac:dyDescent="0.25">
      <c r="A26">
        <v>31</v>
      </c>
      <c r="B26" s="2">
        <v>5.2547490918600425E-3</v>
      </c>
      <c r="C26" s="2">
        <v>1.8460498704636192E-2</v>
      </c>
      <c r="D26" s="6">
        <v>1.1857623898248118E-2</v>
      </c>
      <c r="E26" s="2">
        <v>2.6904679146597811E-2</v>
      </c>
      <c r="F26" s="2">
        <v>0</v>
      </c>
      <c r="G26" s="6">
        <v>1.3452339573298906E-2</v>
      </c>
      <c r="H26" s="2">
        <v>8.6566207117665921E-3</v>
      </c>
      <c r="I26" s="2">
        <v>4.6107384097563228E-5</v>
      </c>
      <c r="J26" s="6">
        <v>4.3513640479320775E-3</v>
      </c>
    </row>
    <row r="27" spans="1:10" x14ac:dyDescent="0.25">
      <c r="A27">
        <v>32</v>
      </c>
      <c r="B27" s="2">
        <v>3.0261797647212655E-2</v>
      </c>
      <c r="C27" s="2">
        <v>2.7642771619642806E-2</v>
      </c>
      <c r="D27" s="6">
        <v>2.8952284633427729E-2</v>
      </c>
      <c r="E27" s="2">
        <v>1.6551632818577553E-5</v>
      </c>
      <c r="F27" s="2">
        <v>0</v>
      </c>
      <c r="G27" s="6">
        <v>8.2758164092887766E-6</v>
      </c>
      <c r="H27" s="2">
        <v>0</v>
      </c>
      <c r="I27" s="2">
        <v>8.7604029785370125E-4</v>
      </c>
      <c r="J27" s="6">
        <v>4.3802014892685063E-4</v>
      </c>
    </row>
    <row r="28" spans="1:10" x14ac:dyDescent="0.25">
      <c r="A28">
        <v>33</v>
      </c>
      <c r="B28" s="2">
        <v>4.1175821616386971E-2</v>
      </c>
      <c r="C28" s="2">
        <v>9.8289118526831351E-3</v>
      </c>
      <c r="D28" s="6">
        <v>2.5502366734535053E-2</v>
      </c>
      <c r="E28" s="2">
        <v>0</v>
      </c>
      <c r="F28" s="2">
        <v>0</v>
      </c>
      <c r="G28" s="6">
        <v>0</v>
      </c>
      <c r="H28" s="2">
        <v>0</v>
      </c>
      <c r="I28" s="2">
        <v>0</v>
      </c>
      <c r="J28" s="6">
        <v>0</v>
      </c>
    </row>
    <row r="29" spans="1:10" x14ac:dyDescent="0.25">
      <c r="A29">
        <v>34</v>
      </c>
      <c r="B29" s="2">
        <v>6.1900617412587698E-2</v>
      </c>
      <c r="C29" s="2">
        <v>4.6257629296498556E-2</v>
      </c>
      <c r="D29" s="6">
        <v>5.4079123354543124E-2</v>
      </c>
      <c r="E29" s="2">
        <v>1.6965423639041992E-3</v>
      </c>
      <c r="F29" s="2">
        <v>0</v>
      </c>
      <c r="G29" s="6">
        <v>8.482711819520996E-4</v>
      </c>
      <c r="H29" s="2">
        <v>4.6288874639307469E-2</v>
      </c>
      <c r="I29" s="2">
        <v>0</v>
      </c>
      <c r="J29" s="6">
        <v>2.3144437319653734E-2</v>
      </c>
    </row>
    <row r="30" spans="1:10" x14ac:dyDescent="0.25">
      <c r="A30">
        <v>35</v>
      </c>
      <c r="B30" s="2">
        <v>2.6625151697169544E-2</v>
      </c>
      <c r="C30" s="2">
        <v>1.8748357328505095E-2</v>
      </c>
      <c r="D30" s="6">
        <v>2.2686754512837318E-2</v>
      </c>
      <c r="E30" s="2">
        <v>0</v>
      </c>
      <c r="F30" s="2">
        <v>0</v>
      </c>
      <c r="G30" s="6">
        <v>0</v>
      </c>
      <c r="H30" s="2">
        <v>0</v>
      </c>
      <c r="I30" s="2">
        <v>0</v>
      </c>
      <c r="J30" s="6">
        <v>0</v>
      </c>
    </row>
    <row r="31" spans="1:10" x14ac:dyDescent="0.25">
      <c r="A31">
        <v>36</v>
      </c>
      <c r="B31" s="2">
        <v>3.800499323747298E-2</v>
      </c>
      <c r="C31" s="2">
        <v>3.9403256557127418E-2</v>
      </c>
      <c r="D31" s="6">
        <v>3.8704124897300199E-2</v>
      </c>
      <c r="E31" s="2">
        <v>0</v>
      </c>
      <c r="F31" s="2">
        <v>0</v>
      </c>
      <c r="G31" s="6">
        <v>0</v>
      </c>
      <c r="H31" s="2">
        <v>0</v>
      </c>
      <c r="I31" s="2">
        <v>0</v>
      </c>
      <c r="J31" s="6">
        <v>0</v>
      </c>
    </row>
    <row r="32" spans="1:10" x14ac:dyDescent="0.25">
      <c r="A32">
        <v>37</v>
      </c>
      <c r="B32" s="2">
        <v>2.8962411790905116E-2</v>
      </c>
      <c r="C32" s="2">
        <v>3.9524240616434642E-2</v>
      </c>
      <c r="D32" s="6">
        <v>3.4243326203669877E-2</v>
      </c>
      <c r="E32" s="2">
        <v>5.3627290332191272E-3</v>
      </c>
      <c r="F32" s="2">
        <v>0</v>
      </c>
      <c r="G32" s="6">
        <v>2.6813645166095636E-3</v>
      </c>
      <c r="H32" s="2">
        <v>9.9925189697552628E-3</v>
      </c>
      <c r="I32" s="2">
        <v>0</v>
      </c>
      <c r="J32" s="6">
        <v>4.9962594848776314E-3</v>
      </c>
    </row>
    <row r="33" spans="1:10" x14ac:dyDescent="0.25">
      <c r="A33">
        <v>38</v>
      </c>
      <c r="B33" s="2">
        <v>4.8767830801982583E-2</v>
      </c>
      <c r="C33" s="2">
        <v>6.2290103086762257E-2</v>
      </c>
      <c r="D33" s="6">
        <v>5.552896694437242E-2</v>
      </c>
      <c r="E33" s="2">
        <v>3.3103265637155106E-5</v>
      </c>
      <c r="F33" s="2">
        <v>3.4979711767175037E-5</v>
      </c>
      <c r="G33" s="6">
        <v>3.4041488702165075E-5</v>
      </c>
      <c r="H33" s="2">
        <v>0</v>
      </c>
      <c r="I33" s="2">
        <v>0</v>
      </c>
      <c r="J33" s="6">
        <v>0</v>
      </c>
    </row>
    <row r="34" spans="1:10" x14ac:dyDescent="0.25">
      <c r="A34">
        <v>39</v>
      </c>
      <c r="B34" s="2">
        <v>3.4000596573380566E-2</v>
      </c>
      <c r="C34" s="2">
        <v>4.2648966837852159E-2</v>
      </c>
      <c r="D34" s="6">
        <v>3.8324781705616359E-2</v>
      </c>
      <c r="E34" s="2">
        <v>5.7930714865021436E-5</v>
      </c>
      <c r="F34" s="2">
        <v>6.5412061004617328E-2</v>
      </c>
      <c r="G34" s="6">
        <v>3.2734995859741177E-2</v>
      </c>
      <c r="H34" s="2">
        <v>0</v>
      </c>
      <c r="I34" s="2">
        <v>0</v>
      </c>
      <c r="J34" s="6">
        <v>0</v>
      </c>
    </row>
    <row r="35" spans="1:10" x14ac:dyDescent="0.25">
      <c r="A35">
        <v>40</v>
      </c>
      <c r="B35" s="2">
        <v>3.1258810694190765E-2</v>
      </c>
      <c r="C35" s="2">
        <v>2.6274400190237003E-2</v>
      </c>
      <c r="D35" s="6">
        <v>2.8766605442213884E-2</v>
      </c>
      <c r="E35" s="2">
        <v>7.2934770015061989E-2</v>
      </c>
      <c r="F35" s="2">
        <v>0.17731215894781027</v>
      </c>
      <c r="G35" s="6">
        <v>0.12512346448143613</v>
      </c>
      <c r="H35" s="2">
        <v>0.10757988671582772</v>
      </c>
      <c r="I35" s="2">
        <v>0.14492319278265747</v>
      </c>
      <c r="J35" s="6">
        <v>0.12625153974924258</v>
      </c>
    </row>
    <row r="36" spans="1:10" x14ac:dyDescent="0.25">
      <c r="A36">
        <v>41</v>
      </c>
      <c r="B36" s="2">
        <v>6.9647899121893023E-2</v>
      </c>
      <c r="C36" s="2">
        <v>7.4547039853817887E-2</v>
      </c>
      <c r="D36" s="6">
        <v>7.2097469487855448E-2</v>
      </c>
      <c r="E36" s="2">
        <v>1.6551632818577553E-5</v>
      </c>
      <c r="F36" s="2">
        <v>1.0843710647824262E-3</v>
      </c>
      <c r="G36" s="6">
        <v>5.5046134880050186E-4</v>
      </c>
      <c r="H36" s="2">
        <v>0</v>
      </c>
      <c r="I36" s="2">
        <v>1.7213423396423604E-2</v>
      </c>
      <c r="J36" s="6">
        <v>8.6067116982118021E-3</v>
      </c>
    </row>
    <row r="37" spans="1:10" x14ac:dyDescent="0.25">
      <c r="A37">
        <v>42</v>
      </c>
      <c r="B37" s="2">
        <v>7.4976198356562926E-2</v>
      </c>
      <c r="C37" s="2">
        <v>4.2774122761273417E-2</v>
      </c>
      <c r="D37" s="6">
        <v>5.8875160558918171E-2</v>
      </c>
      <c r="E37" s="2">
        <v>3.8192892728867701E-2</v>
      </c>
      <c r="F37" s="2">
        <v>0</v>
      </c>
      <c r="G37" s="6">
        <v>1.9096446364433851E-2</v>
      </c>
      <c r="H37" s="2">
        <v>4.0076947739660148E-5</v>
      </c>
      <c r="I37" s="2">
        <v>0</v>
      </c>
      <c r="J37" s="6">
        <v>2.0038473869830074E-5</v>
      </c>
    </row>
    <row r="38" spans="1:10" x14ac:dyDescent="0.25">
      <c r="A38">
        <v>43</v>
      </c>
      <c r="B38" s="2">
        <v>1.3357523158079688E-2</v>
      </c>
      <c r="C38" s="2">
        <v>2.0563118218113401E-2</v>
      </c>
      <c r="D38" s="6">
        <v>1.6960320688096546E-2</v>
      </c>
      <c r="E38" s="2">
        <v>0</v>
      </c>
      <c r="F38" s="2">
        <v>0</v>
      </c>
      <c r="G38" s="6">
        <v>0</v>
      </c>
      <c r="H38" s="2">
        <v>0</v>
      </c>
      <c r="I38" s="2">
        <v>3.0738256065042152E-5</v>
      </c>
      <c r="J38" s="6">
        <v>1.5369128032521076E-5</v>
      </c>
    </row>
    <row r="39" spans="1:10" x14ac:dyDescent="0.25">
      <c r="A39">
        <v>44</v>
      </c>
      <c r="B39" s="2">
        <v>9.2934691559303895E-2</v>
      </c>
      <c r="C39" s="2">
        <v>9.444683167779859E-2</v>
      </c>
      <c r="D39" s="6">
        <v>9.3690761618551249E-2</v>
      </c>
      <c r="E39" s="2">
        <v>8.780641210255391E-2</v>
      </c>
      <c r="F39" s="2">
        <v>4.2791847395177461E-2</v>
      </c>
      <c r="G39" s="6">
        <v>6.5299129748865689E-2</v>
      </c>
      <c r="H39" s="2">
        <v>9.1161697125146948E-2</v>
      </c>
      <c r="I39" s="2">
        <v>6.6609800892946339E-2</v>
      </c>
      <c r="J39" s="6">
        <v>7.8885749009046643E-2</v>
      </c>
    </row>
    <row r="40" spans="1:10" x14ac:dyDescent="0.25">
      <c r="A40">
        <v>45</v>
      </c>
      <c r="B40" s="2">
        <v>2.2477740866502404E-2</v>
      </c>
      <c r="C40" s="2">
        <v>3.4205113871030993E-2</v>
      </c>
      <c r="D40" s="6">
        <v>2.83414273687667E-2</v>
      </c>
      <c r="E40" s="2">
        <v>5.8990019365410401E-2</v>
      </c>
      <c r="F40" s="2">
        <v>0</v>
      </c>
      <c r="G40" s="6">
        <v>2.9495009682705201E-2</v>
      </c>
      <c r="H40" s="2">
        <v>5.7096291546435821E-2</v>
      </c>
      <c r="I40" s="2">
        <v>4.0121108728896265E-2</v>
      </c>
      <c r="J40" s="6">
        <v>4.8608700137666043E-2</v>
      </c>
    </row>
    <row r="41" spans="1:10" x14ac:dyDescent="0.25">
      <c r="A41">
        <v>46</v>
      </c>
      <c r="B41" s="2">
        <v>4.3276086805512995E-2</v>
      </c>
      <c r="C41" s="2">
        <v>5.7283866149911766E-2</v>
      </c>
      <c r="D41" s="6">
        <v>5.0279976477712381E-2</v>
      </c>
      <c r="E41" s="2">
        <v>0</v>
      </c>
      <c r="F41" s="2">
        <v>5.0020987827060302E-3</v>
      </c>
      <c r="G41" s="6">
        <v>2.5010493913530151E-3</v>
      </c>
      <c r="H41" s="2">
        <v>0</v>
      </c>
      <c r="I41" s="2">
        <v>1.6060738793984522E-2</v>
      </c>
      <c r="J41" s="6">
        <v>8.030369396992261E-3</v>
      </c>
    </row>
    <row r="42" spans="1:10" x14ac:dyDescent="0.25">
      <c r="A42">
        <v>47</v>
      </c>
      <c r="B42" s="2">
        <v>5.1117349252853134E-2</v>
      </c>
      <c r="C42" s="2">
        <v>6.9957989328371592E-2</v>
      </c>
      <c r="D42" s="6">
        <v>6.0537669290612363E-2</v>
      </c>
      <c r="E42" s="2">
        <v>4.7925252826191304E-2</v>
      </c>
      <c r="F42" s="2">
        <v>0.14901357212816566</v>
      </c>
      <c r="G42" s="6">
        <v>9.8469412477178483E-2</v>
      </c>
      <c r="H42" s="2">
        <v>0.1250133589825799</v>
      </c>
      <c r="I42" s="2">
        <v>7.1850673552036032E-2</v>
      </c>
      <c r="J42" s="6">
        <v>9.8432016267307965E-2</v>
      </c>
    </row>
    <row r="43" spans="1:10" x14ac:dyDescent="0.25">
      <c r="A43">
        <v>48</v>
      </c>
      <c r="B43" s="2">
        <v>9.6636715414066873E-3</v>
      </c>
      <c r="C43" s="2">
        <v>9.1906166432346968E-3</v>
      </c>
      <c r="D43" s="6">
        <v>9.4271440923206912E-3</v>
      </c>
      <c r="E43" s="2">
        <v>1.6535081185758974E-2</v>
      </c>
      <c r="F43" s="2">
        <v>6.5995056200736906E-3</v>
      </c>
      <c r="G43" s="6">
        <v>1.1567293402916332E-2</v>
      </c>
      <c r="H43" s="2">
        <v>1.0366570481992091E-2</v>
      </c>
      <c r="I43" s="2">
        <v>2.0640738947675805E-2</v>
      </c>
      <c r="J43" s="6">
        <v>1.5503654714833948E-2</v>
      </c>
    </row>
    <row r="44" spans="1:10" x14ac:dyDescent="0.25">
      <c r="A44">
        <v>49</v>
      </c>
      <c r="B44" s="2">
        <v>2.1672775414638929E-2</v>
      </c>
      <c r="C44" s="2">
        <v>2.0571461946341484E-2</v>
      </c>
      <c r="D44" s="6">
        <v>2.1122118680490208E-2</v>
      </c>
      <c r="E44" s="2">
        <v>9.9318072727874601E-2</v>
      </c>
      <c r="F44" s="2">
        <v>0.10250221538174525</v>
      </c>
      <c r="G44" s="6">
        <v>0.10091014405480993</v>
      </c>
      <c r="H44" s="2">
        <v>6.3708987923479746E-2</v>
      </c>
      <c r="I44" s="2">
        <v>0.13759211871114493</v>
      </c>
      <c r="J44" s="6">
        <v>0.10065055331731235</v>
      </c>
    </row>
    <row r="45" spans="1:10" x14ac:dyDescent="0.25">
      <c r="A45">
        <v>50</v>
      </c>
      <c r="B45" s="2">
        <v>0.10610425324131394</v>
      </c>
      <c r="C45" s="2">
        <v>0.10694573656346866</v>
      </c>
      <c r="D45" s="6">
        <v>0.1065249949023913</v>
      </c>
      <c r="E45" s="2">
        <v>0.38545442507903405</v>
      </c>
      <c r="F45" s="2">
        <v>0.40023786204001677</v>
      </c>
      <c r="G45" s="6">
        <v>0.39284614355952541</v>
      </c>
      <c r="H45" s="2">
        <v>0.38155926044672439</v>
      </c>
      <c r="I45" s="2">
        <v>0.42120632285927256</v>
      </c>
      <c r="J45" s="6">
        <v>0.40138279165299851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54BF4-8BE1-4233-BAEB-0B41E28F44CC}">
  <dimension ref="A1:T35"/>
  <sheetViews>
    <sheetView workbookViewId="0">
      <selection activeCell="G40" sqref="G40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9"/>
      <c r="G1" s="27"/>
      <c r="H1" s="27"/>
      <c r="I1" s="27"/>
      <c r="J1" s="27"/>
      <c r="K1" s="9"/>
      <c r="M1" s="27"/>
      <c r="N1" s="27"/>
      <c r="O1" s="27"/>
      <c r="P1" s="9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</row>
    <row r="3" spans="1:20" x14ac:dyDescent="0.25">
      <c r="A3" t="s">
        <v>0</v>
      </c>
      <c r="B3" s="2">
        <v>0.47489999999999999</v>
      </c>
      <c r="C3" s="2">
        <v>0.13769999999999999</v>
      </c>
      <c r="D3" s="2">
        <v>0.289955780164245</v>
      </c>
      <c r="E3" s="3">
        <v>1</v>
      </c>
      <c r="M3" s="2"/>
      <c r="N3" s="2"/>
      <c r="O3" s="2"/>
      <c r="P3" s="3"/>
    </row>
    <row r="4" spans="1:20" ht="17.25" x14ac:dyDescent="0.25">
      <c r="A4" t="s">
        <v>66</v>
      </c>
      <c r="B4" s="2">
        <v>0.53810000000000002</v>
      </c>
      <c r="C4" s="2">
        <v>0.16450000000000001</v>
      </c>
      <c r="D4" s="2">
        <v>0.30570525924549341</v>
      </c>
      <c r="E4" s="3">
        <v>1.054316830905482</v>
      </c>
      <c r="M4" s="2"/>
      <c r="N4" s="2"/>
      <c r="O4" s="2"/>
      <c r="P4" s="3"/>
    </row>
    <row r="5" spans="1:20" ht="17.25" x14ac:dyDescent="0.25">
      <c r="A5" t="s">
        <v>65</v>
      </c>
      <c r="B5" s="2">
        <v>0.497</v>
      </c>
      <c r="C5" s="2">
        <v>0.1186</v>
      </c>
      <c r="D5" s="2">
        <v>0.2386317907444668</v>
      </c>
      <c r="E5" s="3">
        <v>0.82299373583549251</v>
      </c>
      <c r="M5" s="2"/>
      <c r="N5" s="2"/>
      <c r="O5" s="2"/>
      <c r="P5" s="3"/>
    </row>
    <row r="6" spans="1:20" x14ac:dyDescent="0.25">
      <c r="B6" s="2"/>
      <c r="C6" s="2"/>
      <c r="D6" s="2"/>
      <c r="E6" s="3"/>
      <c r="M6" s="2"/>
      <c r="N6" s="2"/>
      <c r="O6" s="2"/>
      <c r="P6" s="3"/>
    </row>
    <row r="7" spans="1:20" x14ac:dyDescent="0.25">
      <c r="B7" s="27" t="s">
        <v>55</v>
      </c>
      <c r="C7" s="27"/>
      <c r="D7" s="27"/>
      <c r="E7" s="27"/>
      <c r="M7" s="2"/>
      <c r="N7" s="2"/>
      <c r="O7" s="2"/>
      <c r="P7" s="3"/>
    </row>
    <row r="8" spans="1:20" x14ac:dyDescent="0.25">
      <c r="B8" t="s">
        <v>5</v>
      </c>
      <c r="C8" t="s">
        <v>6</v>
      </c>
      <c r="D8" t="s">
        <v>9</v>
      </c>
      <c r="E8" t="s">
        <v>7</v>
      </c>
    </row>
    <row r="9" spans="1:20" x14ac:dyDescent="0.25">
      <c r="A9" t="s">
        <v>8</v>
      </c>
      <c r="B9" s="2">
        <v>0.50149999999999995</v>
      </c>
      <c r="C9" s="2">
        <v>0.17449999999999999</v>
      </c>
      <c r="D9" s="2">
        <v>0.34795613160518402</v>
      </c>
      <c r="E9" s="3">
        <v>1</v>
      </c>
    </row>
    <row r="10" spans="1:20" ht="17.25" x14ac:dyDescent="0.25">
      <c r="A10" t="s">
        <v>138</v>
      </c>
      <c r="B10" s="2">
        <v>0.4632</v>
      </c>
      <c r="C10" s="2">
        <v>0.1191</v>
      </c>
      <c r="D10" s="2">
        <v>0.25712435233160619</v>
      </c>
      <c r="E10" s="3">
        <v>0.73895623320516135</v>
      </c>
    </row>
    <row r="11" spans="1:20" ht="17.25" x14ac:dyDescent="0.25">
      <c r="A11" t="s">
        <v>62</v>
      </c>
      <c r="B11" s="2">
        <v>0.4143</v>
      </c>
      <c r="C11" s="2">
        <v>9.8699999999999996E-2</v>
      </c>
      <c r="D11" s="2">
        <v>0.23823316437364228</v>
      </c>
      <c r="E11" s="3">
        <v>0.68466436638041117</v>
      </c>
    </row>
    <row r="13" spans="1:20" x14ac:dyDescent="0.25">
      <c r="B13" s="27" t="s">
        <v>56</v>
      </c>
      <c r="C13" s="27"/>
      <c r="D13" s="27"/>
      <c r="E13" s="27"/>
    </row>
    <row r="14" spans="1:20" x14ac:dyDescent="0.25">
      <c r="B14" t="s">
        <v>5</v>
      </c>
      <c r="C14" t="s">
        <v>6</v>
      </c>
      <c r="D14" t="s">
        <v>9</v>
      </c>
      <c r="E14" t="s">
        <v>7</v>
      </c>
    </row>
    <row r="15" spans="1:20" x14ac:dyDescent="0.25">
      <c r="A15" t="s">
        <v>0</v>
      </c>
      <c r="B15" s="2">
        <v>0.56279999999999997</v>
      </c>
      <c r="C15" s="2">
        <v>0.1391</v>
      </c>
      <c r="D15" s="2">
        <v>0.247157071783937</v>
      </c>
      <c r="E15" s="3">
        <v>1</v>
      </c>
    </row>
    <row r="16" spans="1:20" ht="17.25" x14ac:dyDescent="0.25">
      <c r="A16" t="s">
        <v>66</v>
      </c>
      <c r="B16" s="2">
        <v>0.47089999999999999</v>
      </c>
      <c r="C16" s="2">
        <v>0.1169</v>
      </c>
      <c r="D16" s="2">
        <v>0.24824803567636441</v>
      </c>
      <c r="E16" s="3">
        <v>1.0044140508889874</v>
      </c>
    </row>
    <row r="17" spans="1:5" ht="17.25" x14ac:dyDescent="0.25">
      <c r="A17" t="s">
        <v>65</v>
      </c>
      <c r="B17" s="2">
        <v>0.57720000000000005</v>
      </c>
      <c r="C17" s="2">
        <v>0.13650000000000001</v>
      </c>
      <c r="D17" s="2">
        <v>0.23648648648648649</v>
      </c>
      <c r="E17" s="3">
        <v>0.95682670449025764</v>
      </c>
    </row>
    <row r="18" spans="1:5" x14ac:dyDescent="0.25">
      <c r="B18" s="2"/>
      <c r="C18" s="2"/>
      <c r="D18" s="2"/>
      <c r="E18" s="3"/>
    </row>
    <row r="19" spans="1:5" x14ac:dyDescent="0.25">
      <c r="B19" s="27" t="s">
        <v>57</v>
      </c>
      <c r="C19" s="27"/>
      <c r="D19" s="27"/>
      <c r="E19" s="27"/>
    </row>
    <row r="20" spans="1:5" x14ac:dyDescent="0.25">
      <c r="B20" t="s">
        <v>5</v>
      </c>
      <c r="C20" t="s">
        <v>6</v>
      </c>
      <c r="D20" t="s">
        <v>9</v>
      </c>
      <c r="E20" t="s">
        <v>7</v>
      </c>
    </row>
    <row r="21" spans="1:5" x14ac:dyDescent="0.25">
      <c r="A21" t="s">
        <v>8</v>
      </c>
      <c r="B21" s="2">
        <v>0.47899999999999998</v>
      </c>
      <c r="C21" s="2">
        <v>0.14119999999999999</v>
      </c>
      <c r="D21" s="2">
        <v>0.29478079331941498</v>
      </c>
      <c r="E21" s="3">
        <v>0.99999999999999978</v>
      </c>
    </row>
    <row r="22" spans="1:5" ht="17.25" x14ac:dyDescent="0.25">
      <c r="A22" t="s">
        <v>138</v>
      </c>
      <c r="B22" s="2">
        <v>0.4254</v>
      </c>
      <c r="C22" s="2">
        <v>0.1108</v>
      </c>
      <c r="D22" s="2">
        <v>0.26046074283027737</v>
      </c>
      <c r="E22" s="3">
        <v>0.88357433297240107</v>
      </c>
    </row>
    <row r="23" spans="1:5" ht="17.25" x14ac:dyDescent="0.25">
      <c r="A23" t="s">
        <v>62</v>
      </c>
      <c r="B23" s="2">
        <v>0.41160000000000002</v>
      </c>
      <c r="C23" s="2">
        <v>0.1069</v>
      </c>
      <c r="D23" s="2">
        <v>0.2597181729834791</v>
      </c>
      <c r="E23" s="3">
        <v>0.88105527520599625</v>
      </c>
    </row>
    <row r="24" spans="1:5" x14ac:dyDescent="0.25">
      <c r="B24" s="2"/>
      <c r="C24" s="2"/>
      <c r="D24" s="2"/>
      <c r="E24" s="3"/>
    </row>
    <row r="25" spans="1:5" x14ac:dyDescent="0.25">
      <c r="B25" s="27" t="s">
        <v>60</v>
      </c>
      <c r="C25" s="27"/>
      <c r="D25" s="27"/>
      <c r="E25" s="27"/>
    </row>
    <row r="26" spans="1:5" x14ac:dyDescent="0.25">
      <c r="B26" t="s">
        <v>5</v>
      </c>
      <c r="C26" t="s">
        <v>6</v>
      </c>
      <c r="D26" t="s">
        <v>9</v>
      </c>
      <c r="E26" t="s">
        <v>7</v>
      </c>
    </row>
    <row r="27" spans="1:5" x14ac:dyDescent="0.25">
      <c r="A27" t="s">
        <v>0</v>
      </c>
      <c r="B27" s="2">
        <v>0.9516</v>
      </c>
      <c r="C27" s="2">
        <v>0.503</v>
      </c>
      <c r="D27" s="2">
        <v>0.52858343841950395</v>
      </c>
      <c r="E27" s="3">
        <v>0.99999999999999978</v>
      </c>
    </row>
    <row r="28" spans="1:5" ht="17.25" x14ac:dyDescent="0.25">
      <c r="A28" t="s">
        <v>66</v>
      </c>
      <c r="B28" s="2">
        <v>0.89990000000000003</v>
      </c>
      <c r="C28" s="2">
        <v>0.33400000000000002</v>
      </c>
      <c r="D28" s="2">
        <v>0.37115235026114013</v>
      </c>
      <c r="E28" s="3">
        <v>0.7021641680089481</v>
      </c>
    </row>
    <row r="29" spans="1:5" ht="17.25" x14ac:dyDescent="0.25">
      <c r="A29" t="s">
        <v>65</v>
      </c>
      <c r="B29" s="2">
        <v>0.90110000000000001</v>
      </c>
      <c r="C29" s="2">
        <v>0.31069999999999998</v>
      </c>
      <c r="D29" s="2">
        <v>0.34480079902341582</v>
      </c>
      <c r="E29" s="3">
        <v>0.65231101461368279</v>
      </c>
    </row>
    <row r="30" spans="1:5" x14ac:dyDescent="0.25">
      <c r="B30" s="2"/>
      <c r="C30" s="2"/>
      <c r="D30" s="2"/>
      <c r="E30" s="3"/>
    </row>
    <row r="31" spans="1:5" x14ac:dyDescent="0.25">
      <c r="B31" s="27" t="s">
        <v>59</v>
      </c>
      <c r="C31" s="27"/>
      <c r="D31" s="27"/>
      <c r="E31" s="27"/>
    </row>
    <row r="32" spans="1:5" x14ac:dyDescent="0.25">
      <c r="B32" t="s">
        <v>5</v>
      </c>
      <c r="C32" t="s">
        <v>6</v>
      </c>
      <c r="D32" t="s">
        <v>9</v>
      </c>
      <c r="E32" t="s">
        <v>7</v>
      </c>
    </row>
    <row r="33" spans="1:5" x14ac:dyDescent="0.25">
      <c r="A33" t="s">
        <v>8</v>
      </c>
      <c r="B33" s="2">
        <v>0.94899999999999995</v>
      </c>
      <c r="C33" s="2">
        <v>0.53549999999999998</v>
      </c>
      <c r="D33" s="2">
        <v>0.56427818756585901</v>
      </c>
      <c r="E33" s="3">
        <v>1</v>
      </c>
    </row>
    <row r="34" spans="1:5" ht="17.25" x14ac:dyDescent="0.25">
      <c r="A34" t="s">
        <v>138</v>
      </c>
      <c r="B34" s="2">
        <v>0.80110000000000003</v>
      </c>
      <c r="C34" s="2">
        <v>0.25019999999999998</v>
      </c>
      <c r="D34" s="2">
        <v>0.31232055923105728</v>
      </c>
      <c r="E34" s="3">
        <v>0.55348685473440384</v>
      </c>
    </row>
    <row r="35" spans="1:5" ht="17.25" x14ac:dyDescent="0.25">
      <c r="A35" t="s">
        <v>62</v>
      </c>
      <c r="B35" s="2">
        <v>0.84379999999999999</v>
      </c>
      <c r="C35" s="2">
        <v>0.27829999999999999</v>
      </c>
      <c r="D35" s="2">
        <v>0.32981749229675278</v>
      </c>
      <c r="E35" s="3">
        <v>0.584494491483881</v>
      </c>
    </row>
  </sheetData>
  <mergeCells count="9">
    <mergeCell ref="Q1:T1"/>
    <mergeCell ref="B7:E7"/>
    <mergeCell ref="B13:E13"/>
    <mergeCell ref="B19:E19"/>
    <mergeCell ref="B25:E25"/>
    <mergeCell ref="B31:E31"/>
    <mergeCell ref="B1:E1"/>
    <mergeCell ref="G1:J1"/>
    <mergeCell ref="M1:O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3639-FACB-47F9-B7BA-86042A59971D}">
  <dimension ref="A1:O35"/>
  <sheetViews>
    <sheetView workbookViewId="0">
      <selection activeCell="E34" sqref="E34"/>
    </sheetView>
  </sheetViews>
  <sheetFormatPr defaultColWidth="15.7109375" defaultRowHeight="15" x14ac:dyDescent="0.25"/>
  <sheetData>
    <row r="1" spans="1:9" x14ac:dyDescent="0.25">
      <c r="B1" s="27" t="s">
        <v>44</v>
      </c>
      <c r="C1" s="27"/>
      <c r="D1" s="27"/>
      <c r="E1" s="27"/>
      <c r="F1" s="27"/>
      <c r="G1" s="27"/>
      <c r="H1" s="27"/>
      <c r="I1" s="9"/>
    </row>
    <row r="2" spans="1:9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9" x14ac:dyDescent="0.25">
      <c r="A3" t="s">
        <v>0</v>
      </c>
      <c r="B3">
        <v>563846</v>
      </c>
      <c r="C3">
        <v>122543</v>
      </c>
      <c r="D3">
        <v>23446</v>
      </c>
      <c r="E3">
        <v>1861</v>
      </c>
      <c r="F3">
        <v>57149</v>
      </c>
      <c r="G3">
        <v>14030</v>
      </c>
      <c r="H3">
        <v>782875</v>
      </c>
    </row>
    <row r="4" spans="1:9" x14ac:dyDescent="0.25">
      <c r="A4" t="s">
        <v>8</v>
      </c>
      <c r="B4">
        <v>613511</v>
      </c>
      <c r="C4">
        <v>157196</v>
      </c>
      <c r="D4">
        <v>20433</v>
      </c>
      <c r="E4">
        <v>2627</v>
      </c>
      <c r="F4">
        <v>35464</v>
      </c>
      <c r="G4">
        <v>13025</v>
      </c>
      <c r="H4">
        <v>842256</v>
      </c>
    </row>
    <row r="5" spans="1:9" ht="17.25" x14ac:dyDescent="0.25">
      <c r="A5" t="s">
        <v>66</v>
      </c>
      <c r="B5">
        <v>656322</v>
      </c>
      <c r="C5">
        <v>155137</v>
      </c>
      <c r="D5">
        <v>32930</v>
      </c>
      <c r="E5">
        <v>17</v>
      </c>
      <c r="F5">
        <v>89488</v>
      </c>
      <c r="G5">
        <v>15094</v>
      </c>
      <c r="H5">
        <v>948988</v>
      </c>
    </row>
    <row r="6" spans="1:9" ht="17.25" x14ac:dyDescent="0.25">
      <c r="A6" t="s">
        <v>138</v>
      </c>
      <c r="B6">
        <v>581823</v>
      </c>
      <c r="C6">
        <v>94729</v>
      </c>
      <c r="D6">
        <v>23825</v>
      </c>
      <c r="E6">
        <v>14</v>
      </c>
      <c r="F6">
        <v>73516</v>
      </c>
      <c r="G6">
        <v>13367</v>
      </c>
      <c r="H6">
        <v>787274</v>
      </c>
    </row>
    <row r="7" spans="1:9" ht="17.25" x14ac:dyDescent="0.25">
      <c r="A7" t="s">
        <v>65</v>
      </c>
      <c r="B7">
        <v>685785</v>
      </c>
      <c r="C7">
        <v>153450</v>
      </c>
      <c r="D7">
        <v>22926</v>
      </c>
      <c r="E7">
        <v>5</v>
      </c>
      <c r="F7">
        <v>66971</v>
      </c>
      <c r="G7">
        <v>1469</v>
      </c>
      <c r="H7">
        <v>930606</v>
      </c>
    </row>
    <row r="8" spans="1:9" ht="17.25" x14ac:dyDescent="0.25">
      <c r="A8" t="s">
        <v>62</v>
      </c>
      <c r="B8">
        <v>741753</v>
      </c>
      <c r="C8">
        <v>158581</v>
      </c>
      <c r="D8">
        <v>42311</v>
      </c>
      <c r="E8">
        <v>36</v>
      </c>
      <c r="F8">
        <v>37563</v>
      </c>
      <c r="G8">
        <v>6604</v>
      </c>
      <c r="H8">
        <v>986848</v>
      </c>
    </row>
    <row r="10" spans="1:9" x14ac:dyDescent="0.25">
      <c r="B10" s="27" t="s">
        <v>47</v>
      </c>
      <c r="C10" s="27"/>
      <c r="D10" s="27"/>
      <c r="E10" s="27"/>
      <c r="F10" s="27"/>
      <c r="G10" s="27"/>
      <c r="H10" s="27"/>
    </row>
    <row r="11" spans="1:9" x14ac:dyDescent="0.25">
      <c r="B11" s="2" t="s">
        <v>37</v>
      </c>
      <c r="C11" s="2" t="s">
        <v>38</v>
      </c>
      <c r="D11" s="2" t="s">
        <v>39</v>
      </c>
      <c r="E11" s="2" t="s">
        <v>40</v>
      </c>
      <c r="F11" s="2" t="s">
        <v>41</v>
      </c>
      <c r="G11" s="2" t="s">
        <v>106</v>
      </c>
      <c r="H11" s="2" t="s">
        <v>43</v>
      </c>
    </row>
    <row r="12" spans="1:9" x14ac:dyDescent="0.25">
      <c r="A12" t="s">
        <v>0</v>
      </c>
      <c r="B12" s="2">
        <v>0.72022481239022829</v>
      </c>
      <c r="C12" s="2">
        <v>0.15652945872585022</v>
      </c>
      <c r="D12" s="2">
        <v>2.9948586939166532E-2</v>
      </c>
      <c r="E12" s="2">
        <v>2.3771355580392783E-3</v>
      </c>
      <c r="F12" s="2">
        <v>7.2998882324764494E-2</v>
      </c>
      <c r="G12" s="2">
        <v>1.7921124061951142E-2</v>
      </c>
      <c r="H12" s="2">
        <v>1</v>
      </c>
    </row>
    <row r="13" spans="1:9" x14ac:dyDescent="0.25">
      <c r="A13" t="s">
        <v>8</v>
      </c>
      <c r="B13" s="2">
        <v>0.72841392640717306</v>
      </c>
      <c r="C13" s="2">
        <v>0.18663684200528105</v>
      </c>
      <c r="D13" s="2">
        <v>2.4259844987747192E-2</v>
      </c>
      <c r="E13" s="2">
        <v>3.1190041982485134E-3</v>
      </c>
      <c r="F13" s="2">
        <v>4.2105963032617162E-2</v>
      </c>
      <c r="G13" s="2">
        <v>1.5464419368932961E-2</v>
      </c>
      <c r="H13" s="2">
        <v>1</v>
      </c>
    </row>
    <row r="14" spans="1:9" ht="17.25" x14ac:dyDescent="0.25">
      <c r="A14" t="s">
        <v>66</v>
      </c>
      <c r="B14" s="2">
        <v>0.69160200128979499</v>
      </c>
      <c r="C14" s="2">
        <v>0.16347625048999564</v>
      </c>
      <c r="D14" s="2">
        <v>3.470012265697775E-2</v>
      </c>
      <c r="E14" s="2">
        <v>1.791381977432802E-5</v>
      </c>
      <c r="F14" s="2">
        <v>9.4298347292062698E-2</v>
      </c>
      <c r="G14" s="2">
        <v>1.5905364451394538E-2</v>
      </c>
      <c r="H14" s="2">
        <v>1</v>
      </c>
    </row>
    <row r="15" spans="1:9" ht="17.25" x14ac:dyDescent="0.25">
      <c r="A15" t="s">
        <v>138</v>
      </c>
      <c r="B15" s="2">
        <v>0.73903494844234663</v>
      </c>
      <c r="C15" s="2">
        <v>0.12032532510917419</v>
      </c>
      <c r="D15" s="2">
        <v>3.0262653155064184E-2</v>
      </c>
      <c r="E15" s="2">
        <v>1.7782881182409176E-5</v>
      </c>
      <c r="F15" s="2">
        <v>9.3380449500428064E-2</v>
      </c>
      <c r="G15" s="2">
        <v>1.697884091180453E-2</v>
      </c>
      <c r="H15" s="2">
        <v>1</v>
      </c>
    </row>
    <row r="16" spans="1:9" ht="17.25" x14ac:dyDescent="0.25">
      <c r="A16" t="s">
        <v>65</v>
      </c>
      <c r="B16" s="2">
        <v>0.73692303724669728</v>
      </c>
      <c r="C16" s="2">
        <v>0.16489255388424318</v>
      </c>
      <c r="D16" s="2">
        <v>2.4635560054416153E-2</v>
      </c>
      <c r="E16" s="2">
        <v>5.3728430721486856E-6</v>
      </c>
      <c r="F16" s="2">
        <v>7.196493467697393E-2</v>
      </c>
      <c r="G16" s="2">
        <v>1.578541294597284E-3</v>
      </c>
      <c r="H16" s="2">
        <v>1</v>
      </c>
    </row>
    <row r="17" spans="1:15" ht="17.25" x14ac:dyDescent="0.25">
      <c r="A17" t="s">
        <v>62</v>
      </c>
      <c r="B17" s="2">
        <v>0.75163855021239345</v>
      </c>
      <c r="C17" s="2">
        <v>0.16069445345179806</v>
      </c>
      <c r="D17" s="2">
        <v>4.2874890560653717E-2</v>
      </c>
      <c r="E17" s="2">
        <v>3.6479782094101627E-5</v>
      </c>
      <c r="F17" s="2">
        <v>3.8063612633353873E-2</v>
      </c>
      <c r="G17" s="2">
        <v>6.6920133597068651E-3</v>
      </c>
      <c r="H17" s="2">
        <v>1</v>
      </c>
    </row>
    <row r="18" spans="1:15" x14ac:dyDescent="0.25">
      <c r="B18" s="2"/>
      <c r="C18" s="2"/>
      <c r="D18" s="2"/>
      <c r="E18" s="2"/>
      <c r="F18" s="2"/>
      <c r="G18" s="2"/>
      <c r="H18" s="2"/>
    </row>
    <row r="19" spans="1:15" x14ac:dyDescent="0.25">
      <c r="A19" t="s">
        <v>52</v>
      </c>
    </row>
    <row r="20" spans="1:15" x14ac:dyDescent="0.25">
      <c r="B20" s="2" t="s">
        <v>37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106</v>
      </c>
    </row>
    <row r="21" spans="1:15" x14ac:dyDescent="0.25">
      <c r="A21" t="s">
        <v>48</v>
      </c>
      <c r="B21" s="6">
        <v>0.72431936939870067</v>
      </c>
      <c r="C21" s="6">
        <v>0.17158315036556565</v>
      </c>
      <c r="D21" s="6">
        <v>2.7104215963456864E-2</v>
      </c>
      <c r="E21" s="6">
        <v>2.7480698781438958E-3</v>
      </c>
      <c r="F21" s="6">
        <v>5.7552422678690832E-2</v>
      </c>
      <c r="G21" s="6">
        <v>1.6692771715442051E-2</v>
      </c>
      <c r="H21" s="2"/>
      <c r="J21" s="2"/>
      <c r="K21" s="2"/>
      <c r="L21" s="2"/>
      <c r="M21" s="6"/>
      <c r="N21" s="6"/>
      <c r="O21" s="6"/>
    </row>
    <row r="22" spans="1:15" ht="17.25" x14ac:dyDescent="0.25">
      <c r="A22" t="s">
        <v>139</v>
      </c>
      <c r="B22" s="6">
        <v>0.71531847486607081</v>
      </c>
      <c r="C22" s="6">
        <v>0.14190078779958493</v>
      </c>
      <c r="D22" s="6">
        <v>3.2481387906020967E-2</v>
      </c>
      <c r="E22" s="6">
        <v>1.7848350478368599E-5</v>
      </c>
      <c r="F22" s="6">
        <v>9.3839398396245388E-2</v>
      </c>
      <c r="G22" s="6">
        <v>1.6442102681599534E-2</v>
      </c>
      <c r="H22" s="2"/>
      <c r="J22" s="2"/>
      <c r="K22" s="2"/>
      <c r="L22" s="2"/>
      <c r="M22" s="6"/>
      <c r="N22" s="6"/>
      <c r="O22" s="6"/>
    </row>
    <row r="23" spans="1:15" ht="17.25" x14ac:dyDescent="0.25">
      <c r="A23" t="s">
        <v>140</v>
      </c>
      <c r="B23" s="6">
        <v>0.74428079372954536</v>
      </c>
      <c r="C23" s="6">
        <v>0.16279350366802062</v>
      </c>
      <c r="D23" s="6">
        <v>3.3755225307534935E-2</v>
      </c>
      <c r="E23" s="6">
        <v>2.0926312583125158E-5</v>
      </c>
      <c r="F23" s="6">
        <v>5.5014273655163898E-2</v>
      </c>
      <c r="G23" s="6">
        <v>4.1352773271520742E-3</v>
      </c>
      <c r="H23" s="2"/>
      <c r="J23" s="2"/>
      <c r="K23" s="2"/>
      <c r="L23" s="2"/>
      <c r="M23" s="6"/>
      <c r="N23" s="6"/>
      <c r="O23" s="6"/>
    </row>
    <row r="24" spans="1:15" x14ac:dyDescent="0.25">
      <c r="J24" s="2"/>
      <c r="K24" s="2"/>
      <c r="L24" s="2"/>
      <c r="M24" s="6"/>
      <c r="N24" s="6"/>
      <c r="O24" s="6"/>
    </row>
    <row r="25" spans="1:15" x14ac:dyDescent="0.25">
      <c r="A25" t="s">
        <v>53</v>
      </c>
      <c r="J25" s="2"/>
      <c r="K25" s="2"/>
      <c r="L25" s="2"/>
      <c r="M25" s="6"/>
      <c r="N25" s="6"/>
      <c r="O25" s="6"/>
    </row>
    <row r="26" spans="1:15" x14ac:dyDescent="0.25">
      <c r="B26" s="2" t="s">
        <v>37</v>
      </c>
      <c r="C26" s="2" t="s">
        <v>38</v>
      </c>
      <c r="D26" s="2" t="s">
        <v>39</v>
      </c>
      <c r="E26" s="2" t="s">
        <v>40</v>
      </c>
      <c r="F26" s="2" t="s">
        <v>41</v>
      </c>
      <c r="G26" s="2" t="s">
        <v>106</v>
      </c>
      <c r="L26" s="2"/>
      <c r="M26" s="6"/>
      <c r="N26" s="6"/>
      <c r="O26" s="6"/>
    </row>
    <row r="27" spans="1:15" x14ac:dyDescent="0.25">
      <c r="A27" t="s">
        <v>48</v>
      </c>
      <c r="B27" s="2">
        <v>5.7905780532914591E-3</v>
      </c>
      <c r="C27" s="2">
        <v>2.1289134880668015E-2</v>
      </c>
      <c r="D27" s="2">
        <v>4.0225480102690087E-3</v>
      </c>
      <c r="E27" s="2">
        <v>5.245803462415932E-4</v>
      </c>
      <c r="F27" s="2">
        <v>2.1844592722126081E-2</v>
      </c>
      <c r="G27" s="2">
        <v>1.7371525478059716E-3</v>
      </c>
      <c r="H27" s="2"/>
    </row>
    <row r="28" spans="1:15" ht="17.25" x14ac:dyDescent="0.25">
      <c r="A28" t="s">
        <v>139</v>
      </c>
      <c r="B28" s="2">
        <v>3.3540158583232407E-2</v>
      </c>
      <c r="C28" s="2">
        <v>3.0512311951253441E-2</v>
      </c>
      <c r="D28" s="2">
        <v>3.1377647761115738E-3</v>
      </c>
      <c r="E28" s="2">
        <v>9.2587566264832801E-8</v>
      </c>
      <c r="F28" s="2">
        <v>6.4905175290100607E-4</v>
      </c>
      <c r="G28" s="2">
        <v>7.5906248460003752E-4</v>
      </c>
      <c r="H28" s="2"/>
    </row>
    <row r="29" spans="1:15" ht="17.25" x14ac:dyDescent="0.25">
      <c r="A29" t="s">
        <v>140</v>
      </c>
      <c r="B29" s="2">
        <v>1.0405439006682329E-2</v>
      </c>
      <c r="C29" s="2">
        <v>2.9685052838841204E-3</v>
      </c>
      <c r="D29" s="2">
        <v>1.2897154285263248E-2</v>
      </c>
      <c r="E29" s="2">
        <v>2.1995927524379356E-5</v>
      </c>
      <c r="F29" s="2">
        <v>2.3971854708232744E-2</v>
      </c>
      <c r="G29" s="2">
        <v>3.6157707726469641E-3</v>
      </c>
      <c r="H29" s="2"/>
      <c r="J29" s="2"/>
      <c r="K29" s="2"/>
    </row>
    <row r="30" spans="1:15" x14ac:dyDescent="0.25">
      <c r="J30" s="2"/>
      <c r="K30" s="2"/>
      <c r="L30" s="2"/>
      <c r="M30" s="2"/>
      <c r="N30" s="2"/>
      <c r="O30" s="2"/>
    </row>
    <row r="31" spans="1:15" x14ac:dyDescent="0.25">
      <c r="J31" s="2"/>
      <c r="K31" s="2"/>
      <c r="L31" s="2"/>
      <c r="M31" s="2"/>
      <c r="N31" s="2"/>
      <c r="O31" s="2"/>
    </row>
    <row r="32" spans="1:15" x14ac:dyDescent="0.25">
      <c r="J32" s="2"/>
      <c r="K32" s="2"/>
      <c r="L32" s="2"/>
      <c r="M32" s="2"/>
      <c r="N32" s="2"/>
      <c r="O32" s="2"/>
    </row>
    <row r="33" spans="10:15" x14ac:dyDescent="0.25">
      <c r="J33" s="2"/>
      <c r="K33" s="2"/>
      <c r="L33" s="2"/>
      <c r="M33" s="2"/>
      <c r="N33" s="2"/>
      <c r="O33" s="2"/>
    </row>
    <row r="34" spans="10:15" x14ac:dyDescent="0.25">
      <c r="L34" s="2"/>
      <c r="M34" s="2"/>
      <c r="N34" s="2"/>
      <c r="O34" s="2"/>
    </row>
    <row r="35" spans="10:15" x14ac:dyDescent="0.25">
      <c r="L35" s="2"/>
      <c r="M35" s="2"/>
      <c r="N35" s="2"/>
      <c r="O35" s="2"/>
    </row>
  </sheetData>
  <mergeCells count="2">
    <mergeCell ref="B1:H1"/>
    <mergeCell ref="B10:H10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D846-687D-41D3-8B3A-6AB19C0845AD}">
  <dimension ref="A1:N35"/>
  <sheetViews>
    <sheetView topLeftCell="A7" workbookViewId="0">
      <selection activeCell="B49" sqref="B49"/>
    </sheetView>
  </sheetViews>
  <sheetFormatPr defaultColWidth="15.7109375" defaultRowHeight="15" x14ac:dyDescent="0.25"/>
  <sheetData>
    <row r="1" spans="1:8" x14ac:dyDescent="0.25">
      <c r="B1" s="27" t="s">
        <v>45</v>
      </c>
      <c r="C1" s="27"/>
      <c r="D1" s="27"/>
      <c r="E1" s="27"/>
      <c r="F1" s="27"/>
      <c r="G1" s="27"/>
    </row>
    <row r="2" spans="1:8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43</v>
      </c>
    </row>
    <row r="3" spans="1:8" x14ac:dyDescent="0.25">
      <c r="A3" t="s">
        <v>0</v>
      </c>
      <c r="B3">
        <v>187157</v>
      </c>
      <c r="C3">
        <v>145102</v>
      </c>
      <c r="D3">
        <v>106162</v>
      </c>
      <c r="E3">
        <v>143840</v>
      </c>
      <c r="F3">
        <v>35403</v>
      </c>
      <c r="G3">
        <v>3331</v>
      </c>
      <c r="H3">
        <v>620995</v>
      </c>
    </row>
    <row r="4" spans="1:8" x14ac:dyDescent="0.25">
      <c r="A4" t="s">
        <v>8</v>
      </c>
      <c r="B4">
        <v>197232</v>
      </c>
      <c r="C4">
        <v>162676</v>
      </c>
      <c r="D4">
        <v>132885</v>
      </c>
      <c r="E4">
        <v>122798</v>
      </c>
      <c r="F4">
        <v>28068</v>
      </c>
      <c r="G4">
        <v>5316</v>
      </c>
      <c r="H4">
        <v>648975</v>
      </c>
    </row>
    <row r="5" spans="1:8" ht="17.25" x14ac:dyDescent="0.25">
      <c r="A5" t="s">
        <v>66</v>
      </c>
      <c r="B5">
        <v>171518</v>
      </c>
      <c r="C5">
        <v>114899</v>
      </c>
      <c r="D5">
        <v>176856</v>
      </c>
      <c r="E5">
        <v>203781</v>
      </c>
      <c r="F5">
        <v>55652</v>
      </c>
      <c r="G5">
        <v>23104</v>
      </c>
      <c r="H5">
        <v>745810</v>
      </c>
    </row>
    <row r="6" spans="1:8" ht="17.25" x14ac:dyDescent="0.25">
      <c r="A6" t="s">
        <v>138</v>
      </c>
      <c r="B6">
        <v>146711</v>
      </c>
      <c r="C6">
        <v>132811</v>
      </c>
      <c r="D6">
        <v>156729</v>
      </c>
      <c r="E6">
        <v>167574</v>
      </c>
      <c r="F6">
        <v>43656</v>
      </c>
      <c r="G6">
        <v>7858</v>
      </c>
      <c r="H6">
        <v>655339</v>
      </c>
    </row>
    <row r="7" spans="1:8" ht="17.25" x14ac:dyDescent="0.25">
      <c r="A7" t="s">
        <v>65</v>
      </c>
      <c r="B7">
        <v>87922</v>
      </c>
      <c r="C7">
        <v>101267</v>
      </c>
      <c r="D7">
        <v>214860</v>
      </c>
      <c r="E7">
        <v>274634</v>
      </c>
      <c r="F7">
        <v>49154</v>
      </c>
      <c r="G7">
        <v>24919</v>
      </c>
      <c r="H7">
        <v>752756</v>
      </c>
    </row>
    <row r="8" spans="1:8" ht="17.25" x14ac:dyDescent="0.25">
      <c r="A8" t="s">
        <v>62</v>
      </c>
      <c r="B8">
        <v>87795</v>
      </c>
      <c r="C8">
        <v>81108</v>
      </c>
      <c r="D8">
        <v>229546</v>
      </c>
      <c r="E8">
        <v>277871</v>
      </c>
      <c r="F8">
        <v>83529</v>
      </c>
      <c r="G8">
        <v>19467</v>
      </c>
      <c r="H8">
        <v>779316</v>
      </c>
    </row>
    <row r="10" spans="1:8" x14ac:dyDescent="0.25">
      <c r="B10" s="27" t="s">
        <v>46</v>
      </c>
      <c r="C10" s="27"/>
      <c r="D10" s="27"/>
      <c r="E10" s="27"/>
      <c r="F10" s="27"/>
      <c r="G10" s="27"/>
    </row>
    <row r="11" spans="1:8" x14ac:dyDescent="0.25">
      <c r="B11">
        <v>0</v>
      </c>
      <c r="C11">
        <v>1</v>
      </c>
      <c r="D11">
        <v>2</v>
      </c>
      <c r="E11">
        <v>3</v>
      </c>
      <c r="F11">
        <v>4</v>
      </c>
      <c r="G11">
        <v>5</v>
      </c>
      <c r="H11" t="s">
        <v>43</v>
      </c>
    </row>
    <row r="12" spans="1:8" x14ac:dyDescent="0.25">
      <c r="A12" t="s">
        <v>0</v>
      </c>
      <c r="B12" s="2">
        <v>0.30138245879596454</v>
      </c>
      <c r="C12" s="2">
        <v>0.23366049646132417</v>
      </c>
      <c r="D12" s="2">
        <v>0.17095467757389352</v>
      </c>
      <c r="E12" s="2">
        <v>0.23162827397966168</v>
      </c>
      <c r="F12" s="2">
        <v>5.7010120854435221E-2</v>
      </c>
      <c r="G12" s="2">
        <v>5.3639723347208915E-3</v>
      </c>
      <c r="H12" s="2">
        <v>1</v>
      </c>
    </row>
    <row r="13" spans="1:8" x14ac:dyDescent="0.25">
      <c r="A13" t="s">
        <v>8</v>
      </c>
      <c r="B13" s="2">
        <v>0.30391309372471975</v>
      </c>
      <c r="C13" s="2">
        <v>0.25066605031010442</v>
      </c>
      <c r="D13" s="2">
        <v>0.2047613544435456</v>
      </c>
      <c r="E13" s="2">
        <v>0.18921838283446973</v>
      </c>
      <c r="F13" s="2">
        <v>4.3249739974575291E-2</v>
      </c>
      <c r="G13" s="2">
        <v>8.1913787125852313E-3</v>
      </c>
      <c r="H13" s="2">
        <v>1</v>
      </c>
    </row>
    <row r="14" spans="1:8" ht="17.25" x14ac:dyDescent="0.25">
      <c r="A14" t="s">
        <v>66</v>
      </c>
      <c r="B14" s="2">
        <v>0.22997546291951032</v>
      </c>
      <c r="C14" s="2">
        <v>0.15405934487335918</v>
      </c>
      <c r="D14" s="2">
        <v>0.23713278180769901</v>
      </c>
      <c r="E14" s="2">
        <v>0.27323446990520373</v>
      </c>
      <c r="F14" s="2">
        <v>7.4619541170003079E-2</v>
      </c>
      <c r="G14" s="2">
        <v>3.0978399324224668E-2</v>
      </c>
      <c r="H14" s="2">
        <v>1</v>
      </c>
    </row>
    <row r="15" spans="1:8" ht="17.25" x14ac:dyDescent="0.25">
      <c r="A15" t="s">
        <v>138</v>
      </c>
      <c r="B15" s="2">
        <v>0.22387039379618792</v>
      </c>
      <c r="C15" s="2">
        <v>0.20265999734488563</v>
      </c>
      <c r="D15" s="2">
        <v>0.2391571385191481</v>
      </c>
      <c r="E15" s="2">
        <v>0.25570582553457066</v>
      </c>
      <c r="F15" s="2">
        <v>6.6615904135111745E-2</v>
      </c>
      <c r="G15" s="2">
        <v>1.1990740670095935E-2</v>
      </c>
      <c r="H15" s="2">
        <v>1</v>
      </c>
    </row>
    <row r="16" spans="1:8" ht="17.25" x14ac:dyDescent="0.25">
      <c r="A16" t="s">
        <v>65</v>
      </c>
      <c r="B16" s="2">
        <v>0.11680013178241024</v>
      </c>
      <c r="C16" s="2">
        <v>0.13452831993368369</v>
      </c>
      <c r="D16" s="2">
        <v>0.28543113571994111</v>
      </c>
      <c r="E16" s="2">
        <v>0.36483800859773952</v>
      </c>
      <c r="F16" s="2">
        <v>6.5298715652880882E-2</v>
      </c>
      <c r="G16" s="2">
        <v>3.3103688313344565E-2</v>
      </c>
      <c r="H16" s="2">
        <v>1</v>
      </c>
    </row>
    <row r="17" spans="1:14" ht="17.25" x14ac:dyDescent="0.25">
      <c r="A17" t="s">
        <v>62</v>
      </c>
      <c r="B17" s="2">
        <v>0.11265648337773124</v>
      </c>
      <c r="C17" s="2">
        <v>0.1040758819272285</v>
      </c>
      <c r="D17" s="2">
        <v>0.29454803956289877</v>
      </c>
      <c r="E17" s="2">
        <v>0.3565575453346268</v>
      </c>
      <c r="F17" s="2">
        <v>0.10718245230432841</v>
      </c>
      <c r="G17" s="2">
        <v>2.4979597493186331E-2</v>
      </c>
      <c r="H17" s="2">
        <v>1</v>
      </c>
    </row>
    <row r="18" spans="1:14" x14ac:dyDescent="0.25">
      <c r="B18" s="2"/>
      <c r="C18" s="2"/>
      <c r="D18" s="2"/>
      <c r="E18" s="2"/>
      <c r="F18" s="2"/>
      <c r="G18" s="2"/>
      <c r="H18" s="2"/>
    </row>
    <row r="19" spans="1:14" x14ac:dyDescent="0.25">
      <c r="A19" t="s">
        <v>52</v>
      </c>
    </row>
    <row r="20" spans="1:14" x14ac:dyDescent="0.25">
      <c r="B20">
        <v>0</v>
      </c>
      <c r="C20">
        <v>1</v>
      </c>
      <c r="D20">
        <v>2</v>
      </c>
      <c r="E20">
        <v>3</v>
      </c>
      <c r="F20">
        <v>4</v>
      </c>
      <c r="G20">
        <v>5</v>
      </c>
    </row>
    <row r="21" spans="1:14" x14ac:dyDescent="0.25">
      <c r="A21" t="s">
        <v>48</v>
      </c>
      <c r="B21" s="6">
        <v>0.30264777626034212</v>
      </c>
      <c r="C21" s="6">
        <v>0.24216327338571431</v>
      </c>
      <c r="D21" s="6">
        <v>0.18785801600871954</v>
      </c>
      <c r="E21" s="6">
        <v>0.21042332840706571</v>
      </c>
      <c r="F21" s="6">
        <v>5.0129930414505253E-2</v>
      </c>
      <c r="G21" s="6">
        <v>6.7776755236530614E-3</v>
      </c>
      <c r="H21" s="2"/>
      <c r="J21" s="2"/>
      <c r="L21" s="6"/>
      <c r="M21" s="6"/>
      <c r="N21" s="6"/>
    </row>
    <row r="22" spans="1:14" ht="17.25" x14ac:dyDescent="0.25">
      <c r="A22" t="s">
        <v>139</v>
      </c>
      <c r="B22" s="6">
        <v>0.22692292835784911</v>
      </c>
      <c r="C22" s="6">
        <v>0.1783596711091224</v>
      </c>
      <c r="D22" s="6">
        <v>0.23814496016342357</v>
      </c>
      <c r="E22" s="6">
        <v>0.26447014771988719</v>
      </c>
      <c r="F22" s="6">
        <v>7.0617722652557419E-2</v>
      </c>
      <c r="G22" s="6">
        <v>2.1484569997160301E-2</v>
      </c>
      <c r="H22" s="2"/>
      <c r="J22" s="2"/>
      <c r="L22" s="6"/>
      <c r="M22" s="6"/>
      <c r="N22" s="6"/>
    </row>
    <row r="23" spans="1:14" ht="17.25" x14ac:dyDescent="0.25">
      <c r="A23" t="s">
        <v>140</v>
      </c>
      <c r="B23" s="6">
        <v>0.11472830758007074</v>
      </c>
      <c r="C23" s="6">
        <v>0.1193021009304561</v>
      </c>
      <c r="D23" s="6">
        <v>0.28998958764141991</v>
      </c>
      <c r="E23" s="6">
        <v>0.36069777696618316</v>
      </c>
      <c r="F23" s="6">
        <v>8.6240583978604651E-2</v>
      </c>
      <c r="G23" s="6">
        <v>2.9041642903265448E-2</v>
      </c>
      <c r="H23" s="2"/>
      <c r="J23" s="2"/>
      <c r="L23" s="6"/>
      <c r="M23" s="6"/>
      <c r="N23" s="6"/>
    </row>
    <row r="24" spans="1:14" x14ac:dyDescent="0.25">
      <c r="J24" s="2"/>
      <c r="L24" s="6"/>
      <c r="M24" s="6"/>
      <c r="N24" s="6"/>
    </row>
    <row r="25" spans="1:14" x14ac:dyDescent="0.25">
      <c r="A25" t="s">
        <v>53</v>
      </c>
      <c r="J25" s="2"/>
      <c r="L25" s="6"/>
      <c r="M25" s="6"/>
      <c r="N25" s="6"/>
    </row>
    <row r="26" spans="1:14" x14ac:dyDescent="0.25">
      <c r="B26">
        <v>0</v>
      </c>
      <c r="C26">
        <v>1</v>
      </c>
      <c r="D26">
        <v>2</v>
      </c>
      <c r="E26">
        <v>3</v>
      </c>
      <c r="F26">
        <v>4</v>
      </c>
      <c r="G26">
        <v>5</v>
      </c>
      <c r="L26" s="6"/>
      <c r="M26" s="6"/>
      <c r="N26" s="6"/>
    </row>
    <row r="27" spans="1:14" x14ac:dyDescent="0.25">
      <c r="A27" t="s">
        <v>48</v>
      </c>
      <c r="B27" s="2">
        <v>1.7894291188303483E-3</v>
      </c>
      <c r="C27" s="2">
        <v>1.2024742444305505E-2</v>
      </c>
      <c r="D27" s="2">
        <v>2.3904930463913392E-2</v>
      </c>
      <c r="E27" s="2">
        <v>2.998832161814851E-2</v>
      </c>
      <c r="F27" s="2">
        <v>9.7300586318587283E-3</v>
      </c>
      <c r="G27" s="2">
        <v>1.9992782229579687E-3</v>
      </c>
      <c r="H27" s="2"/>
    </row>
    <row r="28" spans="1:14" ht="17.25" x14ac:dyDescent="0.25">
      <c r="A28" t="s">
        <v>139</v>
      </c>
      <c r="B28" s="2">
        <v>4.316935776713879E-3</v>
      </c>
      <c r="C28" s="2">
        <v>3.436585093270704E-2</v>
      </c>
      <c r="D28" s="2">
        <v>1.4314363582061569E-3</v>
      </c>
      <c r="E28" s="2">
        <v>1.239462329948204E-2</v>
      </c>
      <c r="F28" s="2">
        <v>5.6594260215274547E-3</v>
      </c>
      <c r="G28" s="2">
        <v>1.3426302193189864E-2</v>
      </c>
      <c r="H28" s="2"/>
    </row>
    <row r="29" spans="1:14" ht="17.25" x14ac:dyDescent="0.25">
      <c r="A29" t="s">
        <v>140</v>
      </c>
      <c r="B29" s="2">
        <v>2.9300018858013392E-3</v>
      </c>
      <c r="C29" s="2">
        <v>2.1533125418027446E-2</v>
      </c>
      <c r="D29" s="2">
        <v>6.4466245307810543E-3</v>
      </c>
      <c r="E29" s="2">
        <v>5.8551717247130866E-3</v>
      </c>
      <c r="F29" s="2">
        <v>2.9616274207670032E-2</v>
      </c>
      <c r="G29" s="2">
        <v>5.7445997099092793E-3</v>
      </c>
      <c r="H29" s="2"/>
      <c r="J29" s="2"/>
    </row>
    <row r="30" spans="1:14" x14ac:dyDescent="0.25">
      <c r="J30" s="2"/>
      <c r="L30" s="2"/>
      <c r="M30" s="2"/>
      <c r="N30" s="2"/>
    </row>
    <row r="31" spans="1:14" x14ac:dyDescent="0.25">
      <c r="J31" s="2"/>
      <c r="L31" s="2"/>
      <c r="M31" s="2"/>
      <c r="N31" s="2"/>
    </row>
    <row r="32" spans="1:14" x14ac:dyDescent="0.25">
      <c r="J32" s="2"/>
      <c r="L32" s="2"/>
      <c r="M32" s="2"/>
      <c r="N32" s="2"/>
    </row>
    <row r="33" spans="10:14" x14ac:dyDescent="0.25">
      <c r="J33" s="2"/>
      <c r="L33" s="2"/>
      <c r="M33" s="2"/>
      <c r="N33" s="2"/>
    </row>
    <row r="34" spans="10:14" x14ac:dyDescent="0.25">
      <c r="L34" s="2"/>
      <c r="M34" s="2"/>
      <c r="N34" s="2"/>
    </row>
    <row r="35" spans="10:14" x14ac:dyDescent="0.25">
      <c r="L35" s="2"/>
      <c r="M35" s="2"/>
      <c r="N35" s="2"/>
    </row>
  </sheetData>
  <mergeCells count="2">
    <mergeCell ref="B1:G1"/>
    <mergeCell ref="B10:G10"/>
  </mergeCells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DD450-BE64-4C5A-BE4B-8DED8727EF2D}">
  <dimension ref="A1:R38"/>
  <sheetViews>
    <sheetView topLeftCell="A7" workbookViewId="0">
      <selection activeCell="A30" sqref="A30:J38"/>
    </sheetView>
  </sheetViews>
  <sheetFormatPr defaultRowHeight="15" x14ac:dyDescent="0.25"/>
  <cols>
    <col min="1" max="1" width="43.28515625" customWidth="1"/>
    <col min="2" max="18" width="10.7109375" customWidth="1"/>
  </cols>
  <sheetData>
    <row r="1" spans="1:18" x14ac:dyDescent="0.25">
      <c r="A1" s="12"/>
      <c r="B1" s="27" t="s">
        <v>180</v>
      </c>
      <c r="C1" s="27"/>
      <c r="D1" s="27"/>
      <c r="E1" s="27"/>
      <c r="F1" s="27"/>
      <c r="G1" s="27"/>
      <c r="H1" s="27"/>
      <c r="I1" s="27"/>
      <c r="J1" s="12"/>
      <c r="K1" s="12"/>
      <c r="L1" s="12"/>
      <c r="M1" s="12"/>
      <c r="N1" s="12"/>
      <c r="O1" s="12"/>
      <c r="P1" s="12"/>
    </row>
    <row r="2" spans="1:18" x14ac:dyDescent="0.25">
      <c r="B2" s="27" t="s">
        <v>103</v>
      </c>
      <c r="C2" s="27"/>
      <c r="D2" s="27"/>
      <c r="E2" s="27"/>
      <c r="F2" s="27"/>
      <c r="G2" s="27"/>
      <c r="H2" s="27"/>
      <c r="I2" s="27"/>
      <c r="J2" s="12"/>
      <c r="K2" s="27"/>
      <c r="L2" s="27"/>
      <c r="M2" s="27"/>
      <c r="N2" s="27"/>
      <c r="O2" s="27"/>
      <c r="P2" s="27"/>
      <c r="Q2" s="27"/>
      <c r="R2" s="27"/>
    </row>
    <row r="3" spans="1:18" x14ac:dyDescent="0.25">
      <c r="B3" t="s">
        <v>37</v>
      </c>
      <c r="C3" t="s">
        <v>38</v>
      </c>
      <c r="D3" t="s">
        <v>39</v>
      </c>
      <c r="E3" t="s">
        <v>40</v>
      </c>
      <c r="F3" t="s">
        <v>101</v>
      </c>
      <c r="G3" t="s">
        <v>102</v>
      </c>
      <c r="H3" t="s">
        <v>74</v>
      </c>
      <c r="I3" t="s">
        <v>43</v>
      </c>
    </row>
    <row r="4" spans="1:18" ht="17.25" x14ac:dyDescent="0.25">
      <c r="A4" t="s">
        <v>181</v>
      </c>
      <c r="B4">
        <v>3068</v>
      </c>
      <c r="C4">
        <v>1824</v>
      </c>
      <c r="D4">
        <v>314</v>
      </c>
      <c r="E4">
        <v>6720</v>
      </c>
      <c r="F4">
        <v>23018</v>
      </c>
      <c r="G4">
        <v>10068</v>
      </c>
      <c r="H4">
        <v>435847</v>
      </c>
      <c r="I4">
        <v>480859</v>
      </c>
    </row>
    <row r="5" spans="1:18" ht="17.25" x14ac:dyDescent="0.25">
      <c r="A5" t="s">
        <v>181</v>
      </c>
      <c r="B5">
        <v>1976</v>
      </c>
      <c r="C5">
        <v>1153</v>
      </c>
      <c r="D5">
        <v>98</v>
      </c>
      <c r="E5">
        <v>5482</v>
      </c>
      <c r="F5">
        <v>10758</v>
      </c>
      <c r="G5">
        <v>4987</v>
      </c>
      <c r="H5">
        <v>388251</v>
      </c>
      <c r="I5">
        <v>412705</v>
      </c>
    </row>
    <row r="6" spans="1:18" ht="17.25" x14ac:dyDescent="0.25">
      <c r="A6" t="s">
        <v>182</v>
      </c>
      <c r="B6">
        <v>1821</v>
      </c>
      <c r="C6">
        <v>1164</v>
      </c>
      <c r="D6">
        <v>330</v>
      </c>
      <c r="E6">
        <v>6670</v>
      </c>
      <c r="F6">
        <v>4279</v>
      </c>
      <c r="G6">
        <v>1165</v>
      </c>
      <c r="H6">
        <v>417507</v>
      </c>
      <c r="I6">
        <v>432936</v>
      </c>
    </row>
    <row r="7" spans="1:18" ht="17.25" x14ac:dyDescent="0.25">
      <c r="A7" t="s">
        <v>183</v>
      </c>
      <c r="B7">
        <v>1131</v>
      </c>
      <c r="C7">
        <v>794</v>
      </c>
      <c r="D7">
        <v>3</v>
      </c>
      <c r="E7">
        <v>7071</v>
      </c>
      <c r="F7">
        <v>2612</v>
      </c>
      <c r="G7">
        <v>1244</v>
      </c>
      <c r="H7">
        <v>374695</v>
      </c>
      <c r="I7">
        <v>387550</v>
      </c>
    </row>
    <row r="9" spans="1:18" x14ac:dyDescent="0.25">
      <c r="B9" s="27" t="s">
        <v>104</v>
      </c>
      <c r="C9" s="27"/>
      <c r="D9" s="27"/>
      <c r="E9" s="27"/>
      <c r="F9" s="27"/>
      <c r="G9" s="27"/>
      <c r="H9" s="27"/>
      <c r="I9" s="27"/>
    </row>
    <row r="10" spans="1:18" x14ac:dyDescent="0.25">
      <c r="B10" t="s">
        <v>37</v>
      </c>
      <c r="C10" t="s">
        <v>38</v>
      </c>
      <c r="D10" t="s">
        <v>39</v>
      </c>
      <c r="E10" t="s">
        <v>40</v>
      </c>
      <c r="F10" t="s">
        <v>101</v>
      </c>
      <c r="G10" t="s">
        <v>102</v>
      </c>
      <c r="H10" t="s">
        <v>74</v>
      </c>
      <c r="I10" t="s">
        <v>43</v>
      </c>
    </row>
    <row r="11" spans="1:18" ht="17.25" x14ac:dyDescent="0.25">
      <c r="A11" t="s">
        <v>181</v>
      </c>
      <c r="B11">
        <v>1658</v>
      </c>
      <c r="C11">
        <v>821</v>
      </c>
      <c r="D11">
        <v>137</v>
      </c>
      <c r="E11">
        <v>7643</v>
      </c>
      <c r="F11">
        <v>22361</v>
      </c>
      <c r="G11">
        <v>7179</v>
      </c>
      <c r="H11">
        <v>450959</v>
      </c>
      <c r="I11">
        <v>490758</v>
      </c>
    </row>
    <row r="12" spans="1:18" ht="17.25" x14ac:dyDescent="0.25">
      <c r="A12" t="s">
        <v>182</v>
      </c>
      <c r="B12">
        <v>3540</v>
      </c>
      <c r="C12">
        <v>1212</v>
      </c>
      <c r="D12">
        <v>36</v>
      </c>
      <c r="E12">
        <v>7307</v>
      </c>
      <c r="F12">
        <v>4206</v>
      </c>
      <c r="G12">
        <v>1280</v>
      </c>
      <c r="H12">
        <v>362396</v>
      </c>
      <c r="I12">
        <v>379977</v>
      </c>
    </row>
    <row r="13" spans="1:18" ht="17.25" x14ac:dyDescent="0.25">
      <c r="A13" t="s">
        <v>183</v>
      </c>
      <c r="B13">
        <v>2883</v>
      </c>
      <c r="C13">
        <v>1832</v>
      </c>
      <c r="D13">
        <v>4</v>
      </c>
      <c r="E13">
        <v>9007</v>
      </c>
      <c r="F13">
        <v>7693</v>
      </c>
      <c r="G13">
        <v>619</v>
      </c>
      <c r="H13">
        <v>488405</v>
      </c>
      <c r="I13">
        <v>510443</v>
      </c>
    </row>
    <row r="16" spans="1:18" x14ac:dyDescent="0.25">
      <c r="B16" s="27" t="s">
        <v>184</v>
      </c>
      <c r="C16" s="27"/>
      <c r="D16" s="27"/>
      <c r="E16" s="27"/>
      <c r="F16" s="27"/>
      <c r="G16" s="27"/>
      <c r="H16" s="27"/>
      <c r="I16" s="27"/>
    </row>
    <row r="17" spans="1:10" x14ac:dyDescent="0.25">
      <c r="B17" s="27" t="s">
        <v>103</v>
      </c>
      <c r="C17" s="27"/>
      <c r="D17" s="27"/>
      <c r="E17" s="27"/>
      <c r="F17" s="27"/>
      <c r="G17" s="27"/>
      <c r="H17" s="27"/>
      <c r="I17" s="27"/>
    </row>
    <row r="18" spans="1:10" x14ac:dyDescent="0.25">
      <c r="B18" t="s">
        <v>37</v>
      </c>
      <c r="C18" t="s">
        <v>38</v>
      </c>
      <c r="D18" t="s">
        <v>39</v>
      </c>
      <c r="E18" t="s">
        <v>40</v>
      </c>
      <c r="F18" t="s">
        <v>101</v>
      </c>
      <c r="G18" t="s">
        <v>102</v>
      </c>
      <c r="H18" t="s">
        <v>74</v>
      </c>
      <c r="I18" t="s">
        <v>43</v>
      </c>
    </row>
    <row r="19" spans="1:10" ht="17.25" x14ac:dyDescent="0.25">
      <c r="A19" t="s">
        <v>181</v>
      </c>
      <c r="B19" s="5">
        <v>6.380248679966477E-3</v>
      </c>
      <c r="C19" s="5">
        <v>3.7932117315054937E-3</v>
      </c>
      <c r="D19" s="5">
        <v>6.5299807219995881E-4</v>
      </c>
      <c r="E19" s="5">
        <v>1.3974990589757081E-2</v>
      </c>
      <c r="F19" s="5">
        <v>4.7868501993307812E-2</v>
      </c>
      <c r="G19" s="5">
        <v>2.093753054429677E-2</v>
      </c>
      <c r="H19" s="5">
        <v>0.9063925183889664</v>
      </c>
      <c r="I19" s="5">
        <v>1</v>
      </c>
    </row>
    <row r="20" spans="1:10" ht="17.25" x14ac:dyDescent="0.25">
      <c r="A20" t="s">
        <v>181</v>
      </c>
      <c r="B20" s="5">
        <v>4.7879235773736692E-3</v>
      </c>
      <c r="C20" s="5">
        <v>2.7937630995505261E-3</v>
      </c>
      <c r="D20" s="5">
        <v>2.3745774827055644E-4</v>
      </c>
      <c r="E20" s="5">
        <v>1.3283095673665209E-2</v>
      </c>
      <c r="F20" s="5">
        <v>2.6067045468312719E-2</v>
      </c>
      <c r="G20" s="5">
        <v>1.2083691741074133E-2</v>
      </c>
      <c r="H20" s="5">
        <v>0.94074702269175314</v>
      </c>
      <c r="I20" s="5">
        <v>1</v>
      </c>
    </row>
    <row r="21" spans="1:10" ht="17.25" x14ac:dyDescent="0.25">
      <c r="A21" t="s">
        <v>182</v>
      </c>
      <c r="B21" s="5">
        <v>4.2061644215311269E-3</v>
      </c>
      <c r="C21" s="5">
        <v>2.6886191030544931E-3</v>
      </c>
      <c r="D21" s="5">
        <v>7.6223737457730475E-4</v>
      </c>
      <c r="E21" s="5">
        <v>1.5406434207365522E-2</v>
      </c>
      <c r="F21" s="5">
        <v>9.8836779570190512E-3</v>
      </c>
      <c r="G21" s="5">
        <v>2.6909289132804851E-3</v>
      </c>
      <c r="H21" s="5">
        <v>0.96436193802317205</v>
      </c>
      <c r="I21" s="5">
        <v>1</v>
      </c>
    </row>
    <row r="22" spans="1:10" ht="17.25" x14ac:dyDescent="0.25">
      <c r="A22" t="s">
        <v>183</v>
      </c>
      <c r="B22" s="5">
        <v>2.9183331183073153E-3</v>
      </c>
      <c r="C22" s="5">
        <v>2.048767900916011E-3</v>
      </c>
      <c r="D22" s="5">
        <v>7.7409366533350529E-6</v>
      </c>
      <c r="E22" s="5">
        <v>1.8245387691910721E-2</v>
      </c>
      <c r="F22" s="5">
        <v>6.7397755128370531E-3</v>
      </c>
      <c r="G22" s="5">
        <v>3.209908398916269E-3</v>
      </c>
      <c r="H22" s="5">
        <v>0.96683008644045931</v>
      </c>
      <c r="I22" s="5">
        <v>1</v>
      </c>
    </row>
    <row r="24" spans="1:10" x14ac:dyDescent="0.25">
      <c r="B24" s="27" t="s">
        <v>104</v>
      </c>
      <c r="C24" s="27"/>
      <c r="D24" s="27"/>
      <c r="E24" s="27"/>
      <c r="F24" s="27"/>
      <c r="G24" s="27"/>
      <c r="H24" s="27"/>
      <c r="I24" s="27"/>
    </row>
    <row r="25" spans="1:10" x14ac:dyDescent="0.25">
      <c r="B25" t="s">
        <v>37</v>
      </c>
      <c r="C25" t="s">
        <v>38</v>
      </c>
      <c r="D25" t="s">
        <v>39</v>
      </c>
      <c r="E25" t="s">
        <v>40</v>
      </c>
      <c r="F25" t="s">
        <v>101</v>
      </c>
      <c r="G25" t="s">
        <v>102</v>
      </c>
      <c r="H25" t="s">
        <v>74</v>
      </c>
      <c r="I25" t="s">
        <v>43</v>
      </c>
    </row>
    <row r="26" spans="1:10" ht="17.25" x14ac:dyDescent="0.25">
      <c r="A26" t="s">
        <v>181</v>
      </c>
      <c r="B26" s="5">
        <v>3.3784472183846213E-3</v>
      </c>
      <c r="C26" s="5">
        <v>1.6729222957139773E-3</v>
      </c>
      <c r="D26" s="5">
        <v>2.7915999331646149E-4</v>
      </c>
      <c r="E26" s="5">
        <v>1.5573867364362884E-2</v>
      </c>
      <c r="F26" s="5">
        <v>4.5564208836126968E-2</v>
      </c>
      <c r="G26" s="5">
        <v>1.462839118261954E-2</v>
      </c>
      <c r="H26" s="5">
        <v>0.91890300310947559</v>
      </c>
      <c r="I26" s="5">
        <v>1</v>
      </c>
    </row>
    <row r="27" spans="1:10" ht="17.25" x14ac:dyDescent="0.25">
      <c r="A27" t="s">
        <v>182</v>
      </c>
      <c r="B27" s="5">
        <v>9.3163533582295774E-3</v>
      </c>
      <c r="C27" s="5">
        <v>3.1896667429870758E-3</v>
      </c>
      <c r="D27" s="5">
        <v>9.4742576524368578E-5</v>
      </c>
      <c r="E27" s="5">
        <v>1.9230111296210033E-2</v>
      </c>
      <c r="F27" s="5">
        <v>1.1069091023930396E-2</v>
      </c>
      <c r="G27" s="5">
        <v>3.3686249430886607E-3</v>
      </c>
      <c r="H27" s="5">
        <v>0.95373141005902984</v>
      </c>
      <c r="I27" s="5">
        <v>1</v>
      </c>
    </row>
    <row r="28" spans="1:10" ht="17.25" x14ac:dyDescent="0.25">
      <c r="A28" t="s">
        <v>183</v>
      </c>
      <c r="B28" s="5">
        <v>5.6480351381055279E-3</v>
      </c>
      <c r="C28" s="5">
        <v>3.5890393246650457E-3</v>
      </c>
      <c r="D28" s="5">
        <v>7.8363304031987894E-6</v>
      </c>
      <c r="E28" s="5">
        <v>1.7645456985402874E-2</v>
      </c>
      <c r="F28" s="5">
        <v>1.5071222447952073E-2</v>
      </c>
      <c r="G28" s="5">
        <v>1.2126721298950129E-3</v>
      </c>
      <c r="H28" s="5">
        <v>0.95682573764357626</v>
      </c>
      <c r="I28" s="5">
        <v>1</v>
      </c>
    </row>
    <row r="30" spans="1:10" x14ac:dyDescent="0.25">
      <c r="B30" s="27" t="s">
        <v>52</v>
      </c>
      <c r="C30" s="27"/>
      <c r="D30" s="27"/>
      <c r="E30" s="27"/>
      <c r="F30" s="27"/>
      <c r="G30" s="27"/>
      <c r="H30" s="27"/>
      <c r="I30" s="27"/>
    </row>
    <row r="31" spans="1:10" x14ac:dyDescent="0.25">
      <c r="B31" t="s">
        <v>37</v>
      </c>
      <c r="C31" t="s">
        <v>38</v>
      </c>
      <c r="D31" t="s">
        <v>39</v>
      </c>
      <c r="E31" t="s">
        <v>40</v>
      </c>
      <c r="F31" t="s">
        <v>101</v>
      </c>
      <c r="G31" t="s">
        <v>102</v>
      </c>
      <c r="H31" t="s">
        <v>74</v>
      </c>
      <c r="J31" t="s">
        <v>186</v>
      </c>
    </row>
    <row r="32" spans="1:10" ht="17.25" x14ac:dyDescent="0.25">
      <c r="A32" t="s">
        <v>181</v>
      </c>
      <c r="B32" s="5">
        <v>4.8488731585749224E-3</v>
      </c>
      <c r="C32" s="5">
        <v>2.7532990422566659E-3</v>
      </c>
      <c r="D32" s="5">
        <v>3.8987193792899225E-4</v>
      </c>
      <c r="E32" s="5">
        <v>1.4277317875928392E-2</v>
      </c>
      <c r="F32" s="5">
        <v>3.9833252099249171E-2</v>
      </c>
      <c r="G32" s="5">
        <v>1.5883204489330147E-2</v>
      </c>
      <c r="H32" s="5">
        <v>0.92201418139673175</v>
      </c>
      <c r="I32" s="5"/>
      <c r="J32" s="5">
        <v>5.5716456588579322E-2</v>
      </c>
    </row>
    <row r="33" spans="1:10" ht="17.25" x14ac:dyDescent="0.25">
      <c r="A33" t="s">
        <v>187</v>
      </c>
      <c r="B33" s="5">
        <v>5.5222215090433863E-3</v>
      </c>
      <c r="C33" s="5">
        <v>2.8790232679056561E-3</v>
      </c>
      <c r="D33" s="5">
        <v>2.1813930453955181E-4</v>
      </c>
      <c r="E33" s="5">
        <v>1.7631847545222287E-2</v>
      </c>
      <c r="F33" s="5">
        <v>1.0690941735434643E-2</v>
      </c>
      <c r="G33" s="5">
        <v>2.6205335962951066E-3</v>
      </c>
      <c r="H33" s="5">
        <v>0.96043729304155934</v>
      </c>
      <c r="I33" s="5"/>
      <c r="J33" s="5">
        <v>1.3311475331729751E-2</v>
      </c>
    </row>
    <row r="34" spans="1:10" x14ac:dyDescent="0.25">
      <c r="B34" s="5"/>
      <c r="C34" s="5"/>
      <c r="D34" s="5"/>
      <c r="E34" s="5"/>
      <c r="F34" s="5"/>
      <c r="G34" s="5"/>
      <c r="H34" s="5"/>
      <c r="I34" s="5"/>
      <c r="J34" s="5"/>
    </row>
    <row r="35" spans="1:10" x14ac:dyDescent="0.25">
      <c r="B35" s="27" t="s">
        <v>53</v>
      </c>
      <c r="C35" s="27"/>
      <c r="D35" s="27"/>
      <c r="E35" s="27"/>
      <c r="F35" s="27"/>
      <c r="G35" s="27"/>
      <c r="H35" s="27"/>
      <c r="I35" s="27"/>
    </row>
    <row r="36" spans="1:10" x14ac:dyDescent="0.25">
      <c r="B36" t="s">
        <v>37</v>
      </c>
      <c r="C36" t="s">
        <v>38</v>
      </c>
      <c r="D36" t="s">
        <v>39</v>
      </c>
      <c r="E36" t="s">
        <v>40</v>
      </c>
      <c r="F36" t="s">
        <v>101</v>
      </c>
      <c r="G36" t="s">
        <v>102</v>
      </c>
      <c r="H36" t="s">
        <v>74</v>
      </c>
      <c r="J36" t="s">
        <v>185</v>
      </c>
    </row>
    <row r="37" spans="1:10" ht="17.25" x14ac:dyDescent="0.25">
      <c r="A37" t="s">
        <v>181</v>
      </c>
      <c r="B37" s="5">
        <v>1.501828599499689E-3</v>
      </c>
      <c r="C37" s="5">
        <v>1.0607237283250467E-3</v>
      </c>
      <c r="D37" s="5">
        <v>2.2882589716366068E-4</v>
      </c>
      <c r="E37" s="5">
        <v>1.1749298173500632E-3</v>
      </c>
      <c r="F37" s="5">
        <v>1.1977427749428768E-2</v>
      </c>
      <c r="G37" s="5">
        <v>4.5583475859554872E-3</v>
      </c>
      <c r="H37" s="5">
        <v>1.7387281680120926E-2</v>
      </c>
      <c r="I37" s="5"/>
      <c r="J37" s="5">
        <v>1.5810239654117601E-2</v>
      </c>
    </row>
    <row r="38" spans="1:10" ht="17.25" x14ac:dyDescent="0.25">
      <c r="A38" t="s">
        <v>187</v>
      </c>
      <c r="B38" s="5">
        <v>2.7642664227161716E-3</v>
      </c>
      <c r="C38" s="5">
        <v>6.6488091411785722E-4</v>
      </c>
      <c r="D38" s="5">
        <v>3.6504076322306799E-4</v>
      </c>
      <c r="E38" s="5">
        <v>1.6210622310173354E-3</v>
      </c>
      <c r="F38" s="5">
        <v>3.4444760284345183E-3</v>
      </c>
      <c r="G38" s="5">
        <v>9.821800124111366E-4</v>
      </c>
      <c r="H38" s="5">
        <v>6.1720565087280375E-3</v>
      </c>
      <c r="I38" s="5"/>
      <c r="J38" s="5">
        <v>2.7048296818926983E-3</v>
      </c>
    </row>
  </sheetData>
  <mergeCells count="9">
    <mergeCell ref="B1:I1"/>
    <mergeCell ref="B9:I9"/>
    <mergeCell ref="B16:I16"/>
    <mergeCell ref="B17:I17"/>
    <mergeCell ref="B24:I24"/>
    <mergeCell ref="B30:I30"/>
    <mergeCell ref="B35:I35"/>
    <mergeCell ref="B2:I2"/>
    <mergeCell ref="K2:R2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EA6BF-9069-46FC-A9C9-1619CC9C2178}">
  <dimension ref="A1"/>
  <sheetViews>
    <sheetView workbookViewId="0">
      <selection activeCell="O38" sqref="O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7D483-5601-430B-86CA-698C22053330}">
  <dimension ref="A1:R63"/>
  <sheetViews>
    <sheetView topLeftCell="A28" workbookViewId="0">
      <selection activeCell="A51" sqref="A51:I63"/>
    </sheetView>
  </sheetViews>
  <sheetFormatPr defaultRowHeight="15" x14ac:dyDescent="0.25"/>
  <cols>
    <col min="1" max="1" width="42.5703125" customWidth="1"/>
    <col min="2" max="18" width="12.7109375" customWidth="1"/>
  </cols>
  <sheetData>
    <row r="1" spans="1:18" x14ac:dyDescent="0.25">
      <c r="A1" s="12"/>
      <c r="B1" s="27" t="s">
        <v>180</v>
      </c>
      <c r="C1" s="27"/>
      <c r="D1" s="27"/>
      <c r="E1" s="27"/>
      <c r="F1" s="27"/>
      <c r="G1" s="27"/>
      <c r="H1" s="27"/>
      <c r="I1" s="27"/>
      <c r="J1" s="12"/>
      <c r="K1" s="12"/>
      <c r="L1" s="12"/>
      <c r="M1" s="12"/>
      <c r="N1" s="12"/>
      <c r="O1" s="12"/>
      <c r="P1" s="12"/>
    </row>
    <row r="2" spans="1:18" x14ac:dyDescent="0.25">
      <c r="B2" s="27" t="s">
        <v>103</v>
      </c>
      <c r="C2" s="27"/>
      <c r="D2" s="27"/>
      <c r="E2" s="27"/>
      <c r="F2" s="27"/>
      <c r="G2" s="27"/>
      <c r="H2" s="27"/>
      <c r="I2" s="27"/>
      <c r="J2" s="12"/>
      <c r="K2" s="27"/>
      <c r="L2" s="27"/>
      <c r="M2" s="27"/>
      <c r="N2" s="27"/>
      <c r="O2" s="27"/>
      <c r="P2" s="27"/>
      <c r="Q2" s="27"/>
      <c r="R2" s="27"/>
    </row>
    <row r="3" spans="1:18" x14ac:dyDescent="0.25">
      <c r="B3" t="s">
        <v>37</v>
      </c>
      <c r="C3" t="s">
        <v>38</v>
      </c>
      <c r="D3" t="s">
        <v>39</v>
      </c>
      <c r="E3" t="s">
        <v>40</v>
      </c>
      <c r="F3" t="s">
        <v>101</v>
      </c>
      <c r="G3" t="s">
        <v>102</v>
      </c>
      <c r="H3" t="s">
        <v>74</v>
      </c>
      <c r="I3" t="s">
        <v>43</v>
      </c>
    </row>
    <row r="4" spans="1:18" ht="17.25" x14ac:dyDescent="0.25">
      <c r="A4" t="s">
        <v>95</v>
      </c>
      <c r="B4">
        <v>19</v>
      </c>
      <c r="C4">
        <v>9</v>
      </c>
      <c r="E4">
        <v>72</v>
      </c>
      <c r="F4">
        <v>525</v>
      </c>
      <c r="G4">
        <v>80</v>
      </c>
      <c r="H4">
        <v>5068</v>
      </c>
      <c r="I4">
        <v>5773</v>
      </c>
    </row>
    <row r="5" spans="1:18" ht="17.25" x14ac:dyDescent="0.25">
      <c r="A5" t="s">
        <v>95</v>
      </c>
      <c r="B5">
        <v>14</v>
      </c>
      <c r="C5">
        <v>9</v>
      </c>
      <c r="E5">
        <v>56</v>
      </c>
      <c r="F5">
        <v>622</v>
      </c>
      <c r="G5">
        <v>93</v>
      </c>
      <c r="H5">
        <v>5310</v>
      </c>
      <c r="I5">
        <v>6104</v>
      </c>
    </row>
    <row r="6" spans="1:18" ht="17.25" x14ac:dyDescent="0.25">
      <c r="A6" t="s">
        <v>97</v>
      </c>
      <c r="B6">
        <v>14</v>
      </c>
      <c r="C6">
        <v>8</v>
      </c>
      <c r="E6">
        <v>59</v>
      </c>
      <c r="F6">
        <v>12</v>
      </c>
      <c r="G6">
        <v>3</v>
      </c>
      <c r="H6">
        <v>5525</v>
      </c>
      <c r="I6">
        <v>5621</v>
      </c>
    </row>
    <row r="7" spans="1:18" ht="17.25" x14ac:dyDescent="0.25">
      <c r="A7" t="s">
        <v>98</v>
      </c>
      <c r="B7">
        <v>38</v>
      </c>
      <c r="C7">
        <v>6</v>
      </c>
      <c r="D7">
        <v>2</v>
      </c>
      <c r="E7">
        <v>65</v>
      </c>
      <c r="F7">
        <v>9</v>
      </c>
      <c r="H7">
        <v>5781</v>
      </c>
      <c r="I7">
        <v>5901</v>
      </c>
    </row>
    <row r="8" spans="1:18" ht="17.25" x14ac:dyDescent="0.25">
      <c r="A8" t="s">
        <v>96</v>
      </c>
      <c r="B8">
        <v>1361</v>
      </c>
      <c r="C8">
        <v>373</v>
      </c>
      <c r="D8">
        <v>70</v>
      </c>
      <c r="E8">
        <v>15</v>
      </c>
      <c r="F8">
        <v>740</v>
      </c>
      <c r="G8">
        <v>135</v>
      </c>
      <c r="H8">
        <v>2257</v>
      </c>
      <c r="I8">
        <v>4951</v>
      </c>
    </row>
    <row r="9" spans="1:18" ht="17.25" x14ac:dyDescent="0.25">
      <c r="A9" t="s">
        <v>96</v>
      </c>
      <c r="B9">
        <v>1139</v>
      </c>
      <c r="C9">
        <v>507</v>
      </c>
      <c r="D9">
        <v>57</v>
      </c>
      <c r="E9">
        <v>22</v>
      </c>
      <c r="F9">
        <v>678</v>
      </c>
      <c r="G9">
        <v>168</v>
      </c>
      <c r="H9">
        <v>2109</v>
      </c>
      <c r="I9">
        <v>4680</v>
      </c>
    </row>
    <row r="10" spans="1:18" ht="17.25" x14ac:dyDescent="0.25">
      <c r="A10" t="s">
        <v>99</v>
      </c>
      <c r="B10">
        <v>1412</v>
      </c>
      <c r="C10">
        <v>353</v>
      </c>
      <c r="D10">
        <v>44</v>
      </c>
      <c r="E10">
        <v>28</v>
      </c>
      <c r="F10">
        <v>793</v>
      </c>
      <c r="G10">
        <v>147</v>
      </c>
      <c r="H10">
        <v>2751</v>
      </c>
      <c r="I10">
        <v>5528</v>
      </c>
    </row>
    <row r="11" spans="1:18" ht="17.25" x14ac:dyDescent="0.25">
      <c r="A11" t="s">
        <v>100</v>
      </c>
      <c r="B11">
        <v>1104</v>
      </c>
      <c r="C11">
        <v>390</v>
      </c>
      <c r="D11">
        <v>58</v>
      </c>
      <c r="E11">
        <v>14</v>
      </c>
      <c r="F11">
        <v>614</v>
      </c>
      <c r="G11">
        <v>163</v>
      </c>
      <c r="H11">
        <v>2951</v>
      </c>
      <c r="I11">
        <v>5294</v>
      </c>
    </row>
    <row r="14" spans="1:18" x14ac:dyDescent="0.25">
      <c r="B14" s="27" t="s">
        <v>104</v>
      </c>
      <c r="C14" s="27"/>
      <c r="D14" s="27"/>
      <c r="E14" s="27"/>
      <c r="F14" s="27"/>
      <c r="G14" s="27"/>
      <c r="H14" s="27"/>
      <c r="I14" s="27"/>
    </row>
    <row r="15" spans="1:18" x14ac:dyDescent="0.25">
      <c r="B15" t="s">
        <v>37</v>
      </c>
      <c r="C15" t="s">
        <v>38</v>
      </c>
      <c r="D15" t="s">
        <v>39</v>
      </c>
      <c r="E15" t="s">
        <v>40</v>
      </c>
      <c r="F15" t="s">
        <v>101</v>
      </c>
      <c r="G15" t="s">
        <v>102</v>
      </c>
      <c r="H15" t="s">
        <v>74</v>
      </c>
      <c r="I15" t="s">
        <v>43</v>
      </c>
    </row>
    <row r="16" spans="1:18" ht="17.25" x14ac:dyDescent="0.25">
      <c r="A16" t="s">
        <v>95</v>
      </c>
      <c r="B16">
        <v>15</v>
      </c>
      <c r="C16">
        <v>8</v>
      </c>
      <c r="E16">
        <v>34</v>
      </c>
      <c r="F16">
        <v>523</v>
      </c>
      <c r="G16">
        <v>52</v>
      </c>
      <c r="H16">
        <v>4564</v>
      </c>
      <c r="I16">
        <v>5196</v>
      </c>
    </row>
    <row r="17" spans="1:9" ht="17.25" x14ac:dyDescent="0.25">
      <c r="A17" t="s">
        <v>95</v>
      </c>
      <c r="B17">
        <v>20</v>
      </c>
      <c r="C17">
        <v>6</v>
      </c>
      <c r="D17">
        <v>8</v>
      </c>
      <c r="E17">
        <v>23</v>
      </c>
      <c r="F17">
        <v>425</v>
      </c>
      <c r="G17">
        <v>60</v>
      </c>
      <c r="H17">
        <v>2987</v>
      </c>
      <c r="I17">
        <v>3529</v>
      </c>
    </row>
    <row r="18" spans="1:9" ht="17.25" x14ac:dyDescent="0.25">
      <c r="A18" t="s">
        <v>97</v>
      </c>
      <c r="B18">
        <v>24</v>
      </c>
      <c r="C18">
        <v>15</v>
      </c>
      <c r="E18">
        <v>55</v>
      </c>
      <c r="F18">
        <v>8</v>
      </c>
      <c r="G18">
        <v>8</v>
      </c>
      <c r="H18">
        <v>3886</v>
      </c>
      <c r="I18">
        <v>3996</v>
      </c>
    </row>
    <row r="19" spans="1:9" ht="17.25" x14ac:dyDescent="0.25">
      <c r="A19" t="s">
        <v>98</v>
      </c>
      <c r="B19">
        <v>27</v>
      </c>
      <c r="C19">
        <v>8</v>
      </c>
      <c r="E19">
        <v>55</v>
      </c>
      <c r="G19">
        <v>4</v>
      </c>
      <c r="H19">
        <v>5192</v>
      </c>
      <c r="I19">
        <v>5286</v>
      </c>
    </row>
    <row r="20" spans="1:9" ht="17.25" x14ac:dyDescent="0.25">
      <c r="A20" t="s">
        <v>96</v>
      </c>
      <c r="B20">
        <v>697</v>
      </c>
      <c r="C20">
        <v>250</v>
      </c>
      <c r="D20">
        <v>34</v>
      </c>
      <c r="E20">
        <v>11</v>
      </c>
      <c r="F20">
        <v>568</v>
      </c>
      <c r="G20">
        <v>82</v>
      </c>
      <c r="H20">
        <v>1858</v>
      </c>
      <c r="I20">
        <v>3500</v>
      </c>
    </row>
    <row r="21" spans="1:9" ht="17.25" x14ac:dyDescent="0.25">
      <c r="A21" t="s">
        <v>96</v>
      </c>
      <c r="B21">
        <v>861</v>
      </c>
      <c r="C21">
        <v>284</v>
      </c>
      <c r="D21">
        <v>35</v>
      </c>
      <c r="E21">
        <v>16</v>
      </c>
      <c r="F21">
        <v>668</v>
      </c>
      <c r="G21">
        <v>103</v>
      </c>
      <c r="H21">
        <v>2015</v>
      </c>
      <c r="I21">
        <v>3982</v>
      </c>
    </row>
    <row r="22" spans="1:9" ht="17.25" x14ac:dyDescent="0.25">
      <c r="A22" t="s">
        <v>99</v>
      </c>
      <c r="B22">
        <v>585</v>
      </c>
      <c r="C22">
        <v>239</v>
      </c>
      <c r="D22">
        <v>39</v>
      </c>
      <c r="E22">
        <v>16</v>
      </c>
      <c r="F22">
        <v>591</v>
      </c>
      <c r="G22">
        <v>100</v>
      </c>
      <c r="H22">
        <v>1901</v>
      </c>
      <c r="I22">
        <v>3471</v>
      </c>
    </row>
    <row r="23" spans="1:9" ht="17.25" x14ac:dyDescent="0.25">
      <c r="A23" t="s">
        <v>100</v>
      </c>
      <c r="B23">
        <v>878</v>
      </c>
      <c r="C23">
        <v>265</v>
      </c>
      <c r="D23">
        <v>43</v>
      </c>
      <c r="E23">
        <v>30</v>
      </c>
      <c r="F23">
        <v>542</v>
      </c>
      <c r="G23">
        <v>81</v>
      </c>
      <c r="H23">
        <v>2781</v>
      </c>
      <c r="I23">
        <v>4620</v>
      </c>
    </row>
    <row r="26" spans="1:9" x14ac:dyDescent="0.25">
      <c r="B26" s="27" t="s">
        <v>184</v>
      </c>
      <c r="C26" s="27"/>
      <c r="D26" s="27"/>
      <c r="E26" s="27"/>
      <c r="F26" s="27"/>
      <c r="G26" s="27"/>
      <c r="H26" s="27"/>
      <c r="I26" s="27"/>
    </row>
    <row r="27" spans="1:9" x14ac:dyDescent="0.25">
      <c r="B27" s="27" t="s">
        <v>103</v>
      </c>
      <c r="C27" s="27"/>
      <c r="D27" s="27"/>
      <c r="E27" s="27"/>
      <c r="F27" s="27"/>
      <c r="G27" s="27"/>
      <c r="H27" s="27"/>
      <c r="I27" s="27"/>
    </row>
    <row r="28" spans="1:9" x14ac:dyDescent="0.25">
      <c r="B28" t="s">
        <v>37</v>
      </c>
      <c r="C28" t="s">
        <v>38</v>
      </c>
      <c r="D28" t="s">
        <v>39</v>
      </c>
      <c r="E28" t="s">
        <v>40</v>
      </c>
      <c r="F28" t="s">
        <v>101</v>
      </c>
      <c r="G28" t="s">
        <v>102</v>
      </c>
      <c r="H28" t="s">
        <v>74</v>
      </c>
      <c r="I28" t="s">
        <v>43</v>
      </c>
    </row>
    <row r="29" spans="1:9" ht="17.25" x14ac:dyDescent="0.25">
      <c r="A29" t="s">
        <v>95</v>
      </c>
      <c r="B29" s="5">
        <v>3.291183093712108E-3</v>
      </c>
      <c r="C29" s="5">
        <v>1.5589814654425776E-3</v>
      </c>
      <c r="D29" s="5">
        <v>0</v>
      </c>
      <c r="E29" s="5">
        <v>1.2471851723540621E-2</v>
      </c>
      <c r="F29" s="5">
        <v>9.0940585484150349E-2</v>
      </c>
      <c r="G29" s="5">
        <v>1.3857613026156245E-2</v>
      </c>
      <c r="H29" s="5">
        <v>0.87787978520699805</v>
      </c>
      <c r="I29" s="5">
        <v>1</v>
      </c>
    </row>
    <row r="30" spans="1:9" ht="17.25" x14ac:dyDescent="0.25">
      <c r="A30" t="s">
        <v>95</v>
      </c>
      <c r="B30" s="5">
        <v>2.2935779816513763E-3</v>
      </c>
      <c r="C30" s="5">
        <v>1.4744429882044561E-3</v>
      </c>
      <c r="D30" s="5">
        <v>0</v>
      </c>
      <c r="E30" s="5">
        <v>9.1743119266055051E-3</v>
      </c>
      <c r="F30" s="5">
        <v>0.10190039318479685</v>
      </c>
      <c r="G30" s="5">
        <v>1.5235910878112713E-2</v>
      </c>
      <c r="H30" s="5">
        <v>0.86992136304062906</v>
      </c>
      <c r="I30" s="5">
        <v>1</v>
      </c>
    </row>
    <row r="31" spans="1:9" ht="17.25" x14ac:dyDescent="0.25">
      <c r="A31" t="s">
        <v>97</v>
      </c>
      <c r="B31" s="5">
        <v>2.4906600249066002E-3</v>
      </c>
      <c r="C31" s="5">
        <v>1.4232342999466287E-3</v>
      </c>
      <c r="D31" s="5">
        <v>0</v>
      </c>
      <c r="E31" s="5">
        <v>1.0496352962106386E-2</v>
      </c>
      <c r="F31" s="5">
        <v>2.134851449919943E-3</v>
      </c>
      <c r="G31" s="5">
        <v>5.3371286247998575E-4</v>
      </c>
      <c r="H31" s="5">
        <v>0.98292118840064047</v>
      </c>
      <c r="I31" s="5">
        <v>1</v>
      </c>
    </row>
    <row r="32" spans="1:9" ht="17.25" x14ac:dyDescent="0.25">
      <c r="A32" t="s">
        <v>98</v>
      </c>
      <c r="B32" s="5">
        <v>6.4395865107608882E-3</v>
      </c>
      <c r="C32" s="5">
        <v>1.0167768174885613E-3</v>
      </c>
      <c r="D32" s="5">
        <v>3.3892560582952041E-4</v>
      </c>
      <c r="E32" s="5">
        <v>1.1015082189459414E-2</v>
      </c>
      <c r="F32" s="5">
        <v>1.5251652262328419E-3</v>
      </c>
      <c r="G32" s="5">
        <v>0</v>
      </c>
      <c r="H32" s="5">
        <v>0.97966446365022875</v>
      </c>
      <c r="I32" s="5">
        <v>1</v>
      </c>
    </row>
    <row r="33" spans="1:9" ht="17.25" x14ac:dyDescent="0.25">
      <c r="A33" t="s">
        <v>96</v>
      </c>
      <c r="B33" s="5">
        <v>0.27489396081599676</v>
      </c>
      <c r="C33" s="5">
        <v>7.5338315491819838E-2</v>
      </c>
      <c r="D33" s="5">
        <v>1.4138557867097556E-2</v>
      </c>
      <c r="E33" s="5">
        <v>3.0296909715209048E-3</v>
      </c>
      <c r="F33" s="5">
        <v>0.14946475459503131</v>
      </c>
      <c r="G33" s="5">
        <v>2.7267218743688145E-2</v>
      </c>
      <c r="H33" s="5">
        <v>0.45586750151484551</v>
      </c>
      <c r="I33" s="5">
        <v>1</v>
      </c>
    </row>
    <row r="34" spans="1:9" ht="17.25" x14ac:dyDescent="0.25">
      <c r="A34" t="s">
        <v>96</v>
      </c>
      <c r="B34" s="5">
        <v>0.24337606837606837</v>
      </c>
      <c r="C34" s="5">
        <v>0.10833333333333334</v>
      </c>
      <c r="D34" s="5">
        <v>1.217948717948718E-2</v>
      </c>
      <c r="E34" s="5">
        <v>4.7008547008547006E-3</v>
      </c>
      <c r="F34" s="5">
        <v>0.14487179487179488</v>
      </c>
      <c r="G34" s="5">
        <v>3.5897435897435895E-2</v>
      </c>
      <c r="H34" s="5">
        <v>0.45064102564102565</v>
      </c>
      <c r="I34" s="5">
        <v>1</v>
      </c>
    </row>
    <row r="35" spans="1:9" ht="17.25" x14ac:dyDescent="0.25">
      <c r="A35" t="s">
        <v>99</v>
      </c>
      <c r="B35" s="5">
        <v>0.25542691751085383</v>
      </c>
      <c r="C35" s="5">
        <v>6.3856729377713459E-2</v>
      </c>
      <c r="D35" s="5">
        <v>7.9594790159189573E-3</v>
      </c>
      <c r="E35" s="5">
        <v>5.065123010130246E-3</v>
      </c>
      <c r="F35" s="5">
        <v>0.14345151953690305</v>
      </c>
      <c r="G35" s="5">
        <v>2.6591895803183791E-2</v>
      </c>
      <c r="H35" s="5">
        <v>0.49764833574529665</v>
      </c>
      <c r="I35" s="5">
        <v>1</v>
      </c>
    </row>
    <row r="36" spans="1:9" ht="17.25" x14ac:dyDescent="0.25">
      <c r="A36" t="s">
        <v>100</v>
      </c>
      <c r="B36" s="5">
        <v>0.20853796751038911</v>
      </c>
      <c r="C36" s="5">
        <v>7.3668303740083124E-2</v>
      </c>
      <c r="D36" s="5">
        <v>1.095579901775595E-2</v>
      </c>
      <c r="E36" s="5">
        <v>2.6445032111824707E-3</v>
      </c>
      <c r="F36" s="5">
        <v>0.11598035511900265</v>
      </c>
      <c r="G36" s="5">
        <v>3.078957310162448E-2</v>
      </c>
      <c r="H36" s="5">
        <v>0.55742349829996218</v>
      </c>
      <c r="I36" s="5">
        <v>1</v>
      </c>
    </row>
    <row r="39" spans="1:9" x14ac:dyDescent="0.25">
      <c r="B39" s="27" t="s">
        <v>104</v>
      </c>
      <c r="C39" s="27"/>
      <c r="D39" s="27"/>
      <c r="E39" s="27"/>
      <c r="F39" s="27"/>
      <c r="G39" s="27"/>
      <c r="H39" s="27"/>
      <c r="I39" s="27"/>
    </row>
    <row r="40" spans="1:9" x14ac:dyDescent="0.25">
      <c r="B40" t="s">
        <v>37</v>
      </c>
      <c r="C40" t="s">
        <v>38</v>
      </c>
      <c r="D40" t="s">
        <v>39</v>
      </c>
      <c r="E40" t="s">
        <v>40</v>
      </c>
      <c r="F40" t="s">
        <v>101</v>
      </c>
      <c r="G40" t="s">
        <v>102</v>
      </c>
      <c r="H40" t="s">
        <v>74</v>
      </c>
      <c r="I40" t="s">
        <v>43</v>
      </c>
    </row>
    <row r="41" spans="1:9" ht="17.25" x14ac:dyDescent="0.25">
      <c r="A41" t="s">
        <v>95</v>
      </c>
      <c r="B41" s="5">
        <v>2.8868360277136259E-3</v>
      </c>
      <c r="C41" s="5">
        <v>1.539645881447267E-3</v>
      </c>
      <c r="D41" s="5">
        <v>0</v>
      </c>
      <c r="E41" s="5">
        <v>6.5434949961508853E-3</v>
      </c>
      <c r="F41" s="5">
        <v>0.10065434949961509</v>
      </c>
      <c r="G41" s="5">
        <v>1.0007698229407237E-2</v>
      </c>
      <c r="H41" s="5">
        <v>0.87836797536566591</v>
      </c>
      <c r="I41" s="5">
        <v>1</v>
      </c>
    </row>
    <row r="42" spans="1:9" ht="17.25" x14ac:dyDescent="0.25">
      <c r="A42" t="s">
        <v>95</v>
      </c>
      <c r="B42" s="5">
        <v>5.6673278549164065E-3</v>
      </c>
      <c r="C42" s="5">
        <v>1.7001983564749221E-3</v>
      </c>
      <c r="D42" s="5">
        <v>2.2669311419665629E-3</v>
      </c>
      <c r="E42" s="5">
        <v>6.5174270331538678E-3</v>
      </c>
      <c r="F42" s="5">
        <v>0.12043071691697364</v>
      </c>
      <c r="G42" s="5">
        <v>1.7001983564749221E-2</v>
      </c>
      <c r="H42" s="5">
        <v>0.84641541513176533</v>
      </c>
      <c r="I42" s="5">
        <v>1</v>
      </c>
    </row>
    <row r="43" spans="1:9" ht="17.25" x14ac:dyDescent="0.25">
      <c r="A43" t="s">
        <v>97</v>
      </c>
      <c r="B43" s="5">
        <v>6.006006006006006E-3</v>
      </c>
      <c r="C43" s="5">
        <v>3.7537537537537537E-3</v>
      </c>
      <c r="D43" s="5">
        <v>0</v>
      </c>
      <c r="E43" s="5">
        <v>1.3763763763763764E-2</v>
      </c>
      <c r="F43" s="5">
        <v>2.002002002002002E-3</v>
      </c>
      <c r="G43" s="5">
        <v>2.002002002002002E-3</v>
      </c>
      <c r="H43" s="5">
        <v>0.97247247247247248</v>
      </c>
      <c r="I43" s="5">
        <v>1</v>
      </c>
    </row>
    <row r="44" spans="1:9" ht="17.25" x14ac:dyDescent="0.25">
      <c r="A44" t="s">
        <v>98</v>
      </c>
      <c r="B44" s="5">
        <v>5.1078320090805901E-3</v>
      </c>
      <c r="C44" s="5">
        <v>1.5134317063942491E-3</v>
      </c>
      <c r="D44" s="5">
        <v>0</v>
      </c>
      <c r="E44" s="5">
        <v>1.0404842981460462E-2</v>
      </c>
      <c r="F44" s="5">
        <v>0</v>
      </c>
      <c r="G44" s="5">
        <v>7.5671585319712453E-4</v>
      </c>
      <c r="H44" s="5">
        <v>0.98221717744986758</v>
      </c>
      <c r="I44" s="5">
        <v>1</v>
      </c>
    </row>
    <row r="45" spans="1:9" ht="17.25" x14ac:dyDescent="0.25">
      <c r="A45" t="s">
        <v>96</v>
      </c>
      <c r="B45" s="5">
        <v>0.19914285714285715</v>
      </c>
      <c r="C45" s="5">
        <v>7.1428571428571425E-2</v>
      </c>
      <c r="D45" s="5">
        <v>9.7142857142857135E-3</v>
      </c>
      <c r="E45" s="5">
        <v>3.142857142857143E-3</v>
      </c>
      <c r="F45" s="5">
        <v>0.16228571428571428</v>
      </c>
      <c r="G45" s="5">
        <v>2.3428571428571427E-2</v>
      </c>
      <c r="H45" s="5">
        <v>0.53085714285714281</v>
      </c>
      <c r="I45" s="5">
        <v>1</v>
      </c>
    </row>
    <row r="46" spans="1:9" ht="17.25" x14ac:dyDescent="0.25">
      <c r="A46" t="s">
        <v>96</v>
      </c>
      <c r="B46" s="5">
        <v>0.21622300351582119</v>
      </c>
      <c r="C46" s="5">
        <v>7.1320944249121054E-2</v>
      </c>
      <c r="D46" s="5">
        <v>8.7895529884480152E-3</v>
      </c>
      <c r="E46" s="5">
        <v>4.0180813661476649E-3</v>
      </c>
      <c r="F46" s="5">
        <v>0.16775489703666499</v>
      </c>
      <c r="G46" s="5">
        <v>2.5866398794575592E-2</v>
      </c>
      <c r="H46" s="5">
        <v>0.50602712204922151</v>
      </c>
      <c r="I46" s="5">
        <v>1</v>
      </c>
    </row>
    <row r="47" spans="1:9" ht="17.25" x14ac:dyDescent="0.25">
      <c r="A47" t="s">
        <v>99</v>
      </c>
      <c r="B47" s="5">
        <v>0.16853932584269662</v>
      </c>
      <c r="C47" s="5">
        <v>6.8856237395563236E-2</v>
      </c>
      <c r="D47" s="5">
        <v>1.1235955056179775E-2</v>
      </c>
      <c r="E47" s="5">
        <v>4.6096225871506769E-3</v>
      </c>
      <c r="F47" s="5">
        <v>0.17026793431287812</v>
      </c>
      <c r="G47" s="5">
        <v>2.881014116969173E-2</v>
      </c>
      <c r="H47" s="5">
        <v>0.54768078363583983</v>
      </c>
      <c r="I47" s="5">
        <v>1</v>
      </c>
    </row>
    <row r="48" spans="1:9" ht="17.25" x14ac:dyDescent="0.25">
      <c r="A48" t="s">
        <v>100</v>
      </c>
      <c r="B48" s="5">
        <v>0.19004329004329004</v>
      </c>
      <c r="C48" s="5">
        <v>5.735930735930736E-2</v>
      </c>
      <c r="D48" s="5">
        <v>9.3073593073593076E-3</v>
      </c>
      <c r="E48" s="5">
        <v>6.4935064935064939E-3</v>
      </c>
      <c r="F48" s="5">
        <v>0.11731601731601732</v>
      </c>
      <c r="G48" s="5">
        <v>1.7532467532467531E-2</v>
      </c>
      <c r="H48" s="5">
        <v>0.6019480519480519</v>
      </c>
      <c r="I48" s="5">
        <v>1</v>
      </c>
    </row>
    <row r="51" spans="1:10" x14ac:dyDescent="0.25">
      <c r="B51" s="27" t="s">
        <v>52</v>
      </c>
      <c r="C51" s="27"/>
      <c r="D51" s="27"/>
      <c r="E51" s="27"/>
      <c r="F51" s="27"/>
      <c r="G51" s="27"/>
      <c r="H51" s="27"/>
      <c r="I51" s="27"/>
    </row>
    <row r="52" spans="1:10" x14ac:dyDescent="0.25">
      <c r="B52" t="s">
        <v>37</v>
      </c>
      <c r="C52" t="s">
        <v>38</v>
      </c>
      <c r="D52" t="s">
        <v>39</v>
      </c>
      <c r="E52" t="s">
        <v>40</v>
      </c>
      <c r="F52" t="s">
        <v>101</v>
      </c>
      <c r="G52" t="s">
        <v>102</v>
      </c>
      <c r="H52" t="s">
        <v>74</v>
      </c>
      <c r="J52" t="s">
        <v>190</v>
      </c>
    </row>
    <row r="53" spans="1:10" ht="17.25" x14ac:dyDescent="0.25">
      <c r="A53" t="s">
        <v>188</v>
      </c>
      <c r="B53" s="5">
        <v>3.5347312394983792E-3</v>
      </c>
      <c r="C53" s="5">
        <v>1.5683171728923056E-3</v>
      </c>
      <c r="D53" s="5">
        <v>5.6673278549164072E-4</v>
      </c>
      <c r="E53" s="5">
        <v>8.6767714198627208E-3</v>
      </c>
      <c r="F53" s="5">
        <v>0.10348151127138398</v>
      </c>
      <c r="G53" s="5">
        <v>1.4025801424606354E-2</v>
      </c>
      <c r="H53" s="5">
        <v>0.86814613468626456</v>
      </c>
      <c r="I53" s="5"/>
      <c r="J53" s="5">
        <v>0.11750731269599035</v>
      </c>
    </row>
    <row r="54" spans="1:10" ht="17.25" x14ac:dyDescent="0.25">
      <c r="A54" t="s">
        <v>189</v>
      </c>
      <c r="B54" s="5">
        <v>5.0110211376885212E-3</v>
      </c>
      <c r="C54" s="5">
        <v>1.9267991443957981E-3</v>
      </c>
      <c r="D54" s="5">
        <v>8.4731401457380101E-5</v>
      </c>
      <c r="E54" s="5">
        <v>1.1420010474197505E-2</v>
      </c>
      <c r="F54" s="5">
        <v>1.4155046695386968E-3</v>
      </c>
      <c r="G54" s="5">
        <v>8.2310767941977804E-4</v>
      </c>
      <c r="H54" s="5">
        <v>0.97931882549330229</v>
      </c>
      <c r="I54" s="5"/>
      <c r="J54" s="5">
        <v>2.2386123489584746E-3</v>
      </c>
    </row>
    <row r="55" spans="1:10" ht="17.25" x14ac:dyDescent="0.25">
      <c r="A55" t="s">
        <v>96</v>
      </c>
      <c r="B55" s="5">
        <v>0.23340897246268588</v>
      </c>
      <c r="C55" s="5">
        <v>8.160529112571141E-2</v>
      </c>
      <c r="D55" s="5">
        <v>1.1205470937329617E-2</v>
      </c>
      <c r="E55" s="5">
        <v>3.7228710453451035E-3</v>
      </c>
      <c r="F55" s="5">
        <v>0.15609429019730137</v>
      </c>
      <c r="G55" s="5">
        <v>2.8114906216067763E-2</v>
      </c>
      <c r="H55" s="5">
        <v>0.4858481980155589</v>
      </c>
      <c r="I55" s="5"/>
      <c r="J55" s="5">
        <v>0.18420919641336914</v>
      </c>
    </row>
    <row r="56" spans="1:10" ht="17.25" x14ac:dyDescent="0.25">
      <c r="A56" t="s">
        <v>105</v>
      </c>
      <c r="B56" s="5">
        <v>0.2056368752268074</v>
      </c>
      <c r="C56" s="5">
        <v>6.5935144468166784E-2</v>
      </c>
      <c r="D56" s="5">
        <v>9.8646480993034979E-3</v>
      </c>
      <c r="E56" s="5">
        <v>4.7031888254924718E-3</v>
      </c>
      <c r="F56" s="5">
        <v>0.13675395657120026</v>
      </c>
      <c r="G56" s="5">
        <v>2.5931019401741882E-2</v>
      </c>
      <c r="H56" s="5">
        <v>0.55117516740728767</v>
      </c>
      <c r="I56" s="5"/>
      <c r="J56" s="5">
        <v>0.16268497597294218</v>
      </c>
    </row>
    <row r="57" spans="1:10" x14ac:dyDescent="0.25">
      <c r="B57" s="5"/>
      <c r="C57" s="5"/>
      <c r="D57" s="5"/>
      <c r="E57" s="5"/>
      <c r="F57" s="5"/>
      <c r="G57" s="5"/>
      <c r="H57" s="5"/>
      <c r="I57" s="5"/>
      <c r="J57" s="5"/>
    </row>
    <row r="58" spans="1:10" x14ac:dyDescent="0.25">
      <c r="B58" s="27" t="s">
        <v>53</v>
      </c>
      <c r="C58" s="27"/>
      <c r="D58" s="27"/>
      <c r="E58" s="27"/>
      <c r="F58" s="27"/>
      <c r="G58" s="27"/>
      <c r="H58" s="27"/>
      <c r="I58" s="27"/>
    </row>
    <row r="59" spans="1:10" x14ac:dyDescent="0.25">
      <c r="B59" t="s">
        <v>37</v>
      </c>
      <c r="C59" t="s">
        <v>38</v>
      </c>
      <c r="D59" t="s">
        <v>39</v>
      </c>
      <c r="E59" t="s">
        <v>40</v>
      </c>
      <c r="F59" t="s">
        <v>101</v>
      </c>
      <c r="G59" t="s">
        <v>102</v>
      </c>
      <c r="H59" t="s">
        <v>74</v>
      </c>
      <c r="J59" t="s">
        <v>190</v>
      </c>
    </row>
    <row r="60" spans="1:10" ht="17.25" x14ac:dyDescent="0.25">
      <c r="A60" t="s">
        <v>188</v>
      </c>
      <c r="B60" s="5">
        <v>1.2852108803196221E-3</v>
      </c>
      <c r="C60" s="5">
        <v>1.764786759462436E-4</v>
      </c>
      <c r="D60" s="5">
        <v>1.0548435016631292E-3</v>
      </c>
      <c r="E60" s="5">
        <v>2.319400140343794E-3</v>
      </c>
      <c r="F60" s="5">
        <v>5.4096219751695297E-2</v>
      </c>
      <c r="G60" s="5">
        <v>7.03767653054944E-3</v>
      </c>
      <c r="H60" s="5">
        <v>5.9027842380544746E-2</v>
      </c>
      <c r="I60" s="5"/>
      <c r="J60" s="5">
        <v>1.4207251219833466E-2</v>
      </c>
    </row>
    <row r="61" spans="1:10" ht="17.25" x14ac:dyDescent="0.25">
      <c r="A61" t="s">
        <v>189</v>
      </c>
      <c r="B61" s="5">
        <v>1.7694053988996008E-3</v>
      </c>
      <c r="C61" s="5">
        <v>1.2369793815970988E-3</v>
      </c>
      <c r="D61" s="5">
        <v>1.6946280291476023E-4</v>
      </c>
      <c r="E61" s="5">
        <v>1.5854394381459842E-3</v>
      </c>
      <c r="F61" s="5">
        <v>9.7930550538153694E-4</v>
      </c>
      <c r="G61" s="5">
        <v>8.4763500604076978E-4</v>
      </c>
      <c r="H61" s="5">
        <v>4.7738690807925307E-3</v>
      </c>
      <c r="I61" s="5"/>
      <c r="J61" s="5">
        <v>1.4149782575063135E-3</v>
      </c>
    </row>
    <row r="62" spans="1:10" ht="17.25" x14ac:dyDescent="0.25">
      <c r="A62" t="s">
        <v>96</v>
      </c>
      <c r="B62" s="5">
        <v>3.3115310896800712E-2</v>
      </c>
      <c r="C62" s="5">
        <v>1.7916441595365235E-2</v>
      </c>
      <c r="D62" s="5">
        <v>2.4229458298192195E-3</v>
      </c>
      <c r="E62" s="5">
        <v>7.8750997999570366E-4</v>
      </c>
      <c r="F62" s="5">
        <v>1.0711343329037906E-2</v>
      </c>
      <c r="G62" s="5">
        <v>5.4253682411798624E-3</v>
      </c>
      <c r="H62" s="5">
        <v>3.9035800833709278E-2</v>
      </c>
      <c r="J62" s="5">
        <v>7.2708352981060613E-3</v>
      </c>
    </row>
    <row r="63" spans="1:10" ht="17.25" x14ac:dyDescent="0.25">
      <c r="A63" t="s">
        <v>105</v>
      </c>
      <c r="B63" s="5">
        <v>3.6999336553813697E-2</v>
      </c>
      <c r="C63" s="5">
        <v>6.9809103422888361E-3</v>
      </c>
      <c r="D63" s="5">
        <v>1.5287612774975486E-3</v>
      </c>
      <c r="E63" s="5">
        <v>1.5898820507548096E-3</v>
      </c>
      <c r="F63" s="5">
        <v>2.5673722321550144E-2</v>
      </c>
      <c r="G63" s="5">
        <v>5.8556900341519844E-3</v>
      </c>
      <c r="H63" s="5">
        <v>4.2795092667451982E-2</v>
      </c>
      <c r="J63" s="5">
        <v>2.8324096366392434E-2</v>
      </c>
    </row>
  </sheetData>
  <mergeCells count="9">
    <mergeCell ref="B1:I1"/>
    <mergeCell ref="B26:I26"/>
    <mergeCell ref="B27:I27"/>
    <mergeCell ref="B39:I39"/>
    <mergeCell ref="B51:I51"/>
    <mergeCell ref="B58:I58"/>
    <mergeCell ref="B2:I2"/>
    <mergeCell ref="K2:R2"/>
    <mergeCell ref="B14:I1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525C-8746-42FA-80A7-86264CDE9DB3}">
  <dimension ref="A1"/>
  <sheetViews>
    <sheetView workbookViewId="0">
      <selection activeCell="H28" sqref="H2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C335A-6C46-42C1-A654-AFC3B1827B60}">
  <dimension ref="A1:T47"/>
  <sheetViews>
    <sheetView workbookViewId="0">
      <selection activeCell="G22" sqref="G22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7"/>
      <c r="G1" s="27"/>
      <c r="H1" s="27"/>
      <c r="I1" s="27"/>
      <c r="J1" s="27"/>
      <c r="K1" s="7"/>
      <c r="M1" s="27"/>
      <c r="N1" s="27"/>
      <c r="O1" s="27"/>
      <c r="P1" s="7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</row>
    <row r="3" spans="1:20" x14ac:dyDescent="0.25">
      <c r="A3" t="s">
        <v>0</v>
      </c>
      <c r="B3" s="5">
        <v>0.72360000000000002</v>
      </c>
      <c r="C3" s="5">
        <v>0.26640000000000003</v>
      </c>
      <c r="D3" s="2">
        <v>0.36815920398009999</v>
      </c>
      <c r="E3" s="3">
        <v>1</v>
      </c>
      <c r="M3" s="2"/>
      <c r="N3" s="2"/>
      <c r="O3" s="2"/>
      <c r="P3" s="3"/>
    </row>
    <row r="4" spans="1:20" ht="17.25" x14ac:dyDescent="0.25">
      <c r="A4" t="s">
        <v>1</v>
      </c>
      <c r="B4" s="5">
        <v>0.753</v>
      </c>
      <c r="C4" s="5">
        <v>0.18079999999999999</v>
      </c>
      <c r="D4" s="2">
        <v>0.24010624169986719</v>
      </c>
      <c r="E4" s="3">
        <v>0.65218046731990864</v>
      </c>
      <c r="M4" s="2"/>
      <c r="N4" s="2"/>
      <c r="O4" s="2"/>
      <c r="P4" s="3"/>
    </row>
    <row r="5" spans="1:20" ht="17.25" x14ac:dyDescent="0.25">
      <c r="A5" t="s">
        <v>2</v>
      </c>
      <c r="B5" s="5">
        <v>0.73970000000000002</v>
      </c>
      <c r="C5" s="5">
        <v>0.2334</v>
      </c>
      <c r="D5" s="2">
        <v>0.31553332432067055</v>
      </c>
      <c r="E5" s="3">
        <v>0.85705673227641477</v>
      </c>
      <c r="M5" s="2"/>
      <c r="N5" s="2"/>
      <c r="O5" s="2"/>
      <c r="P5" s="3"/>
    </row>
    <row r="6" spans="1:20" ht="17.25" x14ac:dyDescent="0.25">
      <c r="A6" t="s">
        <v>3</v>
      </c>
      <c r="B6" s="5">
        <v>0.78559999999999997</v>
      </c>
      <c r="C6" s="5">
        <v>0.26800000000000002</v>
      </c>
      <c r="D6" s="2">
        <v>0.34114052953156826</v>
      </c>
      <c r="E6" s="3">
        <v>0.92661143832223147</v>
      </c>
      <c r="M6" s="2"/>
      <c r="N6" s="2"/>
      <c r="O6" s="2"/>
      <c r="P6" s="3"/>
    </row>
    <row r="7" spans="1:20" ht="17.25" x14ac:dyDescent="0.25">
      <c r="A7" t="s">
        <v>4</v>
      </c>
      <c r="B7" s="5">
        <v>0.73780000000000001</v>
      </c>
      <c r="C7" s="5">
        <v>0.10730000000000001</v>
      </c>
      <c r="D7" s="2">
        <v>0.14543236649498509</v>
      </c>
      <c r="E7" s="3">
        <v>0.39502575223637787</v>
      </c>
      <c r="M7" s="2"/>
      <c r="N7" s="2"/>
      <c r="O7" s="2"/>
      <c r="P7" s="3"/>
    </row>
    <row r="8" spans="1:20" x14ac:dyDescent="0.25">
      <c r="B8" s="2"/>
      <c r="C8" s="2"/>
      <c r="D8" s="2"/>
      <c r="E8" s="3"/>
      <c r="M8" s="2"/>
      <c r="N8" s="2"/>
      <c r="O8" s="2"/>
      <c r="P8" s="3"/>
    </row>
    <row r="9" spans="1:20" x14ac:dyDescent="0.25">
      <c r="B9" s="27" t="s">
        <v>55</v>
      </c>
      <c r="C9" s="27"/>
      <c r="D9" s="27"/>
      <c r="E9" s="27"/>
      <c r="M9" s="2"/>
      <c r="N9" s="2"/>
      <c r="O9" s="2"/>
      <c r="P9" s="3"/>
    </row>
    <row r="10" spans="1:20" x14ac:dyDescent="0.25">
      <c r="B10" t="s">
        <v>5</v>
      </c>
      <c r="C10" t="s">
        <v>6</v>
      </c>
      <c r="D10" t="s">
        <v>9</v>
      </c>
      <c r="E10" t="s">
        <v>7</v>
      </c>
    </row>
    <row r="11" spans="1:20" x14ac:dyDescent="0.25">
      <c r="A11" t="s">
        <v>8</v>
      </c>
      <c r="B11" s="5">
        <v>0.78180000000000005</v>
      </c>
      <c r="C11" s="5">
        <v>0.36070000000000002</v>
      </c>
      <c r="D11" s="2">
        <v>0.461371194678946</v>
      </c>
      <c r="E11" s="3">
        <v>1</v>
      </c>
    </row>
    <row r="12" spans="1:20" ht="17.25" x14ac:dyDescent="0.25">
      <c r="A12" t="s">
        <v>10</v>
      </c>
      <c r="B12" s="5">
        <v>0.82599999999999996</v>
      </c>
      <c r="C12" s="5">
        <v>0.25</v>
      </c>
      <c r="D12" s="2">
        <v>0.30266343825665859</v>
      </c>
      <c r="E12" s="3">
        <v>0.65600852794304321</v>
      </c>
    </row>
    <row r="13" spans="1:20" ht="17.25" x14ac:dyDescent="0.25">
      <c r="A13" t="s">
        <v>11</v>
      </c>
      <c r="B13" s="5">
        <v>0.80279999999999996</v>
      </c>
      <c r="C13" s="5">
        <v>0.29349999999999998</v>
      </c>
      <c r="D13" s="2">
        <v>0.36559541604384654</v>
      </c>
      <c r="E13" s="3">
        <v>0.79241058015824573</v>
      </c>
    </row>
    <row r="14" spans="1:20" ht="17.25" x14ac:dyDescent="0.25">
      <c r="A14" t="s">
        <v>12</v>
      </c>
      <c r="B14" s="5">
        <v>0.78800000000000003</v>
      </c>
      <c r="C14" s="5">
        <v>0.28949999999999998</v>
      </c>
      <c r="D14" s="2">
        <v>0.36738578680203043</v>
      </c>
      <c r="E14" s="3">
        <v>0.7962911231544979</v>
      </c>
    </row>
    <row r="15" spans="1:20" ht="17.25" x14ac:dyDescent="0.25">
      <c r="A15" t="s">
        <v>13</v>
      </c>
      <c r="B15" s="5">
        <v>0.6956</v>
      </c>
      <c r="C15" s="5">
        <v>9.2799999999999994E-2</v>
      </c>
      <c r="D15" s="2">
        <v>0.13341000575043127</v>
      </c>
      <c r="E15" s="3">
        <v>0.28915980730714491</v>
      </c>
    </row>
    <row r="17" spans="1:5" x14ac:dyDescent="0.25">
      <c r="B17" s="27" t="s">
        <v>56</v>
      </c>
      <c r="C17" s="27"/>
      <c r="D17" s="27"/>
      <c r="E17" s="27"/>
    </row>
    <row r="18" spans="1:5" x14ac:dyDescent="0.25">
      <c r="B18" t="s">
        <v>5</v>
      </c>
      <c r="C18" t="s">
        <v>6</v>
      </c>
      <c r="D18" t="s">
        <v>9</v>
      </c>
      <c r="E18" t="s">
        <v>7</v>
      </c>
    </row>
    <row r="19" spans="1:5" x14ac:dyDescent="0.25">
      <c r="A19" t="s">
        <v>0</v>
      </c>
      <c r="B19" s="5">
        <v>0.87</v>
      </c>
      <c r="C19" s="5">
        <v>0.58050000000000002</v>
      </c>
      <c r="D19" s="2">
        <v>0.667241379310345</v>
      </c>
      <c r="E19" s="3">
        <v>0.99999999999999989</v>
      </c>
    </row>
    <row r="20" spans="1:5" ht="17.25" x14ac:dyDescent="0.25">
      <c r="A20" t="s">
        <v>1</v>
      </c>
      <c r="B20" s="5">
        <v>0.87160000000000004</v>
      </c>
      <c r="C20" s="5">
        <v>0.43580000000000002</v>
      </c>
      <c r="D20" s="2">
        <v>0.5</v>
      </c>
      <c r="E20" s="3">
        <v>0.74935400516795836</v>
      </c>
    </row>
    <row r="21" spans="1:5" ht="17.25" x14ac:dyDescent="0.25">
      <c r="A21" t="s">
        <v>2</v>
      </c>
      <c r="B21" s="5">
        <v>0.89070000000000005</v>
      </c>
      <c r="C21" s="5">
        <v>0.42470000000000002</v>
      </c>
      <c r="D21" s="2">
        <v>0.47681598742562031</v>
      </c>
      <c r="E21" s="3">
        <v>0.7146079398110069</v>
      </c>
    </row>
    <row r="22" spans="1:5" ht="17.25" x14ac:dyDescent="0.25">
      <c r="A22" t="s">
        <v>3</v>
      </c>
      <c r="B22" s="5">
        <v>0.77929999999999999</v>
      </c>
      <c r="C22" s="5">
        <v>0.3301</v>
      </c>
      <c r="D22" s="2">
        <v>0.42358526883100217</v>
      </c>
      <c r="E22" s="3">
        <v>0.63483063545731566</v>
      </c>
    </row>
    <row r="23" spans="1:5" x14ac:dyDescent="0.25">
      <c r="B23" s="5"/>
      <c r="C23" s="5"/>
      <c r="D23" s="2"/>
      <c r="E23" s="3"/>
    </row>
    <row r="25" spans="1:5" x14ac:dyDescent="0.25">
      <c r="B25" s="27" t="s">
        <v>57</v>
      </c>
      <c r="C25" s="27"/>
      <c r="D25" s="27"/>
      <c r="E25" s="27"/>
    </row>
    <row r="26" spans="1:5" x14ac:dyDescent="0.25">
      <c r="B26" t="s">
        <v>5</v>
      </c>
      <c r="C26" t="s">
        <v>6</v>
      </c>
      <c r="D26" t="s">
        <v>9</v>
      </c>
      <c r="E26" t="s">
        <v>7</v>
      </c>
    </row>
    <row r="27" spans="1:5" x14ac:dyDescent="0.25">
      <c r="A27" t="s">
        <v>8</v>
      </c>
      <c r="B27" s="2">
        <v>0.88</v>
      </c>
      <c r="C27" s="2">
        <v>0.51459999999999995</v>
      </c>
      <c r="D27" s="2">
        <v>0.584772727272727</v>
      </c>
      <c r="E27" s="3">
        <v>1</v>
      </c>
    </row>
    <row r="28" spans="1:5" ht="17.25" x14ac:dyDescent="0.25">
      <c r="A28" t="s">
        <v>10</v>
      </c>
      <c r="B28" s="2">
        <v>0.90869999999999995</v>
      </c>
      <c r="C28" s="2">
        <v>0.40410000000000001</v>
      </c>
      <c r="D28" s="2">
        <v>0.44470122152525587</v>
      </c>
      <c r="E28" s="3">
        <v>0.7604684705445498</v>
      </c>
    </row>
    <row r="29" spans="1:5" ht="17.25" x14ac:dyDescent="0.25">
      <c r="A29" t="s">
        <v>11</v>
      </c>
      <c r="B29" s="2">
        <v>0.89</v>
      </c>
      <c r="C29" s="2">
        <v>0.41470000000000001</v>
      </c>
      <c r="D29" s="2">
        <v>0.46595505617977528</v>
      </c>
      <c r="E29" s="3">
        <v>0.79681393206024576</v>
      </c>
    </row>
    <row r="30" spans="1:5" ht="17.25" x14ac:dyDescent="0.25">
      <c r="A30" t="s">
        <v>12</v>
      </c>
      <c r="B30" s="2">
        <v>0.85870000000000002</v>
      </c>
      <c r="C30" s="2">
        <v>0.36449999999999999</v>
      </c>
      <c r="D30" s="2">
        <v>0.42447886339815999</v>
      </c>
      <c r="E30" s="3">
        <v>0.72588690204116002</v>
      </c>
    </row>
    <row r="31" spans="1:5" x14ac:dyDescent="0.25">
      <c r="B31" s="2"/>
      <c r="C31" s="2"/>
      <c r="D31" s="2"/>
      <c r="E31" s="3"/>
    </row>
    <row r="33" spans="1:5" x14ac:dyDescent="0.25">
      <c r="B33" s="27" t="s">
        <v>60</v>
      </c>
      <c r="C33" s="27"/>
      <c r="D33" s="27"/>
      <c r="E33" s="27"/>
    </row>
    <row r="34" spans="1:5" x14ac:dyDescent="0.25">
      <c r="B34" t="s">
        <v>5</v>
      </c>
      <c r="C34" t="s">
        <v>6</v>
      </c>
      <c r="D34" t="s">
        <v>9</v>
      </c>
      <c r="E34" t="s">
        <v>7</v>
      </c>
    </row>
    <row r="35" spans="1:5" x14ac:dyDescent="0.25">
      <c r="A35" t="s">
        <v>0</v>
      </c>
      <c r="B35" s="5">
        <v>0.88009999999999999</v>
      </c>
      <c r="C35" s="5">
        <v>0.27210000000000001</v>
      </c>
      <c r="D35" s="2">
        <v>0.30916941256675401</v>
      </c>
      <c r="E35" s="3">
        <v>1</v>
      </c>
    </row>
    <row r="36" spans="1:5" ht="17.25" x14ac:dyDescent="0.25">
      <c r="A36" t="s">
        <v>1</v>
      </c>
      <c r="B36" s="5">
        <v>0.85640000000000005</v>
      </c>
      <c r="C36" s="5">
        <v>0.19700000000000001</v>
      </c>
      <c r="D36" s="2">
        <v>0.23003269500233536</v>
      </c>
      <c r="E36" s="3">
        <v>0.74403445377271293</v>
      </c>
    </row>
    <row r="37" spans="1:5" ht="17.25" x14ac:dyDescent="0.25">
      <c r="A37" t="s">
        <v>2</v>
      </c>
      <c r="B37" s="5">
        <v>0.71330000000000005</v>
      </c>
      <c r="C37" s="5">
        <v>0.1555</v>
      </c>
      <c r="D37" s="2">
        <v>0.2180008411608019</v>
      </c>
      <c r="E37" s="3">
        <v>0.70511775195009774</v>
      </c>
    </row>
    <row r="38" spans="1:5" ht="17.25" x14ac:dyDescent="0.25">
      <c r="A38" t="s">
        <v>3</v>
      </c>
      <c r="B38" s="5">
        <v>0.9113</v>
      </c>
      <c r="C38" s="5">
        <v>0.36380000000000001</v>
      </c>
      <c r="D38" s="2">
        <v>0.39920991989465598</v>
      </c>
      <c r="E38" s="3">
        <v>1.2912335556754373</v>
      </c>
    </row>
    <row r="39" spans="1:5" ht="17.25" x14ac:dyDescent="0.25">
      <c r="A39" t="s">
        <v>4</v>
      </c>
      <c r="B39" s="5">
        <v>0.83230000000000004</v>
      </c>
      <c r="C39" s="5">
        <v>9.3200000000000005E-2</v>
      </c>
      <c r="D39" s="2">
        <v>0.11197885377868558</v>
      </c>
      <c r="E39" s="3">
        <v>0.36219253660647227</v>
      </c>
    </row>
    <row r="41" spans="1:5" x14ac:dyDescent="0.25">
      <c r="B41" s="27" t="s">
        <v>59</v>
      </c>
      <c r="C41" s="27"/>
      <c r="D41" s="27"/>
      <c r="E41" s="27"/>
    </row>
    <row r="42" spans="1:5" x14ac:dyDescent="0.25">
      <c r="B42" t="s">
        <v>5</v>
      </c>
      <c r="C42" t="s">
        <v>6</v>
      </c>
      <c r="D42" t="s">
        <v>9</v>
      </c>
      <c r="E42" t="s">
        <v>7</v>
      </c>
    </row>
    <row r="43" spans="1:5" x14ac:dyDescent="0.25">
      <c r="A43" t="s">
        <v>8</v>
      </c>
      <c r="B43" s="2">
        <v>0.89439999999999997</v>
      </c>
      <c r="C43" s="2">
        <v>0.41870000000000002</v>
      </c>
      <c r="D43" s="2">
        <v>0.46813506261180698</v>
      </c>
      <c r="E43" s="3">
        <v>1</v>
      </c>
    </row>
    <row r="44" spans="1:5" ht="17.25" x14ac:dyDescent="0.25">
      <c r="A44" t="s">
        <v>10</v>
      </c>
      <c r="B44" s="2">
        <v>0.80459999999999998</v>
      </c>
      <c r="C44" s="2">
        <v>0.1724</v>
      </c>
      <c r="D44" s="2">
        <v>0.2142679592344022</v>
      </c>
      <c r="E44" s="3">
        <v>0.4577054280851427</v>
      </c>
    </row>
    <row r="45" spans="1:5" ht="17.25" x14ac:dyDescent="0.25">
      <c r="A45" t="s">
        <v>11</v>
      </c>
      <c r="B45" s="2">
        <v>0.80820000000000003</v>
      </c>
      <c r="C45" s="2">
        <v>0.21260000000000001</v>
      </c>
      <c r="D45" s="2">
        <v>0.26305369957931207</v>
      </c>
      <c r="E45" s="3">
        <v>0.56191838763729784</v>
      </c>
    </row>
    <row r="46" spans="1:5" ht="17.25" x14ac:dyDescent="0.25">
      <c r="A46" t="s">
        <v>12</v>
      </c>
      <c r="B46" s="2">
        <v>0.7772</v>
      </c>
      <c r="C46" s="2">
        <v>0.2399</v>
      </c>
      <c r="D46" s="2">
        <v>0.30867215645908391</v>
      </c>
      <c r="E46" s="3">
        <v>0.65936560004061273</v>
      </c>
    </row>
    <row r="47" spans="1:5" ht="17.25" x14ac:dyDescent="0.25">
      <c r="A47" t="s">
        <v>13</v>
      </c>
      <c r="B47" s="2">
        <v>0.90300000000000002</v>
      </c>
      <c r="C47" s="2">
        <v>0.12479999999999999</v>
      </c>
      <c r="D47" s="2">
        <v>0.13820598006644516</v>
      </c>
      <c r="E47" s="3">
        <v>0.29522672216725221</v>
      </c>
    </row>
  </sheetData>
  <mergeCells count="9">
    <mergeCell ref="Q1:T1"/>
    <mergeCell ref="B17:E17"/>
    <mergeCell ref="B9:E9"/>
    <mergeCell ref="B33:E33"/>
    <mergeCell ref="B41:E41"/>
    <mergeCell ref="B25:E25"/>
    <mergeCell ref="B1:E1"/>
    <mergeCell ref="G1:J1"/>
    <mergeCell ref="M1:O1"/>
  </mergeCells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4639F-CC09-47CB-9A01-3A2C89EBA932}">
  <dimension ref="A1:Z56"/>
  <sheetViews>
    <sheetView topLeftCell="A7" workbookViewId="0">
      <selection activeCell="N48" sqref="N48"/>
    </sheetView>
  </sheetViews>
  <sheetFormatPr defaultRowHeight="15" x14ac:dyDescent="0.25"/>
  <cols>
    <col min="1" max="1" width="35.7109375" customWidth="1"/>
    <col min="14" max="14" width="35.7109375" customWidth="1"/>
  </cols>
  <sheetData>
    <row r="1" spans="1:26" x14ac:dyDescent="0.25">
      <c r="A1" s="3" t="s">
        <v>116</v>
      </c>
    </row>
    <row r="2" spans="1:26" x14ac:dyDescent="0.25">
      <c r="B2" s="27" t="s">
        <v>107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9"/>
      <c r="O2" s="27" t="s">
        <v>108</v>
      </c>
      <c r="P2" s="27"/>
      <c r="Q2" s="27"/>
      <c r="R2" s="27"/>
      <c r="S2" s="27"/>
      <c r="T2" s="27"/>
      <c r="U2" s="27"/>
      <c r="V2" s="27"/>
      <c r="W2" s="27"/>
      <c r="X2" s="27"/>
      <c r="Y2" s="27"/>
    </row>
    <row r="3" spans="1:26" ht="17.25" x14ac:dyDescent="0.25">
      <c r="A3" t="s">
        <v>141</v>
      </c>
      <c r="B3" t="s">
        <v>0</v>
      </c>
      <c r="C3" t="s">
        <v>8</v>
      </c>
      <c r="D3" t="s">
        <v>112</v>
      </c>
      <c r="E3" t="s">
        <v>1</v>
      </c>
      <c r="F3" t="s">
        <v>10</v>
      </c>
      <c r="G3" t="s">
        <v>148</v>
      </c>
      <c r="H3" t="s">
        <v>2</v>
      </c>
      <c r="I3" t="s">
        <v>11</v>
      </c>
      <c r="J3" t="s">
        <v>149</v>
      </c>
      <c r="K3" t="s">
        <v>3</v>
      </c>
      <c r="L3" t="s">
        <v>12</v>
      </c>
      <c r="M3" t="s">
        <v>150</v>
      </c>
      <c r="N3" t="s">
        <v>141</v>
      </c>
      <c r="O3" t="s">
        <v>0</v>
      </c>
      <c r="P3" t="s">
        <v>8</v>
      </c>
      <c r="Q3" t="s">
        <v>112</v>
      </c>
      <c r="R3" t="s">
        <v>1</v>
      </c>
      <c r="S3" t="s">
        <v>10</v>
      </c>
      <c r="T3" t="s">
        <v>148</v>
      </c>
      <c r="U3" t="s">
        <v>2</v>
      </c>
      <c r="V3" t="s">
        <v>11</v>
      </c>
      <c r="W3" t="s">
        <v>149</v>
      </c>
      <c r="X3" t="s">
        <v>3</v>
      </c>
      <c r="Y3" t="s">
        <v>12</v>
      </c>
      <c r="Z3" t="s">
        <v>150</v>
      </c>
    </row>
    <row r="4" spans="1:26" x14ac:dyDescent="0.25">
      <c r="A4">
        <v>8</v>
      </c>
      <c r="B4" s="5">
        <v>0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22">
        <v>0</v>
      </c>
      <c r="O4" s="5">
        <v>0</v>
      </c>
      <c r="P4" s="5">
        <v>0</v>
      </c>
      <c r="Q4" s="5">
        <v>0</v>
      </c>
      <c r="R4" s="5">
        <v>9.4290785386777105E-3</v>
      </c>
      <c r="S4" s="5">
        <v>7.5666264898888447E-3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</row>
    <row r="5" spans="1:26" x14ac:dyDescent="0.25">
      <c r="A5">
        <v>9</v>
      </c>
      <c r="B5" s="5">
        <v>1.275993517313794E-2</v>
      </c>
      <c r="C5" s="5">
        <v>8.0864735351775206E-3</v>
      </c>
      <c r="D5" s="5">
        <v>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22">
        <v>1</v>
      </c>
      <c r="O5" s="5">
        <v>4.3324431052979978E-2</v>
      </c>
      <c r="P5" s="5">
        <v>0</v>
      </c>
      <c r="Q5" s="5">
        <v>8.2084059655239197E-2</v>
      </c>
      <c r="R5" s="5">
        <v>4.7737021150717353E-2</v>
      </c>
      <c r="S5" s="5">
        <v>7.365742600776751E-3</v>
      </c>
      <c r="T5" s="5">
        <v>3.5937430761731733E-2</v>
      </c>
      <c r="U5" s="5">
        <v>0</v>
      </c>
      <c r="V5" s="5">
        <v>0</v>
      </c>
      <c r="W5" s="5">
        <v>0</v>
      </c>
      <c r="X5" s="5">
        <v>3.0861943024105186E-2</v>
      </c>
      <c r="Y5" s="5">
        <v>3.6701509872241578E-2</v>
      </c>
      <c r="Z5" s="5">
        <v>0</v>
      </c>
    </row>
    <row r="6" spans="1:26" x14ac:dyDescent="0.25">
      <c r="A6">
        <v>10</v>
      </c>
      <c r="B6" s="5">
        <v>0</v>
      </c>
      <c r="C6" s="5">
        <v>0</v>
      </c>
      <c r="D6" s="5">
        <v>0</v>
      </c>
      <c r="E6" s="5">
        <v>9.8173347137997333E-3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22">
        <v>2</v>
      </c>
      <c r="O6" s="5">
        <v>3.3874318062498576E-2</v>
      </c>
      <c r="P6" s="5">
        <v>4.1412546286212153E-2</v>
      </c>
      <c r="Q6" s="5">
        <v>1.9988378849506102E-2</v>
      </c>
      <c r="R6" s="5">
        <v>2.028176305280284E-2</v>
      </c>
      <c r="S6" s="5">
        <v>3.33299852685148E-2</v>
      </c>
      <c r="T6" s="5">
        <v>0</v>
      </c>
      <c r="U6" s="5">
        <v>5.0281537093746914E-2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1:26" x14ac:dyDescent="0.25">
      <c r="A7">
        <v>11</v>
      </c>
      <c r="B7" s="5">
        <v>2.4013330594170147E-2</v>
      </c>
      <c r="C7" s="5">
        <v>0</v>
      </c>
      <c r="D7" s="5">
        <v>2.1034282393957E-2</v>
      </c>
      <c r="E7" s="5">
        <v>9.9467534388404076E-3</v>
      </c>
      <c r="F7" s="5">
        <v>7.9683942681130302E-3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22">
        <v>3</v>
      </c>
      <c r="O7" s="5">
        <v>2.0931772010317515E-2</v>
      </c>
      <c r="P7" s="5">
        <v>1.8242213025484642E-2</v>
      </c>
      <c r="Q7" s="5">
        <v>3.083478597714507E-2</v>
      </c>
      <c r="R7" s="5">
        <v>2.4053394468273925E-2</v>
      </c>
      <c r="S7" s="5">
        <v>1.227065755993036E-2</v>
      </c>
      <c r="T7" s="5">
        <v>3.0619931758762795E-2</v>
      </c>
      <c r="U7" s="5">
        <v>0</v>
      </c>
      <c r="V7" s="5">
        <v>0</v>
      </c>
      <c r="W7" s="5">
        <v>0</v>
      </c>
      <c r="X7" s="5">
        <v>2.2157292427562699E-2</v>
      </c>
      <c r="Y7" s="5">
        <v>0</v>
      </c>
      <c r="Z7" s="5">
        <v>0.12971146347803483</v>
      </c>
    </row>
    <row r="8" spans="1:26" x14ac:dyDescent="0.25">
      <c r="A8">
        <v>12</v>
      </c>
      <c r="B8" s="5">
        <v>1.8283914264192288E-2</v>
      </c>
      <c r="C8" s="5">
        <v>1.8024395556523635E-2</v>
      </c>
      <c r="D8" s="5">
        <v>4.2300987797791983E-2</v>
      </c>
      <c r="E8" s="5">
        <v>1.5105014051175862E-2</v>
      </c>
      <c r="F8" s="5">
        <v>1.5417838489353153E-2</v>
      </c>
      <c r="G8" s="5">
        <v>3.8064430362919309E-2</v>
      </c>
      <c r="H8" s="5">
        <v>0</v>
      </c>
      <c r="I8" s="5">
        <v>0</v>
      </c>
      <c r="J8" s="5">
        <v>0</v>
      </c>
      <c r="K8" s="5">
        <v>2.2157292427562699E-2</v>
      </c>
      <c r="L8" s="5">
        <v>0</v>
      </c>
      <c r="M8" s="5">
        <v>0</v>
      </c>
      <c r="N8" s="22">
        <v>4</v>
      </c>
      <c r="O8" s="5">
        <v>3.2162341071469334E-2</v>
      </c>
      <c r="P8" s="5">
        <v>2.2516880853844477E-2</v>
      </c>
      <c r="Q8" s="5">
        <v>0</v>
      </c>
      <c r="R8" s="5">
        <v>2.4792930039934921E-2</v>
      </c>
      <c r="S8" s="5">
        <v>3.4284183741797244E-2</v>
      </c>
      <c r="T8" s="5">
        <v>5.0471928036513493E-2</v>
      </c>
      <c r="U8" s="5">
        <v>9.799466561296058E-2</v>
      </c>
      <c r="V8" s="5">
        <v>0.15565241844769404</v>
      </c>
      <c r="W8" s="5">
        <v>0</v>
      </c>
      <c r="X8" s="5">
        <v>0</v>
      </c>
      <c r="Y8" s="5">
        <v>4.3205574912891988E-2</v>
      </c>
      <c r="Z8" s="5">
        <v>2.599428125812321E-4</v>
      </c>
    </row>
    <row r="9" spans="1:26" x14ac:dyDescent="0.25">
      <c r="A9">
        <v>13</v>
      </c>
      <c r="B9" s="5">
        <v>1.1139263621630259E-2</v>
      </c>
      <c r="C9" s="5">
        <v>9.4206055325637122E-3</v>
      </c>
      <c r="D9" s="5">
        <v>9.8005035831880694E-3</v>
      </c>
      <c r="E9" s="5">
        <v>1.0076172163881082E-2</v>
      </c>
      <c r="F9" s="5">
        <v>2.4943082898084907E-2</v>
      </c>
      <c r="G9" s="5">
        <v>7.125448663978376E-2</v>
      </c>
      <c r="H9" s="5">
        <v>0</v>
      </c>
      <c r="I9" s="5">
        <v>0</v>
      </c>
      <c r="J9" s="5">
        <v>4.9645390070921988E-2</v>
      </c>
      <c r="K9" s="5">
        <v>0</v>
      </c>
      <c r="L9" s="5">
        <v>0</v>
      </c>
      <c r="M9" s="5">
        <v>0</v>
      </c>
      <c r="N9" s="22">
        <v>5</v>
      </c>
      <c r="O9" s="5">
        <v>4.594946243922482E-2</v>
      </c>
      <c r="P9" s="5">
        <v>1.8460030494445653E-2</v>
      </c>
      <c r="Q9" s="5">
        <v>4.2533410807669959E-2</v>
      </c>
      <c r="R9" s="5">
        <v>5.5465167874574768E-5</v>
      </c>
      <c r="S9" s="5">
        <v>3.145506897013526E-2</v>
      </c>
      <c r="T9" s="5">
        <v>0</v>
      </c>
      <c r="U9" s="5">
        <v>0</v>
      </c>
      <c r="V9" s="5">
        <v>2.0036557930258717E-2</v>
      </c>
      <c r="W9" s="5">
        <v>0</v>
      </c>
      <c r="X9" s="5">
        <v>0</v>
      </c>
      <c r="Y9" s="5">
        <v>0</v>
      </c>
      <c r="Z9" s="5">
        <v>0</v>
      </c>
    </row>
    <row r="10" spans="1:26" x14ac:dyDescent="0.25">
      <c r="A10">
        <v>14</v>
      </c>
      <c r="B10" s="5">
        <v>3.0244926841516584E-2</v>
      </c>
      <c r="C10" s="5">
        <v>3.2808756262252235E-2</v>
      </c>
      <c r="D10" s="5">
        <v>0.11547549874104203</v>
      </c>
      <c r="E10" s="5">
        <v>6.8259133264310018E-2</v>
      </c>
      <c r="F10" s="5">
        <v>5.7285389045131911E-2</v>
      </c>
      <c r="G10" s="5">
        <v>3.3721806177161341E-2</v>
      </c>
      <c r="H10" s="5">
        <v>0</v>
      </c>
      <c r="I10" s="5">
        <v>2.8613610798650168E-2</v>
      </c>
      <c r="J10" s="5">
        <v>5.7597249086610791E-2</v>
      </c>
      <c r="K10" s="5">
        <v>0</v>
      </c>
      <c r="L10" s="5">
        <v>0</v>
      </c>
      <c r="M10" s="5">
        <v>0</v>
      </c>
      <c r="N10" s="22">
        <v>6</v>
      </c>
      <c r="O10" s="5">
        <v>0.10895021570910086</v>
      </c>
      <c r="P10" s="5">
        <v>7.1743628839032889E-2</v>
      </c>
      <c r="Q10" s="5">
        <v>4.2300987797791983E-2</v>
      </c>
      <c r="R10" s="5">
        <v>9.0851944978553464E-2</v>
      </c>
      <c r="S10" s="5">
        <v>3.9339761617784921E-2</v>
      </c>
      <c r="T10" s="5">
        <v>4.3514866840962466E-2</v>
      </c>
      <c r="U10" s="5">
        <v>5.1960881161710958E-2</v>
      </c>
      <c r="V10" s="5">
        <v>2.8613610798650168E-2</v>
      </c>
      <c r="W10" s="5">
        <v>0</v>
      </c>
      <c r="X10" s="5">
        <v>0</v>
      </c>
      <c r="Y10" s="5">
        <v>2.3615950445218737E-2</v>
      </c>
      <c r="Z10" s="5">
        <v>0</v>
      </c>
    </row>
    <row r="11" spans="1:26" x14ac:dyDescent="0.25">
      <c r="A11">
        <v>15</v>
      </c>
      <c r="B11" s="5">
        <v>5.8435481293798077E-3</v>
      </c>
      <c r="C11" s="5">
        <v>0</v>
      </c>
      <c r="D11" s="5">
        <v>1.9136161146620183E-2</v>
      </c>
      <c r="E11" s="5">
        <v>1.0224079278213283E-2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22">
        <v>7</v>
      </c>
      <c r="O11" s="5">
        <v>8.1330320253829122E-2</v>
      </c>
      <c r="P11" s="5">
        <v>9.5975822260945323E-2</v>
      </c>
      <c r="Q11" s="5">
        <v>0.20639163277164441</v>
      </c>
      <c r="R11" s="5">
        <v>3.6274219789971897E-2</v>
      </c>
      <c r="S11" s="5">
        <v>6.5722512387839827E-2</v>
      </c>
      <c r="T11" s="5">
        <v>0.14835822218283334</v>
      </c>
      <c r="U11" s="5">
        <v>0.65089400375382789</v>
      </c>
      <c r="V11" s="5">
        <v>0.74416479190101237</v>
      </c>
      <c r="W11" s="5">
        <v>0.94992477971201372</v>
      </c>
      <c r="X11" s="5">
        <v>0.84301193084976866</v>
      </c>
      <c r="Y11" s="5">
        <v>0.69121176926054972</v>
      </c>
      <c r="Z11" s="5">
        <v>0.79971406290616065</v>
      </c>
    </row>
    <row r="12" spans="1:26" x14ac:dyDescent="0.25">
      <c r="A12">
        <v>16</v>
      </c>
      <c r="B12" s="5">
        <v>7.1674770024424206E-3</v>
      </c>
      <c r="C12" s="5">
        <v>8.5765628403397954E-3</v>
      </c>
      <c r="D12" s="5">
        <v>0</v>
      </c>
      <c r="E12" s="5">
        <v>1.8876645466646944E-2</v>
      </c>
      <c r="F12" s="5">
        <v>8.3534217222445434E-3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22">
        <v>8</v>
      </c>
      <c r="O12" s="5">
        <v>7.5578077563970877E-2</v>
      </c>
      <c r="P12" s="5">
        <v>0.11675016336310172</v>
      </c>
      <c r="Q12" s="5">
        <v>5.7757117954677514E-2</v>
      </c>
      <c r="R12" s="5">
        <v>0.10532835379381748</v>
      </c>
      <c r="S12" s="5">
        <v>0.14389982590062944</v>
      </c>
      <c r="T12" s="5">
        <v>0.1135286037133868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</row>
    <row r="13" spans="1:26" x14ac:dyDescent="0.25">
      <c r="A13">
        <v>17</v>
      </c>
      <c r="B13" s="5">
        <v>0</v>
      </c>
      <c r="C13" s="5">
        <v>0</v>
      </c>
      <c r="D13" s="5">
        <v>0</v>
      </c>
      <c r="E13" s="5">
        <v>4.3817482620914063E-3</v>
      </c>
      <c r="F13" s="5">
        <v>1.5283915896611759E-2</v>
      </c>
      <c r="G13" s="5">
        <v>3.4918243452829352E-2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22">
        <v>9</v>
      </c>
      <c r="O13" s="5">
        <v>8.4046657079595521E-2</v>
      </c>
      <c r="P13" s="5">
        <v>8.5193857547375296E-2</v>
      </c>
      <c r="Q13" s="5">
        <v>8.1193104784040293E-2</v>
      </c>
      <c r="R13" s="5">
        <v>9.7859044520041419E-2</v>
      </c>
      <c r="S13" s="5">
        <v>0.12705905986339897</v>
      </c>
      <c r="T13" s="5">
        <v>0.1055966677006248</v>
      </c>
      <c r="U13" s="5">
        <v>0</v>
      </c>
      <c r="V13" s="5">
        <v>1.4060742407199101E-4</v>
      </c>
      <c r="W13" s="5">
        <v>0</v>
      </c>
      <c r="X13" s="5">
        <v>1.2174336498660823E-4</v>
      </c>
      <c r="Y13" s="5">
        <v>0</v>
      </c>
      <c r="Z13" s="5">
        <v>0</v>
      </c>
    </row>
    <row r="14" spans="1:26" x14ac:dyDescent="0.25">
      <c r="A14">
        <v>18</v>
      </c>
      <c r="B14" s="5">
        <v>1.250884521445365E-2</v>
      </c>
      <c r="C14" s="5">
        <v>3.139294271400566E-2</v>
      </c>
      <c r="D14" s="5">
        <v>0</v>
      </c>
      <c r="E14" s="5">
        <v>1.8081644727111375E-2</v>
      </c>
      <c r="F14" s="5">
        <v>8.2529797776884958E-3</v>
      </c>
      <c r="G14" s="5">
        <v>3.3500243718704303E-2</v>
      </c>
      <c r="H14" s="5">
        <v>0</v>
      </c>
      <c r="I14" s="5">
        <v>5.4133858267716536E-2</v>
      </c>
      <c r="J14" s="5">
        <v>0</v>
      </c>
      <c r="K14" s="5">
        <v>0</v>
      </c>
      <c r="L14" s="5">
        <v>0</v>
      </c>
      <c r="M14" s="5">
        <v>0</v>
      </c>
      <c r="N14" s="22">
        <v>10</v>
      </c>
      <c r="O14" s="5">
        <v>5.0058207217694994E-2</v>
      </c>
      <c r="P14" s="5">
        <v>0.15083859725549989</v>
      </c>
      <c r="Q14" s="5">
        <v>6.3064110013558008E-2</v>
      </c>
      <c r="R14" s="5">
        <v>6.2749593255435582E-2</v>
      </c>
      <c r="S14" s="5">
        <v>7.0744609615642162E-2</v>
      </c>
      <c r="T14" s="5">
        <v>8.3440421854920899E-2</v>
      </c>
      <c r="U14" s="5">
        <v>5.1269386545490465E-2</v>
      </c>
      <c r="V14" s="5">
        <v>0</v>
      </c>
      <c r="W14" s="5">
        <v>0</v>
      </c>
      <c r="X14" s="5">
        <v>0</v>
      </c>
      <c r="Y14" s="5">
        <v>2.5474254742547425E-2</v>
      </c>
      <c r="Z14" s="5">
        <v>6.9144788146607752E-2</v>
      </c>
    </row>
    <row r="15" spans="1:26" x14ac:dyDescent="0.25">
      <c r="A15">
        <v>19</v>
      </c>
      <c r="B15" s="5">
        <v>2.3762240635485859E-2</v>
      </c>
      <c r="C15" s="5">
        <v>3.0113265083859725E-2</v>
      </c>
      <c r="D15" s="5">
        <v>3.9744334689134221E-2</v>
      </c>
      <c r="E15" s="5">
        <v>3.808608194054134E-2</v>
      </c>
      <c r="F15" s="5">
        <v>4.683942681130307E-2</v>
      </c>
      <c r="G15" s="5">
        <v>1.7281871759649046E-2</v>
      </c>
      <c r="H15" s="5">
        <v>0</v>
      </c>
      <c r="I15" s="5">
        <v>2.0036557930258717E-2</v>
      </c>
      <c r="J15" s="5">
        <v>0</v>
      </c>
      <c r="K15" s="5">
        <v>0</v>
      </c>
      <c r="L15" s="5">
        <v>0</v>
      </c>
      <c r="M15" s="5">
        <v>0</v>
      </c>
      <c r="N15" s="22">
        <v>11</v>
      </c>
      <c r="O15" s="5">
        <v>2.5154648588189641E-2</v>
      </c>
      <c r="P15" s="5">
        <v>1.6091265519494663E-2</v>
      </c>
      <c r="Q15" s="5">
        <v>1.9368584156498159E-2</v>
      </c>
      <c r="R15" s="5">
        <v>8.3271705369028254E-2</v>
      </c>
      <c r="S15" s="5">
        <v>4.6738984866747019E-2</v>
      </c>
      <c r="T15" s="5">
        <v>3.7621305446005227E-2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</row>
    <row r="16" spans="1:26" x14ac:dyDescent="0.25">
      <c r="A16">
        <v>20</v>
      </c>
      <c r="B16" s="5">
        <v>1.3170809650984957E-2</v>
      </c>
      <c r="C16" s="5">
        <v>9.1755608799825739E-3</v>
      </c>
      <c r="D16" s="5">
        <v>1.9988378849506102E-2</v>
      </c>
      <c r="E16" s="5">
        <v>9.8543114923827831E-3</v>
      </c>
      <c r="F16" s="5">
        <v>2.4173027989821884E-2</v>
      </c>
      <c r="G16" s="5">
        <v>1.8035184118402978E-2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22">
        <v>12</v>
      </c>
      <c r="O16" s="5">
        <v>9.7148987650939309E-2</v>
      </c>
      <c r="P16" s="5">
        <v>9.3743193204094966E-2</v>
      </c>
      <c r="Q16" s="5">
        <v>7.9798566724772424E-2</v>
      </c>
      <c r="R16" s="5">
        <v>4.3743529063747968E-2</v>
      </c>
      <c r="S16" s="5">
        <v>4.436185884558725E-2</v>
      </c>
      <c r="T16" s="5">
        <v>2.8670182124340853E-2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</row>
    <row r="17" spans="1:26" x14ac:dyDescent="0.25">
      <c r="A17">
        <v>21</v>
      </c>
      <c r="B17" s="5">
        <v>8.8018443698783352E-2</v>
      </c>
      <c r="C17" s="5">
        <v>0.15868002613809629</v>
      </c>
      <c r="D17" s="5">
        <v>1.9523532829750147E-2</v>
      </c>
      <c r="E17" s="5">
        <v>7.6819257506286057E-2</v>
      </c>
      <c r="F17" s="5">
        <v>0.10663586447033614</v>
      </c>
      <c r="G17" s="5">
        <v>8.0338547436522356E-2</v>
      </c>
      <c r="H17" s="5">
        <v>0</v>
      </c>
      <c r="I17" s="5">
        <v>0</v>
      </c>
      <c r="J17" s="5">
        <v>0</v>
      </c>
      <c r="K17" s="5">
        <v>0</v>
      </c>
      <c r="L17" s="5">
        <v>4.9090205187766162E-2</v>
      </c>
      <c r="M17" s="5">
        <v>6.9144788146607752E-2</v>
      </c>
      <c r="N17" s="22">
        <v>13</v>
      </c>
      <c r="O17" s="5">
        <v>9.3519596429957316E-2</v>
      </c>
      <c r="P17" s="5">
        <v>5.5842953604879113E-2</v>
      </c>
      <c r="Q17" s="5">
        <v>0</v>
      </c>
      <c r="R17" s="5">
        <v>6.0438544593994968E-2</v>
      </c>
      <c r="S17" s="5">
        <v>8.0219633052095882E-2</v>
      </c>
      <c r="T17" s="5">
        <v>5.2554615146009662E-2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5">
      <c r="A18">
        <v>22</v>
      </c>
      <c r="B18" s="5">
        <v>8.6922778424524644E-2</v>
      </c>
      <c r="C18" s="5">
        <v>8.6664125462862118E-2</v>
      </c>
      <c r="D18" s="5">
        <v>9.7966298663567694E-2</v>
      </c>
      <c r="E18" s="5">
        <v>0.13328279840260315</v>
      </c>
      <c r="F18" s="5">
        <v>0.11979375920717825</v>
      </c>
      <c r="G18" s="5">
        <v>6.9083174546904769E-2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22">
        <v>14</v>
      </c>
      <c r="O18" s="5">
        <v>9.215001483713392E-2</v>
      </c>
      <c r="P18" s="5">
        <v>5.8402308865170983E-2</v>
      </c>
      <c r="Q18" s="5">
        <v>9.8895990703079611E-2</v>
      </c>
      <c r="R18" s="5">
        <v>9.5806833308682143E-2</v>
      </c>
      <c r="S18" s="5">
        <v>7.2016874246685417E-2</v>
      </c>
      <c r="T18" s="5">
        <v>7.4843798466787792E-2</v>
      </c>
      <c r="U18" s="5">
        <v>0</v>
      </c>
      <c r="V18" s="5">
        <v>0</v>
      </c>
      <c r="W18" s="5">
        <v>0</v>
      </c>
      <c r="X18" s="5">
        <v>2.483564645726808E-2</v>
      </c>
      <c r="Y18" s="5">
        <v>0</v>
      </c>
      <c r="Z18" s="5">
        <v>0</v>
      </c>
    </row>
    <row r="19" spans="1:26" x14ac:dyDescent="0.25">
      <c r="A19">
        <v>23</v>
      </c>
      <c r="B19" s="5">
        <v>3.6065648611016E-2</v>
      </c>
      <c r="C19" s="5">
        <v>6.7659551296013934E-2</v>
      </c>
      <c r="D19" s="5">
        <v>3.8233585124927368E-2</v>
      </c>
      <c r="E19" s="5">
        <v>1.4975595326135188E-2</v>
      </c>
      <c r="F19" s="5">
        <v>8.2596759073255657E-2</v>
      </c>
      <c r="G19" s="5">
        <v>3.5671555811583287E-2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22">
        <v>15</v>
      </c>
      <c r="O19" s="5">
        <v>2.4926384989385743E-2</v>
      </c>
      <c r="P19" s="5">
        <v>5.9518623393596169E-2</v>
      </c>
      <c r="Q19" s="5">
        <v>9.1032345535541348E-3</v>
      </c>
      <c r="R19" s="5">
        <v>2.97478183700636E-2</v>
      </c>
      <c r="S19" s="5">
        <v>4.2821749029061204E-2</v>
      </c>
      <c r="T19" s="5">
        <v>3.3810431160544156E-2</v>
      </c>
      <c r="U19" s="5">
        <v>0</v>
      </c>
      <c r="V19" s="5">
        <v>0</v>
      </c>
      <c r="W19" s="5">
        <v>5.0075220287986243E-2</v>
      </c>
      <c r="X19" s="5">
        <v>2.3679084489895301E-2</v>
      </c>
      <c r="Y19" s="5">
        <v>0</v>
      </c>
      <c r="Z19" s="5">
        <v>0</v>
      </c>
    </row>
    <row r="20" spans="1:26" x14ac:dyDescent="0.25">
      <c r="A20">
        <v>24</v>
      </c>
      <c r="B20" s="5">
        <v>8.5758634070624756E-2</v>
      </c>
      <c r="C20" s="5">
        <v>4.2692223916358095E-2</v>
      </c>
      <c r="D20" s="5">
        <v>4.2533410807669959E-2</v>
      </c>
      <c r="E20" s="5">
        <v>5.5576098210323915E-2</v>
      </c>
      <c r="F20" s="5">
        <v>6.7647649658497386E-2</v>
      </c>
      <c r="G20" s="5">
        <v>6.8196924713076618E-2</v>
      </c>
      <c r="H20" s="5">
        <v>0.10184727847476045</v>
      </c>
      <c r="I20" s="5">
        <v>0</v>
      </c>
      <c r="J20" s="5">
        <v>0</v>
      </c>
      <c r="K20" s="5">
        <v>5.5697589481373266E-2</v>
      </c>
      <c r="L20" s="5">
        <v>0</v>
      </c>
      <c r="M20" s="5">
        <v>0</v>
      </c>
      <c r="N20" s="22">
        <v>16</v>
      </c>
      <c r="O20" s="5">
        <v>0</v>
      </c>
      <c r="P20" s="5">
        <v>1.8568939228926159E-2</v>
      </c>
      <c r="Q20" s="5">
        <v>0</v>
      </c>
      <c r="R20" s="5">
        <v>1.9671646206182516E-2</v>
      </c>
      <c r="S20" s="5">
        <v>3.1036560867818402E-2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pans="1:26" x14ac:dyDescent="0.25">
      <c r="A21">
        <v>25</v>
      </c>
      <c r="B21" s="5">
        <v>0.12725695633317355</v>
      </c>
      <c r="C21" s="5">
        <v>7.8305380091483343E-2</v>
      </c>
      <c r="D21" s="5">
        <v>6.1940732132481115E-2</v>
      </c>
      <c r="E21" s="5">
        <v>6.3803431445052503E-2</v>
      </c>
      <c r="F21" s="5">
        <v>2.9228605865809561E-2</v>
      </c>
      <c r="G21" s="5">
        <v>1.5021934683387247E-2</v>
      </c>
      <c r="H21" s="5">
        <v>0</v>
      </c>
      <c r="I21" s="5">
        <v>0</v>
      </c>
      <c r="J21" s="5">
        <v>0</v>
      </c>
      <c r="K21" s="5">
        <v>0</v>
      </c>
      <c r="L21" s="5">
        <v>0</v>
      </c>
      <c r="M21" s="5">
        <v>0</v>
      </c>
      <c r="N21" s="22">
        <v>17</v>
      </c>
      <c r="O21" s="5">
        <v>2.4994864069026911E-2</v>
      </c>
      <c r="P21" s="5">
        <v>1.7997168372903508E-2</v>
      </c>
      <c r="Q21" s="5">
        <v>0</v>
      </c>
      <c r="R21" s="5">
        <v>3.8178523886998966E-2</v>
      </c>
      <c r="S21" s="5">
        <v>3.9172358376858172E-3</v>
      </c>
      <c r="T21" s="5">
        <v>1.9098683918996766E-2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</row>
    <row r="22" spans="1:26" x14ac:dyDescent="0.25">
      <c r="A22">
        <v>26</v>
      </c>
      <c r="B22" s="5">
        <v>7.3272615216051495E-2</v>
      </c>
      <c r="C22" s="5">
        <v>5.9545850577216293E-2</v>
      </c>
      <c r="D22" s="5">
        <v>8.4330815417392985E-2</v>
      </c>
      <c r="E22" s="5">
        <v>6.2416802248188137E-2</v>
      </c>
      <c r="F22" s="5">
        <v>0.11405182804339092</v>
      </c>
      <c r="G22" s="5">
        <v>9.1239420392608683E-2</v>
      </c>
      <c r="H22" s="5">
        <v>0</v>
      </c>
      <c r="I22" s="5">
        <v>0</v>
      </c>
      <c r="J22" s="5">
        <v>0</v>
      </c>
      <c r="K22" s="5">
        <v>0</v>
      </c>
      <c r="L22" s="5">
        <v>0</v>
      </c>
      <c r="M22" s="5">
        <v>0</v>
      </c>
      <c r="N22" s="22">
        <v>18</v>
      </c>
      <c r="O22" s="5">
        <v>1.1915359857563514E-2</v>
      </c>
      <c r="P22" s="5">
        <v>8.6037900239599209E-3</v>
      </c>
      <c r="Q22" s="5">
        <v>0</v>
      </c>
      <c r="R22" s="5">
        <v>2.4645022925602722E-2</v>
      </c>
      <c r="S22" s="5">
        <v>7.8344716753716345E-3</v>
      </c>
      <c r="T22" s="5">
        <v>0</v>
      </c>
      <c r="U22" s="5">
        <v>9.7599525832263168E-2</v>
      </c>
      <c r="V22" s="5">
        <v>0</v>
      </c>
      <c r="W22" s="5">
        <v>0</v>
      </c>
      <c r="X22" s="5">
        <v>0</v>
      </c>
      <c r="Y22" s="5">
        <v>1.548586914440573E-4</v>
      </c>
      <c r="Z22" s="5">
        <v>0</v>
      </c>
    </row>
    <row r="23" spans="1:26" x14ac:dyDescent="0.25">
      <c r="A23">
        <v>27</v>
      </c>
      <c r="B23" s="5">
        <v>5.8892008491405877E-2</v>
      </c>
      <c r="C23" s="5">
        <v>4.9607928555870179E-2</v>
      </c>
      <c r="D23" s="5">
        <v>0.10323455355413519</v>
      </c>
      <c r="E23" s="5">
        <v>6.2102499630232212E-2</v>
      </c>
      <c r="F23" s="5">
        <v>2.0540377661711531E-2</v>
      </c>
      <c r="G23" s="5">
        <v>2.8315682190809589E-2</v>
      </c>
      <c r="H23" s="5">
        <v>0</v>
      </c>
      <c r="I23" s="5">
        <v>0</v>
      </c>
      <c r="J23" s="5">
        <v>0</v>
      </c>
      <c r="K23" s="5">
        <v>0</v>
      </c>
      <c r="L23" s="5">
        <v>0</v>
      </c>
      <c r="M23" s="5">
        <v>0</v>
      </c>
      <c r="N23" s="22">
        <v>19</v>
      </c>
      <c r="O23" s="5">
        <v>6.5283389257915041E-3</v>
      </c>
      <c r="P23" s="5">
        <v>1.8024395556523635E-2</v>
      </c>
      <c r="Q23" s="5">
        <v>4.1332558589967074E-2</v>
      </c>
      <c r="R23" s="5">
        <v>5.1027954444608789E-3</v>
      </c>
      <c r="S23" s="5">
        <v>8.3534217222445434E-3</v>
      </c>
      <c r="T23" s="5">
        <v>3.6956618070634113E-2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5">
      <c r="A24">
        <v>28</v>
      </c>
      <c r="B24" s="5">
        <v>9.1305439521559492E-3</v>
      </c>
      <c r="C24" s="5">
        <v>1.745262470050098E-2</v>
      </c>
      <c r="D24" s="5">
        <v>0</v>
      </c>
      <c r="E24" s="5">
        <v>4.7533648868510574E-2</v>
      </c>
      <c r="F24" s="5">
        <v>3.5221641890987011E-2</v>
      </c>
      <c r="G24" s="5">
        <v>3.053130677537998E-2</v>
      </c>
      <c r="H24" s="5">
        <v>0</v>
      </c>
      <c r="I24" s="5">
        <v>0</v>
      </c>
      <c r="J24" s="5">
        <v>0</v>
      </c>
      <c r="K24" s="5">
        <v>0</v>
      </c>
      <c r="L24" s="5">
        <v>0</v>
      </c>
      <c r="M24" s="5">
        <v>0</v>
      </c>
      <c r="N24" s="22">
        <v>20</v>
      </c>
      <c r="O24" s="5">
        <v>1.2097970736606633E-2</v>
      </c>
      <c r="P24" s="5">
        <v>3.2073622304508824E-2</v>
      </c>
      <c r="Q24" s="5">
        <v>0.12535347666085608</v>
      </c>
      <c r="R24" s="5">
        <v>2.0096879159887591E-2</v>
      </c>
      <c r="S24" s="5">
        <v>4.832931565555109E-2</v>
      </c>
      <c r="T24" s="5">
        <v>6.7620862321088313E-2</v>
      </c>
      <c r="U24" s="5">
        <v>0</v>
      </c>
      <c r="V24" s="5">
        <v>0</v>
      </c>
      <c r="W24" s="5">
        <v>0</v>
      </c>
      <c r="X24" s="5">
        <v>5.5332359386413441E-2</v>
      </c>
      <c r="Y24" s="5">
        <v>8.8346883468834694E-2</v>
      </c>
      <c r="Z24" s="5">
        <v>0</v>
      </c>
    </row>
    <row r="25" spans="1:26" x14ac:dyDescent="0.25">
      <c r="A25">
        <v>29</v>
      </c>
      <c r="B25" s="5">
        <v>3.7275445684676667E-2</v>
      </c>
      <c r="C25" s="5">
        <v>2.9759311696798085E-2</v>
      </c>
      <c r="D25" s="5">
        <v>0</v>
      </c>
      <c r="E25" s="5">
        <v>2.9359562194941576E-2</v>
      </c>
      <c r="F25" s="5">
        <v>0</v>
      </c>
      <c r="G25" s="5">
        <v>6.7443612354322682E-2</v>
      </c>
      <c r="H25" s="5">
        <v>0</v>
      </c>
      <c r="I25" s="5">
        <v>0</v>
      </c>
      <c r="J25" s="5">
        <v>0</v>
      </c>
      <c r="K25" s="5">
        <v>0</v>
      </c>
      <c r="L25" s="5">
        <v>0</v>
      </c>
      <c r="M25" s="5">
        <v>0</v>
      </c>
      <c r="N25" s="22">
        <v>21</v>
      </c>
      <c r="O25" s="5">
        <v>0</v>
      </c>
      <c r="P25" s="5">
        <v>0</v>
      </c>
      <c r="Q25" s="5">
        <v>0</v>
      </c>
      <c r="R25" s="5">
        <v>3.0191539713060198E-2</v>
      </c>
      <c r="S25" s="5">
        <v>1.6840766037230479E-2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1.1697426566155446E-3</v>
      </c>
    </row>
    <row r="26" spans="1:26" x14ac:dyDescent="0.25">
      <c r="A26">
        <v>30</v>
      </c>
      <c r="B26" s="5">
        <v>1.2714282453377159E-2</v>
      </c>
      <c r="C26" s="5">
        <v>4.3372903506861252E-2</v>
      </c>
      <c r="D26" s="5">
        <v>0</v>
      </c>
      <c r="E26" s="5">
        <v>0</v>
      </c>
      <c r="F26" s="5">
        <v>3.5288603187357707E-2</v>
      </c>
      <c r="G26" s="5">
        <v>0</v>
      </c>
      <c r="H26" s="5">
        <v>0</v>
      </c>
      <c r="I26" s="5">
        <v>0</v>
      </c>
      <c r="J26" s="5">
        <v>0</v>
      </c>
      <c r="K26" s="5">
        <v>0</v>
      </c>
      <c r="L26" s="5">
        <v>0</v>
      </c>
      <c r="M26" s="5">
        <v>0</v>
      </c>
      <c r="N26" s="22">
        <v>22</v>
      </c>
      <c r="O26" s="5">
        <v>1.1413179940194937E-2</v>
      </c>
      <c r="P26" s="5">
        <v>0</v>
      </c>
      <c r="Q26" s="5">
        <v>0</v>
      </c>
      <c r="R26" s="5">
        <v>8.6155894098506134E-3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5">
      <c r="A27">
        <v>31</v>
      </c>
      <c r="B27" s="5">
        <v>0</v>
      </c>
      <c r="C27" s="5">
        <v>1.8677847963406664E-2</v>
      </c>
      <c r="D27" s="5">
        <v>1.6734456711214409E-2</v>
      </c>
      <c r="E27" s="5">
        <v>2.9082236355568704E-2</v>
      </c>
      <c r="F27" s="5">
        <v>0</v>
      </c>
      <c r="G27" s="5">
        <v>0</v>
      </c>
      <c r="H27" s="5">
        <v>0</v>
      </c>
      <c r="I27" s="5">
        <v>0</v>
      </c>
      <c r="J27" s="5">
        <v>0</v>
      </c>
      <c r="K27" s="5">
        <v>0</v>
      </c>
      <c r="L27" s="5">
        <v>0</v>
      </c>
      <c r="M27" s="5">
        <v>0</v>
      </c>
      <c r="N27" s="22">
        <v>23</v>
      </c>
      <c r="O27" s="5">
        <v>1.1778401698281175E-2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5">
      <c r="A28">
        <v>32</v>
      </c>
      <c r="B28" s="5">
        <v>2.5017690428907301E-2</v>
      </c>
      <c r="C28" s="5">
        <v>8.9032890437813119E-3</v>
      </c>
      <c r="D28" s="5">
        <v>0</v>
      </c>
      <c r="E28" s="5">
        <v>2.865700340186363E-2</v>
      </c>
      <c r="F28" s="5">
        <v>8.1525378331324498E-3</v>
      </c>
      <c r="G28" s="5">
        <v>3.8640492754907607E-2</v>
      </c>
      <c r="H28" s="5">
        <v>0</v>
      </c>
      <c r="I28" s="5">
        <v>0</v>
      </c>
      <c r="J28" s="5">
        <v>0</v>
      </c>
      <c r="K28" s="5">
        <v>0</v>
      </c>
      <c r="L28" s="5">
        <v>2.3770809136662796E-2</v>
      </c>
      <c r="M28" s="5">
        <v>1.1697426566155446E-3</v>
      </c>
      <c r="N28" s="22">
        <v>24</v>
      </c>
      <c r="O28" s="5">
        <v>0</v>
      </c>
      <c r="P28" s="5">
        <v>0</v>
      </c>
      <c r="Q28" s="5">
        <v>0</v>
      </c>
      <c r="R28" s="5">
        <v>2.1076763792338412E-2</v>
      </c>
      <c r="S28" s="5">
        <v>8.3366813981518677E-3</v>
      </c>
      <c r="T28" s="5">
        <v>3.7355430495856781E-2</v>
      </c>
      <c r="U28" s="5">
        <v>0</v>
      </c>
      <c r="V28" s="5">
        <v>0</v>
      </c>
      <c r="W28" s="5">
        <v>0</v>
      </c>
      <c r="X28" s="5">
        <v>0</v>
      </c>
      <c r="Y28" s="5">
        <v>2.6713124274099883E-2</v>
      </c>
      <c r="Z28" s="5">
        <v>0</v>
      </c>
    </row>
    <row r="29" spans="1:26" x14ac:dyDescent="0.25">
      <c r="A29">
        <v>33</v>
      </c>
      <c r="B29" s="5">
        <v>1.2120797096487022E-2</v>
      </c>
      <c r="C29" s="5">
        <v>2.4640601176214333E-2</v>
      </c>
      <c r="D29" s="5">
        <v>4.1061398411776102E-3</v>
      </c>
      <c r="E29" s="5">
        <v>1.4143617808016566E-2</v>
      </c>
      <c r="F29" s="5">
        <v>3.9339761617784921E-3</v>
      </c>
      <c r="G29" s="5">
        <v>0</v>
      </c>
      <c r="H29" s="5">
        <v>0</v>
      </c>
      <c r="I29" s="5">
        <v>0</v>
      </c>
      <c r="J29" s="5">
        <v>0</v>
      </c>
      <c r="K29" s="5">
        <v>0</v>
      </c>
      <c r="L29" s="5">
        <v>0</v>
      </c>
      <c r="M29" s="5">
        <v>0</v>
      </c>
      <c r="N29" s="22">
        <v>25</v>
      </c>
      <c r="O29" s="5">
        <v>1.2166449816247803E-2</v>
      </c>
      <c r="P29" s="5">
        <v>0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2.3770809136662796E-2</v>
      </c>
      <c r="Z29" s="5">
        <v>0</v>
      </c>
    </row>
    <row r="30" spans="1:26" x14ac:dyDescent="0.25">
      <c r="A30">
        <v>34</v>
      </c>
      <c r="B30" s="5">
        <v>3.3463443584651559E-2</v>
      </c>
      <c r="C30" s="5">
        <v>0</v>
      </c>
      <c r="D30" s="5">
        <v>4.1448770094906065E-2</v>
      </c>
      <c r="E30" s="5">
        <v>7.6652862002662331E-2</v>
      </c>
      <c r="F30" s="5">
        <v>2.4173027989821884E-2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2.6713124274099883E-2</v>
      </c>
      <c r="M30" s="5">
        <v>0</v>
      </c>
      <c r="N30" s="22">
        <v>26</v>
      </c>
      <c r="O30" s="5">
        <v>0</v>
      </c>
      <c r="P30" s="5">
        <v>0</v>
      </c>
      <c r="Q30" s="5">
        <v>0</v>
      </c>
      <c r="R30" s="5">
        <v>0</v>
      </c>
      <c r="S30" s="5">
        <v>7.7005490826302396E-3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5">
      <c r="A31" s="22">
        <v>35</v>
      </c>
      <c r="B31" s="5">
        <v>7.320413613641033E-2</v>
      </c>
      <c r="C31" s="5">
        <v>3.6675016336310172E-2</v>
      </c>
      <c r="D31" s="5">
        <v>1.9368584156498159E-2</v>
      </c>
      <c r="E31" s="5">
        <v>3.4388404082236354E-2</v>
      </c>
      <c r="F31" s="5">
        <v>4.4629704031070042E-2</v>
      </c>
      <c r="G31" s="5">
        <v>0.10936322949439448</v>
      </c>
      <c r="H31" s="5">
        <v>5.1269386545490465E-2</v>
      </c>
      <c r="I31" s="5">
        <v>0</v>
      </c>
      <c r="J31" s="5">
        <v>0</v>
      </c>
      <c r="K31" s="5">
        <v>0</v>
      </c>
      <c r="L31" s="5">
        <v>0</v>
      </c>
      <c r="M31" s="5">
        <v>7.9282557837275794E-2</v>
      </c>
      <c r="N31" s="22">
        <v>27</v>
      </c>
      <c r="O31" s="5">
        <v>0</v>
      </c>
      <c r="P31" s="5">
        <v>0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5">
      <c r="A32" s="22">
        <v>36</v>
      </c>
      <c r="B32" s="5">
        <v>0</v>
      </c>
      <c r="C32" s="5">
        <v>8.6854715748203009E-3</v>
      </c>
      <c r="D32" s="5">
        <v>2.0530699205888049E-2</v>
      </c>
      <c r="E32" s="5">
        <v>0</v>
      </c>
      <c r="F32" s="5">
        <v>1.2203696263559662E-2</v>
      </c>
      <c r="G32" s="5">
        <v>3.7089555545708336E-2</v>
      </c>
      <c r="H32" s="5">
        <v>0</v>
      </c>
      <c r="I32" s="5">
        <v>0</v>
      </c>
      <c r="J32" s="5">
        <v>0</v>
      </c>
      <c r="K32" s="5">
        <v>0</v>
      </c>
      <c r="L32" s="5">
        <v>0</v>
      </c>
      <c r="M32" s="5">
        <v>0</v>
      </c>
      <c r="N32" s="22">
        <v>28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5">
      <c r="A33" s="22">
        <v>37</v>
      </c>
      <c r="B33" s="5">
        <v>0</v>
      </c>
      <c r="C33" s="5">
        <v>1.8650620779786541E-2</v>
      </c>
      <c r="D33" s="5">
        <v>0</v>
      </c>
      <c r="E33" s="5">
        <v>4.1968643691761573E-3</v>
      </c>
      <c r="F33" s="5">
        <v>1.4932369090665596E-2</v>
      </c>
      <c r="G33" s="5">
        <v>0</v>
      </c>
      <c r="H33" s="5">
        <v>0</v>
      </c>
      <c r="I33" s="5">
        <v>0</v>
      </c>
      <c r="J33" s="5">
        <v>0</v>
      </c>
      <c r="K33" s="5">
        <v>0</v>
      </c>
      <c r="L33" s="5">
        <v>0</v>
      </c>
      <c r="M33" s="5">
        <v>0</v>
      </c>
      <c r="N33" s="22">
        <v>29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5">
      <c r="A34" s="22">
        <v>38</v>
      </c>
      <c r="B34" s="5">
        <v>1.2189276176128193E-2</v>
      </c>
      <c r="C34" s="5">
        <v>1.7044216946199085E-2</v>
      </c>
      <c r="D34" s="5">
        <v>0</v>
      </c>
      <c r="E34" s="5">
        <v>2.9100724744860227E-2</v>
      </c>
      <c r="F34" s="5">
        <v>1.5953528860318734E-2</v>
      </c>
      <c r="G34" s="5">
        <v>1.781362165994594E-2</v>
      </c>
      <c r="H34" s="5">
        <v>0</v>
      </c>
      <c r="I34" s="5">
        <v>0</v>
      </c>
      <c r="J34" s="5">
        <v>0</v>
      </c>
      <c r="K34" s="5">
        <v>0</v>
      </c>
      <c r="L34" s="5">
        <v>0</v>
      </c>
      <c r="M34" s="5">
        <v>0</v>
      </c>
      <c r="N34" s="22">
        <v>30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5">
      <c r="A35" s="22">
        <v>39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0</v>
      </c>
      <c r="J35" s="5">
        <v>0</v>
      </c>
      <c r="K35" s="5">
        <v>0</v>
      </c>
      <c r="L35" s="5">
        <v>0</v>
      </c>
      <c r="M35" s="5">
        <v>0</v>
      </c>
      <c r="N35" s="22">
        <v>31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5">
      <c r="A36" s="22">
        <v>40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0</v>
      </c>
      <c r="J36" s="5">
        <v>0</v>
      </c>
      <c r="K36" s="5">
        <v>0</v>
      </c>
      <c r="L36" s="5">
        <v>0</v>
      </c>
      <c r="M36" s="5">
        <v>0</v>
      </c>
      <c r="N36" s="22">
        <v>32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25">
      <c r="A37" s="22">
        <v>41</v>
      </c>
      <c r="B37" s="5">
        <v>0</v>
      </c>
      <c r="C37" s="5">
        <v>6.6978871705510781E-3</v>
      </c>
      <c r="D37" s="5">
        <v>0</v>
      </c>
      <c r="E37" s="5">
        <v>0</v>
      </c>
      <c r="F37" s="5">
        <v>6.6459086647917501E-3</v>
      </c>
      <c r="G37" s="5">
        <v>3.2791243851641776E-2</v>
      </c>
      <c r="H37" s="5">
        <v>0</v>
      </c>
      <c r="I37" s="5">
        <v>0</v>
      </c>
      <c r="J37" s="5">
        <v>0</v>
      </c>
      <c r="K37" s="5">
        <v>0</v>
      </c>
      <c r="L37" s="5">
        <v>0</v>
      </c>
      <c r="M37" s="5">
        <v>2.599428125812321E-4</v>
      </c>
      <c r="N37" s="22">
        <v>33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25">
      <c r="A38" s="22">
        <v>42</v>
      </c>
      <c r="B38" s="5">
        <v>1.2097970736606633E-2</v>
      </c>
      <c r="C38" s="5">
        <v>1.6172947070355041E-2</v>
      </c>
      <c r="D38" s="5">
        <v>0.1030796048808832</v>
      </c>
      <c r="E38" s="5">
        <v>9.4105901493861856E-3</v>
      </c>
      <c r="F38" s="5">
        <v>2.7638275077005489E-2</v>
      </c>
      <c r="G38" s="5">
        <v>3.053130677537998E-2</v>
      </c>
      <c r="H38" s="5">
        <v>0</v>
      </c>
      <c r="I38" s="5">
        <v>0</v>
      </c>
      <c r="J38" s="5">
        <v>0</v>
      </c>
      <c r="K38" s="5">
        <v>5.5332359386413441E-2</v>
      </c>
      <c r="L38" s="5">
        <v>8.8346883468834694E-2</v>
      </c>
      <c r="M38" s="5">
        <v>0</v>
      </c>
      <c r="N38" s="22">
        <v>34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5">
      <c r="A39" s="22">
        <v>43</v>
      </c>
      <c r="B39" s="5">
        <v>0</v>
      </c>
      <c r="C39" s="5">
        <v>0</v>
      </c>
      <c r="D39" s="5">
        <v>0</v>
      </c>
      <c r="E39" s="5">
        <v>0</v>
      </c>
      <c r="F39" s="5">
        <v>0</v>
      </c>
      <c r="G39" s="5">
        <v>0</v>
      </c>
      <c r="H39" s="5">
        <v>0</v>
      </c>
      <c r="I39" s="5">
        <v>0</v>
      </c>
      <c r="J39" s="5">
        <v>0</v>
      </c>
      <c r="K39" s="5">
        <v>0</v>
      </c>
      <c r="L39" s="5">
        <v>0</v>
      </c>
      <c r="M39" s="5">
        <v>0</v>
      </c>
      <c r="N39" s="22">
        <v>35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5">
      <c r="A40" s="22">
        <v>44</v>
      </c>
      <c r="B40" s="5">
        <v>1.7804560706704102E-3</v>
      </c>
      <c r="C40" s="5">
        <v>0</v>
      </c>
      <c r="D40" s="5">
        <v>0</v>
      </c>
      <c r="E40" s="5">
        <v>9.4845437065522852E-3</v>
      </c>
      <c r="F40" s="5">
        <v>7.8344716753716345E-3</v>
      </c>
      <c r="G40" s="5">
        <v>0</v>
      </c>
      <c r="H40" s="5">
        <v>9.7599525832263168E-2</v>
      </c>
      <c r="I40" s="5">
        <v>0</v>
      </c>
      <c r="J40" s="5">
        <v>0</v>
      </c>
      <c r="K40" s="5">
        <v>0</v>
      </c>
      <c r="L40" s="5">
        <v>0</v>
      </c>
      <c r="M40" s="5">
        <v>0</v>
      </c>
      <c r="N40" s="22">
        <v>36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5.1392013498312711E-2</v>
      </c>
      <c r="W40" s="5">
        <v>0</v>
      </c>
      <c r="X40" s="5">
        <v>0</v>
      </c>
      <c r="Y40" s="5">
        <v>0</v>
      </c>
      <c r="Z40" s="5">
        <v>0</v>
      </c>
    </row>
    <row r="41" spans="1:26" x14ac:dyDescent="0.25">
      <c r="A41" s="22">
        <v>45</v>
      </c>
      <c r="B41" s="5">
        <v>0</v>
      </c>
      <c r="C41" s="5">
        <v>0</v>
      </c>
      <c r="D41" s="5">
        <v>3.5328297501452645E-2</v>
      </c>
      <c r="E41" s="5">
        <v>0</v>
      </c>
      <c r="F41" s="5">
        <v>0</v>
      </c>
      <c r="G41" s="5">
        <v>0</v>
      </c>
      <c r="H41" s="5">
        <v>0</v>
      </c>
      <c r="I41" s="5">
        <v>0</v>
      </c>
      <c r="J41" s="5">
        <v>0</v>
      </c>
      <c r="K41" s="5">
        <v>0</v>
      </c>
      <c r="L41" s="5">
        <v>0</v>
      </c>
      <c r="M41" s="5">
        <v>0</v>
      </c>
      <c r="N41" s="22">
        <v>37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</row>
    <row r="42" spans="1:26" x14ac:dyDescent="0.25">
      <c r="A42" s="22">
        <v>46</v>
      </c>
      <c r="B42" s="5">
        <v>0</v>
      </c>
      <c r="C42" s="5">
        <v>1.6309082988455674E-2</v>
      </c>
      <c r="D42" s="5">
        <v>9.1032345535541348E-3</v>
      </c>
      <c r="E42" s="5">
        <v>0</v>
      </c>
      <c r="F42" s="5">
        <v>6.1939199142895408E-3</v>
      </c>
      <c r="G42" s="5">
        <v>0</v>
      </c>
      <c r="H42" s="5">
        <v>9.799466561296058E-2</v>
      </c>
      <c r="I42" s="5">
        <v>0.1015185601799775</v>
      </c>
      <c r="J42" s="5">
        <v>0</v>
      </c>
      <c r="K42" s="5">
        <v>0</v>
      </c>
      <c r="L42" s="5">
        <v>4.3360433604336043E-2</v>
      </c>
      <c r="M42" s="5">
        <v>0.12971146347803483</v>
      </c>
      <c r="N42" s="22">
        <v>38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5">
      <c r="A43" s="22">
        <v>47</v>
      </c>
      <c r="B43" s="5">
        <v>0</v>
      </c>
      <c r="C43" s="5">
        <v>0</v>
      </c>
      <c r="D43" s="5">
        <v>0</v>
      </c>
      <c r="E43" s="5">
        <v>0</v>
      </c>
      <c r="F43" s="5">
        <v>0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5">
        <v>0</v>
      </c>
      <c r="M43" s="5">
        <v>0</v>
      </c>
      <c r="N43" s="22">
        <v>39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5">
      <c r="A44" s="22">
        <v>48</v>
      </c>
      <c r="B44" s="5">
        <v>2.2506790842064417E-2</v>
      </c>
      <c r="C44" s="5">
        <v>0</v>
      </c>
      <c r="D44" s="5">
        <v>1.1621150493898897E-4</v>
      </c>
      <c r="E44" s="5">
        <v>6.3045407484099989E-3</v>
      </c>
      <c r="F44" s="5">
        <v>0</v>
      </c>
      <c r="G44" s="5">
        <v>0</v>
      </c>
      <c r="H44" s="5">
        <v>0</v>
      </c>
      <c r="I44" s="5">
        <v>0.23375984251968504</v>
      </c>
      <c r="J44" s="5">
        <v>0.24285407264130668</v>
      </c>
      <c r="K44" s="5">
        <v>0.21664231799366934</v>
      </c>
      <c r="L44" s="5">
        <v>0.1413859852884243</v>
      </c>
      <c r="M44" s="5">
        <v>0</v>
      </c>
      <c r="N44" s="22">
        <v>40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5">
      <c r="A45" s="22">
        <v>49</v>
      </c>
      <c r="B45" s="5">
        <v>3.3417790864890773E-2</v>
      </c>
      <c r="C45" s="5">
        <v>4.0323458941407098E-2</v>
      </c>
      <c r="D45" s="5">
        <v>3.4940925818322678E-2</v>
      </c>
      <c r="E45" s="5">
        <v>0</v>
      </c>
      <c r="F45" s="5">
        <v>0</v>
      </c>
      <c r="G45" s="5">
        <v>1.1521247839766031E-3</v>
      </c>
      <c r="H45" s="5">
        <v>0.65128914353452538</v>
      </c>
      <c r="I45" s="5">
        <v>0.56179696287964009</v>
      </c>
      <c r="J45" s="5">
        <v>0.6499032882011605</v>
      </c>
      <c r="K45" s="5">
        <v>0.65004869734599469</v>
      </c>
      <c r="L45" s="5">
        <v>0.58652729384436697</v>
      </c>
      <c r="M45" s="5">
        <v>0.72043150506888487</v>
      </c>
      <c r="N45" s="22">
        <v>41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26" x14ac:dyDescent="0.25">
      <c r="A46" s="23" t="s">
        <v>151</v>
      </c>
      <c r="B46" s="13">
        <v>0.15519642082677076</v>
      </c>
      <c r="C46" s="13">
        <v>0.16055870180788498</v>
      </c>
      <c r="D46" s="13">
        <v>0.22246755762153786</v>
      </c>
      <c r="E46" s="13">
        <v>9.2885667800621199E-2</v>
      </c>
      <c r="F46" s="13">
        <v>0.13603187357707247</v>
      </c>
      <c r="G46" s="13">
        <v>0.22874108211104713</v>
      </c>
      <c r="H46" s="13">
        <v>0.89815272152523962</v>
      </c>
      <c r="I46" s="13">
        <v>0.89707536557930267</v>
      </c>
      <c r="J46" s="13">
        <v>0.89275736084246715</v>
      </c>
      <c r="K46" s="13">
        <v>0.92202337472607754</v>
      </c>
      <c r="L46" s="13">
        <v>0.85962059620596198</v>
      </c>
      <c r="M46" s="13">
        <v>0.92968546919677675</v>
      </c>
      <c r="N46" s="23" t="s">
        <v>152</v>
      </c>
      <c r="O46" s="5">
        <v>0.88417904996690166</v>
      </c>
      <c r="P46" s="5">
        <v>0.84521346111958173</v>
      </c>
      <c r="Q46" s="5">
        <v>0.82421073019562285</v>
      </c>
      <c r="R46" s="5">
        <v>0.8026734210915546</v>
      </c>
      <c r="S46" s="5">
        <v>0.81637538502745421</v>
      </c>
      <c r="T46" s="5">
        <v>0.80515797403287992</v>
      </c>
      <c r="U46" s="5">
        <v>0.90240047416773683</v>
      </c>
      <c r="V46" s="5">
        <v>0.94860798650168721</v>
      </c>
      <c r="W46" s="5">
        <v>0.94992477971201372</v>
      </c>
      <c r="X46" s="5">
        <v>0.92098855612369124</v>
      </c>
      <c r="Y46" s="5">
        <v>0.82020905923344944</v>
      </c>
      <c r="Z46" s="5">
        <v>0.99883025734338449</v>
      </c>
    </row>
    <row r="47" spans="1:26" x14ac:dyDescent="0.25">
      <c r="A47" s="23" t="s">
        <v>153</v>
      </c>
      <c r="B47" s="29">
        <v>0.17940756008539785</v>
      </c>
      <c r="C47" s="29"/>
      <c r="D47" s="29"/>
      <c r="E47" s="29">
        <v>0.15255287449624691</v>
      </c>
      <c r="F47" s="29"/>
      <c r="G47" s="29"/>
      <c r="H47" s="29">
        <v>0.89599514931566981</v>
      </c>
      <c r="I47" s="29"/>
      <c r="J47" s="29"/>
      <c r="K47" s="29">
        <v>0.90377648004293876</v>
      </c>
      <c r="L47" s="29"/>
      <c r="M47" s="29"/>
      <c r="N47" s="23" t="s">
        <v>154</v>
      </c>
      <c r="O47" s="29">
        <v>0.85120108042736875</v>
      </c>
      <c r="P47" s="29"/>
      <c r="Q47" s="29"/>
      <c r="R47" s="29">
        <v>0.80806892671729624</v>
      </c>
      <c r="S47" s="29"/>
      <c r="T47" s="29"/>
      <c r="U47" s="29">
        <v>0.93364441346047933</v>
      </c>
      <c r="V47" s="29"/>
      <c r="W47" s="29"/>
      <c r="X47" s="29">
        <v>0.91334262423350843</v>
      </c>
      <c r="Y47" s="29"/>
      <c r="Z47" s="29"/>
    </row>
    <row r="53" spans="4:4" x14ac:dyDescent="0.25">
      <c r="D53" s="24"/>
    </row>
    <row r="54" spans="4:4" x14ac:dyDescent="0.25">
      <c r="D54" s="24"/>
    </row>
    <row r="55" spans="4:4" x14ac:dyDescent="0.25">
      <c r="D55" s="24"/>
    </row>
    <row r="56" spans="4:4" x14ac:dyDescent="0.25">
      <c r="D56" s="24"/>
    </row>
  </sheetData>
  <mergeCells count="10">
    <mergeCell ref="B2:L2"/>
    <mergeCell ref="O2:Y2"/>
    <mergeCell ref="B47:D47"/>
    <mergeCell ref="E47:G47"/>
    <mergeCell ref="H47:J47"/>
    <mergeCell ref="K47:M47"/>
    <mergeCell ref="O47:Q47"/>
    <mergeCell ref="R47:T47"/>
    <mergeCell ref="U47:W47"/>
    <mergeCell ref="X47:Z47"/>
  </mergeCells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10A2-6C96-4A16-856B-CA4A4AC35F6F}">
  <dimension ref="A1:Z48"/>
  <sheetViews>
    <sheetView topLeftCell="A10" workbookViewId="0">
      <selection activeCell="N48" sqref="N48"/>
    </sheetView>
  </sheetViews>
  <sheetFormatPr defaultRowHeight="15" x14ac:dyDescent="0.25"/>
  <cols>
    <col min="1" max="1" width="35.7109375" customWidth="1"/>
    <col min="14" max="14" width="35.7109375" customWidth="1"/>
  </cols>
  <sheetData>
    <row r="1" spans="1:26" x14ac:dyDescent="0.25">
      <c r="A1" s="3" t="s">
        <v>155</v>
      </c>
    </row>
    <row r="2" spans="1:26" x14ac:dyDescent="0.25">
      <c r="B2" s="27" t="s">
        <v>107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O2" s="27" t="s">
        <v>108</v>
      </c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</row>
    <row r="3" spans="1:26" ht="17.25" x14ac:dyDescent="0.25">
      <c r="A3" t="s">
        <v>141</v>
      </c>
      <c r="B3" t="s">
        <v>0</v>
      </c>
      <c r="C3" t="s">
        <v>8</v>
      </c>
      <c r="D3" t="s">
        <v>112</v>
      </c>
      <c r="E3" t="s">
        <v>1</v>
      </c>
      <c r="F3" t="s">
        <v>10</v>
      </c>
      <c r="G3" t="s">
        <v>148</v>
      </c>
      <c r="H3" t="s">
        <v>2</v>
      </c>
      <c r="I3" t="s">
        <v>11</v>
      </c>
      <c r="J3" t="s">
        <v>149</v>
      </c>
      <c r="K3" t="s">
        <v>3</v>
      </c>
      <c r="L3" t="s">
        <v>12</v>
      </c>
      <c r="M3" t="s">
        <v>150</v>
      </c>
      <c r="N3" t="s">
        <v>141</v>
      </c>
      <c r="O3" t="s">
        <v>0</v>
      </c>
      <c r="P3" t="s">
        <v>8</v>
      </c>
      <c r="Q3" t="s">
        <v>112</v>
      </c>
      <c r="R3" t="s">
        <v>1</v>
      </c>
      <c r="S3" t="s">
        <v>10</v>
      </c>
      <c r="T3" t="s">
        <v>148</v>
      </c>
      <c r="U3" t="s">
        <v>2</v>
      </c>
      <c r="V3" t="s">
        <v>11</v>
      </c>
      <c r="W3" t="s">
        <v>149</v>
      </c>
      <c r="X3" t="s">
        <v>3</v>
      </c>
      <c r="Y3" t="s">
        <v>12</v>
      </c>
      <c r="Z3" t="s">
        <v>150</v>
      </c>
    </row>
    <row r="4" spans="1:26" x14ac:dyDescent="0.25">
      <c r="A4">
        <v>11</v>
      </c>
      <c r="B4" s="5">
        <v>0</v>
      </c>
      <c r="C4" s="5">
        <v>0</v>
      </c>
      <c r="D4" s="13">
        <v>0</v>
      </c>
      <c r="E4" s="5">
        <v>0</v>
      </c>
      <c r="F4" s="5">
        <v>6.5703022339027592E-3</v>
      </c>
      <c r="G4" s="13">
        <v>0</v>
      </c>
      <c r="H4" s="5">
        <v>0</v>
      </c>
      <c r="I4" s="5">
        <v>0</v>
      </c>
      <c r="J4" s="13">
        <v>0</v>
      </c>
      <c r="K4" s="5">
        <v>0</v>
      </c>
      <c r="L4" s="5">
        <v>0</v>
      </c>
      <c r="M4" s="13">
        <v>0</v>
      </c>
      <c r="N4" s="22">
        <v>0</v>
      </c>
      <c r="O4" s="5">
        <v>2.7158098933074686E-2</v>
      </c>
      <c r="P4" s="5">
        <v>3.1128404669260701E-2</v>
      </c>
      <c r="Q4" s="5">
        <v>0</v>
      </c>
      <c r="R4" s="5">
        <v>5.3110773899848251E-2</v>
      </c>
      <c r="S4" s="5">
        <v>0</v>
      </c>
      <c r="T4" s="5">
        <v>1.8437651625424552E-2</v>
      </c>
      <c r="U4" s="5">
        <v>0.16666666666666666</v>
      </c>
      <c r="V4" s="5">
        <v>0</v>
      </c>
      <c r="W4" s="5">
        <v>0.21820303383897316</v>
      </c>
      <c r="X4" s="5">
        <v>0.27333333333333332</v>
      </c>
      <c r="Y4" s="5">
        <v>0</v>
      </c>
      <c r="Z4" s="5">
        <v>0</v>
      </c>
    </row>
    <row r="5" spans="1:26" x14ac:dyDescent="0.25">
      <c r="A5">
        <v>12</v>
      </c>
      <c r="B5" s="5">
        <v>0</v>
      </c>
      <c r="C5" s="5">
        <v>0</v>
      </c>
      <c r="D5" s="13">
        <v>2.5417907E-2</v>
      </c>
      <c r="E5" s="5">
        <v>0</v>
      </c>
      <c r="F5" s="5">
        <v>7.2273324572930354E-3</v>
      </c>
      <c r="G5" s="13">
        <v>0</v>
      </c>
      <c r="H5" s="5">
        <v>0</v>
      </c>
      <c r="I5" s="5">
        <v>0</v>
      </c>
      <c r="J5" s="13">
        <v>0</v>
      </c>
      <c r="K5" s="5">
        <v>0</v>
      </c>
      <c r="L5" s="5">
        <v>0</v>
      </c>
      <c r="M5" s="13">
        <v>0</v>
      </c>
      <c r="N5" s="22">
        <v>1</v>
      </c>
      <c r="O5" s="5">
        <v>3.976721629485936E-2</v>
      </c>
      <c r="P5" s="5">
        <v>6.6703724291272927E-3</v>
      </c>
      <c r="Q5" s="5">
        <v>0</v>
      </c>
      <c r="R5" s="5">
        <v>1.5933232169954476E-2</v>
      </c>
      <c r="S5" s="5">
        <v>1.4454664914586071E-2</v>
      </c>
      <c r="T5" s="5">
        <v>0</v>
      </c>
      <c r="U5" s="5">
        <v>0</v>
      </c>
      <c r="V5" s="5">
        <v>1</v>
      </c>
      <c r="W5" s="5">
        <v>0.34539089848308052</v>
      </c>
      <c r="X5" s="5">
        <v>0</v>
      </c>
      <c r="Y5" s="5">
        <v>0.36690647482014388</v>
      </c>
      <c r="Z5" s="5">
        <v>1</v>
      </c>
    </row>
    <row r="6" spans="1:26" x14ac:dyDescent="0.25">
      <c r="A6">
        <v>13</v>
      </c>
      <c r="B6" s="5">
        <v>2.6188166828322017E-2</v>
      </c>
      <c r="C6" s="5">
        <v>3.8910505836575876E-3</v>
      </c>
      <c r="D6" s="13">
        <v>0</v>
      </c>
      <c r="E6" s="5">
        <v>4.9317147192716237E-2</v>
      </c>
      <c r="F6" s="5">
        <v>0</v>
      </c>
      <c r="G6" s="13">
        <v>3.5177097999999997E-2</v>
      </c>
      <c r="H6" s="5">
        <v>0</v>
      </c>
      <c r="I6" s="5">
        <v>0</v>
      </c>
      <c r="J6" s="13">
        <v>0</v>
      </c>
      <c r="K6" s="5">
        <v>0</v>
      </c>
      <c r="L6" s="5">
        <v>0</v>
      </c>
      <c r="M6" s="13">
        <v>0</v>
      </c>
      <c r="N6" s="22">
        <v>2</v>
      </c>
      <c r="O6" s="5">
        <v>1.3902360168121564E-2</v>
      </c>
      <c r="P6" s="5">
        <v>3.2795997776542525E-2</v>
      </c>
      <c r="Q6" s="5">
        <v>5.0492328829860315E-2</v>
      </c>
      <c r="R6" s="5">
        <v>3.7936267071320182E-2</v>
      </c>
      <c r="S6" s="5">
        <v>6.1103810775295662E-2</v>
      </c>
      <c r="T6" s="5">
        <v>8.5031538088306644E-2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</row>
    <row r="7" spans="1:26" x14ac:dyDescent="0.25">
      <c r="A7">
        <v>14</v>
      </c>
      <c r="B7" s="5">
        <v>0</v>
      </c>
      <c r="C7" s="5">
        <v>0</v>
      </c>
      <c r="D7" s="13">
        <v>0</v>
      </c>
      <c r="E7" s="5">
        <v>0</v>
      </c>
      <c r="F7" s="5">
        <v>0</v>
      </c>
      <c r="G7" s="13">
        <v>0</v>
      </c>
      <c r="H7" s="5">
        <v>0</v>
      </c>
      <c r="I7" s="5">
        <v>0</v>
      </c>
      <c r="J7" s="13">
        <v>0</v>
      </c>
      <c r="K7" s="5">
        <v>0</v>
      </c>
      <c r="L7" s="5">
        <v>0</v>
      </c>
      <c r="M7" s="13">
        <v>0</v>
      </c>
      <c r="N7" s="22">
        <v>3</v>
      </c>
      <c r="O7" s="5">
        <v>3.8150662786938246E-2</v>
      </c>
      <c r="P7" s="5">
        <v>2.8904947192884937E-2</v>
      </c>
      <c r="Q7" s="5">
        <v>8.4611861689947332E-2</v>
      </c>
      <c r="R7" s="5">
        <v>9.4840667678300461E-2</v>
      </c>
      <c r="S7" s="5">
        <v>1.3140604467805518E-2</v>
      </c>
      <c r="T7" s="5">
        <v>0</v>
      </c>
      <c r="U7" s="5">
        <v>0.33333333333333331</v>
      </c>
      <c r="V7" s="5">
        <v>0</v>
      </c>
      <c r="W7" s="5">
        <v>0</v>
      </c>
      <c r="X7" s="5">
        <v>0</v>
      </c>
      <c r="Y7" s="5">
        <v>0.33093525179856115</v>
      </c>
      <c r="Z7" s="5">
        <v>0</v>
      </c>
    </row>
    <row r="8" spans="1:26" x14ac:dyDescent="0.25">
      <c r="A8">
        <v>15</v>
      </c>
      <c r="B8" s="5">
        <v>2.4571613320400906E-2</v>
      </c>
      <c r="C8" s="5">
        <v>0</v>
      </c>
      <c r="D8" s="13">
        <v>0</v>
      </c>
      <c r="E8" s="5">
        <v>0</v>
      </c>
      <c r="F8" s="5">
        <v>2.8252299605781867E-2</v>
      </c>
      <c r="G8" s="13">
        <v>1.5283843E-2</v>
      </c>
      <c r="H8" s="5">
        <v>0</v>
      </c>
      <c r="I8" s="5">
        <v>0</v>
      </c>
      <c r="J8" s="13">
        <v>0</v>
      </c>
      <c r="K8" s="5">
        <v>0</v>
      </c>
      <c r="L8" s="5">
        <v>0</v>
      </c>
      <c r="M8" s="13">
        <v>0</v>
      </c>
      <c r="N8" s="22">
        <v>4</v>
      </c>
      <c r="O8" s="5">
        <v>5.0436469447138699E-2</v>
      </c>
      <c r="P8" s="5">
        <v>7.4485825458588104E-2</v>
      </c>
      <c r="Q8" s="5">
        <v>3.3890542706663612E-2</v>
      </c>
      <c r="R8" s="5">
        <v>0</v>
      </c>
      <c r="S8" s="5">
        <v>7.9500657030223396E-2</v>
      </c>
      <c r="T8" s="5">
        <v>0.12833575934012614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</row>
    <row r="9" spans="1:26" x14ac:dyDescent="0.25">
      <c r="A9">
        <v>16</v>
      </c>
      <c r="B9" s="5">
        <v>0</v>
      </c>
      <c r="C9" s="5">
        <v>0</v>
      </c>
      <c r="D9" s="13">
        <v>0</v>
      </c>
      <c r="E9" s="5">
        <v>0</v>
      </c>
      <c r="F9" s="5">
        <v>0</v>
      </c>
      <c r="G9" s="13">
        <v>0</v>
      </c>
      <c r="H9" s="5">
        <v>0</v>
      </c>
      <c r="I9" s="5">
        <v>0</v>
      </c>
      <c r="J9" s="13">
        <v>0</v>
      </c>
      <c r="K9" s="5">
        <v>0</v>
      </c>
      <c r="L9" s="5">
        <v>0</v>
      </c>
      <c r="M9" s="13">
        <v>0</v>
      </c>
      <c r="N9" s="22">
        <v>5</v>
      </c>
      <c r="O9" s="5">
        <v>3.7504041383769803E-2</v>
      </c>
      <c r="P9" s="5">
        <v>7.6153418565869921E-2</v>
      </c>
      <c r="Q9" s="5">
        <v>0</v>
      </c>
      <c r="R9" s="5">
        <v>5.5386949924127467E-2</v>
      </c>
      <c r="S9" s="5">
        <v>2.6281208935611037E-2</v>
      </c>
      <c r="T9" s="5">
        <v>0</v>
      </c>
      <c r="U9" s="5">
        <v>0</v>
      </c>
      <c r="V9" s="5">
        <v>0</v>
      </c>
      <c r="W9" s="5">
        <v>0</v>
      </c>
      <c r="X9" s="5">
        <v>0.08</v>
      </c>
      <c r="Y9" s="5">
        <v>0</v>
      </c>
      <c r="Z9" s="5">
        <v>0</v>
      </c>
    </row>
    <row r="10" spans="1:26" x14ac:dyDescent="0.25">
      <c r="A10">
        <v>17</v>
      </c>
      <c r="B10" s="5">
        <v>0</v>
      </c>
      <c r="C10" s="5">
        <v>1.0561423012784881E-2</v>
      </c>
      <c r="D10" s="13">
        <v>0</v>
      </c>
      <c r="E10" s="5">
        <v>0</v>
      </c>
      <c r="F10" s="5">
        <v>0</v>
      </c>
      <c r="G10" s="13">
        <v>0</v>
      </c>
      <c r="H10" s="5">
        <v>0</v>
      </c>
      <c r="I10" s="5">
        <v>0</v>
      </c>
      <c r="J10" s="13">
        <v>0</v>
      </c>
      <c r="K10" s="5">
        <v>0</v>
      </c>
      <c r="L10" s="5">
        <v>0</v>
      </c>
      <c r="M10" s="13">
        <v>0</v>
      </c>
      <c r="N10" s="22">
        <v>6</v>
      </c>
      <c r="O10" s="5">
        <v>1.7458777885548012E-2</v>
      </c>
      <c r="P10" s="5">
        <v>2.7793218454697055E-3</v>
      </c>
      <c r="Q10" s="5">
        <v>0</v>
      </c>
      <c r="R10" s="5">
        <v>6.525037936267071E-2</v>
      </c>
      <c r="S10" s="5">
        <v>7.8843626806833107E-3</v>
      </c>
      <c r="T10" s="5">
        <v>3.3478893740902474E-2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</row>
    <row r="11" spans="1:26" x14ac:dyDescent="0.25">
      <c r="A11">
        <v>18</v>
      </c>
      <c r="B11" s="5">
        <v>0</v>
      </c>
      <c r="C11" s="5">
        <v>0</v>
      </c>
      <c r="D11" s="13">
        <v>0</v>
      </c>
      <c r="E11" s="5">
        <v>0</v>
      </c>
      <c r="F11" s="5">
        <v>0</v>
      </c>
      <c r="G11" s="13">
        <v>0</v>
      </c>
      <c r="H11" s="5">
        <v>0</v>
      </c>
      <c r="I11" s="5">
        <v>0</v>
      </c>
      <c r="J11" s="13">
        <v>0</v>
      </c>
      <c r="K11" s="5">
        <v>0</v>
      </c>
      <c r="L11" s="5">
        <v>0</v>
      </c>
      <c r="M11" s="13">
        <v>0</v>
      </c>
      <c r="N11" s="22">
        <v>7</v>
      </c>
      <c r="O11" s="5">
        <v>0</v>
      </c>
      <c r="P11" s="5">
        <v>4.3913285158421342E-2</v>
      </c>
      <c r="Q11" s="5">
        <v>2.8738264254637051E-2</v>
      </c>
      <c r="R11" s="5">
        <v>2.7314112291350532E-2</v>
      </c>
      <c r="S11" s="5">
        <v>6.8988173455978977E-2</v>
      </c>
      <c r="T11" s="5">
        <v>6.4895681707908784E-2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</row>
    <row r="12" spans="1:26" x14ac:dyDescent="0.25">
      <c r="A12">
        <v>19</v>
      </c>
      <c r="B12" s="5">
        <v>1.4225670869705788E-2</v>
      </c>
      <c r="C12" s="5">
        <v>0</v>
      </c>
      <c r="D12" s="13">
        <v>0</v>
      </c>
      <c r="E12" s="5">
        <v>6.2215477996965099E-2</v>
      </c>
      <c r="F12" s="5">
        <v>2.5624178712220762E-2</v>
      </c>
      <c r="G12" s="13">
        <v>0</v>
      </c>
      <c r="H12" s="5">
        <v>0</v>
      </c>
      <c r="I12" s="5">
        <v>0</v>
      </c>
      <c r="J12" s="13">
        <v>0</v>
      </c>
      <c r="K12" s="5">
        <v>0</v>
      </c>
      <c r="L12" s="5">
        <v>0</v>
      </c>
      <c r="M12" s="13">
        <v>0</v>
      </c>
      <c r="N12" s="22">
        <v>8</v>
      </c>
      <c r="O12" s="5">
        <v>3.7180730682185581E-2</v>
      </c>
      <c r="P12" s="5">
        <v>1.4452473596442469E-2</v>
      </c>
      <c r="Q12" s="5">
        <v>4.2477673460041221E-2</v>
      </c>
      <c r="R12" s="5">
        <v>5.1593323216995446E-2</v>
      </c>
      <c r="S12" s="5">
        <v>3.8107752956636008E-2</v>
      </c>
      <c r="T12" s="5">
        <v>2.9475982532751091E-2</v>
      </c>
      <c r="U12" s="5">
        <v>0</v>
      </c>
      <c r="V12" s="5">
        <v>0</v>
      </c>
      <c r="W12" s="5">
        <v>0</v>
      </c>
      <c r="X12" s="5">
        <v>0</v>
      </c>
      <c r="Y12" s="5">
        <v>0.16546762589928057</v>
      </c>
      <c r="Z12" s="5">
        <v>0</v>
      </c>
    </row>
    <row r="13" spans="1:26" x14ac:dyDescent="0.25">
      <c r="A13">
        <v>20</v>
      </c>
      <c r="B13" s="5">
        <v>0</v>
      </c>
      <c r="C13" s="5">
        <v>1.8899388549193995E-2</v>
      </c>
      <c r="D13" s="13">
        <v>0</v>
      </c>
      <c r="E13" s="5">
        <v>0</v>
      </c>
      <c r="F13" s="5">
        <v>0</v>
      </c>
      <c r="G13" s="13">
        <v>0</v>
      </c>
      <c r="H13" s="5">
        <v>0</v>
      </c>
      <c r="I13" s="5">
        <v>0</v>
      </c>
      <c r="J13" s="13">
        <v>0</v>
      </c>
      <c r="K13" s="5">
        <v>0</v>
      </c>
      <c r="L13" s="5">
        <v>0</v>
      </c>
      <c r="M13" s="13">
        <v>0</v>
      </c>
      <c r="N13" s="22">
        <v>9</v>
      </c>
      <c r="O13" s="5">
        <v>0</v>
      </c>
      <c r="P13" s="5">
        <v>1.3896609227348526E-2</v>
      </c>
      <c r="Q13" s="5">
        <v>4.1905198076482714E-2</v>
      </c>
      <c r="R13" s="5">
        <v>2.959028831562974E-2</v>
      </c>
      <c r="S13" s="5">
        <v>4.2706964520367936E-2</v>
      </c>
      <c r="T13" s="5">
        <v>2.680737506065017E-2</v>
      </c>
      <c r="U13" s="5">
        <v>0</v>
      </c>
      <c r="V13" s="5">
        <v>0</v>
      </c>
      <c r="W13" s="5">
        <v>0</v>
      </c>
      <c r="X13" s="5">
        <v>0.14666666666666667</v>
      </c>
      <c r="Y13" s="5">
        <v>0</v>
      </c>
      <c r="Z13" s="5">
        <v>0</v>
      </c>
    </row>
    <row r="14" spans="1:26" x14ac:dyDescent="0.25">
      <c r="A14">
        <v>21</v>
      </c>
      <c r="B14" s="5">
        <v>2.0691884901390237E-2</v>
      </c>
      <c r="C14" s="5">
        <v>1.6120066703724293E-2</v>
      </c>
      <c r="D14" s="13">
        <v>0</v>
      </c>
      <c r="E14" s="5">
        <v>0</v>
      </c>
      <c r="F14" s="5">
        <v>0</v>
      </c>
      <c r="G14" s="13">
        <v>0</v>
      </c>
      <c r="H14" s="5">
        <v>0</v>
      </c>
      <c r="I14" s="5">
        <v>0</v>
      </c>
      <c r="J14" s="13">
        <v>0</v>
      </c>
      <c r="K14" s="5">
        <v>0</v>
      </c>
      <c r="L14" s="5">
        <v>0</v>
      </c>
      <c r="M14" s="13">
        <v>0</v>
      </c>
      <c r="N14" s="22">
        <v>10</v>
      </c>
      <c r="O14" s="5">
        <v>0.10604591011962496</v>
      </c>
      <c r="P14" s="5">
        <v>4.8916064480266815E-2</v>
      </c>
      <c r="Q14" s="5">
        <v>0.13624914128692467</v>
      </c>
      <c r="R14" s="5">
        <v>2.4279210925644917E-2</v>
      </c>
      <c r="S14" s="5">
        <v>9.6583442838370559E-2</v>
      </c>
      <c r="T14" s="5">
        <v>6.7442988840368756E-2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</row>
    <row r="15" spans="1:26" x14ac:dyDescent="0.25">
      <c r="A15">
        <v>22</v>
      </c>
      <c r="B15" s="5">
        <v>0.1859036534109279</v>
      </c>
      <c r="C15" s="5">
        <v>7.0038910505836577E-2</v>
      </c>
      <c r="D15" s="13">
        <v>0.10888481799999999</v>
      </c>
      <c r="E15" s="5">
        <v>9.6358118361153267E-2</v>
      </c>
      <c r="F15" s="5">
        <v>7.1616294349540074E-2</v>
      </c>
      <c r="G15" s="13">
        <v>0</v>
      </c>
      <c r="H15" s="5">
        <v>0</v>
      </c>
      <c r="I15" s="5">
        <v>0</v>
      </c>
      <c r="J15" s="13">
        <v>0</v>
      </c>
      <c r="K15" s="5">
        <v>0</v>
      </c>
      <c r="L15" s="5">
        <v>0.16546762589928057</v>
      </c>
      <c r="M15" s="13">
        <v>0</v>
      </c>
      <c r="N15" s="22">
        <v>11</v>
      </c>
      <c r="O15" s="5">
        <v>9.3436792757840281E-2</v>
      </c>
      <c r="P15" s="5">
        <v>0.12284602556976097</v>
      </c>
      <c r="Q15" s="5">
        <v>6.7323105106480416E-2</v>
      </c>
      <c r="R15" s="5">
        <v>7.1320182094081946E-2</v>
      </c>
      <c r="S15" s="5">
        <v>4.7963206307490146E-2</v>
      </c>
      <c r="T15" s="5">
        <v>5.0218340611353711E-2</v>
      </c>
      <c r="U15" s="5">
        <v>0</v>
      </c>
      <c r="V15" s="5">
        <v>0</v>
      </c>
      <c r="W15" s="5">
        <v>0</v>
      </c>
      <c r="X15" s="5">
        <v>0</v>
      </c>
      <c r="Y15" s="5">
        <v>6.4748201438848921E-2</v>
      </c>
      <c r="Z15" s="5">
        <v>0</v>
      </c>
    </row>
    <row r="16" spans="1:26" x14ac:dyDescent="0.25">
      <c r="A16">
        <v>23</v>
      </c>
      <c r="B16" s="5">
        <v>9.2466860653087624E-2</v>
      </c>
      <c r="C16" s="5">
        <v>0.15953307392996108</v>
      </c>
      <c r="D16" s="13">
        <v>0.104076025</v>
      </c>
      <c r="E16" s="5">
        <v>0.11532625189681335</v>
      </c>
      <c r="F16" s="5">
        <v>0.13009198423127463</v>
      </c>
      <c r="G16" s="13">
        <v>0.11572052400000001</v>
      </c>
      <c r="H16" s="5">
        <v>0.33333333333333331</v>
      </c>
      <c r="I16" s="5">
        <v>0</v>
      </c>
      <c r="J16" s="13">
        <v>0.28238039700000001</v>
      </c>
      <c r="K16" s="5">
        <v>0</v>
      </c>
      <c r="L16" s="5">
        <v>0.21582733812949639</v>
      </c>
      <c r="M16" s="13">
        <v>0</v>
      </c>
      <c r="N16" s="22">
        <v>12</v>
      </c>
      <c r="O16" s="5">
        <v>4.0737148399612025E-2</v>
      </c>
      <c r="P16" s="5">
        <v>6.7815453029460807E-2</v>
      </c>
      <c r="Q16" s="5">
        <v>5.3583695901076256E-2</v>
      </c>
      <c r="R16" s="5">
        <v>2.04855842185129E-2</v>
      </c>
      <c r="S16" s="5">
        <v>3.0223390275952694E-2</v>
      </c>
      <c r="T16" s="5">
        <v>0.12991266375545851</v>
      </c>
      <c r="U16" s="5">
        <v>0</v>
      </c>
      <c r="V16" s="5">
        <v>0</v>
      </c>
      <c r="W16" s="5">
        <v>0.28238039673278881</v>
      </c>
      <c r="X16" s="5">
        <v>0</v>
      </c>
      <c r="Y16" s="5">
        <v>0</v>
      </c>
      <c r="Z16" s="5">
        <v>0</v>
      </c>
    </row>
    <row r="17" spans="1:26" x14ac:dyDescent="0.25">
      <c r="A17">
        <v>24</v>
      </c>
      <c r="B17" s="5">
        <v>3.7180730682185581E-2</v>
      </c>
      <c r="C17" s="5">
        <v>2.6681489716509171E-2</v>
      </c>
      <c r="D17" s="13">
        <v>0</v>
      </c>
      <c r="E17" s="5">
        <v>0.10166919575113809</v>
      </c>
      <c r="F17" s="5">
        <v>4.4678055190538767E-2</v>
      </c>
      <c r="G17" s="13">
        <v>0</v>
      </c>
      <c r="H17" s="5">
        <v>0</v>
      </c>
      <c r="I17" s="5">
        <v>0</v>
      </c>
      <c r="J17" s="13">
        <v>0</v>
      </c>
      <c r="K17" s="5">
        <v>0</v>
      </c>
      <c r="L17" s="5">
        <v>0</v>
      </c>
      <c r="M17" s="13">
        <v>0</v>
      </c>
      <c r="N17" s="22">
        <v>13</v>
      </c>
      <c r="O17" s="5">
        <v>8.438409311348205E-2</v>
      </c>
      <c r="P17" s="5">
        <v>7.3374096720400225E-2</v>
      </c>
      <c r="Q17" s="5">
        <v>7.4421799862605914E-2</v>
      </c>
      <c r="R17" s="5">
        <v>3.3383915022761758E-2</v>
      </c>
      <c r="S17" s="5">
        <v>0.14126149802890933</v>
      </c>
      <c r="T17" s="5">
        <v>6.4289180009704031E-2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</row>
    <row r="18" spans="1:26" x14ac:dyDescent="0.25">
      <c r="A18">
        <v>25</v>
      </c>
      <c r="B18" s="5">
        <v>0.2072421597154866</v>
      </c>
      <c r="C18" s="5">
        <v>0.17454141189549749</v>
      </c>
      <c r="D18" s="13">
        <v>0.18513853899999999</v>
      </c>
      <c r="E18" s="5">
        <v>8.2701062215478002E-2</v>
      </c>
      <c r="F18" s="5">
        <v>0.26412614980289095</v>
      </c>
      <c r="G18" s="13">
        <v>0.24830179499999999</v>
      </c>
      <c r="H18" s="5">
        <v>0</v>
      </c>
      <c r="I18" s="5">
        <v>0</v>
      </c>
      <c r="J18" s="13">
        <v>0</v>
      </c>
      <c r="K18" s="5">
        <v>0</v>
      </c>
      <c r="L18" s="5">
        <v>0</v>
      </c>
      <c r="M18" s="13">
        <v>0</v>
      </c>
      <c r="N18" s="22">
        <v>14</v>
      </c>
      <c r="O18" s="5">
        <v>5.4639508567733593E-2</v>
      </c>
      <c r="P18" s="5">
        <v>0.20844913841022791</v>
      </c>
      <c r="Q18" s="5">
        <v>0.15010304556904053</v>
      </c>
      <c r="R18" s="5">
        <v>5.007587253414264E-2</v>
      </c>
      <c r="S18" s="5">
        <v>9.9211563731931671E-2</v>
      </c>
      <c r="T18" s="5">
        <v>0.13634158175642891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</row>
    <row r="19" spans="1:26" x14ac:dyDescent="0.25">
      <c r="A19">
        <v>26</v>
      </c>
      <c r="B19" s="5">
        <v>4.9789848043970256E-2</v>
      </c>
      <c r="C19" s="5">
        <v>2.6681489716509171E-2</v>
      </c>
      <c r="D19" s="13">
        <v>0.115525532</v>
      </c>
      <c r="E19" s="5">
        <v>7.511380880121396E-2</v>
      </c>
      <c r="F19" s="5">
        <v>0.10643889618922471</v>
      </c>
      <c r="G19" s="13">
        <v>0.152838428</v>
      </c>
      <c r="H19" s="5">
        <v>0</v>
      </c>
      <c r="I19" s="5">
        <v>0</v>
      </c>
      <c r="J19" s="13">
        <v>0</v>
      </c>
      <c r="K19" s="5">
        <v>0</v>
      </c>
      <c r="L19" s="5">
        <v>0</v>
      </c>
      <c r="M19" s="13">
        <v>0</v>
      </c>
      <c r="N19" s="22">
        <v>15</v>
      </c>
      <c r="O19" s="5">
        <v>8.438409311348205E-2</v>
      </c>
      <c r="P19" s="5">
        <v>5.00277932184547E-2</v>
      </c>
      <c r="Q19" s="5">
        <v>5.3354705747652852E-2</v>
      </c>
      <c r="R19" s="5">
        <v>8.4218512898330808E-2</v>
      </c>
      <c r="S19" s="5">
        <v>7.8843626806833114E-2</v>
      </c>
      <c r="T19" s="5">
        <v>3.4813197476952933E-2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</row>
    <row r="20" spans="1:26" x14ac:dyDescent="0.25">
      <c r="A20">
        <v>27</v>
      </c>
      <c r="B20" s="5">
        <v>1.7782088587132233E-2</v>
      </c>
      <c r="C20" s="5">
        <v>6.6147859922178989E-2</v>
      </c>
      <c r="D20" s="13">
        <v>5.5415617E-2</v>
      </c>
      <c r="E20" s="5">
        <v>9.7875569044006072E-2</v>
      </c>
      <c r="F20" s="5">
        <v>9.3955321944809461E-2</v>
      </c>
      <c r="G20" s="13">
        <v>2.3289665000000001E-2</v>
      </c>
      <c r="H20" s="5">
        <v>0</v>
      </c>
      <c r="I20" s="5">
        <v>0</v>
      </c>
      <c r="J20" s="13">
        <v>0</v>
      </c>
      <c r="K20" s="5">
        <v>0</v>
      </c>
      <c r="L20" s="5">
        <v>0</v>
      </c>
      <c r="M20" s="13">
        <v>0</v>
      </c>
      <c r="N20" s="22">
        <v>16</v>
      </c>
      <c r="O20" s="5">
        <v>0.2046556741028128</v>
      </c>
      <c r="P20" s="5">
        <v>3.7798777098387991E-2</v>
      </c>
      <c r="Q20" s="5">
        <v>6.4346233111976181E-2</v>
      </c>
      <c r="R20" s="5">
        <v>0.10242792109256449</v>
      </c>
      <c r="S20" s="5">
        <v>5.3219448094612355E-2</v>
      </c>
      <c r="T20" s="5">
        <v>1.5526443474041727E-2</v>
      </c>
      <c r="U20" s="5">
        <v>0.27777777777777779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</row>
    <row r="21" spans="1:26" x14ac:dyDescent="0.25">
      <c r="A21">
        <v>28</v>
      </c>
      <c r="B21" s="5">
        <v>8.276753960556095E-2</v>
      </c>
      <c r="C21" s="5">
        <v>7.4485825458588104E-2</v>
      </c>
      <c r="D21" s="13">
        <v>0.15754522600000001</v>
      </c>
      <c r="E21" s="5">
        <v>3.8694992412746584E-2</v>
      </c>
      <c r="F21" s="5">
        <v>1.8396846254927726E-2</v>
      </c>
      <c r="G21" s="13">
        <v>0</v>
      </c>
      <c r="H21" s="5">
        <v>0</v>
      </c>
      <c r="I21" s="5">
        <v>0</v>
      </c>
      <c r="J21" s="13">
        <v>0</v>
      </c>
      <c r="K21" s="5">
        <v>0</v>
      </c>
      <c r="L21" s="5">
        <v>0</v>
      </c>
      <c r="M21" s="13">
        <v>0</v>
      </c>
      <c r="N21" s="22">
        <v>17</v>
      </c>
      <c r="O21" s="5">
        <v>0</v>
      </c>
      <c r="P21" s="5">
        <v>1.1117287381878822E-2</v>
      </c>
      <c r="Q21" s="5">
        <v>2.4272956262880695E-2</v>
      </c>
      <c r="R21" s="5">
        <v>3.1866464339908952E-2</v>
      </c>
      <c r="S21" s="5">
        <v>2.3653088042049936E-2</v>
      </c>
      <c r="T21" s="5">
        <v>3.2265890344492967E-2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</row>
    <row r="22" spans="1:26" x14ac:dyDescent="0.25">
      <c r="A22">
        <v>29</v>
      </c>
      <c r="B22" s="5">
        <v>1.7782088587132233E-2</v>
      </c>
      <c r="C22" s="5">
        <v>3.5019455252918288E-2</v>
      </c>
      <c r="D22" s="13">
        <v>6.6292648999999995E-2</v>
      </c>
      <c r="E22" s="5">
        <v>2.8831562974203338E-2</v>
      </c>
      <c r="F22" s="5">
        <v>5.1905387647831799E-2</v>
      </c>
      <c r="G22" s="13">
        <v>0.113294517</v>
      </c>
      <c r="H22" s="5">
        <v>0</v>
      </c>
      <c r="I22" s="5">
        <v>0</v>
      </c>
      <c r="J22" s="13">
        <v>0</v>
      </c>
      <c r="K22" s="5">
        <v>0</v>
      </c>
      <c r="L22" s="5">
        <v>0</v>
      </c>
      <c r="M22" s="13">
        <v>0</v>
      </c>
      <c r="N22" s="22">
        <v>18</v>
      </c>
      <c r="O22" s="5">
        <v>0</v>
      </c>
      <c r="P22" s="5">
        <v>0</v>
      </c>
      <c r="Q22" s="5">
        <v>4.1561712846347604E-2</v>
      </c>
      <c r="R22" s="5">
        <v>2.959028831562974E-2</v>
      </c>
      <c r="S22" s="5">
        <v>6.5703022339027592E-3</v>
      </c>
      <c r="T22" s="5">
        <v>0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</row>
    <row r="23" spans="1:26" x14ac:dyDescent="0.25">
      <c r="A23">
        <v>30</v>
      </c>
      <c r="B23" s="5">
        <v>1.7458777885548012E-2</v>
      </c>
      <c r="C23" s="5">
        <v>6.0033351862145638E-2</v>
      </c>
      <c r="D23" s="13">
        <v>4.0989236999999998E-2</v>
      </c>
      <c r="E23" s="5">
        <v>4.6282245827010619E-2</v>
      </c>
      <c r="F23" s="5">
        <v>4.7306176084099871E-2</v>
      </c>
      <c r="G23" s="13">
        <v>7.1445900000000007E-2</v>
      </c>
      <c r="H23" s="5">
        <v>0</v>
      </c>
      <c r="I23" s="5">
        <v>0</v>
      </c>
      <c r="J23" s="13">
        <v>0</v>
      </c>
      <c r="K23" s="5">
        <v>0</v>
      </c>
      <c r="L23" s="5">
        <v>0</v>
      </c>
      <c r="M23" s="13">
        <v>0</v>
      </c>
      <c r="N23" s="22">
        <v>19</v>
      </c>
      <c r="O23" s="5">
        <v>0</v>
      </c>
      <c r="P23" s="5">
        <v>1.2784880489160644E-2</v>
      </c>
      <c r="Q23" s="5">
        <v>2.9654224868330661E-2</v>
      </c>
      <c r="R23" s="5">
        <v>5.9180576631259481E-2</v>
      </c>
      <c r="S23" s="5">
        <v>4.5992115637319315E-3</v>
      </c>
      <c r="T23" s="5">
        <v>3.9422610383309076E-2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</row>
    <row r="24" spans="1:26" x14ac:dyDescent="0.25">
      <c r="A24">
        <v>31</v>
      </c>
      <c r="B24" s="5">
        <v>0</v>
      </c>
      <c r="C24" s="5">
        <v>6.6703724291272927E-3</v>
      </c>
      <c r="D24" s="13">
        <v>0</v>
      </c>
      <c r="E24" s="5">
        <v>0</v>
      </c>
      <c r="F24" s="5">
        <v>0</v>
      </c>
      <c r="G24" s="13">
        <v>0</v>
      </c>
      <c r="H24" s="5">
        <v>0</v>
      </c>
      <c r="I24" s="5">
        <v>0</v>
      </c>
      <c r="J24" s="13">
        <v>0</v>
      </c>
      <c r="K24" s="5">
        <v>0</v>
      </c>
      <c r="L24" s="5">
        <v>0</v>
      </c>
      <c r="M24" s="13">
        <v>0</v>
      </c>
      <c r="N24" s="22">
        <v>20</v>
      </c>
      <c r="O24" s="5">
        <v>3.5564177174264469E-3</v>
      </c>
      <c r="P24" s="5">
        <v>1.6675931072818232E-3</v>
      </c>
      <c r="Q24" s="5">
        <v>8.1291504465307984E-3</v>
      </c>
      <c r="R24" s="5">
        <v>8.3459787556904395E-3</v>
      </c>
      <c r="S24" s="5">
        <v>1.1826544021024968E-2</v>
      </c>
      <c r="T24" s="5">
        <v>5.822416302765648E-3</v>
      </c>
      <c r="U24" s="5">
        <v>0</v>
      </c>
      <c r="V24" s="5">
        <v>0</v>
      </c>
      <c r="W24" s="5">
        <v>0.15402567094515754</v>
      </c>
      <c r="X24" s="5">
        <v>0.26666666666666666</v>
      </c>
      <c r="Y24" s="5">
        <v>7.1942446043165464E-2</v>
      </c>
      <c r="Z24" s="5">
        <v>0</v>
      </c>
    </row>
    <row r="25" spans="1:26" x14ac:dyDescent="0.25">
      <c r="A25">
        <v>32</v>
      </c>
      <c r="B25" s="5">
        <v>1.842870999030068E-2</v>
      </c>
      <c r="C25" s="5">
        <v>3.6131183991106167E-2</v>
      </c>
      <c r="D25" s="13">
        <v>8.7016260000000005E-3</v>
      </c>
      <c r="E25" s="5">
        <v>0</v>
      </c>
      <c r="F25" s="5">
        <v>0</v>
      </c>
      <c r="G25" s="13">
        <v>3.5055797999999999E-2</v>
      </c>
      <c r="H25" s="5">
        <v>0</v>
      </c>
      <c r="I25" s="5">
        <v>0</v>
      </c>
      <c r="J25" s="13">
        <v>0</v>
      </c>
      <c r="K25" s="5">
        <v>0</v>
      </c>
      <c r="L25" s="5">
        <v>0</v>
      </c>
      <c r="M25" s="13">
        <v>0</v>
      </c>
      <c r="N25" s="22">
        <v>21</v>
      </c>
      <c r="O25" s="5">
        <v>0</v>
      </c>
      <c r="P25" s="5">
        <v>0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</row>
    <row r="26" spans="1:26" x14ac:dyDescent="0.25">
      <c r="A26">
        <v>33</v>
      </c>
      <c r="B26" s="5">
        <v>2.6511477529906239E-2</v>
      </c>
      <c r="C26" s="5">
        <v>8.2823790994997218E-2</v>
      </c>
      <c r="D26" s="13">
        <v>6.5605679E-2</v>
      </c>
      <c r="E26" s="5">
        <v>8.7253414264036419E-2</v>
      </c>
      <c r="F26" s="5">
        <v>2.8252299605781867E-2</v>
      </c>
      <c r="G26" s="13">
        <v>8.2484231000000005E-2</v>
      </c>
      <c r="H26" s="5">
        <v>0.27777777777777779</v>
      </c>
      <c r="I26" s="5">
        <v>0</v>
      </c>
      <c r="J26" s="13">
        <v>0</v>
      </c>
      <c r="K26" s="5">
        <v>0</v>
      </c>
      <c r="L26" s="5">
        <v>0</v>
      </c>
      <c r="M26" s="13">
        <v>0</v>
      </c>
      <c r="N26" s="22">
        <v>22</v>
      </c>
      <c r="O26" s="5">
        <v>1.5195602974458454E-2</v>
      </c>
      <c r="P26" s="5">
        <v>0</v>
      </c>
      <c r="Q26" s="5">
        <v>1.4884359972521181E-2</v>
      </c>
      <c r="R26" s="5">
        <v>0</v>
      </c>
      <c r="S26" s="5">
        <v>2.431011826544021E-2</v>
      </c>
      <c r="T26" s="5">
        <v>3.7481804949053857E-2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</row>
    <row r="27" spans="1:26" x14ac:dyDescent="0.25">
      <c r="A27">
        <v>34</v>
      </c>
      <c r="B27" s="5">
        <v>0</v>
      </c>
      <c r="C27" s="5">
        <v>3.8354641467481937E-2</v>
      </c>
      <c r="D27" s="13">
        <v>0</v>
      </c>
      <c r="E27" s="5">
        <v>5.1593323216995446E-2</v>
      </c>
      <c r="F27" s="5">
        <v>1.7739816031537452E-2</v>
      </c>
      <c r="G27" s="13">
        <v>3.9786510999999997E-2</v>
      </c>
      <c r="H27" s="5">
        <v>0</v>
      </c>
      <c r="I27" s="5">
        <v>0</v>
      </c>
      <c r="J27" s="13">
        <v>0</v>
      </c>
      <c r="K27" s="5">
        <v>0</v>
      </c>
      <c r="L27" s="5">
        <v>0</v>
      </c>
      <c r="M27" s="13">
        <v>0</v>
      </c>
      <c r="N27" s="22">
        <v>23</v>
      </c>
      <c r="O27" s="5">
        <v>0</v>
      </c>
      <c r="P27" s="5">
        <v>2.056698165647582E-2</v>
      </c>
      <c r="Q27" s="5">
        <v>0</v>
      </c>
      <c r="R27" s="5">
        <v>8.3459787556904395E-3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</row>
    <row r="28" spans="1:26" x14ac:dyDescent="0.25">
      <c r="A28">
        <v>35</v>
      </c>
      <c r="B28" s="5">
        <v>0</v>
      </c>
      <c r="C28" s="5">
        <v>1.1117287381878822E-2</v>
      </c>
      <c r="D28" s="13">
        <v>0</v>
      </c>
      <c r="E28" s="5">
        <v>0</v>
      </c>
      <c r="F28" s="5">
        <v>1.5768725361366621E-2</v>
      </c>
      <c r="G28" s="13">
        <v>0</v>
      </c>
      <c r="H28" s="5">
        <v>0</v>
      </c>
      <c r="I28" s="5">
        <v>0</v>
      </c>
      <c r="J28" s="13">
        <v>0</v>
      </c>
      <c r="K28" s="5">
        <v>0</v>
      </c>
      <c r="L28" s="5">
        <v>0</v>
      </c>
      <c r="M28" s="13">
        <v>0</v>
      </c>
      <c r="N28" s="22">
        <v>24</v>
      </c>
      <c r="O28" s="5">
        <v>2.0368574199806012E-2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0.22222222222222221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</row>
    <row r="29" spans="1:26" x14ac:dyDescent="0.25">
      <c r="A29">
        <v>36</v>
      </c>
      <c r="B29" s="5">
        <v>0</v>
      </c>
      <c r="C29" s="5">
        <v>0</v>
      </c>
      <c r="D29" s="13">
        <v>0</v>
      </c>
      <c r="E29" s="5">
        <v>0</v>
      </c>
      <c r="F29" s="5">
        <v>9.8554533508541393E-3</v>
      </c>
      <c r="G29" s="13">
        <v>0</v>
      </c>
      <c r="H29" s="5">
        <v>0</v>
      </c>
      <c r="I29" s="5">
        <v>0</v>
      </c>
      <c r="J29" s="13">
        <v>0</v>
      </c>
      <c r="K29" s="5">
        <v>0</v>
      </c>
      <c r="L29" s="5">
        <v>0</v>
      </c>
      <c r="M29" s="13">
        <v>0</v>
      </c>
      <c r="N29" s="22">
        <v>25</v>
      </c>
      <c r="O29" s="5">
        <v>0</v>
      </c>
      <c r="P29" s="5">
        <v>6.6703724291272927E-3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</row>
    <row r="30" spans="1:26" x14ac:dyDescent="0.25">
      <c r="A30" s="22">
        <v>37</v>
      </c>
      <c r="B30" s="5">
        <v>0</v>
      </c>
      <c r="C30" s="5">
        <v>1.4452473596442469E-2</v>
      </c>
      <c r="D30" s="13">
        <v>2.4272955999999998E-2</v>
      </c>
      <c r="E30" s="5">
        <v>2.1244309559939303E-2</v>
      </c>
      <c r="F30" s="5">
        <v>0</v>
      </c>
      <c r="G30" s="13">
        <v>0</v>
      </c>
      <c r="H30" s="5">
        <v>0</v>
      </c>
      <c r="I30" s="5">
        <v>0</v>
      </c>
      <c r="J30" s="13">
        <v>0</v>
      </c>
      <c r="K30" s="5">
        <v>0</v>
      </c>
      <c r="L30" s="5">
        <v>0</v>
      </c>
      <c r="M30" s="13">
        <v>0</v>
      </c>
      <c r="N30" s="22">
        <v>26</v>
      </c>
      <c r="O30" s="5">
        <v>0</v>
      </c>
      <c r="P30" s="5">
        <v>0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</row>
    <row r="31" spans="1:26" x14ac:dyDescent="0.25">
      <c r="A31" s="22">
        <v>38</v>
      </c>
      <c r="B31" s="5">
        <v>2.1015195602974459E-2</v>
      </c>
      <c r="C31" s="5">
        <v>0</v>
      </c>
      <c r="D31" s="13">
        <v>0</v>
      </c>
      <c r="E31" s="5">
        <v>4.552352048558422E-3</v>
      </c>
      <c r="F31" s="5">
        <v>0</v>
      </c>
      <c r="G31" s="13">
        <v>0</v>
      </c>
      <c r="H31" s="5">
        <v>0</v>
      </c>
      <c r="I31" s="5">
        <v>0</v>
      </c>
      <c r="J31" s="13">
        <v>0</v>
      </c>
      <c r="K31" s="5">
        <v>0</v>
      </c>
      <c r="L31" s="5">
        <v>0</v>
      </c>
      <c r="M31" s="13">
        <v>0</v>
      </c>
      <c r="N31" s="22">
        <v>27</v>
      </c>
      <c r="O31" s="5">
        <v>0</v>
      </c>
      <c r="P31" s="5">
        <v>0</v>
      </c>
      <c r="Q31" s="5">
        <v>0</v>
      </c>
      <c r="R31" s="5">
        <v>2.1244309559939303E-2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</row>
    <row r="32" spans="1:26" x14ac:dyDescent="0.25">
      <c r="A32" s="22">
        <v>39</v>
      </c>
      <c r="B32" s="5">
        <v>0</v>
      </c>
      <c r="C32" s="5">
        <v>1.556420233463035E-2</v>
      </c>
      <c r="D32" s="13">
        <v>0</v>
      </c>
      <c r="E32" s="5">
        <v>0</v>
      </c>
      <c r="F32" s="5">
        <v>9.1984231274638631E-3</v>
      </c>
      <c r="G32" s="13">
        <v>0</v>
      </c>
      <c r="H32" s="5">
        <v>0</v>
      </c>
      <c r="I32" s="5">
        <v>0</v>
      </c>
      <c r="J32" s="13">
        <v>0</v>
      </c>
      <c r="K32" s="5">
        <v>0.13333333333333333</v>
      </c>
      <c r="L32" s="5">
        <v>0</v>
      </c>
      <c r="M32" s="13">
        <v>0</v>
      </c>
      <c r="N32" s="22">
        <v>28</v>
      </c>
      <c r="O32" s="5">
        <v>0</v>
      </c>
      <c r="P32" s="5">
        <v>0</v>
      </c>
      <c r="Q32" s="5">
        <v>0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</row>
    <row r="33" spans="1:26" x14ac:dyDescent="0.25">
      <c r="A33" s="22">
        <v>40</v>
      </c>
      <c r="B33" s="5">
        <v>0</v>
      </c>
      <c r="C33" s="5">
        <v>0</v>
      </c>
      <c r="D33" s="13">
        <v>0</v>
      </c>
      <c r="E33" s="5">
        <v>0</v>
      </c>
      <c r="F33" s="5">
        <v>1.3140604467805519E-3</v>
      </c>
      <c r="G33" s="13">
        <v>0</v>
      </c>
      <c r="H33" s="5">
        <v>0</v>
      </c>
      <c r="I33" s="5">
        <v>0</v>
      </c>
      <c r="J33" s="13">
        <v>0</v>
      </c>
      <c r="K33" s="5">
        <v>0</v>
      </c>
      <c r="L33" s="5">
        <v>0</v>
      </c>
      <c r="M33" s="13">
        <v>0</v>
      </c>
      <c r="N33" s="22">
        <v>29</v>
      </c>
      <c r="O33" s="5">
        <v>0</v>
      </c>
      <c r="P33" s="5">
        <v>1.2784880489160644E-2</v>
      </c>
      <c r="Q33" s="5">
        <v>0</v>
      </c>
      <c r="R33" s="5">
        <v>0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</row>
    <row r="34" spans="1:26" x14ac:dyDescent="0.25">
      <c r="A34" s="22">
        <v>41</v>
      </c>
      <c r="B34" s="5">
        <v>2.133850630455868E-2</v>
      </c>
      <c r="C34" s="5">
        <v>0</v>
      </c>
      <c r="D34" s="13">
        <v>0</v>
      </c>
      <c r="E34" s="5">
        <v>0</v>
      </c>
      <c r="F34" s="5">
        <v>0</v>
      </c>
      <c r="G34" s="13">
        <v>0</v>
      </c>
      <c r="H34" s="5">
        <v>0</v>
      </c>
      <c r="I34" s="5">
        <v>0</v>
      </c>
      <c r="J34" s="13">
        <v>0</v>
      </c>
      <c r="K34" s="5">
        <v>0</v>
      </c>
      <c r="L34" s="5">
        <v>0</v>
      </c>
      <c r="M34" s="13">
        <v>0</v>
      </c>
      <c r="N34" s="22">
        <v>30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</row>
    <row r="35" spans="1:26" x14ac:dyDescent="0.25">
      <c r="A35" s="22">
        <v>42</v>
      </c>
      <c r="B35" s="5">
        <v>0</v>
      </c>
      <c r="C35" s="5">
        <v>0</v>
      </c>
      <c r="D35" s="13">
        <v>0</v>
      </c>
      <c r="E35" s="5">
        <v>1.2139605462822459E-2</v>
      </c>
      <c r="F35" s="5">
        <v>1.3140604467805519E-3</v>
      </c>
      <c r="G35" s="13">
        <v>0</v>
      </c>
      <c r="H35" s="5">
        <v>0</v>
      </c>
      <c r="I35" s="5">
        <v>0</v>
      </c>
      <c r="J35" s="13">
        <v>0</v>
      </c>
      <c r="K35" s="5">
        <v>0</v>
      </c>
      <c r="L35" s="5">
        <v>0</v>
      </c>
      <c r="M35" s="13">
        <v>0</v>
      </c>
      <c r="N35" s="22">
        <v>31</v>
      </c>
      <c r="O35" s="5">
        <v>0</v>
      </c>
      <c r="P35" s="5">
        <v>0</v>
      </c>
      <c r="Q35" s="5">
        <v>0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</row>
    <row r="36" spans="1:26" x14ac:dyDescent="0.25">
      <c r="A36" s="22">
        <v>43</v>
      </c>
      <c r="B36" s="5">
        <v>0</v>
      </c>
      <c r="C36" s="5">
        <v>0</v>
      </c>
      <c r="D36" s="13">
        <v>0</v>
      </c>
      <c r="E36" s="5">
        <v>6.0698027314112293E-3</v>
      </c>
      <c r="F36" s="5">
        <v>0</v>
      </c>
      <c r="G36" s="13">
        <v>7.2780199999999996E-3</v>
      </c>
      <c r="H36" s="5">
        <v>0</v>
      </c>
      <c r="I36" s="5">
        <v>0</v>
      </c>
      <c r="J36" s="13">
        <v>0</v>
      </c>
      <c r="K36" s="5">
        <v>0</v>
      </c>
      <c r="L36" s="5">
        <v>0</v>
      </c>
      <c r="M36" s="13">
        <v>0</v>
      </c>
      <c r="N36" s="22">
        <v>32</v>
      </c>
      <c r="O36" s="5">
        <v>0</v>
      </c>
      <c r="P36" s="5">
        <v>0</v>
      </c>
      <c r="Q36" s="5">
        <v>0</v>
      </c>
      <c r="R36" s="5">
        <v>0</v>
      </c>
      <c r="S36" s="5">
        <v>0</v>
      </c>
      <c r="T36" s="5">
        <v>0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</row>
    <row r="37" spans="1:26" x14ac:dyDescent="0.25">
      <c r="A37" s="22">
        <v>44</v>
      </c>
      <c r="B37" s="5">
        <v>8.7293889427740058E-3</v>
      </c>
      <c r="C37" s="5">
        <v>0</v>
      </c>
      <c r="D37" s="13">
        <v>0</v>
      </c>
      <c r="E37" s="5">
        <v>0</v>
      </c>
      <c r="F37" s="5">
        <v>0</v>
      </c>
      <c r="G37" s="13">
        <v>0</v>
      </c>
      <c r="H37" s="5">
        <v>0.22222222222222221</v>
      </c>
      <c r="I37" s="5">
        <v>0</v>
      </c>
      <c r="J37" s="13">
        <v>0</v>
      </c>
      <c r="K37" s="5">
        <v>0</v>
      </c>
      <c r="L37" s="5">
        <v>0</v>
      </c>
      <c r="M37" s="13">
        <v>0</v>
      </c>
      <c r="N37" s="22">
        <v>33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</row>
    <row r="38" spans="1:26" x14ac:dyDescent="0.25">
      <c r="A38" s="22">
        <v>45</v>
      </c>
      <c r="B38" s="5">
        <v>0</v>
      </c>
      <c r="C38" s="5">
        <v>3.3351862145636463E-3</v>
      </c>
      <c r="D38" s="13">
        <v>0</v>
      </c>
      <c r="E38" s="5">
        <v>0</v>
      </c>
      <c r="F38" s="5">
        <v>1.3140604467805519E-3</v>
      </c>
      <c r="G38" s="13">
        <v>0</v>
      </c>
      <c r="H38" s="5">
        <v>0</v>
      </c>
      <c r="I38" s="5">
        <v>0</v>
      </c>
      <c r="J38" s="13">
        <v>0</v>
      </c>
      <c r="K38" s="5">
        <v>0</v>
      </c>
      <c r="L38" s="5">
        <v>0</v>
      </c>
      <c r="M38" s="13">
        <v>0</v>
      </c>
      <c r="N38" s="22">
        <v>34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</row>
    <row r="39" spans="1:26" x14ac:dyDescent="0.25">
      <c r="A39" s="22">
        <v>46</v>
      </c>
      <c r="B39" s="5">
        <v>4.849660523763337E-3</v>
      </c>
      <c r="C39" s="5">
        <v>0</v>
      </c>
      <c r="D39" s="13">
        <v>0</v>
      </c>
      <c r="E39" s="5">
        <v>0</v>
      </c>
      <c r="F39" s="5">
        <v>1.9710906701708277E-3</v>
      </c>
      <c r="G39" s="13">
        <v>1.4070839E-2</v>
      </c>
      <c r="H39" s="5">
        <v>0</v>
      </c>
      <c r="I39" s="5">
        <v>0</v>
      </c>
      <c r="J39" s="13">
        <v>0</v>
      </c>
      <c r="K39" s="5">
        <v>0</v>
      </c>
      <c r="L39" s="5">
        <v>0</v>
      </c>
      <c r="M39" s="13">
        <v>0</v>
      </c>
      <c r="N39" s="22">
        <v>35</v>
      </c>
      <c r="O39" s="5">
        <v>0</v>
      </c>
      <c r="P39" s="5">
        <v>0</v>
      </c>
      <c r="Q39" s="5">
        <v>0</v>
      </c>
      <c r="R39" s="5">
        <v>0</v>
      </c>
      <c r="S39" s="5">
        <v>0</v>
      </c>
      <c r="T39" s="5">
        <v>0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</row>
    <row r="40" spans="1:26" x14ac:dyDescent="0.25">
      <c r="A40" s="22">
        <v>47</v>
      </c>
      <c r="B40" s="5">
        <v>0</v>
      </c>
      <c r="C40" s="5">
        <v>1.0005558643690939E-2</v>
      </c>
      <c r="D40" s="13">
        <v>1.4998855E-2</v>
      </c>
      <c r="E40" s="5">
        <v>0</v>
      </c>
      <c r="F40" s="5">
        <v>3.2851511169513796E-3</v>
      </c>
      <c r="G40" s="13">
        <v>0</v>
      </c>
      <c r="H40" s="5">
        <v>0</v>
      </c>
      <c r="I40" s="5">
        <v>0</v>
      </c>
      <c r="J40" s="13">
        <v>0</v>
      </c>
      <c r="K40" s="5">
        <v>0</v>
      </c>
      <c r="L40" s="5">
        <v>6.4748201438848921E-2</v>
      </c>
      <c r="M40" s="13">
        <v>0</v>
      </c>
      <c r="N40" s="22">
        <v>36</v>
      </c>
      <c r="O40" s="5">
        <v>0</v>
      </c>
      <c r="P40" s="5">
        <v>0</v>
      </c>
      <c r="Q40" s="5">
        <v>0</v>
      </c>
      <c r="R40" s="5">
        <v>0</v>
      </c>
      <c r="S40" s="5">
        <v>0</v>
      </c>
      <c r="T40" s="5">
        <v>0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</row>
    <row r="41" spans="1:26" x14ac:dyDescent="0.25">
      <c r="A41" s="22">
        <v>48</v>
      </c>
      <c r="B41" s="5">
        <v>0</v>
      </c>
      <c r="C41" s="5">
        <v>0</v>
      </c>
      <c r="D41" s="13">
        <v>0</v>
      </c>
      <c r="E41" s="5">
        <v>0</v>
      </c>
      <c r="F41" s="5">
        <v>1.3140604467805519E-3</v>
      </c>
      <c r="G41" s="13">
        <v>0</v>
      </c>
      <c r="H41" s="5">
        <v>0</v>
      </c>
      <c r="I41" s="5">
        <v>0</v>
      </c>
      <c r="J41" s="13">
        <v>0</v>
      </c>
      <c r="K41" s="5">
        <v>0</v>
      </c>
      <c r="L41" s="5">
        <v>0</v>
      </c>
      <c r="M41" s="13">
        <v>0</v>
      </c>
      <c r="N41" s="22">
        <v>37</v>
      </c>
      <c r="O41" s="5">
        <v>0</v>
      </c>
      <c r="P41" s="5">
        <v>0</v>
      </c>
      <c r="Q41" s="5">
        <v>0</v>
      </c>
      <c r="R41" s="5">
        <v>0</v>
      </c>
      <c r="S41" s="5">
        <v>0</v>
      </c>
      <c r="T41" s="5">
        <v>0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</row>
    <row r="42" spans="1:26" x14ac:dyDescent="0.25">
      <c r="A42" s="22">
        <v>49</v>
      </c>
      <c r="B42" s="5">
        <v>8.4060782411897825E-3</v>
      </c>
      <c r="C42" s="5">
        <v>0</v>
      </c>
      <c r="D42" s="13">
        <v>0</v>
      </c>
      <c r="E42" s="5">
        <v>9.8634294385432468E-3</v>
      </c>
      <c r="F42" s="5">
        <v>7.2273324572930354E-3</v>
      </c>
      <c r="G42" s="13">
        <v>4.3668120000000003E-3</v>
      </c>
      <c r="H42" s="5">
        <v>0</v>
      </c>
      <c r="I42" s="5">
        <v>0</v>
      </c>
      <c r="J42" s="13">
        <v>0</v>
      </c>
      <c r="K42" s="5">
        <v>0</v>
      </c>
      <c r="L42" s="5">
        <v>0</v>
      </c>
      <c r="M42" s="13">
        <v>0</v>
      </c>
      <c r="N42" s="22">
        <v>38</v>
      </c>
      <c r="O42" s="5">
        <v>0</v>
      </c>
      <c r="P42" s="5">
        <v>0</v>
      </c>
      <c r="Q42" s="5">
        <v>0</v>
      </c>
      <c r="R42" s="5">
        <v>0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</row>
    <row r="43" spans="1:26" x14ac:dyDescent="0.25">
      <c r="A43" s="22">
        <v>50</v>
      </c>
      <c r="B43" s="5">
        <v>1.9398642095053348E-2</v>
      </c>
      <c r="C43" s="5">
        <v>1.6675931072818232E-3</v>
      </c>
      <c r="D43" s="13">
        <v>0</v>
      </c>
      <c r="E43" s="5">
        <v>0</v>
      </c>
      <c r="F43" s="5">
        <v>0</v>
      </c>
      <c r="G43" s="13">
        <v>0</v>
      </c>
      <c r="H43" s="5">
        <v>0</v>
      </c>
      <c r="I43" s="5">
        <v>1</v>
      </c>
      <c r="J43" s="13">
        <v>0</v>
      </c>
      <c r="K43" s="5">
        <v>0.08</v>
      </c>
      <c r="L43" s="5">
        <v>0.36690647482014388</v>
      </c>
      <c r="M43" s="13">
        <v>1</v>
      </c>
      <c r="N43" s="22">
        <v>39</v>
      </c>
      <c r="O43" s="5">
        <v>0</v>
      </c>
      <c r="P43" s="5">
        <v>0</v>
      </c>
      <c r="Q43" s="5">
        <v>0</v>
      </c>
      <c r="R43" s="5">
        <v>0</v>
      </c>
      <c r="S43" s="5">
        <v>0</v>
      </c>
      <c r="T43" s="5">
        <v>0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</row>
    <row r="44" spans="1:26" x14ac:dyDescent="0.25">
      <c r="A44" s="22">
        <v>51</v>
      </c>
      <c r="B44" s="5">
        <v>0</v>
      </c>
      <c r="C44" s="5">
        <v>1.6675931072818232E-3</v>
      </c>
      <c r="D44" s="13">
        <v>6.4117239999999997E-3</v>
      </c>
      <c r="E44" s="5">
        <v>0</v>
      </c>
      <c r="F44" s="5">
        <v>0</v>
      </c>
      <c r="G44" s="13">
        <v>0</v>
      </c>
      <c r="H44" s="5">
        <v>0</v>
      </c>
      <c r="I44" s="5">
        <v>0</v>
      </c>
      <c r="J44" s="13">
        <v>0.154025671</v>
      </c>
      <c r="K44" s="5">
        <v>0</v>
      </c>
      <c r="L44" s="5">
        <v>0</v>
      </c>
      <c r="M44" s="13">
        <v>0</v>
      </c>
      <c r="N44" s="22">
        <v>40</v>
      </c>
      <c r="O44" s="5">
        <v>0</v>
      </c>
      <c r="P44" s="5">
        <v>0</v>
      </c>
      <c r="Q44" s="5">
        <v>0</v>
      </c>
      <c r="R44" s="5">
        <v>0</v>
      </c>
      <c r="S44" s="5">
        <v>0</v>
      </c>
      <c r="T44" s="5">
        <v>0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</row>
    <row r="45" spans="1:26" x14ac:dyDescent="0.25">
      <c r="A45" s="22">
        <v>52</v>
      </c>
      <c r="B45" s="5">
        <v>4.1707080504364696E-2</v>
      </c>
      <c r="C45" s="5">
        <v>3.3907726514730403E-2</v>
      </c>
      <c r="D45" s="13">
        <v>2.0723609E-2</v>
      </c>
      <c r="E45" s="5">
        <v>4.552352048558422E-3</v>
      </c>
      <c r="F45" s="5">
        <v>2.6281208935611039E-3</v>
      </c>
      <c r="G45" s="13">
        <v>6.4289179999999996E-3</v>
      </c>
      <c r="H45" s="5">
        <v>0.16666666666666666</v>
      </c>
      <c r="I45" s="5">
        <v>0</v>
      </c>
      <c r="J45" s="13">
        <v>0.21820303399999999</v>
      </c>
      <c r="K45" s="5">
        <v>0.40666666666666668</v>
      </c>
      <c r="L45" s="5">
        <v>0.18705035971223022</v>
      </c>
      <c r="M45" s="13">
        <v>0</v>
      </c>
      <c r="N45" s="22">
        <v>41</v>
      </c>
      <c r="O45" s="5">
        <v>0</v>
      </c>
      <c r="P45" s="5">
        <v>0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</row>
    <row r="46" spans="1:26" x14ac:dyDescent="0.25">
      <c r="A46" s="23" t="s">
        <v>156</v>
      </c>
      <c r="B46" s="13">
        <v>0.12544455221467832</v>
      </c>
      <c r="C46" s="13">
        <v>8.0600333518621448E-2</v>
      </c>
      <c r="D46" s="13">
        <v>6.6407144000000001E-2</v>
      </c>
      <c r="E46" s="13">
        <v>5.8421851289833078E-2</v>
      </c>
      <c r="F46" s="13">
        <v>2.956636005256242E-2</v>
      </c>
      <c r="G46" s="13">
        <v>3.2144589000000001E-2</v>
      </c>
      <c r="H46" s="13">
        <v>0.38888888888888884</v>
      </c>
      <c r="I46" s="13">
        <v>1</v>
      </c>
      <c r="J46" s="13">
        <v>0.37222870499999999</v>
      </c>
      <c r="K46" s="13">
        <v>0.62</v>
      </c>
      <c r="L46" s="13">
        <v>0.61870503597122295</v>
      </c>
      <c r="M46" s="13">
        <v>1</v>
      </c>
      <c r="N46" s="23" t="s">
        <v>157</v>
      </c>
      <c r="O46" s="5">
        <v>0.72518590365341085</v>
      </c>
      <c r="P46" s="5">
        <v>0.89660922734852699</v>
      </c>
      <c r="Q46" s="5">
        <v>0.81715136249141285</v>
      </c>
      <c r="R46" s="5">
        <v>0.71471927162367233</v>
      </c>
      <c r="S46" s="5">
        <v>0.84625492772667532</v>
      </c>
      <c r="T46" s="5">
        <v>0.86948083454633662</v>
      </c>
      <c r="U46" s="5">
        <v>0.5</v>
      </c>
      <c r="V46" s="5">
        <v>1</v>
      </c>
      <c r="W46" s="5">
        <v>0.84597432905484249</v>
      </c>
      <c r="X46" s="5">
        <v>0.5</v>
      </c>
      <c r="Y46" s="5">
        <v>0.92805755395683454</v>
      </c>
      <c r="Z46" s="5">
        <v>1</v>
      </c>
    </row>
    <row r="47" spans="1:26" x14ac:dyDescent="0.25">
      <c r="A47" s="23" t="s">
        <v>158</v>
      </c>
      <c r="B47" s="29">
        <v>9.0817343244433246E-2</v>
      </c>
      <c r="C47" s="29"/>
      <c r="D47" s="29"/>
      <c r="E47" s="29">
        <v>4.0044266780798497E-2</v>
      </c>
      <c r="F47" s="29"/>
      <c r="G47" s="29"/>
      <c r="H47" s="29">
        <v>0.58703919796296289</v>
      </c>
      <c r="I47" s="29"/>
      <c r="J47" s="29"/>
      <c r="K47" s="29">
        <v>0.74623501199040765</v>
      </c>
      <c r="L47" s="29"/>
      <c r="M47" s="29"/>
      <c r="N47" s="23" t="s">
        <v>159</v>
      </c>
      <c r="O47" s="29">
        <v>0.8129821644977836</v>
      </c>
      <c r="P47" s="29"/>
      <c r="Q47" s="29"/>
      <c r="R47" s="29">
        <v>0.81015167796556142</v>
      </c>
      <c r="S47" s="29"/>
      <c r="T47" s="29"/>
      <c r="U47" s="29">
        <v>0.78199144301828083</v>
      </c>
      <c r="V47" s="29"/>
      <c r="W47" s="29"/>
      <c r="X47" s="29">
        <v>0.80935251798561147</v>
      </c>
      <c r="Y47" s="29"/>
      <c r="Z47" s="29"/>
    </row>
    <row r="48" spans="1:26" x14ac:dyDescent="0.25">
      <c r="D48" s="2"/>
      <c r="E48" s="2"/>
      <c r="F48" s="2"/>
      <c r="G48" s="2"/>
      <c r="H48" s="2"/>
      <c r="I48" s="2"/>
      <c r="J48" s="2"/>
      <c r="K48" s="2"/>
      <c r="L48" s="2"/>
      <c r="M48" s="2"/>
    </row>
  </sheetData>
  <mergeCells count="10">
    <mergeCell ref="B2:M2"/>
    <mergeCell ref="O2:Z2"/>
    <mergeCell ref="B47:D47"/>
    <mergeCell ref="E47:G47"/>
    <mergeCell ref="H47:J47"/>
    <mergeCell ref="K47:M47"/>
    <mergeCell ref="O47:Q47"/>
    <mergeCell ref="R47:T47"/>
    <mergeCell ref="U47:W47"/>
    <mergeCell ref="X47:Z47"/>
  </mergeCells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F4483-4A98-4908-9658-1958F5EFE58C}">
  <dimension ref="A1:AJ47"/>
  <sheetViews>
    <sheetView workbookViewId="0">
      <selection activeCell="Y54" sqref="Y54"/>
    </sheetView>
  </sheetViews>
  <sheetFormatPr defaultRowHeight="15" x14ac:dyDescent="0.25"/>
  <cols>
    <col min="1" max="1" width="35.7109375" customWidth="1"/>
    <col min="5" max="5" width="35.7109375" customWidth="1"/>
    <col min="11" max="11" width="35.7109375" customWidth="1"/>
    <col min="24" max="24" width="35.7109375" customWidth="1"/>
  </cols>
  <sheetData>
    <row r="1" spans="1:36" x14ac:dyDescent="0.25">
      <c r="A1" s="3" t="s">
        <v>160</v>
      </c>
      <c r="K1" s="3" t="s">
        <v>161</v>
      </c>
    </row>
    <row r="2" spans="1:36" x14ac:dyDescent="0.25">
      <c r="B2" s="27" t="s">
        <v>107</v>
      </c>
      <c r="C2" s="27"/>
      <c r="D2" s="27"/>
      <c r="F2" s="27" t="s">
        <v>108</v>
      </c>
      <c r="G2" s="27"/>
      <c r="H2" s="27"/>
      <c r="I2" s="27"/>
      <c r="J2" s="9"/>
      <c r="L2" s="27" t="s">
        <v>107</v>
      </c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Y2" s="27" t="s">
        <v>108</v>
      </c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</row>
    <row r="3" spans="1:36" ht="17.25" x14ac:dyDescent="0.25">
      <c r="A3" t="s">
        <v>141</v>
      </c>
      <c r="B3" t="s">
        <v>0</v>
      </c>
      <c r="C3" t="s">
        <v>8</v>
      </c>
      <c r="D3" t="s">
        <v>112</v>
      </c>
      <c r="E3" t="s">
        <v>141</v>
      </c>
      <c r="F3" t="s">
        <v>0</v>
      </c>
      <c r="G3" t="s">
        <v>8</v>
      </c>
      <c r="H3" t="s">
        <v>112</v>
      </c>
      <c r="K3" t="s">
        <v>141</v>
      </c>
      <c r="L3" t="s">
        <v>0</v>
      </c>
      <c r="M3" t="s">
        <v>8</v>
      </c>
      <c r="N3" t="s">
        <v>112</v>
      </c>
      <c r="O3" t="s">
        <v>1</v>
      </c>
      <c r="P3" t="s">
        <v>162</v>
      </c>
      <c r="Q3" t="s">
        <v>163</v>
      </c>
      <c r="R3" t="s">
        <v>2</v>
      </c>
      <c r="S3" t="s">
        <v>164</v>
      </c>
      <c r="T3" t="s">
        <v>149</v>
      </c>
      <c r="U3" t="s">
        <v>3</v>
      </c>
      <c r="V3" t="s">
        <v>165</v>
      </c>
      <c r="W3" t="s">
        <v>150</v>
      </c>
      <c r="X3" t="s">
        <v>141</v>
      </c>
      <c r="Y3" t="s">
        <v>0</v>
      </c>
      <c r="Z3" t="s">
        <v>8</v>
      </c>
      <c r="AA3" t="s">
        <v>112</v>
      </c>
      <c r="AB3" t="s">
        <v>1</v>
      </c>
      <c r="AC3" t="s">
        <v>162</v>
      </c>
      <c r="AD3" t="s">
        <v>163</v>
      </c>
      <c r="AE3" t="s">
        <v>2</v>
      </c>
      <c r="AF3" t="s">
        <v>164</v>
      </c>
      <c r="AG3" t="s">
        <v>149</v>
      </c>
      <c r="AH3" t="s">
        <v>3</v>
      </c>
      <c r="AI3" t="s">
        <v>165</v>
      </c>
      <c r="AJ3" t="s">
        <v>150</v>
      </c>
    </row>
    <row r="4" spans="1:36" x14ac:dyDescent="0.25">
      <c r="A4" s="22">
        <v>9</v>
      </c>
      <c r="B4" s="5">
        <v>6.2226391494684175E-2</v>
      </c>
      <c r="C4" s="5">
        <v>0</v>
      </c>
      <c r="D4" s="5">
        <v>0</v>
      </c>
      <c r="E4" s="22">
        <v>0</v>
      </c>
      <c r="F4" s="5">
        <v>1.4696685428392746E-2</v>
      </c>
      <c r="G4" s="5">
        <v>5.2406832298136649E-3</v>
      </c>
      <c r="H4" s="5">
        <v>2.4583333333333332E-2</v>
      </c>
      <c r="K4" s="22">
        <v>9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22">
        <v>0</v>
      </c>
      <c r="Y4" s="5">
        <v>0</v>
      </c>
      <c r="Z4" s="5">
        <v>2.1597807983667328E-2</v>
      </c>
      <c r="AA4" s="5">
        <v>8.726149221326876E-3</v>
      </c>
      <c r="AB4" s="5">
        <v>1.3755261575466025E-2</v>
      </c>
      <c r="AC4" s="5">
        <v>1.4775510204081632E-2</v>
      </c>
      <c r="AD4" s="5">
        <v>1.3631247185952274E-2</v>
      </c>
      <c r="AE4" s="5">
        <v>0</v>
      </c>
      <c r="AF4" s="5">
        <v>0</v>
      </c>
      <c r="AG4" s="5">
        <v>0</v>
      </c>
      <c r="AH4" s="5">
        <v>0</v>
      </c>
      <c r="AI4" s="5">
        <v>0.17341482047364401</v>
      </c>
      <c r="AJ4" s="5">
        <v>7.9040852575488457E-2</v>
      </c>
    </row>
    <row r="5" spans="1:36" x14ac:dyDescent="0.25">
      <c r="A5" s="22">
        <v>10</v>
      </c>
      <c r="B5" s="5">
        <v>0</v>
      </c>
      <c r="C5" s="5">
        <v>0</v>
      </c>
      <c r="D5" s="5">
        <v>2.6041666666666665E-3</v>
      </c>
      <c r="E5" s="22">
        <v>1</v>
      </c>
      <c r="F5" s="5">
        <v>3.4552845528455285E-2</v>
      </c>
      <c r="G5" s="5">
        <v>4.6826475155279504E-2</v>
      </c>
      <c r="H5" s="5">
        <v>3.9305555555555559E-2</v>
      </c>
      <c r="K5" s="22">
        <v>10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22">
        <v>1</v>
      </c>
      <c r="Y5" s="5">
        <v>1.8250235183443087E-2</v>
      </c>
      <c r="Z5" s="5">
        <v>1.8239939827002633E-2</v>
      </c>
      <c r="AA5" s="5">
        <v>2.2754791031689699E-2</v>
      </c>
      <c r="AB5" s="5">
        <v>0</v>
      </c>
      <c r="AC5" s="5">
        <v>1.2680272108843538E-2</v>
      </c>
      <c r="AD5" s="5">
        <v>1.259567762269248E-2</v>
      </c>
      <c r="AE5" s="5">
        <v>0</v>
      </c>
      <c r="AF5" s="5">
        <v>6.8013710986830234E-2</v>
      </c>
      <c r="AG5" s="5">
        <v>0.13316739265712507</v>
      </c>
      <c r="AH5" s="5">
        <v>0</v>
      </c>
      <c r="AI5" s="5">
        <v>0</v>
      </c>
      <c r="AJ5" s="5">
        <v>0</v>
      </c>
    </row>
    <row r="6" spans="1:36" x14ac:dyDescent="0.25">
      <c r="A6" s="22">
        <v>11</v>
      </c>
      <c r="B6" s="5">
        <v>1.6885553470919325E-2</v>
      </c>
      <c r="C6" s="5">
        <v>1.0044642857142858E-2</v>
      </c>
      <c r="D6" s="5">
        <v>3.0555555555555557E-3</v>
      </c>
      <c r="E6" s="22">
        <v>2</v>
      </c>
      <c r="F6" s="5">
        <v>1.8761726078799251E-2</v>
      </c>
      <c r="G6" s="5">
        <v>2.8532608695652172E-2</v>
      </c>
      <c r="H6" s="5">
        <v>7.3611111111111108E-3</v>
      </c>
      <c r="K6" s="22">
        <v>11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22">
        <v>2</v>
      </c>
      <c r="Y6" s="5">
        <v>0</v>
      </c>
      <c r="Z6" s="5">
        <v>5.6412185031966906E-4</v>
      </c>
      <c r="AA6" s="5">
        <v>1.4487912822011607E-2</v>
      </c>
      <c r="AB6" s="5">
        <v>1.330426939266386E-2</v>
      </c>
      <c r="AC6" s="5">
        <v>2.9931972789115648E-3</v>
      </c>
      <c r="AD6" s="5">
        <v>1.0198108959927961E-2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0</v>
      </c>
    </row>
    <row r="7" spans="1:36" x14ac:dyDescent="0.25">
      <c r="A7" s="22">
        <v>12</v>
      </c>
      <c r="B7" s="5">
        <v>0</v>
      </c>
      <c r="C7" s="5">
        <v>0</v>
      </c>
      <c r="D7" s="5">
        <v>0</v>
      </c>
      <c r="E7" s="22">
        <v>3</v>
      </c>
      <c r="F7" s="5">
        <v>2.4077548467792372E-2</v>
      </c>
      <c r="G7" s="5">
        <v>2.7270962732919256E-2</v>
      </c>
      <c r="H7" s="5">
        <v>2.4826388888888887E-2</v>
      </c>
      <c r="K7" s="22">
        <v>12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2.7014858171994596E-3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22">
        <v>3</v>
      </c>
      <c r="Y7" s="5">
        <v>2.1448730009407339E-2</v>
      </c>
      <c r="Z7" s="5">
        <v>2.2618599903293398E-2</v>
      </c>
      <c r="AA7" s="5">
        <v>2.3986472381111436E-2</v>
      </c>
      <c r="AB7" s="5">
        <v>5.0435959110042096E-2</v>
      </c>
      <c r="AC7" s="5">
        <v>3.6843537414965988E-2</v>
      </c>
      <c r="AD7" s="5">
        <v>1.2865826204412427E-2</v>
      </c>
      <c r="AE7" s="5">
        <v>0</v>
      </c>
      <c r="AF7" s="5">
        <v>0.18094894461482952</v>
      </c>
      <c r="AG7" s="5">
        <v>0.13192283758556317</v>
      </c>
      <c r="AH7" s="5">
        <v>0</v>
      </c>
      <c r="AI7" s="5">
        <v>2.2918258212375861E-3</v>
      </c>
      <c r="AJ7" s="5">
        <v>8.7921847246891657E-2</v>
      </c>
    </row>
    <row r="8" spans="1:36" x14ac:dyDescent="0.25">
      <c r="A8" s="22">
        <v>13</v>
      </c>
      <c r="B8" s="5">
        <v>0</v>
      </c>
      <c r="C8" s="5">
        <v>0</v>
      </c>
      <c r="D8" s="5">
        <v>0</v>
      </c>
      <c r="E8" s="22">
        <v>4</v>
      </c>
      <c r="F8" s="5">
        <v>0.18339587242026267</v>
      </c>
      <c r="G8" s="5">
        <v>7.1185947204968944E-2</v>
      </c>
      <c r="H8" s="5">
        <v>7.1111111111111111E-2</v>
      </c>
      <c r="K8" s="22">
        <v>13</v>
      </c>
      <c r="L8" s="5">
        <v>0</v>
      </c>
      <c r="M8" s="5">
        <v>0</v>
      </c>
      <c r="N8" s="5">
        <v>6.3254143877082376E-3</v>
      </c>
      <c r="O8" s="5">
        <v>0</v>
      </c>
      <c r="P8" s="5">
        <v>0</v>
      </c>
      <c r="Q8" s="5">
        <v>2.7915353444394417E-3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22">
        <v>4</v>
      </c>
      <c r="Y8" s="5">
        <v>3.405456255879586E-2</v>
      </c>
      <c r="Z8" s="5">
        <v>3.887068178155053E-2</v>
      </c>
      <c r="AA8" s="5">
        <v>2.820341530625026E-2</v>
      </c>
      <c r="AB8" s="5">
        <v>0</v>
      </c>
      <c r="AC8" s="5">
        <v>3.3523809523809525E-2</v>
      </c>
      <c r="AD8" s="5">
        <v>2.1656911301215668E-2</v>
      </c>
      <c r="AE8" s="5">
        <v>7.4823529411764705E-2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</row>
    <row r="9" spans="1:36" x14ac:dyDescent="0.25">
      <c r="A9" s="22">
        <v>14</v>
      </c>
      <c r="B9" s="5">
        <v>0</v>
      </c>
      <c r="C9" s="5">
        <v>6.502329192546584E-3</v>
      </c>
      <c r="D9" s="5">
        <v>0</v>
      </c>
      <c r="E9" s="22">
        <v>5</v>
      </c>
      <c r="F9" s="5">
        <v>0</v>
      </c>
      <c r="G9" s="5">
        <v>1.547942546583851E-2</v>
      </c>
      <c r="H9" s="5">
        <v>3.2361111111111111E-2</v>
      </c>
      <c r="K9" s="22">
        <v>14</v>
      </c>
      <c r="L9" s="5">
        <v>0</v>
      </c>
      <c r="M9" s="5">
        <v>0</v>
      </c>
      <c r="N9" s="5">
        <v>0</v>
      </c>
      <c r="O9" s="5">
        <v>7.4413710162357189E-3</v>
      </c>
      <c r="P9" s="5">
        <v>8.3537414965986403E-3</v>
      </c>
      <c r="Q9" s="5">
        <v>5.9995497523638005E-3</v>
      </c>
      <c r="R9" s="5">
        <v>0</v>
      </c>
      <c r="S9" s="5">
        <v>0</v>
      </c>
      <c r="T9" s="5">
        <v>5.9738643434971997E-2</v>
      </c>
      <c r="U9" s="5">
        <v>0</v>
      </c>
      <c r="V9" s="5">
        <v>0</v>
      </c>
      <c r="W9" s="5">
        <v>0</v>
      </c>
      <c r="X9" s="22">
        <v>5</v>
      </c>
      <c r="Y9" s="5">
        <v>6.9614299153339604E-3</v>
      </c>
      <c r="Z9" s="5">
        <v>1.915327996561543E-2</v>
      </c>
      <c r="AA9" s="5">
        <v>2.3172310133188594E-2</v>
      </c>
      <c r="AB9" s="5">
        <v>2.9915814792543596E-2</v>
      </c>
      <c r="AC9" s="5">
        <v>1.4612244897959184E-2</v>
      </c>
      <c r="AD9" s="5">
        <v>2.0036019810895991E-2</v>
      </c>
      <c r="AE9" s="5">
        <v>0</v>
      </c>
      <c r="AF9" s="5">
        <v>4.6184376691322387E-2</v>
      </c>
      <c r="AG9" s="5">
        <v>0</v>
      </c>
      <c r="AH9" s="5">
        <v>0</v>
      </c>
      <c r="AI9" s="5">
        <v>0</v>
      </c>
      <c r="AJ9" s="5">
        <v>2.5754884547069271E-2</v>
      </c>
    </row>
    <row r="10" spans="1:36" x14ac:dyDescent="0.25">
      <c r="A10" s="22">
        <v>15</v>
      </c>
      <c r="B10" s="5">
        <v>1.4540337711069419E-2</v>
      </c>
      <c r="C10" s="5">
        <v>1.062694099378882E-2</v>
      </c>
      <c r="D10" s="5">
        <v>2.3611111111111111E-3</v>
      </c>
      <c r="E10" s="22">
        <v>6</v>
      </c>
      <c r="F10" s="5">
        <v>3.1113195747342087E-2</v>
      </c>
      <c r="G10" s="5">
        <v>0.10267857142857142</v>
      </c>
      <c r="H10" s="5">
        <v>5.423611111111111E-2</v>
      </c>
      <c r="K10" s="22">
        <v>15</v>
      </c>
      <c r="L10" s="5">
        <v>0</v>
      </c>
      <c r="M10" s="5">
        <v>8.3812389190350833E-3</v>
      </c>
      <c r="N10" s="5">
        <v>8.1207465241534792E-3</v>
      </c>
      <c r="O10" s="5">
        <v>0</v>
      </c>
      <c r="P10" s="5">
        <v>4.5442176870748299E-3</v>
      </c>
      <c r="Q10" s="5">
        <v>8.7348041422782522E-3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22">
        <v>6</v>
      </c>
      <c r="Y10" s="5">
        <v>3.6124176857949199E-2</v>
      </c>
      <c r="Z10" s="5">
        <v>3.4142803416966634E-2</v>
      </c>
      <c r="AA10" s="5">
        <v>2.3464573504237817E-2</v>
      </c>
      <c r="AB10" s="5">
        <v>4.2468430547203846E-2</v>
      </c>
      <c r="AC10" s="5">
        <v>2.4761904761904763E-2</v>
      </c>
      <c r="AD10" s="5">
        <v>1.7312021611886538E-2</v>
      </c>
      <c r="AE10" s="5">
        <v>0</v>
      </c>
      <c r="AF10" s="5">
        <v>0</v>
      </c>
      <c r="AG10" s="5">
        <v>0</v>
      </c>
      <c r="AH10" s="5">
        <v>0</v>
      </c>
      <c r="AI10" s="5">
        <v>0</v>
      </c>
      <c r="AJ10" s="5">
        <v>0</v>
      </c>
    </row>
    <row r="11" spans="1:36" x14ac:dyDescent="0.25">
      <c r="A11" s="22">
        <v>16</v>
      </c>
      <c r="B11" s="5">
        <v>0</v>
      </c>
      <c r="C11" s="5">
        <v>0</v>
      </c>
      <c r="D11" s="5">
        <v>1.2812499999999999E-2</v>
      </c>
      <c r="E11" s="22">
        <v>7</v>
      </c>
      <c r="F11" s="5">
        <v>1.6103814884302688E-2</v>
      </c>
      <c r="G11" s="5">
        <v>1.625582298136646E-2</v>
      </c>
      <c r="H11" s="5">
        <v>2.1423611111111112E-2</v>
      </c>
      <c r="K11" s="22">
        <v>16</v>
      </c>
      <c r="L11" s="5">
        <v>0</v>
      </c>
      <c r="M11" s="5">
        <v>0</v>
      </c>
      <c r="N11" s="5">
        <v>2.7973779800425868E-3</v>
      </c>
      <c r="O11" s="5">
        <v>0</v>
      </c>
      <c r="P11" s="5">
        <v>0</v>
      </c>
      <c r="Q11" s="5">
        <v>6.2471859522737509E-3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22">
        <v>7</v>
      </c>
      <c r="Y11" s="5">
        <v>5.8701787394167454E-2</v>
      </c>
      <c r="Z11" s="5">
        <v>5.4397464137968088E-2</v>
      </c>
      <c r="AA11" s="5">
        <v>5.7826395557596763E-2</v>
      </c>
      <c r="AB11" s="5">
        <v>6.2838244137101623E-2</v>
      </c>
      <c r="AC11" s="5">
        <v>5.7850340136054425E-2</v>
      </c>
      <c r="AD11" s="5">
        <v>6.509455200360198E-2</v>
      </c>
      <c r="AE11" s="5">
        <v>0</v>
      </c>
      <c r="AF11" s="5">
        <v>0.18636117625834386</v>
      </c>
      <c r="AG11" s="5">
        <v>7.6540136901057876E-2</v>
      </c>
      <c r="AH11" s="5">
        <v>0</v>
      </c>
      <c r="AI11" s="5">
        <v>0</v>
      </c>
      <c r="AJ11" s="5">
        <v>0.1216696269982238</v>
      </c>
    </row>
    <row r="12" spans="1:36" x14ac:dyDescent="0.25">
      <c r="A12" s="22">
        <v>17</v>
      </c>
      <c r="B12" s="5">
        <v>0</v>
      </c>
      <c r="C12" s="5">
        <v>0</v>
      </c>
      <c r="D12" s="5">
        <v>2.8819444444444444E-3</v>
      </c>
      <c r="E12" s="22">
        <v>8</v>
      </c>
      <c r="F12" s="5">
        <v>2.2514071294559099E-2</v>
      </c>
      <c r="G12" s="5">
        <v>8.8897515527950305E-2</v>
      </c>
      <c r="H12" s="5">
        <v>3.0555555555555555E-2</v>
      </c>
      <c r="K12" s="22">
        <v>17</v>
      </c>
      <c r="L12" s="5">
        <v>0</v>
      </c>
      <c r="M12" s="5">
        <v>1.5580508246924192E-3</v>
      </c>
      <c r="N12" s="5">
        <v>2.1293474176443572E-3</v>
      </c>
      <c r="O12" s="5">
        <v>0</v>
      </c>
      <c r="P12" s="5">
        <v>1.0176870748299319E-2</v>
      </c>
      <c r="Q12" s="5">
        <v>9.7703737055380453E-3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22">
        <v>8</v>
      </c>
      <c r="Y12" s="5">
        <v>5.5126999059266227E-2</v>
      </c>
      <c r="Z12" s="5">
        <v>3.5217321227099342E-2</v>
      </c>
      <c r="AA12" s="5">
        <v>3.4111310592459608E-2</v>
      </c>
      <c r="AB12" s="5">
        <v>2.9013830426939266E-2</v>
      </c>
      <c r="AC12" s="5">
        <v>3.9945578231292515E-2</v>
      </c>
      <c r="AD12" s="5">
        <v>3.7415578568212517E-2</v>
      </c>
      <c r="AE12" s="5">
        <v>0</v>
      </c>
      <c r="AF12" s="5">
        <v>0.10824463287028685</v>
      </c>
      <c r="AG12" s="5">
        <v>0</v>
      </c>
      <c r="AH12" s="5">
        <v>0.16147859922178989</v>
      </c>
      <c r="AI12" s="5">
        <v>0.2322383498854087</v>
      </c>
      <c r="AJ12" s="5">
        <v>2.9307282415630551E-2</v>
      </c>
    </row>
    <row r="13" spans="1:36" x14ac:dyDescent="0.25">
      <c r="A13" s="22">
        <v>18</v>
      </c>
      <c r="B13" s="5">
        <v>1.1413383364602877E-2</v>
      </c>
      <c r="C13" s="5">
        <v>5.2406832298136649E-3</v>
      </c>
      <c r="D13" s="5">
        <v>2.9513888888888888E-3</v>
      </c>
      <c r="E13" s="22">
        <v>9</v>
      </c>
      <c r="F13" s="5">
        <v>0</v>
      </c>
      <c r="G13" s="5">
        <v>2.5232919254658384E-2</v>
      </c>
      <c r="H13" s="5">
        <v>1.2430555555555556E-2</v>
      </c>
      <c r="K13" s="22">
        <v>18</v>
      </c>
      <c r="L13" s="5">
        <v>1.317027281279398E-2</v>
      </c>
      <c r="M13" s="5">
        <v>1.1336162896900016E-2</v>
      </c>
      <c r="N13" s="5">
        <v>2.0061792827021835E-2</v>
      </c>
      <c r="O13" s="5">
        <v>2.7059530968129887E-2</v>
      </c>
      <c r="P13" s="5">
        <v>1.5918367346938776E-2</v>
      </c>
      <c r="Q13" s="5">
        <v>1.9461954074741109E-2</v>
      </c>
      <c r="R13" s="5">
        <v>5.2470588235294116E-2</v>
      </c>
      <c r="S13" s="5">
        <v>0</v>
      </c>
      <c r="T13" s="5">
        <v>3.9203484754200373E-2</v>
      </c>
      <c r="U13" s="5">
        <v>0</v>
      </c>
      <c r="V13" s="5">
        <v>0</v>
      </c>
      <c r="W13" s="5">
        <v>0</v>
      </c>
      <c r="X13" s="22">
        <v>9</v>
      </c>
      <c r="Y13" s="5">
        <v>0.2233301975540922</v>
      </c>
      <c r="Z13" s="5">
        <v>0.16432063611454359</v>
      </c>
      <c r="AA13" s="5">
        <v>0.17533714667446035</v>
      </c>
      <c r="AB13" s="5">
        <v>0.17536079374624172</v>
      </c>
      <c r="AC13" s="5">
        <v>0.17409523809523811</v>
      </c>
      <c r="AD13" s="5">
        <v>0.18275551553354344</v>
      </c>
      <c r="AE13" s="5">
        <v>0.128</v>
      </c>
      <c r="AF13" s="5">
        <v>9.4353238318600041E-2</v>
      </c>
      <c r="AG13" s="5">
        <v>0.19663970130678282</v>
      </c>
      <c r="AH13" s="5">
        <v>0.26848249027237353</v>
      </c>
      <c r="AI13" s="5">
        <v>0.26661573720397252</v>
      </c>
      <c r="AJ13" s="5">
        <v>0.21936056838365897</v>
      </c>
    </row>
    <row r="14" spans="1:36" x14ac:dyDescent="0.25">
      <c r="A14" s="22">
        <v>19</v>
      </c>
      <c r="B14" s="5">
        <v>0</v>
      </c>
      <c r="C14" s="5">
        <v>0</v>
      </c>
      <c r="D14" s="5">
        <v>0</v>
      </c>
      <c r="E14" s="22">
        <v>10</v>
      </c>
      <c r="F14" s="5">
        <v>3.3927454659161978E-2</v>
      </c>
      <c r="G14" s="5">
        <v>2.406832298136646E-2</v>
      </c>
      <c r="H14" s="5">
        <v>4.1006944444444443E-2</v>
      </c>
      <c r="K14" s="22">
        <v>19</v>
      </c>
      <c r="L14" s="5">
        <v>0</v>
      </c>
      <c r="M14" s="5">
        <v>2.2323107505506905E-2</v>
      </c>
      <c r="N14" s="5">
        <v>2.1418729906893242E-2</v>
      </c>
      <c r="O14" s="5">
        <v>2.8111846061334936E-2</v>
      </c>
      <c r="P14" s="5">
        <v>2.0136054421768707E-2</v>
      </c>
      <c r="Q14" s="5">
        <v>8.1832507879333639E-3</v>
      </c>
      <c r="R14" s="5">
        <v>0</v>
      </c>
      <c r="S14" s="5">
        <v>0</v>
      </c>
      <c r="T14" s="5">
        <v>7.7784691972619793E-2</v>
      </c>
      <c r="U14" s="5">
        <v>0</v>
      </c>
      <c r="V14" s="5">
        <v>0</v>
      </c>
      <c r="W14" s="5">
        <v>2.3978685612788632E-2</v>
      </c>
      <c r="X14" s="22">
        <v>10</v>
      </c>
      <c r="Y14" s="5">
        <v>3.8193791157102537E-2</v>
      </c>
      <c r="Z14" s="5">
        <v>5.3296083382582064E-2</v>
      </c>
      <c r="AA14" s="5">
        <v>7.5216066135025683E-2</v>
      </c>
      <c r="AB14" s="5">
        <v>6.4040889957907396E-2</v>
      </c>
      <c r="AC14" s="5">
        <v>7.7578231292517008E-2</v>
      </c>
      <c r="AD14" s="5">
        <v>6.8786582620441239E-2</v>
      </c>
      <c r="AE14" s="5">
        <v>9.6470588235294114E-2</v>
      </c>
      <c r="AF14" s="5">
        <v>0</v>
      </c>
      <c r="AG14" s="5">
        <v>6.9072806471686371E-2</v>
      </c>
      <c r="AH14" s="5">
        <v>0</v>
      </c>
      <c r="AI14" s="5">
        <v>0</v>
      </c>
      <c r="AJ14" s="5">
        <v>8.348134991119005E-2</v>
      </c>
    </row>
    <row r="15" spans="1:36" x14ac:dyDescent="0.25">
      <c r="A15" s="22">
        <v>20</v>
      </c>
      <c r="B15" s="5">
        <v>1.8761726078799251E-2</v>
      </c>
      <c r="C15" s="5">
        <v>4.901009316770186E-3</v>
      </c>
      <c r="D15" s="5">
        <v>0</v>
      </c>
      <c r="E15" s="22">
        <v>11</v>
      </c>
      <c r="F15" s="5">
        <v>2.5953721075672294E-2</v>
      </c>
      <c r="G15" s="5">
        <v>6.2402950310559008E-2</v>
      </c>
      <c r="H15" s="5">
        <v>6.3125000000000001E-2</v>
      </c>
      <c r="K15" s="22">
        <v>20</v>
      </c>
      <c r="L15" s="5">
        <v>3.0667920978363124E-2</v>
      </c>
      <c r="M15" s="5">
        <v>1.0933218718100253E-2</v>
      </c>
      <c r="N15" s="5">
        <v>1.6784267880255523E-2</v>
      </c>
      <c r="O15" s="5">
        <v>1.3003607937462417E-2</v>
      </c>
      <c r="P15" s="5">
        <v>1.0802721088435375E-2</v>
      </c>
      <c r="Q15" s="5">
        <v>8.9036470058532196E-3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22">
        <v>11</v>
      </c>
      <c r="Y15" s="5">
        <v>0</v>
      </c>
      <c r="Z15" s="5">
        <v>3.0462579917262127E-2</v>
      </c>
      <c r="AA15" s="5">
        <v>4.3609870151559434E-2</v>
      </c>
      <c r="AB15" s="5">
        <v>3.2847263980757664E-2</v>
      </c>
      <c r="AC15" s="5">
        <v>1.5700680272108844E-2</v>
      </c>
      <c r="AD15" s="5">
        <v>1.0614588023412877E-2</v>
      </c>
      <c r="AE15" s="5">
        <v>0</v>
      </c>
      <c r="AF15" s="5">
        <v>0</v>
      </c>
      <c r="AG15" s="5">
        <v>3.9203484754200373E-2</v>
      </c>
      <c r="AH15" s="5">
        <v>0</v>
      </c>
      <c r="AI15" s="5">
        <v>0</v>
      </c>
      <c r="AJ15" s="5">
        <v>3.552397868561279E-3</v>
      </c>
    </row>
    <row r="16" spans="1:36" x14ac:dyDescent="0.25">
      <c r="A16" s="22">
        <v>21</v>
      </c>
      <c r="B16" s="5">
        <v>0</v>
      </c>
      <c r="C16" s="5">
        <v>0</v>
      </c>
      <c r="D16" s="5">
        <v>6.2152777777777779E-3</v>
      </c>
      <c r="E16" s="22">
        <v>12</v>
      </c>
      <c r="F16" s="5">
        <v>5.8005003126954349E-2</v>
      </c>
      <c r="G16" s="5">
        <v>1.596467391304348E-2</v>
      </c>
      <c r="H16" s="5">
        <v>2.8541666666666667E-2</v>
      </c>
      <c r="K16" s="22">
        <v>21</v>
      </c>
      <c r="L16" s="5">
        <v>4.9858889934148637E-2</v>
      </c>
      <c r="M16" s="5">
        <v>0</v>
      </c>
      <c r="N16" s="5">
        <v>1.0625861133146841E-2</v>
      </c>
      <c r="O16" s="5">
        <v>3.8259170174383642E-2</v>
      </c>
      <c r="P16" s="5">
        <v>9.3061224489795914E-3</v>
      </c>
      <c r="Q16" s="5">
        <v>2.2861323728050428E-2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22">
        <v>12</v>
      </c>
      <c r="Y16" s="5">
        <v>6.7356538099717783E-2</v>
      </c>
      <c r="Z16" s="5">
        <v>6.6593241282974266E-2</v>
      </c>
      <c r="AA16" s="5">
        <v>7.6844390630871368E-2</v>
      </c>
      <c r="AB16" s="5">
        <v>8.471136500300662E-2</v>
      </c>
      <c r="AC16" s="5">
        <v>7.4367346938775516E-2</v>
      </c>
      <c r="AD16" s="5">
        <v>6.9304367402071146E-2</v>
      </c>
      <c r="AE16" s="5">
        <v>0.11458823529411764</v>
      </c>
      <c r="AF16" s="5">
        <v>0</v>
      </c>
      <c r="AG16" s="5">
        <v>7.3428749222153075E-2</v>
      </c>
      <c r="AH16" s="5">
        <v>0.15888456549935148</v>
      </c>
      <c r="AI16" s="5">
        <v>8.8617265087853322E-2</v>
      </c>
      <c r="AJ16" s="5">
        <v>0.12788632326820604</v>
      </c>
    </row>
    <row r="17" spans="1:36" x14ac:dyDescent="0.25">
      <c r="A17" s="22">
        <v>22</v>
      </c>
      <c r="B17" s="5">
        <v>0</v>
      </c>
      <c r="C17" s="5">
        <v>0</v>
      </c>
      <c r="D17" s="5">
        <v>0</v>
      </c>
      <c r="E17" s="22">
        <v>13</v>
      </c>
      <c r="F17" s="5">
        <v>2.3764853033145718E-2</v>
      </c>
      <c r="G17" s="5">
        <v>2.8872282608695652E-2</v>
      </c>
      <c r="H17" s="5">
        <v>4.4965277777777778E-2</v>
      </c>
      <c r="K17" s="22">
        <v>22</v>
      </c>
      <c r="L17" s="5">
        <v>0</v>
      </c>
      <c r="M17" s="5">
        <v>0</v>
      </c>
      <c r="N17" s="5">
        <v>5.6991357354598971E-3</v>
      </c>
      <c r="O17" s="5">
        <v>0</v>
      </c>
      <c r="P17" s="5">
        <v>1.7333333333333333E-2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22">
        <v>13</v>
      </c>
      <c r="Y17" s="5">
        <v>7.0178739416745059E-2</v>
      </c>
      <c r="Z17" s="5">
        <v>2.6325686348251224E-2</v>
      </c>
      <c r="AA17" s="5">
        <v>1.7180911026679471E-2</v>
      </c>
      <c r="AB17" s="5">
        <v>6.4642212868310289E-2</v>
      </c>
      <c r="AC17" s="5">
        <v>3.4965986394557821E-2</v>
      </c>
      <c r="AD17" s="5">
        <v>4.2942368302566411E-2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</row>
    <row r="18" spans="1:36" x14ac:dyDescent="0.25">
      <c r="A18" s="22">
        <v>23</v>
      </c>
      <c r="B18" s="5">
        <v>0</v>
      </c>
      <c r="C18" s="5">
        <v>0</v>
      </c>
      <c r="D18" s="5">
        <v>0</v>
      </c>
      <c r="E18" s="22">
        <v>14</v>
      </c>
      <c r="F18" s="5">
        <v>2.2826766729205753E-2</v>
      </c>
      <c r="G18" s="5">
        <v>3.1055900621118012E-2</v>
      </c>
      <c r="H18" s="5">
        <v>4.4895833333333336E-2</v>
      </c>
      <c r="K18" s="22">
        <v>23</v>
      </c>
      <c r="L18" s="5">
        <v>3.5371589840075261E-2</v>
      </c>
      <c r="M18" s="5">
        <v>1.152420351367324E-2</v>
      </c>
      <c r="N18" s="5">
        <v>1.3506742933489206E-2</v>
      </c>
      <c r="O18" s="5">
        <v>4.7128683102826217E-2</v>
      </c>
      <c r="P18" s="5">
        <v>4.3265306122448983E-3</v>
      </c>
      <c r="Q18" s="5">
        <v>9.6690679873930666E-3</v>
      </c>
      <c r="R18" s="5">
        <v>0</v>
      </c>
      <c r="S18" s="5">
        <v>0</v>
      </c>
      <c r="T18" s="5">
        <v>1.6801493466085875E-2</v>
      </c>
      <c r="U18" s="5">
        <v>0</v>
      </c>
      <c r="V18" s="5">
        <v>0</v>
      </c>
      <c r="W18" s="5">
        <v>0</v>
      </c>
      <c r="X18" s="22">
        <v>14</v>
      </c>
      <c r="Y18" s="5">
        <v>0.10291627469426153</v>
      </c>
      <c r="Z18" s="5">
        <v>3.242357492075431E-2</v>
      </c>
      <c r="AA18" s="5">
        <v>3.8328253517598429E-2</v>
      </c>
      <c r="AB18" s="5">
        <v>5.5697534576067347E-2</v>
      </c>
      <c r="AC18" s="5">
        <v>4.987755102040816E-2</v>
      </c>
      <c r="AD18" s="5">
        <v>4.3921656911301218E-2</v>
      </c>
      <c r="AE18" s="5">
        <v>4.1647058823529412E-2</v>
      </c>
      <c r="AF18" s="5">
        <v>5.3400685549341513E-2</v>
      </c>
      <c r="AG18" s="5">
        <v>0</v>
      </c>
      <c r="AH18" s="5">
        <v>0.14656290531776914</v>
      </c>
      <c r="AI18" s="5">
        <v>0</v>
      </c>
      <c r="AJ18" s="5">
        <v>3.3747779751332148E-2</v>
      </c>
    </row>
    <row r="19" spans="1:36" x14ac:dyDescent="0.25">
      <c r="A19" s="22">
        <v>24</v>
      </c>
      <c r="B19" s="5">
        <v>3.048780487804878E-2</v>
      </c>
      <c r="C19" s="5">
        <v>0</v>
      </c>
      <c r="D19" s="5">
        <v>6.5624999999999998E-3</v>
      </c>
      <c r="E19" s="22">
        <v>15</v>
      </c>
      <c r="F19" s="5">
        <v>2.6110068792995621E-2</v>
      </c>
      <c r="G19" s="5">
        <v>2.5815217391304348E-2</v>
      </c>
      <c r="H19" s="5">
        <v>3.9756944444444442E-2</v>
      </c>
      <c r="K19" s="22">
        <v>24</v>
      </c>
      <c r="L19" s="5">
        <v>1.3922859830667921E-2</v>
      </c>
      <c r="M19" s="5">
        <v>2.2887229355826572E-2</v>
      </c>
      <c r="N19" s="5">
        <v>1.8642227881925599E-2</v>
      </c>
      <c r="O19" s="5">
        <v>1.5258568851473241E-2</v>
      </c>
      <c r="P19" s="5">
        <v>8.8163265306122444E-3</v>
      </c>
      <c r="Q19" s="5">
        <v>5.0484016208914906E-2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6.5719360568383664E-2</v>
      </c>
      <c r="X19" s="22">
        <v>15</v>
      </c>
      <c r="Y19" s="5">
        <v>1.1665098777046096E-2</v>
      </c>
      <c r="Z19" s="5">
        <v>2.6083919840971363E-2</v>
      </c>
      <c r="AA19" s="5">
        <v>2.2253768109891027E-2</v>
      </c>
      <c r="AB19" s="5">
        <v>0</v>
      </c>
      <c r="AC19" s="5">
        <v>1.9591836734693877E-2</v>
      </c>
      <c r="AD19" s="5">
        <v>3.6008554705087799E-2</v>
      </c>
      <c r="AE19" s="5">
        <v>4.5176470588235297E-2</v>
      </c>
      <c r="AF19" s="5">
        <v>0</v>
      </c>
      <c r="AG19" s="5">
        <v>0</v>
      </c>
      <c r="AH19" s="5">
        <v>0</v>
      </c>
      <c r="AI19" s="5">
        <v>0.10160427807486631</v>
      </c>
      <c r="AJ19" s="5">
        <v>0</v>
      </c>
    </row>
    <row r="20" spans="1:36" x14ac:dyDescent="0.25">
      <c r="A20" s="22">
        <v>25</v>
      </c>
      <c r="B20" s="5">
        <v>0</v>
      </c>
      <c r="C20" s="5">
        <v>4.027562111801242E-3</v>
      </c>
      <c r="D20" s="5">
        <v>5.0347222222222225E-3</v>
      </c>
      <c r="E20" s="22">
        <v>16</v>
      </c>
      <c r="F20" s="5">
        <v>1.3602251407129456E-2</v>
      </c>
      <c r="G20" s="5">
        <v>4.1537267080745344E-2</v>
      </c>
      <c r="H20" s="5">
        <v>5.2430555555555557E-2</v>
      </c>
      <c r="K20" s="22">
        <v>25</v>
      </c>
      <c r="L20" s="5">
        <v>0</v>
      </c>
      <c r="M20" s="5">
        <v>8.5961424810616239E-3</v>
      </c>
      <c r="N20" s="5">
        <v>2.5134649910233394E-2</v>
      </c>
      <c r="O20" s="5">
        <v>1.6611545399879735E-2</v>
      </c>
      <c r="P20" s="5">
        <v>9.034013605442176E-3</v>
      </c>
      <c r="Q20" s="5">
        <v>1.7402071139126521E-2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5.1509769094138541E-2</v>
      </c>
      <c r="X20" s="22">
        <v>16</v>
      </c>
      <c r="Y20" s="5">
        <v>3.5371589840075261E-2</v>
      </c>
      <c r="Z20" s="5">
        <v>1.5123838177617794E-2</v>
      </c>
      <c r="AA20" s="5">
        <v>1.3631998663938875E-2</v>
      </c>
      <c r="AB20" s="5">
        <v>4.6377029464822611E-2</v>
      </c>
      <c r="AC20" s="5">
        <v>1.5755102040816326E-2</v>
      </c>
      <c r="AD20" s="5">
        <v>6.0558307068887887E-3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</row>
    <row r="21" spans="1:36" x14ac:dyDescent="0.25">
      <c r="A21" s="22">
        <v>26</v>
      </c>
      <c r="B21" s="5">
        <v>0</v>
      </c>
      <c r="C21" s="5">
        <v>0</v>
      </c>
      <c r="D21" s="5">
        <v>0</v>
      </c>
      <c r="E21" s="22">
        <v>17</v>
      </c>
      <c r="F21" s="5">
        <v>3.9712320200125079E-2</v>
      </c>
      <c r="G21" s="5">
        <v>5.2552406832298136E-2</v>
      </c>
      <c r="H21" s="5">
        <v>3.5000000000000003E-2</v>
      </c>
      <c r="K21" s="22">
        <v>26</v>
      </c>
      <c r="L21" s="5">
        <v>1.1288805268109126E-2</v>
      </c>
      <c r="M21" s="5">
        <v>4.2497179390748402E-2</v>
      </c>
      <c r="N21" s="5">
        <v>2.9205461149847605E-2</v>
      </c>
      <c r="O21" s="5">
        <v>2.1046301864101023E-2</v>
      </c>
      <c r="P21" s="5">
        <v>1.7768707482993196E-2</v>
      </c>
      <c r="Q21" s="5">
        <v>2.6463304817649708E-2</v>
      </c>
      <c r="R21" s="5">
        <v>0</v>
      </c>
      <c r="S21" s="5">
        <v>0</v>
      </c>
      <c r="T21" s="5">
        <v>0</v>
      </c>
      <c r="U21" s="5">
        <v>0</v>
      </c>
      <c r="V21" s="5">
        <v>0</v>
      </c>
      <c r="W21" s="5">
        <v>2.9307282415630551E-2</v>
      </c>
      <c r="X21" s="22">
        <v>17</v>
      </c>
      <c r="Y21" s="5">
        <v>6.5098777046095957E-2</v>
      </c>
      <c r="Z21" s="5">
        <v>4.926664159458443E-2</v>
      </c>
      <c r="AA21" s="5">
        <v>5.5905807690701852E-2</v>
      </c>
      <c r="AB21" s="5">
        <v>0</v>
      </c>
      <c r="AC21" s="5">
        <v>5.7823129251700682E-2</v>
      </c>
      <c r="AD21" s="5">
        <v>5.9410175596578116E-2</v>
      </c>
      <c r="AE21" s="5">
        <v>7.3647058823529413E-2</v>
      </c>
      <c r="AF21" s="5">
        <v>0</v>
      </c>
      <c r="AG21" s="5">
        <v>0</v>
      </c>
      <c r="AH21" s="5">
        <v>0</v>
      </c>
      <c r="AI21" s="5">
        <v>0</v>
      </c>
      <c r="AJ21" s="5">
        <v>0</v>
      </c>
    </row>
    <row r="22" spans="1:36" x14ac:dyDescent="0.25">
      <c r="A22" s="22">
        <v>27</v>
      </c>
      <c r="B22" s="5">
        <v>3.5178236397748593E-2</v>
      </c>
      <c r="C22" s="5">
        <v>0</v>
      </c>
      <c r="D22" s="5">
        <v>6.1111111111111114E-3</v>
      </c>
      <c r="E22" s="22">
        <v>18</v>
      </c>
      <c r="F22" s="5">
        <v>1.8292682926829267E-2</v>
      </c>
      <c r="G22" s="5">
        <v>2.3340450310559008E-2</v>
      </c>
      <c r="H22" s="5">
        <v>1.0868055555555556E-2</v>
      </c>
      <c r="K22" s="22">
        <v>27</v>
      </c>
      <c r="L22" s="5">
        <v>4.7789275634995299E-2</v>
      </c>
      <c r="M22" s="5">
        <v>1.9583087089668511E-2</v>
      </c>
      <c r="N22" s="5">
        <v>2.1126466535844015E-2</v>
      </c>
      <c r="O22" s="5">
        <v>1.5108238123872519E-2</v>
      </c>
      <c r="P22" s="5">
        <v>3.0612244897959183E-2</v>
      </c>
      <c r="Q22" s="5">
        <v>2.2816298964430437E-2</v>
      </c>
      <c r="R22" s="5">
        <v>3.5764705882352942E-2</v>
      </c>
      <c r="S22" s="5">
        <v>0</v>
      </c>
      <c r="T22" s="5">
        <v>0</v>
      </c>
      <c r="U22" s="5">
        <v>0</v>
      </c>
      <c r="V22" s="5">
        <v>0.2322383498854087</v>
      </c>
      <c r="W22" s="5">
        <v>0</v>
      </c>
      <c r="X22" s="22">
        <v>18</v>
      </c>
      <c r="Y22" s="5">
        <v>2.2577610536218252E-2</v>
      </c>
      <c r="Z22" s="5">
        <v>0</v>
      </c>
      <c r="AA22" s="5">
        <v>1.6408500688906518E-2</v>
      </c>
      <c r="AB22" s="5">
        <v>1.420625375826819E-2</v>
      </c>
      <c r="AC22" s="5">
        <v>1.2027210884353741E-2</v>
      </c>
      <c r="AD22" s="5">
        <v>1.4194056731202161E-2</v>
      </c>
      <c r="AE22" s="5">
        <v>0</v>
      </c>
      <c r="AF22" s="5">
        <v>0</v>
      </c>
      <c r="AG22" s="5">
        <v>0</v>
      </c>
      <c r="AH22" s="5">
        <v>0</v>
      </c>
      <c r="AI22" s="5">
        <v>0</v>
      </c>
      <c r="AJ22" s="5">
        <v>0</v>
      </c>
    </row>
    <row r="23" spans="1:36" x14ac:dyDescent="0.25">
      <c r="A23" s="22">
        <v>28</v>
      </c>
      <c r="B23" s="5">
        <v>0</v>
      </c>
      <c r="C23" s="5">
        <v>0</v>
      </c>
      <c r="D23" s="5">
        <v>3.1250000000000002E-3</v>
      </c>
      <c r="E23" s="22">
        <v>19</v>
      </c>
      <c r="F23" s="5">
        <v>7.7235772357723581E-2</v>
      </c>
      <c r="G23" s="5">
        <v>5.8763586956521736E-2</v>
      </c>
      <c r="H23" s="5">
        <v>4.5763888888888889E-2</v>
      </c>
      <c r="K23" s="22">
        <v>28</v>
      </c>
      <c r="L23" s="5">
        <v>0</v>
      </c>
      <c r="M23" s="5">
        <v>3.022081340998227E-2</v>
      </c>
      <c r="N23" s="5">
        <v>2.6324579349505241E-2</v>
      </c>
      <c r="O23" s="5">
        <v>2.7736019242333133E-2</v>
      </c>
      <c r="P23" s="5">
        <v>1.3768707482993197E-2</v>
      </c>
      <c r="Q23" s="5">
        <v>3.510805943268798E-2</v>
      </c>
      <c r="R23" s="5">
        <v>0</v>
      </c>
      <c r="S23" s="5">
        <v>5.3400685549341513E-2</v>
      </c>
      <c r="T23" s="5">
        <v>0</v>
      </c>
      <c r="U23" s="5">
        <v>0</v>
      </c>
      <c r="V23" s="5">
        <v>0</v>
      </c>
      <c r="W23" s="5">
        <v>0</v>
      </c>
      <c r="X23" s="22">
        <v>19</v>
      </c>
      <c r="Y23" s="5">
        <v>5.6632173095014109E-2</v>
      </c>
      <c r="Z23" s="5">
        <v>0.1151077204104658</v>
      </c>
      <c r="AA23" s="5">
        <v>6.1270928144962634E-2</v>
      </c>
      <c r="AB23" s="5">
        <v>0.10049609140108239</v>
      </c>
      <c r="AC23" s="5">
        <v>7.4693877551020402E-2</v>
      </c>
      <c r="AD23" s="5">
        <v>8.0042773525438995E-2</v>
      </c>
      <c r="AE23" s="5">
        <v>0.17176470588235293</v>
      </c>
      <c r="AF23" s="5">
        <v>0</v>
      </c>
      <c r="AG23" s="5">
        <v>1.2445550715619166E-3</v>
      </c>
      <c r="AH23" s="5">
        <v>0</v>
      </c>
      <c r="AI23" s="5">
        <v>0.10236822001527884</v>
      </c>
      <c r="AJ23" s="5">
        <v>9.7690941385435173E-2</v>
      </c>
    </row>
    <row r="24" spans="1:36" x14ac:dyDescent="0.25">
      <c r="A24" s="22">
        <v>29</v>
      </c>
      <c r="B24" s="5">
        <v>1.4696685428392746E-2</v>
      </c>
      <c r="C24" s="5">
        <v>0</v>
      </c>
      <c r="D24" s="5">
        <v>2.5694444444444445E-3</v>
      </c>
      <c r="E24" s="22">
        <v>20</v>
      </c>
      <c r="F24" s="5">
        <v>5.6285178236397747E-2</v>
      </c>
      <c r="G24" s="5">
        <v>2.8387034161490684E-2</v>
      </c>
      <c r="H24" s="5">
        <v>2.3402777777777779E-2</v>
      </c>
      <c r="K24" s="22">
        <v>29</v>
      </c>
      <c r="L24" s="5">
        <v>3.1608654750705553E-2</v>
      </c>
      <c r="M24" s="5">
        <v>1.2356954816526084E-2</v>
      </c>
      <c r="N24" s="5">
        <v>2.4445743392760219E-2</v>
      </c>
      <c r="O24" s="5">
        <v>2.8111846061334936E-2</v>
      </c>
      <c r="P24" s="5">
        <v>1.5619047619047619E-2</v>
      </c>
      <c r="Q24" s="5">
        <v>2.1004052228725797E-2</v>
      </c>
      <c r="R24" s="5">
        <v>0</v>
      </c>
      <c r="S24" s="5">
        <v>0.10138913945516868</v>
      </c>
      <c r="T24" s="5">
        <v>0</v>
      </c>
      <c r="U24" s="5">
        <v>0</v>
      </c>
      <c r="V24" s="5">
        <v>0</v>
      </c>
      <c r="W24" s="5">
        <v>0</v>
      </c>
      <c r="X24" s="22">
        <v>20</v>
      </c>
      <c r="Y24" s="5">
        <v>1.3358419567262464E-2</v>
      </c>
      <c r="Z24" s="5">
        <v>4.1368935690109061E-3</v>
      </c>
      <c r="AA24" s="5">
        <v>8.8514049517765432E-3</v>
      </c>
      <c r="AB24" s="5">
        <v>2.0520144317498497E-2</v>
      </c>
      <c r="AC24" s="5">
        <v>4.3809523809523812E-3</v>
      </c>
      <c r="AD24" s="5">
        <v>1.5353444394416929E-2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0</v>
      </c>
    </row>
    <row r="25" spans="1:36" x14ac:dyDescent="0.25">
      <c r="A25" s="22">
        <v>30</v>
      </c>
      <c r="B25" s="5">
        <v>7.3483427141963722E-2</v>
      </c>
      <c r="C25" s="5">
        <v>1.0093167701863354E-2</v>
      </c>
      <c r="D25" s="5">
        <v>1.9375E-2</v>
      </c>
      <c r="E25" s="22">
        <v>21</v>
      </c>
      <c r="F25" s="5">
        <v>0</v>
      </c>
      <c r="G25" s="5">
        <v>0</v>
      </c>
      <c r="H25" s="5">
        <v>0</v>
      </c>
      <c r="K25" s="22">
        <v>30</v>
      </c>
      <c r="L25" s="5">
        <v>6.7920978363123233E-2</v>
      </c>
      <c r="M25" s="5">
        <v>4.0213829044216408E-2</v>
      </c>
      <c r="N25" s="5">
        <v>2.2859170807064424E-2</v>
      </c>
      <c r="O25" s="5">
        <v>3.4350571256764884E-2</v>
      </c>
      <c r="P25" s="5">
        <v>4.6040816326530613E-2</v>
      </c>
      <c r="Q25" s="5">
        <v>2.6440792435839713E-2</v>
      </c>
      <c r="R25" s="5">
        <v>0</v>
      </c>
      <c r="S25" s="5">
        <v>0.10824463287028685</v>
      </c>
      <c r="T25" s="5">
        <v>0</v>
      </c>
      <c r="U25" s="5">
        <v>0</v>
      </c>
      <c r="V25" s="5">
        <v>0</v>
      </c>
      <c r="W25" s="5">
        <v>0</v>
      </c>
      <c r="X25" s="22">
        <v>21</v>
      </c>
      <c r="Y25" s="5">
        <v>0</v>
      </c>
      <c r="Z25" s="5">
        <v>5.5337667221834206E-3</v>
      </c>
      <c r="AA25" s="5">
        <v>1.6659012149805853E-2</v>
      </c>
      <c r="AB25" s="5">
        <v>0</v>
      </c>
      <c r="AC25" s="5">
        <v>2.3809523809523808E-2</v>
      </c>
      <c r="AD25" s="5">
        <v>2.2264745610085547E-2</v>
      </c>
      <c r="AE25" s="5">
        <v>7.9764705882352946E-2</v>
      </c>
      <c r="AF25" s="5">
        <v>0</v>
      </c>
      <c r="AG25" s="5">
        <v>0</v>
      </c>
      <c r="AH25" s="5">
        <v>7.3281452658884569E-2</v>
      </c>
      <c r="AI25" s="5">
        <v>0</v>
      </c>
      <c r="AJ25" s="5">
        <v>0</v>
      </c>
    </row>
    <row r="26" spans="1:36" x14ac:dyDescent="0.25">
      <c r="A26" s="22">
        <v>31</v>
      </c>
      <c r="B26" s="5">
        <v>0</v>
      </c>
      <c r="C26" s="5">
        <v>0</v>
      </c>
      <c r="D26" s="5">
        <v>0</v>
      </c>
      <c r="E26" s="22">
        <v>22</v>
      </c>
      <c r="F26" s="5">
        <v>0</v>
      </c>
      <c r="G26" s="5">
        <v>1.0238742236024844E-2</v>
      </c>
      <c r="H26" s="5">
        <v>0</v>
      </c>
      <c r="K26" s="22">
        <v>31</v>
      </c>
      <c r="L26" s="5">
        <v>6.7732831608654752E-3</v>
      </c>
      <c r="M26" s="5">
        <v>4.9642722828130877E-2</v>
      </c>
      <c r="N26" s="5">
        <v>4.970564903344328E-2</v>
      </c>
      <c r="O26" s="5">
        <v>6.313890559230307E-3</v>
      </c>
      <c r="P26" s="5">
        <v>3.8857142857142854E-2</v>
      </c>
      <c r="Q26" s="5">
        <v>4.4113012156686178E-2</v>
      </c>
      <c r="R26" s="5">
        <v>0</v>
      </c>
      <c r="S26" s="5">
        <v>8.9301822117986651E-2</v>
      </c>
      <c r="T26" s="5">
        <v>0</v>
      </c>
      <c r="U26" s="5">
        <v>0.16147859922178989</v>
      </c>
      <c r="V26" s="5">
        <v>0</v>
      </c>
      <c r="W26" s="5">
        <v>2.7531083481349913E-2</v>
      </c>
      <c r="X26" s="22">
        <v>22</v>
      </c>
      <c r="Y26" s="5">
        <v>2.8974600188146755E-2</v>
      </c>
      <c r="Z26" s="5">
        <v>6.5088916348788481E-2</v>
      </c>
      <c r="AA26" s="5">
        <v>6.179282702183625E-2</v>
      </c>
      <c r="AB26" s="5">
        <v>3.3147925435959111E-2</v>
      </c>
      <c r="AC26" s="5">
        <v>3.2843537414965984E-2</v>
      </c>
      <c r="AD26" s="5">
        <v>7.2636199909950475E-2</v>
      </c>
      <c r="AE26" s="5">
        <v>0.12752941176470589</v>
      </c>
      <c r="AF26" s="5">
        <v>0.15442900956160924</v>
      </c>
      <c r="AG26" s="5">
        <v>6.7828251400124454E-2</v>
      </c>
      <c r="AH26" s="5">
        <v>0</v>
      </c>
      <c r="AI26" s="5">
        <v>0</v>
      </c>
      <c r="AJ26" s="5">
        <v>4.7069271758436948E-2</v>
      </c>
    </row>
    <row r="27" spans="1:36" x14ac:dyDescent="0.25">
      <c r="A27" s="22">
        <v>32</v>
      </c>
      <c r="B27" s="5">
        <v>0</v>
      </c>
      <c r="C27" s="5">
        <v>1.014169254658385E-2</v>
      </c>
      <c r="D27" s="5">
        <v>2.673611111111111E-3</v>
      </c>
      <c r="E27" s="22">
        <v>23</v>
      </c>
      <c r="F27" s="5">
        <v>3.1582238899312068E-2</v>
      </c>
      <c r="G27" s="5">
        <v>3.7606754658385096E-2</v>
      </c>
      <c r="H27" s="5">
        <v>4.1944444444444444E-2</v>
      </c>
      <c r="K27" s="22">
        <v>32</v>
      </c>
      <c r="L27" s="5">
        <v>3.9698965192850426E-2</v>
      </c>
      <c r="M27" s="5">
        <v>7.0434642454198684E-2</v>
      </c>
      <c r="N27" s="5">
        <v>0.10982839964928395</v>
      </c>
      <c r="O27" s="5">
        <v>8.7417318099819605E-2</v>
      </c>
      <c r="P27" s="5">
        <v>8.6040816326530614E-2</v>
      </c>
      <c r="Q27" s="5">
        <v>9.0522287257991899E-2</v>
      </c>
      <c r="R27" s="5">
        <v>5.1529411764705879E-2</v>
      </c>
      <c r="S27" s="5">
        <v>9.7059354140357212E-2</v>
      </c>
      <c r="T27" s="5">
        <v>0</v>
      </c>
      <c r="U27" s="5">
        <v>9.7924773022049286E-2</v>
      </c>
      <c r="V27" s="5">
        <v>0</v>
      </c>
      <c r="W27" s="5">
        <v>7.0159857904085257E-2</v>
      </c>
      <c r="X27" s="22">
        <v>23</v>
      </c>
      <c r="Y27" s="5">
        <v>0</v>
      </c>
      <c r="Z27" s="5">
        <v>2.1544082093160694E-2</v>
      </c>
      <c r="AA27" s="5">
        <v>6.1375307920337359E-3</v>
      </c>
      <c r="AB27" s="5">
        <v>1.5183403487672881E-2</v>
      </c>
      <c r="AC27" s="5">
        <v>2.0272108843537414E-2</v>
      </c>
      <c r="AD27" s="5">
        <v>1.0997298514182801E-2</v>
      </c>
      <c r="AE27" s="5">
        <v>0</v>
      </c>
      <c r="AF27" s="5">
        <v>0.10806422514883637</v>
      </c>
      <c r="AG27" s="5">
        <v>0</v>
      </c>
      <c r="AH27" s="5">
        <v>9.7924773022049286E-2</v>
      </c>
      <c r="AI27" s="5">
        <v>0</v>
      </c>
      <c r="AJ27" s="5">
        <v>0</v>
      </c>
    </row>
    <row r="28" spans="1:36" x14ac:dyDescent="0.25">
      <c r="A28" s="22">
        <v>33</v>
      </c>
      <c r="B28" s="5">
        <v>0</v>
      </c>
      <c r="C28" s="5">
        <v>1.8245341614906832E-2</v>
      </c>
      <c r="D28" s="5">
        <v>1.4652777777777778E-2</v>
      </c>
      <c r="E28" s="22">
        <v>24</v>
      </c>
      <c r="F28" s="5">
        <v>0</v>
      </c>
      <c r="G28" s="5">
        <v>0</v>
      </c>
      <c r="H28" s="5">
        <v>4.9618055555555554E-2</v>
      </c>
      <c r="K28" s="22">
        <v>33</v>
      </c>
      <c r="L28" s="5">
        <v>3.3678269049858892E-2</v>
      </c>
      <c r="M28" s="5">
        <v>5.6922580991779936E-2</v>
      </c>
      <c r="N28" s="5">
        <v>5.0895578472715128E-2</v>
      </c>
      <c r="O28" s="5">
        <v>2.5631389055923031E-2</v>
      </c>
      <c r="P28" s="5">
        <v>4.345578231292517E-2</v>
      </c>
      <c r="Q28" s="5">
        <v>4.9504727600180098E-2</v>
      </c>
      <c r="R28" s="5">
        <v>4.5176470588235297E-2</v>
      </c>
      <c r="S28" s="5">
        <v>4.6184376691322387E-2</v>
      </c>
      <c r="T28" s="5">
        <v>0</v>
      </c>
      <c r="U28" s="5">
        <v>0</v>
      </c>
      <c r="V28" s="5">
        <v>0</v>
      </c>
      <c r="W28" s="5">
        <v>5.328596802841918E-2</v>
      </c>
      <c r="X28" s="22">
        <v>24</v>
      </c>
      <c r="Y28" s="5">
        <v>0</v>
      </c>
      <c r="Z28" s="5">
        <v>4.5935636383173054E-3</v>
      </c>
      <c r="AA28" s="5">
        <v>4.2169429251388254E-3</v>
      </c>
      <c r="AB28" s="5">
        <v>0</v>
      </c>
      <c r="AC28" s="5">
        <v>4.5442176870748299E-3</v>
      </c>
      <c r="AD28" s="5">
        <v>2.2512381809995496E-5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</row>
    <row r="29" spans="1:36" x14ac:dyDescent="0.25">
      <c r="A29" s="22">
        <v>34</v>
      </c>
      <c r="B29" s="5">
        <v>0</v>
      </c>
      <c r="C29" s="5">
        <v>0</v>
      </c>
      <c r="D29" s="5">
        <v>1.4479166666666666E-2</v>
      </c>
      <c r="E29" s="22">
        <v>25</v>
      </c>
      <c r="F29" s="5">
        <v>0</v>
      </c>
      <c r="G29" s="5">
        <v>0</v>
      </c>
      <c r="H29" s="5">
        <v>5.5208333333333333E-3</v>
      </c>
      <c r="K29" s="22">
        <v>34</v>
      </c>
      <c r="L29" s="5">
        <v>1.2041392285983067E-2</v>
      </c>
      <c r="M29" s="5">
        <v>3.5593402460645789E-2</v>
      </c>
      <c r="N29" s="5">
        <v>3.6219782055029015E-2</v>
      </c>
      <c r="O29" s="5">
        <v>3.487672880336741E-2</v>
      </c>
      <c r="P29" s="5">
        <v>4.5442176870748301E-2</v>
      </c>
      <c r="Q29" s="5">
        <v>3.4871679423683029E-2</v>
      </c>
      <c r="R29" s="5">
        <v>9.7176470588235295E-2</v>
      </c>
      <c r="S29" s="5">
        <v>0</v>
      </c>
      <c r="T29" s="5">
        <v>1.2445550715619166E-3</v>
      </c>
      <c r="U29" s="5">
        <v>0</v>
      </c>
      <c r="V29" s="5">
        <v>0</v>
      </c>
      <c r="W29" s="5">
        <v>0</v>
      </c>
      <c r="X29" s="22">
        <v>25</v>
      </c>
      <c r="Y29" s="5">
        <v>0</v>
      </c>
      <c r="Z29" s="5">
        <v>0</v>
      </c>
      <c r="AA29" s="5">
        <v>2.3798588785436934E-3</v>
      </c>
      <c r="AB29" s="5">
        <v>0</v>
      </c>
      <c r="AC29" s="5">
        <v>0</v>
      </c>
      <c r="AD29" s="5">
        <v>4.1085096803241787E-3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</row>
    <row r="30" spans="1:36" x14ac:dyDescent="0.25">
      <c r="A30" s="22">
        <v>35</v>
      </c>
      <c r="B30" s="5">
        <v>4.4090056285178238E-2</v>
      </c>
      <c r="C30" s="5">
        <v>1.4460403726708074E-2</v>
      </c>
      <c r="D30" s="5">
        <v>5.0347222222222225E-3</v>
      </c>
      <c r="E30" s="22">
        <v>26</v>
      </c>
      <c r="F30" s="5">
        <v>0</v>
      </c>
      <c r="G30" s="5">
        <v>0</v>
      </c>
      <c r="H30" s="5">
        <v>2.6909722222222224E-2</v>
      </c>
      <c r="K30" s="22">
        <v>35</v>
      </c>
      <c r="L30" s="5">
        <v>4.571966133584196E-2</v>
      </c>
      <c r="M30" s="5">
        <v>3.2665341428034171E-2</v>
      </c>
      <c r="N30" s="5">
        <v>3.4695837334558055E-2</v>
      </c>
      <c r="O30" s="5">
        <v>4.8932651834034877E-2</v>
      </c>
      <c r="P30" s="5">
        <v>2.6095238095238095E-2</v>
      </c>
      <c r="Q30" s="5">
        <v>2.7498874380909501E-2</v>
      </c>
      <c r="R30" s="5">
        <v>4.4941176470588234E-2</v>
      </c>
      <c r="S30" s="5">
        <v>0</v>
      </c>
      <c r="T30" s="5">
        <v>0</v>
      </c>
      <c r="U30" s="5">
        <v>0</v>
      </c>
      <c r="V30" s="5">
        <v>0</v>
      </c>
      <c r="W30" s="5">
        <v>6.3943161634103018E-2</v>
      </c>
      <c r="X30" s="22">
        <v>26</v>
      </c>
      <c r="Y30" s="5">
        <v>0</v>
      </c>
      <c r="Z30" s="5">
        <v>1.206146241873959E-2</v>
      </c>
      <c r="AA30" s="5">
        <v>2.3798588785436934E-3</v>
      </c>
      <c r="AB30" s="5">
        <v>0</v>
      </c>
      <c r="AC30" s="5">
        <v>7.5918367346938772E-3</v>
      </c>
      <c r="AD30" s="5">
        <v>3.0841963079693831E-3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</row>
    <row r="31" spans="1:36" x14ac:dyDescent="0.25">
      <c r="A31" s="22">
        <v>36</v>
      </c>
      <c r="B31" s="5">
        <v>0</v>
      </c>
      <c r="C31" s="5">
        <v>2.309782608695652E-2</v>
      </c>
      <c r="D31" s="5">
        <v>4.565972222222222E-2</v>
      </c>
      <c r="E31" s="22">
        <v>27</v>
      </c>
      <c r="F31" s="5">
        <v>0</v>
      </c>
      <c r="G31" s="5">
        <v>6.939052795031056E-3</v>
      </c>
      <c r="H31" s="5">
        <v>1.7986111111111112E-2</v>
      </c>
      <c r="K31" s="22">
        <v>36</v>
      </c>
      <c r="L31" s="5">
        <v>6.2464722483537162E-2</v>
      </c>
      <c r="M31" s="5">
        <v>2.8662762585289853E-2</v>
      </c>
      <c r="N31" s="5">
        <v>1.5907477767107846E-2</v>
      </c>
      <c r="O31" s="5">
        <v>3.2020444978953698E-2</v>
      </c>
      <c r="P31" s="5">
        <v>3.0258503401360545E-2</v>
      </c>
      <c r="Q31" s="5">
        <v>2.1431787483115715E-2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6.0390763765541741E-2</v>
      </c>
      <c r="X31" s="22">
        <v>27</v>
      </c>
      <c r="Y31" s="5">
        <v>0</v>
      </c>
      <c r="Z31" s="5">
        <v>8.0588835759952716E-3</v>
      </c>
      <c r="AA31" s="5">
        <v>1.5239447204709615E-2</v>
      </c>
      <c r="AB31" s="5">
        <v>2.172279013830427E-2</v>
      </c>
      <c r="AC31" s="5">
        <v>4.2176870748299317E-3</v>
      </c>
      <c r="AD31" s="5">
        <v>2.8140477262494374E-3</v>
      </c>
      <c r="AE31" s="5">
        <v>0</v>
      </c>
      <c r="AF31" s="5">
        <v>0</v>
      </c>
      <c r="AG31" s="5">
        <v>0</v>
      </c>
      <c r="AH31" s="5">
        <v>0</v>
      </c>
      <c r="AI31" s="5">
        <v>3.2849503437738729E-2</v>
      </c>
      <c r="AJ31" s="5">
        <v>0</v>
      </c>
    </row>
    <row r="32" spans="1:36" x14ac:dyDescent="0.25">
      <c r="A32" s="22">
        <v>37</v>
      </c>
      <c r="B32" s="5">
        <v>2.564102564102564E-2</v>
      </c>
      <c r="C32" s="5">
        <v>4.7991071428571432E-2</v>
      </c>
      <c r="D32" s="5">
        <v>6.3159722222222228E-2</v>
      </c>
      <c r="E32" s="22">
        <v>28</v>
      </c>
      <c r="F32" s="5">
        <v>0</v>
      </c>
      <c r="G32" s="5">
        <v>1.9604037267080744E-2</v>
      </c>
      <c r="H32" s="5">
        <v>6.2152777777777779E-3</v>
      </c>
      <c r="K32" s="22">
        <v>37</v>
      </c>
      <c r="L32" s="5">
        <v>0</v>
      </c>
      <c r="M32" s="5">
        <v>2.2108203943480363E-2</v>
      </c>
      <c r="N32" s="5">
        <v>2.0354056198071062E-2</v>
      </c>
      <c r="O32" s="5">
        <v>0</v>
      </c>
      <c r="P32" s="5">
        <v>7.7823129251700677E-3</v>
      </c>
      <c r="Q32" s="5">
        <v>2.2534894191805491E-2</v>
      </c>
      <c r="R32" s="5">
        <v>0</v>
      </c>
      <c r="S32" s="5">
        <v>0</v>
      </c>
      <c r="T32" s="5">
        <v>0</v>
      </c>
      <c r="U32" s="5">
        <v>0</v>
      </c>
      <c r="V32" s="5">
        <v>0</v>
      </c>
      <c r="W32" s="5">
        <v>0</v>
      </c>
      <c r="X32" s="22">
        <v>28</v>
      </c>
      <c r="Y32" s="5">
        <v>1.6180620884289745E-2</v>
      </c>
      <c r="Z32" s="5">
        <v>1.3512061462418739E-2</v>
      </c>
      <c r="AA32" s="5">
        <v>1.1565279111519352E-2</v>
      </c>
      <c r="AB32" s="5">
        <v>0</v>
      </c>
      <c r="AC32" s="5">
        <v>1.1074829931972788E-2</v>
      </c>
      <c r="AD32" s="5">
        <v>2.4200810445745161E-3</v>
      </c>
      <c r="AE32" s="5">
        <v>0</v>
      </c>
      <c r="AF32" s="5">
        <v>0</v>
      </c>
      <c r="AG32" s="5">
        <v>5.4760423148724334E-2</v>
      </c>
      <c r="AH32" s="5">
        <v>9.3385214007782102E-2</v>
      </c>
      <c r="AI32" s="5">
        <v>0</v>
      </c>
      <c r="AJ32" s="5">
        <v>4.3516873889875664E-2</v>
      </c>
    </row>
    <row r="33" spans="1:36" x14ac:dyDescent="0.25">
      <c r="A33" s="22">
        <v>38</v>
      </c>
      <c r="B33" s="5">
        <v>2.8924327704815511E-2</v>
      </c>
      <c r="C33" s="5">
        <v>6.1141304347826088E-2</v>
      </c>
      <c r="D33" s="5">
        <v>4.8159722222222222E-2</v>
      </c>
      <c r="E33" s="22">
        <v>29</v>
      </c>
      <c r="F33" s="5">
        <v>0</v>
      </c>
      <c r="G33" s="5">
        <v>0</v>
      </c>
      <c r="H33" s="5">
        <v>3.5347222222222224E-2</v>
      </c>
      <c r="K33" s="22">
        <v>38</v>
      </c>
      <c r="L33" s="5">
        <v>0</v>
      </c>
      <c r="M33" s="5">
        <v>5.1576854886369742E-3</v>
      </c>
      <c r="N33" s="5">
        <v>1.0688488998371675E-2</v>
      </c>
      <c r="O33" s="5">
        <v>5.7200841852074566E-2</v>
      </c>
      <c r="P33" s="5">
        <v>1.3142857142857144E-2</v>
      </c>
      <c r="Q33" s="5">
        <v>8.0706888788833857E-3</v>
      </c>
      <c r="R33" s="5">
        <v>3.9058823529411764E-2</v>
      </c>
      <c r="S33" s="5">
        <v>0</v>
      </c>
      <c r="T33" s="5">
        <v>0</v>
      </c>
      <c r="U33" s="5">
        <v>0</v>
      </c>
      <c r="V33" s="5">
        <v>0</v>
      </c>
      <c r="W33" s="5">
        <v>0</v>
      </c>
      <c r="X33" s="22">
        <v>29</v>
      </c>
      <c r="Y33" s="5">
        <v>1.7497648165569143E-2</v>
      </c>
      <c r="Z33" s="5">
        <v>2.0066620104228227E-2</v>
      </c>
      <c r="AA33" s="5">
        <v>9.9369546156736679E-3</v>
      </c>
      <c r="AB33" s="5">
        <v>0</v>
      </c>
      <c r="AC33" s="5">
        <v>9.6598639455782315E-3</v>
      </c>
      <c r="AD33" s="5">
        <v>6.1909049977487618E-3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0</v>
      </c>
    </row>
    <row r="34" spans="1:36" x14ac:dyDescent="0.25">
      <c r="A34" s="22">
        <v>39</v>
      </c>
      <c r="B34" s="5">
        <v>4.2839274546591623E-2</v>
      </c>
      <c r="C34" s="5">
        <v>2.02833850931677E-2</v>
      </c>
      <c r="D34" s="5">
        <v>3.9895833333333332E-2</v>
      </c>
      <c r="E34" s="22">
        <v>30</v>
      </c>
      <c r="F34" s="5">
        <v>0</v>
      </c>
      <c r="G34" s="5">
        <v>0</v>
      </c>
      <c r="H34" s="5">
        <v>0</v>
      </c>
      <c r="K34" s="22">
        <v>39</v>
      </c>
      <c r="L34" s="5">
        <v>2.7657572906867357E-2</v>
      </c>
      <c r="M34" s="5">
        <v>2.0066620104228227E-2</v>
      </c>
      <c r="N34" s="5">
        <v>1.3882510124838212E-2</v>
      </c>
      <c r="O34" s="5">
        <v>6.6596512327119661E-2</v>
      </c>
      <c r="P34" s="5">
        <v>2.7374149659863945E-2</v>
      </c>
      <c r="Q34" s="5">
        <v>1.1436289959477713E-2</v>
      </c>
      <c r="R34" s="5">
        <v>0</v>
      </c>
      <c r="S34" s="5">
        <v>0</v>
      </c>
      <c r="T34" s="5">
        <v>0</v>
      </c>
      <c r="U34" s="5">
        <v>0</v>
      </c>
      <c r="V34" s="5">
        <v>0</v>
      </c>
      <c r="W34" s="5">
        <v>0</v>
      </c>
      <c r="X34" s="22">
        <v>30</v>
      </c>
      <c r="Y34" s="5">
        <v>0</v>
      </c>
      <c r="Z34" s="5">
        <v>4.2980712405308119E-3</v>
      </c>
      <c r="AA34" s="5">
        <v>2.1084714625694127E-3</v>
      </c>
      <c r="AB34" s="5">
        <v>1.4807576668671076E-2</v>
      </c>
      <c r="AC34" s="5">
        <v>2.258503401360544E-3</v>
      </c>
      <c r="AD34" s="5">
        <v>2.2512381809995496E-3</v>
      </c>
      <c r="AE34" s="5">
        <v>0</v>
      </c>
      <c r="AF34" s="5">
        <v>0</v>
      </c>
      <c r="AG34" s="5">
        <v>0</v>
      </c>
      <c r="AH34" s="5">
        <v>0</v>
      </c>
      <c r="AI34" s="5">
        <v>0</v>
      </c>
      <c r="AJ34" s="5">
        <v>0</v>
      </c>
    </row>
    <row r="35" spans="1:36" x14ac:dyDescent="0.25">
      <c r="A35" s="22">
        <v>40</v>
      </c>
      <c r="B35" s="5">
        <v>0.15884928080050031</v>
      </c>
      <c r="C35" s="5">
        <v>0.18934394409937888</v>
      </c>
      <c r="D35" s="5">
        <v>0.14184027777777777</v>
      </c>
      <c r="E35" s="22">
        <v>31</v>
      </c>
      <c r="F35" s="5">
        <v>0</v>
      </c>
      <c r="G35" s="5">
        <v>9.5108695652173919E-3</v>
      </c>
      <c r="H35" s="5">
        <v>0</v>
      </c>
      <c r="K35" s="22">
        <v>40</v>
      </c>
      <c r="L35" s="5">
        <v>8.6547507055503292E-2</v>
      </c>
      <c r="M35" s="5">
        <v>2.4069198946972545E-2</v>
      </c>
      <c r="N35" s="5">
        <v>3.0228382948519896E-2</v>
      </c>
      <c r="O35" s="5">
        <v>0</v>
      </c>
      <c r="P35" s="5">
        <v>1.6217687074829932E-2</v>
      </c>
      <c r="Q35" s="5">
        <v>3.6064835659612784E-2</v>
      </c>
      <c r="R35" s="5">
        <v>0</v>
      </c>
      <c r="S35" s="5">
        <v>0</v>
      </c>
      <c r="T35" s="5">
        <v>0</v>
      </c>
      <c r="U35" s="5">
        <v>0</v>
      </c>
      <c r="V35" s="5">
        <v>0</v>
      </c>
      <c r="W35" s="5">
        <v>0</v>
      </c>
      <c r="X35" s="22">
        <v>31</v>
      </c>
      <c r="Y35" s="5">
        <v>0</v>
      </c>
      <c r="Z35" s="5">
        <v>0</v>
      </c>
      <c r="AA35" s="5">
        <v>4.5509582063379397E-3</v>
      </c>
      <c r="AB35" s="5">
        <v>0</v>
      </c>
      <c r="AC35" s="5">
        <v>4.5442176870748299E-3</v>
      </c>
      <c r="AD35" s="5">
        <v>1.0637100405222873E-2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5">
        <v>0</v>
      </c>
    </row>
    <row r="36" spans="1:36" x14ac:dyDescent="0.25">
      <c r="A36" s="22">
        <v>41</v>
      </c>
      <c r="B36" s="5">
        <v>0.10834896810506567</v>
      </c>
      <c r="C36" s="5">
        <v>7.0797748447204975E-2</v>
      </c>
      <c r="D36" s="5">
        <v>0.12690972222222222</v>
      </c>
      <c r="E36" s="22">
        <v>32</v>
      </c>
      <c r="F36" s="5">
        <v>1.6729205753595999E-2</v>
      </c>
      <c r="G36" s="5">
        <v>5.046583850931677E-3</v>
      </c>
      <c r="H36" s="5">
        <v>1.3298611111111112E-2</v>
      </c>
      <c r="K36" s="22">
        <v>41</v>
      </c>
      <c r="L36" s="5">
        <v>2.3330197554092193E-2</v>
      </c>
      <c r="M36" s="5">
        <v>1.5473056465910922E-2</v>
      </c>
      <c r="N36" s="5">
        <v>4.5092062961880506E-3</v>
      </c>
      <c r="O36" s="5">
        <v>0</v>
      </c>
      <c r="P36" s="5">
        <v>7.3469387755102037E-3</v>
      </c>
      <c r="Q36" s="5">
        <v>1.846015308419631E-2</v>
      </c>
      <c r="R36" s="5">
        <v>0</v>
      </c>
      <c r="S36" s="5">
        <v>0</v>
      </c>
      <c r="T36" s="5">
        <v>0</v>
      </c>
      <c r="U36" s="5">
        <v>8.8197146562905324E-2</v>
      </c>
      <c r="V36" s="5">
        <v>0.10160427807486631</v>
      </c>
      <c r="W36" s="5">
        <v>0</v>
      </c>
      <c r="X36" s="22">
        <v>32</v>
      </c>
      <c r="Y36" s="5">
        <v>0</v>
      </c>
      <c r="Z36" s="5">
        <v>0</v>
      </c>
      <c r="AA36" s="5">
        <v>2.1293474176443572E-3</v>
      </c>
      <c r="AB36" s="5">
        <v>0</v>
      </c>
      <c r="AC36" s="5">
        <v>4.6802721088435376E-3</v>
      </c>
      <c r="AD36" s="5">
        <v>2.8365601080594326E-3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0</v>
      </c>
    </row>
    <row r="37" spans="1:36" x14ac:dyDescent="0.25">
      <c r="A37" s="22">
        <v>42</v>
      </c>
      <c r="B37" s="5">
        <v>5.894308943089431E-2</v>
      </c>
      <c r="C37" s="5">
        <v>8.0163043478260865E-2</v>
      </c>
      <c r="D37" s="5">
        <v>2.4583333333333332E-2</v>
      </c>
      <c r="E37" s="22">
        <v>33</v>
      </c>
      <c r="F37" s="5">
        <v>2.6110068792995621E-2</v>
      </c>
      <c r="G37" s="5">
        <v>1.0238742236024844E-2</v>
      </c>
      <c r="H37" s="5">
        <v>1.0347222222222223E-2</v>
      </c>
      <c r="K37" s="22">
        <v>42</v>
      </c>
      <c r="L37" s="5">
        <v>5.0799623706491064E-3</v>
      </c>
      <c r="M37" s="5">
        <v>1.1631655294686509E-2</v>
      </c>
      <c r="N37" s="5">
        <v>2.0207924512546448E-2</v>
      </c>
      <c r="O37" s="5">
        <v>1.4582080577269995E-2</v>
      </c>
      <c r="P37" s="5">
        <v>1.7959183673469388E-2</v>
      </c>
      <c r="Q37" s="5">
        <v>1.109860423232778E-2</v>
      </c>
      <c r="R37" s="5">
        <v>0</v>
      </c>
      <c r="S37" s="5">
        <v>0</v>
      </c>
      <c r="T37" s="5">
        <v>0</v>
      </c>
      <c r="U37" s="5">
        <v>0</v>
      </c>
      <c r="V37" s="5">
        <v>0</v>
      </c>
      <c r="W37" s="5">
        <v>0</v>
      </c>
      <c r="X37" s="22">
        <v>33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</row>
    <row r="38" spans="1:36" x14ac:dyDescent="0.25">
      <c r="A38" s="22">
        <v>43</v>
      </c>
      <c r="B38" s="5">
        <v>4.1588492808005001E-2</v>
      </c>
      <c r="C38" s="5">
        <v>4.9495341614906832E-2</v>
      </c>
      <c r="D38" s="5">
        <v>4.7083333333333331E-2</v>
      </c>
      <c r="E38" s="22">
        <v>34</v>
      </c>
      <c r="F38" s="5">
        <v>2.9549718574108819E-2</v>
      </c>
      <c r="G38" s="5">
        <v>1.125776397515528E-2</v>
      </c>
      <c r="H38" s="5">
        <v>6.5624999999999998E-3</v>
      </c>
      <c r="K38" s="22">
        <v>43</v>
      </c>
      <c r="L38" s="5">
        <v>1.4675446848541863E-2</v>
      </c>
      <c r="M38" s="5">
        <v>1.4989523451351206E-2</v>
      </c>
      <c r="N38" s="5">
        <v>2.8600058452674208E-2</v>
      </c>
      <c r="O38" s="5">
        <v>1.4657245941070355E-2</v>
      </c>
      <c r="P38" s="5">
        <v>1.0503401360544218E-2</v>
      </c>
      <c r="Q38" s="5">
        <v>2.1521837010355694E-2</v>
      </c>
      <c r="R38" s="5">
        <v>0</v>
      </c>
      <c r="S38" s="5">
        <v>0</v>
      </c>
      <c r="T38" s="5">
        <v>6.9072806471686371E-2</v>
      </c>
      <c r="U38" s="5">
        <v>0</v>
      </c>
      <c r="V38" s="5">
        <v>0</v>
      </c>
      <c r="W38" s="5">
        <v>0</v>
      </c>
      <c r="X38" s="22">
        <v>34</v>
      </c>
      <c r="Y38" s="5">
        <v>0</v>
      </c>
      <c r="Z38" s="5">
        <v>4.5129748025573525E-3</v>
      </c>
      <c r="AA38" s="5">
        <v>5.3442444991858374E-3</v>
      </c>
      <c r="AB38" s="5">
        <v>0</v>
      </c>
      <c r="AC38" s="5">
        <v>4.5986394557823128E-3</v>
      </c>
      <c r="AD38" s="5">
        <v>8.5772174696082844E-3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0</v>
      </c>
    </row>
    <row r="39" spans="1:36" x14ac:dyDescent="0.25">
      <c r="A39" s="22">
        <v>44</v>
      </c>
      <c r="B39" s="5">
        <v>0</v>
      </c>
      <c r="C39" s="5">
        <v>4.1973990683229816E-2</v>
      </c>
      <c r="D39" s="5">
        <v>6.7916666666666667E-2</v>
      </c>
      <c r="E39" s="22">
        <v>35</v>
      </c>
      <c r="F39" s="5">
        <v>3.2207629768605375E-2</v>
      </c>
      <c r="G39" s="5">
        <v>8.9285714285714281E-3</v>
      </c>
      <c r="H39" s="5">
        <v>0</v>
      </c>
      <c r="K39" s="22">
        <v>44</v>
      </c>
      <c r="L39" s="5">
        <v>9.7460018814675448E-2</v>
      </c>
      <c r="M39" s="5">
        <v>5.7594154623112875E-2</v>
      </c>
      <c r="N39" s="5">
        <v>4.1188259362865853E-2</v>
      </c>
      <c r="O39" s="5">
        <v>8.5914010823812392E-2</v>
      </c>
      <c r="P39" s="5">
        <v>0.1195374149659864</v>
      </c>
      <c r="Q39" s="5">
        <v>8.6301215668617745E-2</v>
      </c>
      <c r="R39" s="5">
        <v>0.15270588235294116</v>
      </c>
      <c r="S39" s="5">
        <v>9.4353238318600041E-2</v>
      </c>
      <c r="T39" s="5">
        <v>0</v>
      </c>
      <c r="U39" s="5">
        <v>8.1063553826199744E-2</v>
      </c>
      <c r="V39" s="5">
        <v>0.10236822001527884</v>
      </c>
      <c r="W39" s="5">
        <v>5.1509769094138541E-2</v>
      </c>
      <c r="X39" s="22">
        <v>35</v>
      </c>
      <c r="Y39" s="5">
        <v>0</v>
      </c>
      <c r="Z39" s="5">
        <v>0</v>
      </c>
      <c r="AA39" s="5">
        <v>2.6512462945179741E-3</v>
      </c>
      <c r="AB39" s="5">
        <v>0</v>
      </c>
      <c r="AC39" s="5">
        <v>0</v>
      </c>
      <c r="AD39" s="5">
        <v>0</v>
      </c>
      <c r="AE39" s="5">
        <v>0</v>
      </c>
      <c r="AF39" s="5">
        <v>0</v>
      </c>
      <c r="AG39" s="5">
        <v>0</v>
      </c>
      <c r="AH39" s="5">
        <v>0</v>
      </c>
      <c r="AI39" s="5">
        <v>0</v>
      </c>
      <c r="AJ39" s="5">
        <v>0</v>
      </c>
    </row>
    <row r="40" spans="1:36" x14ac:dyDescent="0.25">
      <c r="A40" s="22">
        <v>45</v>
      </c>
      <c r="B40" s="5">
        <v>5.2376485303314568E-2</v>
      </c>
      <c r="C40" s="5">
        <v>6.4392468944099376E-2</v>
      </c>
      <c r="D40" s="5">
        <v>3.5763888888888887E-2</v>
      </c>
      <c r="E40" s="22">
        <v>36</v>
      </c>
      <c r="F40" s="5">
        <v>0</v>
      </c>
      <c r="G40" s="5">
        <v>0</v>
      </c>
      <c r="H40" s="5">
        <v>0</v>
      </c>
      <c r="K40" s="22">
        <v>45</v>
      </c>
      <c r="L40" s="5">
        <v>7.2624647224835373E-2</v>
      </c>
      <c r="M40" s="5">
        <v>0.10664589265567077</v>
      </c>
      <c r="N40" s="5">
        <v>7.7491545238194653E-2</v>
      </c>
      <c r="O40" s="5">
        <v>3.0742633794347565E-2</v>
      </c>
      <c r="P40" s="5">
        <v>6.0653061224489796E-2</v>
      </c>
      <c r="Q40" s="5">
        <v>8.8541197658712295E-2</v>
      </c>
      <c r="R40" s="5">
        <v>9.0352941176470594E-2</v>
      </c>
      <c r="S40" s="5">
        <v>0.16110409525527691</v>
      </c>
      <c r="T40" s="5">
        <v>7.3428749222153075E-2</v>
      </c>
      <c r="U40" s="5">
        <v>0.13618677042801555</v>
      </c>
      <c r="V40" s="5">
        <v>3.2849503437738729E-2</v>
      </c>
      <c r="W40" s="5">
        <v>0.13410301953818829</v>
      </c>
      <c r="X40" s="22">
        <v>36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1.3169743358847365E-3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</row>
    <row r="41" spans="1:36" x14ac:dyDescent="0.25">
      <c r="A41" s="22">
        <v>46</v>
      </c>
      <c r="B41" s="5">
        <v>1.4227642276422764E-2</v>
      </c>
      <c r="C41" s="5">
        <v>4.9689440993788817E-2</v>
      </c>
      <c r="D41" s="5">
        <v>6.7847222222222225E-2</v>
      </c>
      <c r="E41" s="22">
        <v>37</v>
      </c>
      <c r="F41" s="5">
        <v>0</v>
      </c>
      <c r="G41" s="5">
        <v>0</v>
      </c>
      <c r="H41" s="5">
        <v>0</v>
      </c>
      <c r="K41" s="22">
        <v>46</v>
      </c>
      <c r="L41" s="5">
        <v>2.6904985888993416E-2</v>
      </c>
      <c r="M41" s="5">
        <v>8.7358297963788745E-2</v>
      </c>
      <c r="N41" s="5">
        <v>5.21898876873617E-2</v>
      </c>
      <c r="O41" s="5">
        <v>5.0736620565243536E-2</v>
      </c>
      <c r="P41" s="5">
        <v>7.2081632653061223E-2</v>
      </c>
      <c r="Q41" s="5">
        <v>3.2091400270148583E-2</v>
      </c>
      <c r="R41" s="5">
        <v>0.10894117647058824</v>
      </c>
      <c r="S41" s="5">
        <v>0</v>
      </c>
      <c r="T41" s="5">
        <v>6.7828251400124454E-2</v>
      </c>
      <c r="U41" s="5">
        <v>0.15434500648508431</v>
      </c>
      <c r="V41" s="5">
        <v>0</v>
      </c>
      <c r="W41" s="5">
        <v>0</v>
      </c>
      <c r="X41" s="22">
        <v>37</v>
      </c>
      <c r="Y41" s="5">
        <v>0</v>
      </c>
      <c r="Z41" s="5">
        <v>0</v>
      </c>
      <c r="AA41" s="5">
        <v>0</v>
      </c>
      <c r="AB41" s="5">
        <v>0</v>
      </c>
      <c r="AC41" s="5">
        <v>6.5578231292517004E-3</v>
      </c>
      <c r="AD41" s="5">
        <v>0</v>
      </c>
      <c r="AE41" s="5">
        <v>0</v>
      </c>
      <c r="AF41" s="5">
        <v>0</v>
      </c>
      <c r="AG41" s="5">
        <v>0</v>
      </c>
      <c r="AH41" s="5">
        <v>0</v>
      </c>
      <c r="AI41" s="5">
        <v>0</v>
      </c>
      <c r="AJ41" s="5">
        <v>0</v>
      </c>
    </row>
    <row r="42" spans="1:36" x14ac:dyDescent="0.25">
      <c r="A42" s="22">
        <v>47</v>
      </c>
      <c r="B42" s="5">
        <v>1.0631644777986242E-2</v>
      </c>
      <c r="C42" s="5">
        <v>3.59569099378882E-2</v>
      </c>
      <c r="D42" s="5">
        <v>4.0625000000000001E-2</v>
      </c>
      <c r="E42" s="22">
        <v>38</v>
      </c>
      <c r="F42" s="5">
        <v>0</v>
      </c>
      <c r="G42" s="5">
        <v>0</v>
      </c>
      <c r="H42" s="5">
        <v>0</v>
      </c>
      <c r="K42" s="22">
        <v>47</v>
      </c>
      <c r="L42" s="5">
        <v>3.0103480714957668E-2</v>
      </c>
      <c r="M42" s="5">
        <v>1.6923655509590071E-2</v>
      </c>
      <c r="N42" s="5">
        <v>3.9873074193144335E-2</v>
      </c>
      <c r="O42" s="5">
        <v>4.7128683102826217E-2</v>
      </c>
      <c r="P42" s="5">
        <v>2.1115646258503401E-2</v>
      </c>
      <c r="Q42" s="5">
        <v>2.8905898244034219E-2</v>
      </c>
      <c r="R42" s="5">
        <v>4.211764705882353E-2</v>
      </c>
      <c r="S42" s="5">
        <v>0</v>
      </c>
      <c r="T42" s="5">
        <v>0</v>
      </c>
      <c r="U42" s="5">
        <v>0</v>
      </c>
      <c r="V42" s="5">
        <v>0</v>
      </c>
      <c r="W42" s="5">
        <v>0</v>
      </c>
      <c r="X42" s="22">
        <v>38</v>
      </c>
      <c r="Y42" s="5">
        <v>0</v>
      </c>
      <c r="Z42" s="5">
        <v>4.2712082952774946E-3</v>
      </c>
      <c r="AA42" s="5">
        <v>0</v>
      </c>
      <c r="AB42" s="5">
        <v>0</v>
      </c>
      <c r="AC42" s="5">
        <v>6.7755102040816329E-3</v>
      </c>
      <c r="AD42" s="5">
        <v>0</v>
      </c>
      <c r="AE42" s="5">
        <v>4.6588235294117646E-2</v>
      </c>
      <c r="AF42" s="5">
        <v>0</v>
      </c>
      <c r="AG42" s="5">
        <v>0</v>
      </c>
      <c r="AH42" s="5">
        <v>0</v>
      </c>
      <c r="AI42" s="5">
        <v>0</v>
      </c>
      <c r="AJ42" s="5">
        <v>0</v>
      </c>
    </row>
    <row r="43" spans="1:36" x14ac:dyDescent="0.25">
      <c r="A43" s="22">
        <v>48</v>
      </c>
      <c r="B43" s="5">
        <v>0</v>
      </c>
      <c r="C43" s="5">
        <v>4.619565217391304E-2</v>
      </c>
      <c r="D43" s="5">
        <v>4.659722222222222E-2</v>
      </c>
      <c r="E43" s="22">
        <v>39</v>
      </c>
      <c r="F43" s="5">
        <v>0</v>
      </c>
      <c r="G43" s="5">
        <v>0</v>
      </c>
      <c r="H43" s="5">
        <v>0</v>
      </c>
      <c r="K43" s="22">
        <v>48</v>
      </c>
      <c r="L43" s="5">
        <v>2.6528692380056444E-2</v>
      </c>
      <c r="M43" s="5">
        <v>1.2544995433299308E-2</v>
      </c>
      <c r="N43" s="5">
        <v>3.8474385203123046E-2</v>
      </c>
      <c r="O43" s="5">
        <v>1.3830426939266387E-2</v>
      </c>
      <c r="P43" s="5">
        <v>3.9863945578231294E-2</v>
      </c>
      <c r="Q43" s="5">
        <v>9.8941918054930213E-3</v>
      </c>
      <c r="R43" s="5">
        <v>7.7647058823529416E-2</v>
      </c>
      <c r="S43" s="5">
        <v>9.5255276925852422E-2</v>
      </c>
      <c r="T43" s="5">
        <v>0</v>
      </c>
      <c r="U43" s="5">
        <v>0</v>
      </c>
      <c r="V43" s="5">
        <v>8.8617265087853322E-2</v>
      </c>
      <c r="W43" s="5">
        <v>0</v>
      </c>
      <c r="X43" s="22">
        <v>39</v>
      </c>
      <c r="Y43" s="5">
        <v>0</v>
      </c>
      <c r="Z43" s="5">
        <v>0</v>
      </c>
      <c r="AA43" s="5">
        <v>2.5677424742181956E-3</v>
      </c>
      <c r="AB43" s="5">
        <v>0</v>
      </c>
      <c r="AC43" s="5">
        <v>0</v>
      </c>
      <c r="AD43" s="5">
        <v>1.3732552904097254E-3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0</v>
      </c>
    </row>
    <row r="44" spans="1:36" x14ac:dyDescent="0.25">
      <c r="A44" s="22">
        <v>49</v>
      </c>
      <c r="B44" s="5">
        <v>4.7998749218261416E-2</v>
      </c>
      <c r="C44" s="5">
        <v>9.3264751552795025E-2</v>
      </c>
      <c r="D44" s="5">
        <v>2.5208333333333333E-2</v>
      </c>
      <c r="E44" s="22">
        <v>40</v>
      </c>
      <c r="F44" s="5">
        <v>0</v>
      </c>
      <c r="G44" s="5">
        <v>0</v>
      </c>
      <c r="H44" s="5">
        <v>0</v>
      </c>
      <c r="K44" s="22">
        <v>49</v>
      </c>
      <c r="L44" s="5">
        <v>2.7281279397930385E-2</v>
      </c>
      <c r="M44" s="5">
        <v>3.1429645946381563E-2</v>
      </c>
      <c r="N44" s="5">
        <v>1.2504697089891862E-2</v>
      </c>
      <c r="O44" s="5">
        <v>2.5481058328322308E-2</v>
      </c>
      <c r="P44" s="5">
        <v>2.345578231292517E-2</v>
      </c>
      <c r="Q44" s="5">
        <v>1.0310670868977937E-2</v>
      </c>
      <c r="R44" s="5">
        <v>0</v>
      </c>
      <c r="S44" s="5">
        <v>6.8013710986830234E-2</v>
      </c>
      <c r="T44" s="5">
        <v>0.18668326073428748</v>
      </c>
      <c r="U44" s="5">
        <v>9.3385214007782102E-2</v>
      </c>
      <c r="V44" s="5">
        <v>2.2918258212375861E-3</v>
      </c>
      <c r="W44" s="5">
        <v>8.2593250444049734E-2</v>
      </c>
      <c r="X44" s="22">
        <v>40</v>
      </c>
      <c r="Y44" s="5">
        <v>0</v>
      </c>
      <c r="Z44" s="5">
        <v>0</v>
      </c>
      <c r="AA44" s="5">
        <v>0</v>
      </c>
      <c r="AB44" s="5">
        <v>0</v>
      </c>
      <c r="AC44" s="5">
        <v>2.0952380952380953E-3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5">
        <v>0</v>
      </c>
    </row>
    <row r="45" spans="1:36" x14ac:dyDescent="0.25">
      <c r="A45" s="22">
        <v>50</v>
      </c>
      <c r="B45" s="5">
        <v>2.3764853033145718E-2</v>
      </c>
      <c r="C45" s="5">
        <v>1.8051242236024844E-2</v>
      </c>
      <c r="D45" s="5">
        <v>2.8541666666666667E-2</v>
      </c>
      <c r="E45" s="22">
        <v>41</v>
      </c>
      <c r="F45" s="5">
        <v>0</v>
      </c>
      <c r="G45" s="5">
        <v>0</v>
      </c>
      <c r="H45" s="5">
        <v>0</v>
      </c>
      <c r="K45" s="22">
        <v>50</v>
      </c>
      <c r="L45" s="5">
        <v>5.983066792097836E-2</v>
      </c>
      <c r="M45" s="5">
        <v>5.469295653575458E-2</v>
      </c>
      <c r="N45" s="5">
        <v>3.1084297106592627E-2</v>
      </c>
      <c r="O45" s="5">
        <v>3.7432351172579675E-2</v>
      </c>
      <c r="P45" s="5">
        <v>4.0027210884353744E-2</v>
      </c>
      <c r="Q45" s="5">
        <v>3.9531742458352094E-2</v>
      </c>
      <c r="R45" s="5">
        <v>0.11552941176470588</v>
      </c>
      <c r="S45" s="5">
        <v>0</v>
      </c>
      <c r="T45" s="5">
        <v>0.20037336652146859</v>
      </c>
      <c r="U45" s="5">
        <v>0.1874189364461738</v>
      </c>
      <c r="V45" s="5">
        <v>0.26661573720397252</v>
      </c>
      <c r="W45" s="5">
        <v>0.22202486678507993</v>
      </c>
      <c r="X45" s="22">
        <v>41</v>
      </c>
      <c r="Y45" s="5">
        <v>0</v>
      </c>
      <c r="Z45" s="5">
        <v>2.4982539085585342E-3</v>
      </c>
      <c r="AA45" s="5">
        <v>8.7679011314767651E-3</v>
      </c>
      <c r="AB45" s="5">
        <v>1.4506915213469633E-2</v>
      </c>
      <c r="AC45" s="5">
        <v>0</v>
      </c>
      <c r="AD45" s="5">
        <v>2.6677172444844665E-3</v>
      </c>
      <c r="AE45" s="5">
        <v>0</v>
      </c>
      <c r="AF45" s="5">
        <v>0</v>
      </c>
      <c r="AG45" s="5">
        <v>0</v>
      </c>
      <c r="AH45" s="5">
        <v>0</v>
      </c>
      <c r="AI45" s="5">
        <v>0</v>
      </c>
      <c r="AJ45" s="5">
        <v>0</v>
      </c>
    </row>
    <row r="46" spans="1:36" x14ac:dyDescent="0.25">
      <c r="A46" s="23" t="s">
        <v>151</v>
      </c>
      <c r="B46" s="5">
        <v>0.6141338336460288</v>
      </c>
      <c r="C46" s="5">
        <v>0.89183812111801253</v>
      </c>
      <c r="D46" s="5">
        <v>0.84979166666666672</v>
      </c>
      <c r="E46" s="23" t="s">
        <v>152</v>
      </c>
      <c r="F46" s="5">
        <v>0.50969355847404629</v>
      </c>
      <c r="G46" s="5">
        <v>0.58996506211180111</v>
      </c>
      <c r="H46" s="5">
        <v>0.54072916666666659</v>
      </c>
      <c r="K46" s="23" t="s">
        <v>151</v>
      </c>
      <c r="L46" s="5">
        <v>0.56048918156161798</v>
      </c>
      <c r="M46" s="5">
        <v>0.50934830494815453</v>
      </c>
      <c r="N46" s="5">
        <v>0.4371842511794915</v>
      </c>
      <c r="O46" s="5">
        <v>0.47632291040288632</v>
      </c>
      <c r="P46" s="5">
        <v>0.50731972789115654</v>
      </c>
      <c r="Q46" s="5">
        <v>0.44619540747411074</v>
      </c>
      <c r="R46" s="5">
        <v>0.62635294117647067</v>
      </c>
      <c r="S46" s="5">
        <v>0.41872632148655958</v>
      </c>
      <c r="T46" s="5">
        <v>0.59738643434971994</v>
      </c>
      <c r="U46" s="5">
        <v>0.74059662775616086</v>
      </c>
      <c r="V46" s="5">
        <v>0.59434682964094732</v>
      </c>
      <c r="W46" s="5">
        <v>0.55062166962699832</v>
      </c>
      <c r="X46" s="23" t="s">
        <v>152</v>
      </c>
      <c r="Y46" s="2">
        <v>0.73264346190028218</v>
      </c>
      <c r="Z46" s="2">
        <v>0.61822382205985071</v>
      </c>
      <c r="AA46" s="2">
        <v>0.66324996868606734</v>
      </c>
      <c r="AB46" s="2">
        <v>0.71903187011425129</v>
      </c>
      <c r="AC46" s="2">
        <v>0.66457142857142859</v>
      </c>
      <c r="AD46" s="2">
        <v>0.62913102206213412</v>
      </c>
      <c r="AE46" s="2">
        <v>0.4555294117647059</v>
      </c>
      <c r="AF46" s="2">
        <v>0.7375067652895545</v>
      </c>
      <c r="AG46" s="2">
        <v>0.71997510889856864</v>
      </c>
      <c r="AH46" s="2">
        <v>0.7354085603112841</v>
      </c>
      <c r="AI46" s="2">
        <v>0.76317799847211609</v>
      </c>
      <c r="AJ46" s="2">
        <v>0.81172291296625232</v>
      </c>
    </row>
    <row r="47" spans="1:36" x14ac:dyDescent="0.25">
      <c r="A47" s="23" t="s">
        <v>167</v>
      </c>
      <c r="B47" s="29">
        <v>0.7852545404769028</v>
      </c>
      <c r="C47" s="28"/>
      <c r="D47" s="28"/>
      <c r="E47" s="23" t="s">
        <v>166</v>
      </c>
      <c r="F47" s="29">
        <v>0.54679592908417129</v>
      </c>
      <c r="G47" s="28"/>
      <c r="H47" s="28"/>
      <c r="K47" s="23" t="s">
        <v>167</v>
      </c>
      <c r="L47" s="29">
        <v>0.50234057922975472</v>
      </c>
      <c r="M47" s="29"/>
      <c r="N47" s="28"/>
      <c r="O47" s="29">
        <v>0.47661268192271788</v>
      </c>
      <c r="P47" s="29"/>
      <c r="Q47" s="28"/>
      <c r="R47" s="29">
        <v>0.54748856567091675</v>
      </c>
      <c r="S47" s="29"/>
      <c r="T47" s="28"/>
      <c r="U47" s="29">
        <v>0.6285217090080355</v>
      </c>
      <c r="V47" s="29"/>
      <c r="W47" s="28"/>
      <c r="X47" s="23" t="s">
        <v>168</v>
      </c>
      <c r="Y47" s="29">
        <v>0.67137241754873334</v>
      </c>
      <c r="Z47" s="29"/>
      <c r="AA47" s="29"/>
      <c r="AB47" s="29">
        <v>0.67091144024927141</v>
      </c>
      <c r="AC47" s="29"/>
      <c r="AD47" s="29"/>
      <c r="AE47" s="29">
        <v>0.63767042865094303</v>
      </c>
      <c r="AF47" s="29"/>
      <c r="AG47" s="29"/>
      <c r="AH47" s="29">
        <v>0.7701031572498841</v>
      </c>
      <c r="AI47" s="29"/>
      <c r="AJ47" s="29"/>
    </row>
  </sheetData>
  <mergeCells count="14">
    <mergeCell ref="Y47:AA47"/>
    <mergeCell ref="AB47:AD47"/>
    <mergeCell ref="AE47:AG47"/>
    <mergeCell ref="AH47:AJ47"/>
    <mergeCell ref="B2:D2"/>
    <mergeCell ref="F2:I2"/>
    <mergeCell ref="L2:W2"/>
    <mergeCell ref="Y2:AJ2"/>
    <mergeCell ref="B47:D47"/>
    <mergeCell ref="F47:H47"/>
    <mergeCell ref="L47:N47"/>
    <mergeCell ref="O47:Q47"/>
    <mergeCell ref="R47:T47"/>
    <mergeCell ref="U47:W4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AE2C0-AF2D-4394-8301-2FDD27372101}">
  <dimension ref="A1:J7"/>
  <sheetViews>
    <sheetView workbookViewId="0">
      <selection activeCell="H15" sqref="H15"/>
    </sheetView>
  </sheetViews>
  <sheetFormatPr defaultRowHeight="15" x14ac:dyDescent="0.25"/>
  <cols>
    <col min="1" max="1" width="13" customWidth="1"/>
    <col min="2" max="2" width="17.7109375" customWidth="1"/>
    <col min="3" max="4" width="19.7109375" customWidth="1"/>
    <col min="5" max="7" width="17.7109375" customWidth="1"/>
    <col min="9" max="9" width="19.140625" customWidth="1"/>
  </cols>
  <sheetData>
    <row r="1" spans="1:10" x14ac:dyDescent="0.25">
      <c r="A1" t="s">
        <v>174</v>
      </c>
    </row>
    <row r="2" spans="1:10" x14ac:dyDescent="0.25">
      <c r="B2" s="27" t="s">
        <v>175</v>
      </c>
      <c r="C2" s="27"/>
      <c r="D2" s="27"/>
      <c r="E2" s="27" t="s">
        <v>176</v>
      </c>
      <c r="F2" s="27"/>
      <c r="G2" s="27"/>
      <c r="I2" t="s">
        <v>177</v>
      </c>
    </row>
    <row r="3" spans="1:10" x14ac:dyDescent="0.25">
      <c r="B3" t="s">
        <v>172</v>
      </c>
      <c r="C3" t="s">
        <v>173</v>
      </c>
      <c r="D3" t="s">
        <v>177</v>
      </c>
      <c r="E3" t="s">
        <v>172</v>
      </c>
      <c r="F3" t="s">
        <v>173</v>
      </c>
      <c r="G3" t="s">
        <v>177</v>
      </c>
      <c r="I3" t="s">
        <v>52</v>
      </c>
      <c r="J3" t="s">
        <v>53</v>
      </c>
    </row>
    <row r="4" spans="1:10" x14ac:dyDescent="0.25">
      <c r="A4" t="s">
        <v>169</v>
      </c>
      <c r="B4">
        <v>24151</v>
      </c>
      <c r="C4">
        <v>21161</v>
      </c>
      <c r="D4">
        <v>0.4670065324858757</v>
      </c>
      <c r="E4">
        <v>24225</v>
      </c>
      <c r="F4">
        <v>25184</v>
      </c>
      <c r="G4">
        <v>0.50970470966827908</v>
      </c>
      <c r="I4">
        <v>0.48835562107707742</v>
      </c>
      <c r="J4">
        <v>3.0192170629982137E-2</v>
      </c>
    </row>
    <row r="5" spans="1:10" x14ac:dyDescent="0.25">
      <c r="A5" t="s">
        <v>170</v>
      </c>
      <c r="B5">
        <v>5599</v>
      </c>
      <c r="C5">
        <v>6592</v>
      </c>
      <c r="D5">
        <v>0.54072676564678857</v>
      </c>
      <c r="E5">
        <v>3582</v>
      </c>
      <c r="F5">
        <v>2327</v>
      </c>
      <c r="G5">
        <v>0.39380605855474698</v>
      </c>
      <c r="I5">
        <v>0.4672664121007678</v>
      </c>
      <c r="J5">
        <v>0.10388862828150489</v>
      </c>
    </row>
    <row r="6" spans="1:10" x14ac:dyDescent="0.25">
      <c r="A6" t="s">
        <v>120</v>
      </c>
      <c r="B6">
        <v>16833</v>
      </c>
      <c r="C6">
        <v>20350</v>
      </c>
      <c r="D6">
        <v>0.54729311782266088</v>
      </c>
      <c r="E6">
        <v>13422</v>
      </c>
      <c r="F6">
        <v>14287</v>
      </c>
      <c r="G6">
        <v>0.51560864700999676</v>
      </c>
      <c r="I6">
        <v>0.53145088241632887</v>
      </c>
      <c r="J6">
        <v>2.2404304169942039E-2</v>
      </c>
    </row>
    <row r="7" spans="1:10" x14ac:dyDescent="0.25">
      <c r="A7" t="s">
        <v>171</v>
      </c>
      <c r="B7">
        <v>1555</v>
      </c>
      <c r="C7">
        <v>2359</v>
      </c>
      <c r="D7">
        <v>0.60270822687787429</v>
      </c>
      <c r="E7">
        <v>1591</v>
      </c>
      <c r="F7">
        <v>1652</v>
      </c>
      <c r="G7">
        <v>0.50940487203206908</v>
      </c>
      <c r="I7">
        <v>0.55605654945497163</v>
      </c>
      <c r="J7">
        <v>6.5975434918923589E-2</v>
      </c>
    </row>
  </sheetData>
  <mergeCells count="2">
    <mergeCell ref="B2:D2"/>
    <mergeCell ref="E2:G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FFB6E-8FA9-41D5-A2BD-436108958006}">
  <dimension ref="A1:H15"/>
  <sheetViews>
    <sheetView workbookViewId="0">
      <selection activeCell="G22" sqref="G22"/>
    </sheetView>
  </sheetViews>
  <sheetFormatPr defaultRowHeight="15" x14ac:dyDescent="0.25"/>
  <cols>
    <col min="1" max="9" width="15.7109375" customWidth="1"/>
  </cols>
  <sheetData>
    <row r="1" spans="1:8" x14ac:dyDescent="0.25">
      <c r="B1" s="27" t="s">
        <v>44</v>
      </c>
      <c r="C1" s="27"/>
      <c r="D1" s="27"/>
      <c r="E1" s="27"/>
      <c r="F1" s="27"/>
      <c r="G1" s="27"/>
      <c r="H1" s="27"/>
    </row>
    <row r="2" spans="1:8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8" x14ac:dyDescent="0.25">
      <c r="A3" t="s">
        <v>0</v>
      </c>
      <c r="B3">
        <v>27644</v>
      </c>
      <c r="C3">
        <v>11759</v>
      </c>
      <c r="D3">
        <v>8519</v>
      </c>
      <c r="E3">
        <v>943</v>
      </c>
      <c r="F3">
        <v>289439</v>
      </c>
      <c r="G3">
        <v>84962</v>
      </c>
      <c r="H3">
        <v>423266</v>
      </c>
    </row>
    <row r="4" spans="1:8" x14ac:dyDescent="0.25">
      <c r="A4" t="s">
        <v>8</v>
      </c>
      <c r="B4">
        <v>21254</v>
      </c>
      <c r="C4">
        <v>4801</v>
      </c>
      <c r="D4">
        <v>3150</v>
      </c>
      <c r="E4">
        <v>547</v>
      </c>
      <c r="F4">
        <v>181318</v>
      </c>
      <c r="G4">
        <v>61129</v>
      </c>
      <c r="H4">
        <v>272199</v>
      </c>
    </row>
    <row r="5" spans="1:8" ht="17.25" x14ac:dyDescent="0.25">
      <c r="A5" t="s">
        <v>178</v>
      </c>
      <c r="B5">
        <v>18770</v>
      </c>
      <c r="C5">
        <v>6187</v>
      </c>
      <c r="D5">
        <v>3054</v>
      </c>
      <c r="E5">
        <v>939</v>
      </c>
      <c r="F5">
        <v>225747</v>
      </c>
      <c r="G5">
        <v>76898</v>
      </c>
      <c r="H5">
        <v>331595</v>
      </c>
    </row>
    <row r="6" spans="1:8" ht="17.25" x14ac:dyDescent="0.25">
      <c r="A6" t="s">
        <v>179</v>
      </c>
      <c r="B6">
        <v>15669</v>
      </c>
      <c r="C6">
        <v>7215</v>
      </c>
      <c r="D6">
        <v>3624</v>
      </c>
      <c r="E6">
        <v>586</v>
      </c>
      <c r="F6">
        <v>198311</v>
      </c>
      <c r="G6">
        <v>73630</v>
      </c>
      <c r="H6">
        <v>299035</v>
      </c>
    </row>
    <row r="7" spans="1:8" x14ac:dyDescent="0.25">
      <c r="B7">
        <v>83337</v>
      </c>
      <c r="C7">
        <v>29962</v>
      </c>
      <c r="D7">
        <v>18347</v>
      </c>
      <c r="E7">
        <v>3015</v>
      </c>
      <c r="F7">
        <v>894815</v>
      </c>
      <c r="G7">
        <v>296619</v>
      </c>
      <c r="H7">
        <v>1326095</v>
      </c>
    </row>
    <row r="9" spans="1:8" x14ac:dyDescent="0.25">
      <c r="B9" s="27" t="s">
        <v>47</v>
      </c>
      <c r="C9" s="27"/>
      <c r="D9" s="27"/>
      <c r="E9" s="27"/>
      <c r="F9" s="27"/>
      <c r="G9" s="27"/>
      <c r="H9" s="27"/>
    </row>
    <row r="10" spans="1:8" x14ac:dyDescent="0.25">
      <c r="B10" s="2" t="s">
        <v>37</v>
      </c>
      <c r="C10" s="2" t="s">
        <v>38</v>
      </c>
      <c r="D10" s="2" t="s">
        <v>39</v>
      </c>
      <c r="E10" s="2" t="s">
        <v>40</v>
      </c>
      <c r="F10" s="2" t="s">
        <v>41</v>
      </c>
      <c r="G10" s="2" t="s">
        <v>106</v>
      </c>
      <c r="H10" s="2" t="s">
        <v>43</v>
      </c>
    </row>
    <row r="11" spans="1:8" x14ac:dyDescent="0.25">
      <c r="A11" t="s">
        <v>0</v>
      </c>
      <c r="B11" s="5">
        <v>6.5311175478304423E-2</v>
      </c>
      <c r="C11" s="5">
        <v>2.7781584157480166E-2</v>
      </c>
      <c r="D11" s="5">
        <v>2.0126823321504679E-2</v>
      </c>
      <c r="E11" s="5">
        <v>2.2279134161496553E-3</v>
      </c>
      <c r="F11" s="5">
        <v>0.68382293876663847</v>
      </c>
      <c r="G11" s="5">
        <v>0.2007295648599226</v>
      </c>
      <c r="H11" s="2">
        <v>1</v>
      </c>
    </row>
    <row r="12" spans="1:8" x14ac:dyDescent="0.25">
      <c r="A12" t="s">
        <v>8</v>
      </c>
      <c r="B12" s="5">
        <v>7.8082579289416934E-2</v>
      </c>
      <c r="C12" s="5">
        <v>1.7637831145595688E-2</v>
      </c>
      <c r="D12" s="5">
        <v>1.1572415769345222E-2</v>
      </c>
      <c r="E12" s="5">
        <v>2.0095591828037575E-3</v>
      </c>
      <c r="F12" s="5">
        <v>0.66612294681464668</v>
      </c>
      <c r="G12" s="5">
        <v>0.22457466779819177</v>
      </c>
      <c r="H12" s="2">
        <v>1</v>
      </c>
    </row>
    <row r="13" spans="1:8" ht="17.25" x14ac:dyDescent="0.25">
      <c r="A13" t="s">
        <v>178</v>
      </c>
      <c r="B13" s="5">
        <v>5.6605196097649239E-2</v>
      </c>
      <c r="C13" s="5">
        <v>1.8658303050407877E-2</v>
      </c>
      <c r="D13" s="5">
        <v>9.2100303080565153E-3</v>
      </c>
      <c r="E13" s="5">
        <v>2.8317676683906573E-3</v>
      </c>
      <c r="F13" s="5">
        <v>0.68079132676910081</v>
      </c>
      <c r="G13" s="5">
        <v>0.23190337610639486</v>
      </c>
      <c r="H13" s="2">
        <v>1</v>
      </c>
    </row>
    <row r="14" spans="1:8" ht="17.25" x14ac:dyDescent="0.25">
      <c r="A14" t="s">
        <v>179</v>
      </c>
      <c r="B14" s="5">
        <v>5.2398548664872008E-2</v>
      </c>
      <c r="C14" s="5">
        <v>2.412761048037855E-2</v>
      </c>
      <c r="D14" s="5">
        <v>1.2118982727774341E-2</v>
      </c>
      <c r="E14" s="5">
        <v>1.9596368318089857E-3</v>
      </c>
      <c r="F14" s="5">
        <v>0.66316986305950809</v>
      </c>
      <c r="G14" s="5">
        <v>0.24622535823565803</v>
      </c>
      <c r="H14" s="2">
        <v>1</v>
      </c>
    </row>
    <row r="15" spans="1:8" x14ac:dyDescent="0.25">
      <c r="B15" s="5">
        <v>6.2843913897571435E-2</v>
      </c>
      <c r="C15" s="5">
        <v>2.2594158035434866E-2</v>
      </c>
      <c r="D15" s="5">
        <v>1.3835358703561961E-2</v>
      </c>
      <c r="E15" s="5">
        <v>2.2735927667323986E-3</v>
      </c>
      <c r="F15" s="5">
        <v>0.67477443169606999</v>
      </c>
      <c r="G15" s="5">
        <v>0.2236785449006293</v>
      </c>
      <c r="H15" s="2">
        <v>1</v>
      </c>
    </row>
  </sheetData>
  <mergeCells count="2">
    <mergeCell ref="B1:H1"/>
    <mergeCell ref="B9:H9"/>
  </mergeCells>
  <phoneticPr fontId="5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CD76-1415-432B-8D9E-DAEF60C133AE}">
  <dimension ref="A1:AB45"/>
  <sheetViews>
    <sheetView workbookViewId="0">
      <selection activeCell="D3" sqref="D3:E3"/>
    </sheetView>
  </sheetViews>
  <sheetFormatPr defaultRowHeight="15" x14ac:dyDescent="0.25"/>
  <cols>
    <col min="2" max="5" width="15.7109375" customWidth="1"/>
    <col min="8" max="11" width="15.7109375" customWidth="1"/>
  </cols>
  <sheetData>
    <row r="1" spans="1:28" x14ac:dyDescent="0.25">
      <c r="B1" s="27" t="s">
        <v>107</v>
      </c>
      <c r="C1" s="27"/>
      <c r="D1" s="27"/>
      <c r="E1" s="27"/>
      <c r="H1" s="27" t="s">
        <v>108</v>
      </c>
      <c r="I1" s="27"/>
      <c r="J1" s="27"/>
      <c r="K1" s="27"/>
    </row>
    <row r="2" spans="1:28" x14ac:dyDescent="0.25">
      <c r="A2" s="9"/>
      <c r="B2" s="27" t="s">
        <v>110</v>
      </c>
      <c r="C2" s="27"/>
      <c r="D2" s="27"/>
      <c r="E2" s="27"/>
      <c r="G2" s="9"/>
      <c r="H2" s="27" t="s">
        <v>110</v>
      </c>
      <c r="I2" s="27"/>
      <c r="J2" s="27"/>
      <c r="K2" s="27"/>
    </row>
    <row r="3" spans="1:28" ht="17.25" x14ac:dyDescent="0.25">
      <c r="A3" t="s">
        <v>111</v>
      </c>
      <c r="B3" t="s">
        <v>0</v>
      </c>
      <c r="C3" t="s">
        <v>8</v>
      </c>
      <c r="D3" t="s">
        <v>178</v>
      </c>
      <c r="E3" t="s">
        <v>179</v>
      </c>
      <c r="G3" t="s">
        <v>111</v>
      </c>
      <c r="H3" t="s">
        <v>0</v>
      </c>
      <c r="I3" t="s">
        <v>8</v>
      </c>
      <c r="J3" t="s">
        <v>178</v>
      </c>
      <c r="K3" t="s">
        <v>179</v>
      </c>
    </row>
    <row r="4" spans="1:28" x14ac:dyDescent="0.25">
      <c r="A4">
        <v>1</v>
      </c>
      <c r="B4" s="5">
        <v>0</v>
      </c>
      <c r="C4" s="5">
        <v>0</v>
      </c>
      <c r="D4" s="5">
        <v>0</v>
      </c>
      <c r="E4" s="5">
        <v>0</v>
      </c>
      <c r="G4">
        <v>1</v>
      </c>
      <c r="H4" s="5">
        <v>1.0641275018224912E-2</v>
      </c>
      <c r="I4" s="5">
        <v>1.3583869224235873E-2</v>
      </c>
      <c r="J4" s="5">
        <v>1.6363451120059182E-2</v>
      </c>
      <c r="K4" s="5">
        <v>1.3806596709209272E-2</v>
      </c>
    </row>
    <row r="5" spans="1:28" x14ac:dyDescent="0.25">
      <c r="A5">
        <v>2</v>
      </c>
      <c r="B5" s="5">
        <v>0</v>
      </c>
      <c r="C5" s="5">
        <v>0</v>
      </c>
      <c r="D5" s="5">
        <v>0</v>
      </c>
      <c r="E5" s="5">
        <v>0</v>
      </c>
      <c r="G5">
        <v>2</v>
      </c>
      <c r="H5" s="5">
        <v>5.4412155929228614E-2</v>
      </c>
      <c r="I5" s="5">
        <v>4.1203851796291595E-2</v>
      </c>
      <c r="J5" s="5">
        <v>6.0784860928384428E-2</v>
      </c>
      <c r="K5" s="5">
        <v>4.7339784479933034E-2</v>
      </c>
    </row>
    <row r="6" spans="1:28" x14ac:dyDescent="0.25">
      <c r="A6">
        <v>3</v>
      </c>
      <c r="B6" s="5">
        <v>0</v>
      </c>
      <c r="C6" s="5">
        <v>0</v>
      </c>
      <c r="D6" s="5">
        <v>0</v>
      </c>
      <c r="E6" s="5">
        <v>0</v>
      </c>
      <c r="G6">
        <v>3</v>
      </c>
      <c r="H6" s="5">
        <v>2.9488078662516109E-2</v>
      </c>
      <c r="I6" s="5">
        <v>1.8315887005151171E-2</v>
      </c>
      <c r="J6" s="5">
        <v>1.869792289598533E-2</v>
      </c>
      <c r="K6" s="5">
        <v>9.8784232846387751E-3</v>
      </c>
    </row>
    <row r="7" spans="1:28" x14ac:dyDescent="0.25">
      <c r="A7">
        <v>4</v>
      </c>
      <c r="B7" s="5">
        <v>0</v>
      </c>
      <c r="C7" s="5">
        <v>0</v>
      </c>
      <c r="D7" s="5">
        <v>0</v>
      </c>
      <c r="E7" s="5">
        <v>0</v>
      </c>
      <c r="G7">
        <v>4</v>
      </c>
      <c r="H7" s="5">
        <v>3.5102387722456198E-2</v>
      </c>
      <c r="I7" s="5">
        <v>2.7564830849667436E-2</v>
      </c>
      <c r="J7" s="5">
        <v>2.46382011721086E-2</v>
      </c>
      <c r="K7" s="5">
        <v>2.6645017170000656E-2</v>
      </c>
    </row>
    <row r="8" spans="1:28" x14ac:dyDescent="0.25">
      <c r="A8">
        <v>5</v>
      </c>
      <c r="B8" s="5">
        <v>0</v>
      </c>
      <c r="C8" s="5">
        <v>0</v>
      </c>
      <c r="D8" s="5">
        <v>0</v>
      </c>
      <c r="E8" s="5">
        <v>0</v>
      </c>
      <c r="G8">
        <v>5</v>
      </c>
      <c r="H8" s="5">
        <v>6.0202667919665283E-2</v>
      </c>
      <c r="I8" s="5">
        <v>6.1576898046525996E-2</v>
      </c>
      <c r="J8" s="5">
        <v>7.9491643299800213E-2</v>
      </c>
      <c r="K8" s="5">
        <v>5.5559197422230741E-2</v>
      </c>
    </row>
    <row r="9" spans="1:28" x14ac:dyDescent="0.25">
      <c r="A9">
        <v>6</v>
      </c>
      <c r="B9" s="5">
        <v>0</v>
      </c>
      <c r="C9" s="5">
        <v>0</v>
      </c>
      <c r="D9" s="5">
        <v>0</v>
      </c>
      <c r="E9" s="5">
        <v>0</v>
      </c>
      <c r="G9">
        <v>6</v>
      </c>
      <c r="H9" s="5">
        <v>5.6820262646015224E-2</v>
      </c>
      <c r="I9" s="5">
        <v>5.2719531430966589E-2</v>
      </c>
      <c r="J9" s="5">
        <v>5.708602993616748E-2</v>
      </c>
      <c r="K9" s="5">
        <v>6.5165321137001977E-2</v>
      </c>
    </row>
    <row r="10" spans="1:28" x14ac:dyDescent="0.25">
      <c r="A10">
        <v>7</v>
      </c>
      <c r="B10" s="5">
        <v>0</v>
      </c>
      <c r="C10" s="5">
        <v>0</v>
      </c>
      <c r="D10" s="5">
        <v>0</v>
      </c>
      <c r="E10" s="5">
        <v>0</v>
      </c>
      <c r="G10">
        <v>7</v>
      </c>
      <c r="H10" s="5">
        <v>9.4672798067986688E-2</v>
      </c>
      <c r="I10" s="5">
        <v>7.5723314839122424E-2</v>
      </c>
      <c r="J10" s="5">
        <v>7.2373054791425806E-2</v>
      </c>
      <c r="K10" s="5">
        <v>7.7655803258518188E-2</v>
      </c>
    </row>
    <row r="11" spans="1:28" x14ac:dyDescent="0.25">
      <c r="A11">
        <v>8</v>
      </c>
      <c r="B11" s="5">
        <v>0</v>
      </c>
      <c r="C11" s="5">
        <v>0</v>
      </c>
      <c r="D11" s="5">
        <v>2.7552968588729861E-3</v>
      </c>
      <c r="E11" s="5">
        <v>0</v>
      </c>
      <c r="G11">
        <v>8</v>
      </c>
      <c r="H11" s="5">
        <v>5.9656784331068032E-2</v>
      </c>
      <c r="I11" s="5">
        <v>5.9111616055769423E-2</v>
      </c>
      <c r="J11" s="5">
        <v>5.035282860901806E-2</v>
      </c>
      <c r="K11" s="5">
        <v>5.5221344252209911E-2</v>
      </c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</row>
    <row r="12" spans="1:28" x14ac:dyDescent="0.25">
      <c r="A12">
        <v>9</v>
      </c>
      <c r="B12" s="5">
        <v>1.8518582499248545E-3</v>
      </c>
      <c r="C12" s="5">
        <v>5.9563860179353406E-4</v>
      </c>
      <c r="D12" s="5">
        <v>0</v>
      </c>
      <c r="E12" s="5">
        <v>1.2656887414213029E-3</v>
      </c>
      <c r="G12">
        <v>9</v>
      </c>
      <c r="H12" s="5">
        <v>2.8524144983917164E-2</v>
      </c>
      <c r="I12" s="5">
        <v>2.5606944704883134E-2</v>
      </c>
      <c r="J12" s="5">
        <v>2.464263090982383E-2</v>
      </c>
      <c r="K12" s="5">
        <v>3.1027023211017038E-2</v>
      </c>
    </row>
    <row r="13" spans="1:28" x14ac:dyDescent="0.25">
      <c r="A13">
        <v>10</v>
      </c>
      <c r="B13" s="5">
        <v>3.8350049578667698E-3</v>
      </c>
      <c r="C13" s="5">
        <v>5.410383966291267E-3</v>
      </c>
      <c r="D13" s="5">
        <v>2.8128834491709747E-3</v>
      </c>
      <c r="E13" s="5">
        <v>2.753251206438372E-3</v>
      </c>
      <c r="G13">
        <v>10</v>
      </c>
      <c r="H13" s="5">
        <v>2.9425889392929078E-2</v>
      </c>
      <c r="I13" s="5">
        <v>2.5728278494137374E-2</v>
      </c>
      <c r="J13" s="5">
        <v>2.4593903794956299E-2</v>
      </c>
      <c r="K13" s="5">
        <v>3.6967187901830963E-2</v>
      </c>
    </row>
    <row r="14" spans="1:28" x14ac:dyDescent="0.25">
      <c r="A14">
        <v>11</v>
      </c>
      <c r="B14" s="5">
        <v>1.4649027947166761E-3</v>
      </c>
      <c r="C14" s="5">
        <v>1.4118840931402288E-3</v>
      </c>
      <c r="D14" s="5">
        <v>0</v>
      </c>
      <c r="E14" s="5">
        <v>1.2303906490310674E-3</v>
      </c>
      <c r="G14">
        <v>11</v>
      </c>
      <c r="H14" s="5">
        <v>5.2974892809883947E-2</v>
      </c>
      <c r="I14" s="5">
        <v>8.4089831125426048E-2</v>
      </c>
      <c r="J14" s="5">
        <v>7.1274479838048785E-2</v>
      </c>
      <c r="K14" s="5">
        <v>5.7551018349965455E-2</v>
      </c>
    </row>
    <row r="15" spans="1:28" x14ac:dyDescent="0.25">
      <c r="A15">
        <v>12</v>
      </c>
      <c r="B15" s="5">
        <v>2.5981294849691992E-3</v>
      </c>
      <c r="C15" s="5">
        <v>0</v>
      </c>
      <c r="D15" s="5">
        <v>0</v>
      </c>
      <c r="E15" s="5">
        <v>0</v>
      </c>
      <c r="G15">
        <v>12</v>
      </c>
      <c r="H15" s="5">
        <v>8.744502295820536E-3</v>
      </c>
      <c r="I15" s="5">
        <v>3.4911040271787689E-3</v>
      </c>
      <c r="J15" s="5">
        <v>6.3345249327787304E-3</v>
      </c>
      <c r="K15" s="5">
        <v>5.8947814291693355E-3</v>
      </c>
    </row>
    <row r="16" spans="1:28" x14ac:dyDescent="0.25">
      <c r="A16">
        <v>13</v>
      </c>
      <c r="B16" s="5">
        <v>3.3547655982780482E-3</v>
      </c>
      <c r="C16" s="5">
        <v>0</v>
      </c>
      <c r="D16" s="5">
        <v>1.2181778716882172E-3</v>
      </c>
      <c r="E16" s="5">
        <v>3.3684465309539056E-3</v>
      </c>
      <c r="G16">
        <v>13</v>
      </c>
      <c r="H16" s="5">
        <v>9.0108796672183092E-2</v>
      </c>
      <c r="I16" s="5">
        <v>9.6388665218014757E-2</v>
      </c>
      <c r="J16" s="5">
        <v>9.7644708456812265E-2</v>
      </c>
      <c r="K16" s="5">
        <v>8.5915556877833296E-2</v>
      </c>
    </row>
    <row r="17" spans="1:11" x14ac:dyDescent="0.25">
      <c r="A17">
        <v>14</v>
      </c>
      <c r="B17" s="5">
        <v>1.5720065367832254E-3</v>
      </c>
      <c r="C17" s="5">
        <v>0</v>
      </c>
      <c r="D17" s="5">
        <v>0</v>
      </c>
      <c r="E17" s="5">
        <v>0</v>
      </c>
      <c r="G17">
        <v>14</v>
      </c>
      <c r="H17" s="5">
        <v>2.532830751902819E-2</v>
      </c>
      <c r="I17" s="5">
        <v>1.8530978722465504E-2</v>
      </c>
      <c r="J17" s="5">
        <v>2.498372071389653E-2</v>
      </c>
      <c r="K17" s="5">
        <v>2.0548532355744262E-2</v>
      </c>
    </row>
    <row r="18" spans="1:11" x14ac:dyDescent="0.25">
      <c r="A18">
        <v>15</v>
      </c>
      <c r="B18" s="5">
        <v>1.6963850759572829E-3</v>
      </c>
      <c r="C18" s="5">
        <v>4.5279564080786244E-3</v>
      </c>
      <c r="D18" s="5">
        <v>0</v>
      </c>
      <c r="E18" s="5">
        <v>0</v>
      </c>
      <c r="G18">
        <v>15</v>
      </c>
      <c r="H18" s="5">
        <v>8.6574373183986961E-2</v>
      </c>
      <c r="I18" s="5">
        <v>8.060975744272493E-2</v>
      </c>
      <c r="J18" s="5">
        <v>8.4227032917380956E-2</v>
      </c>
      <c r="K18" s="5">
        <v>0.10219806263898625</v>
      </c>
    </row>
    <row r="19" spans="1:11" x14ac:dyDescent="0.25">
      <c r="A19">
        <v>16</v>
      </c>
      <c r="B19" s="5">
        <v>0</v>
      </c>
      <c r="C19" s="5">
        <v>0</v>
      </c>
      <c r="D19" s="5">
        <v>0</v>
      </c>
      <c r="E19" s="5">
        <v>0</v>
      </c>
      <c r="G19">
        <v>16</v>
      </c>
      <c r="H19" s="5">
        <v>0.11099057141573872</v>
      </c>
      <c r="I19" s="5">
        <v>0.11823977762825533</v>
      </c>
      <c r="J19" s="5">
        <v>0.11697608384607547</v>
      </c>
      <c r="K19" s="5">
        <v>0.12216669776260521</v>
      </c>
    </row>
    <row r="20" spans="1:11" x14ac:dyDescent="0.25">
      <c r="A20">
        <v>17</v>
      </c>
      <c r="B20" s="5">
        <v>5.2238986453104104E-3</v>
      </c>
      <c r="C20" s="5">
        <v>1.8751585612018663E-3</v>
      </c>
      <c r="D20" s="5">
        <v>5.3378339468520067E-3</v>
      </c>
      <c r="E20" s="5">
        <v>1.5178179727801282E-3</v>
      </c>
      <c r="G20">
        <v>17</v>
      </c>
      <c r="H20" s="5">
        <v>4.714983122523226E-2</v>
      </c>
      <c r="I20" s="5">
        <v>5.9668648451891154E-2</v>
      </c>
      <c r="J20" s="5">
        <v>4.8213265292562028E-2</v>
      </c>
      <c r="K20" s="5">
        <v>5.0657805164615176E-2</v>
      </c>
    </row>
    <row r="21" spans="1:11" x14ac:dyDescent="0.25">
      <c r="A21">
        <v>18</v>
      </c>
      <c r="B21" s="5">
        <v>1.3301593772781139E-3</v>
      </c>
      <c r="C21" s="5">
        <v>8.2176066358552382E-4</v>
      </c>
      <c r="D21" s="5">
        <v>0</v>
      </c>
      <c r="E21" s="5">
        <v>1.2303906490310674E-3</v>
      </c>
      <c r="G21">
        <v>18</v>
      </c>
      <c r="H21" s="5">
        <v>4.9955258275491556E-2</v>
      </c>
      <c r="I21" s="5">
        <v>4.8434242601396442E-2</v>
      </c>
      <c r="J21" s="5">
        <v>3.7852108776639339E-2</v>
      </c>
      <c r="K21" s="5">
        <v>3.8893455229412385E-2</v>
      </c>
    </row>
    <row r="22" spans="1:11" x14ac:dyDescent="0.25">
      <c r="A22">
        <v>19</v>
      </c>
      <c r="B22" s="5">
        <v>1.2382574566661714E-2</v>
      </c>
      <c r="C22" s="5">
        <v>8.3223949083929896E-3</v>
      </c>
      <c r="D22" s="5">
        <v>1.0626940778836485E-2</v>
      </c>
      <c r="E22" s="5">
        <v>2.0044273893026609E-2</v>
      </c>
      <c r="G22">
        <v>19</v>
      </c>
      <c r="H22" s="5">
        <v>1.7008765232052348E-2</v>
      </c>
      <c r="I22" s="5">
        <v>2.4355000606668946E-2</v>
      </c>
      <c r="J22" s="5">
        <v>1.8104338042144525E-2</v>
      </c>
      <c r="K22" s="5">
        <v>2.7421575202585837E-2</v>
      </c>
    </row>
    <row r="23" spans="1:11" x14ac:dyDescent="0.25">
      <c r="A23">
        <v>20</v>
      </c>
      <c r="B23" s="5">
        <v>1.2057808381040565E-3</v>
      </c>
      <c r="C23" s="5">
        <v>2.7741316361309964E-3</v>
      </c>
      <c r="D23" s="5">
        <v>2.9059079411908021E-3</v>
      </c>
      <c r="E23" s="5">
        <v>2.3145463438740159E-3</v>
      </c>
      <c r="G23">
        <v>20</v>
      </c>
      <c r="H23" s="5">
        <v>6.3951298891994513E-3</v>
      </c>
      <c r="I23" s="5">
        <v>1.219404582005096E-2</v>
      </c>
      <c r="J23" s="5">
        <v>5.2093715531103405E-3</v>
      </c>
      <c r="K23" s="5">
        <v>8.1488167575172327E-3</v>
      </c>
    </row>
    <row r="24" spans="1:11" x14ac:dyDescent="0.25">
      <c r="A24">
        <v>21</v>
      </c>
      <c r="B24" s="5">
        <v>1.6335048144859539E-2</v>
      </c>
      <c r="C24" s="5">
        <v>9.4860962507859123E-3</v>
      </c>
      <c r="D24" s="5">
        <v>5.5726100457591903E-3</v>
      </c>
      <c r="E24" s="5">
        <v>7.8260913413779366E-3</v>
      </c>
      <c r="G24">
        <v>21</v>
      </c>
      <c r="H24" s="5">
        <v>9.6393367859894487E-4</v>
      </c>
      <c r="I24" s="5">
        <v>5.6806274059938893E-4</v>
      </c>
      <c r="J24" s="5">
        <v>3.5172117458925258E-3</v>
      </c>
      <c r="K24" s="5">
        <v>1.3110720030658914E-3</v>
      </c>
    </row>
    <row r="25" spans="1:11" x14ac:dyDescent="0.25">
      <c r="A25">
        <v>22</v>
      </c>
      <c r="B25" s="5">
        <v>4.9924163640698042E-3</v>
      </c>
      <c r="C25" s="5">
        <v>4.3900771021078986E-3</v>
      </c>
      <c r="D25" s="5">
        <v>2.2015796444692509E-3</v>
      </c>
      <c r="E25" s="5">
        <v>2.4254832056718992E-3</v>
      </c>
      <c r="G25">
        <v>22</v>
      </c>
      <c r="H25" s="5">
        <v>1.4559199002207718E-2</v>
      </c>
      <c r="I25" s="5">
        <v>2.3345724086963237E-2</v>
      </c>
      <c r="J25" s="5">
        <v>1.9982546833401994E-2</v>
      </c>
      <c r="K25" s="5">
        <v>2.1299877465193559E-2</v>
      </c>
    </row>
    <row r="26" spans="1:11" x14ac:dyDescent="0.25">
      <c r="A26">
        <v>23</v>
      </c>
      <c r="B26" s="5">
        <v>5.0027812423343084E-3</v>
      </c>
      <c r="C26" s="5">
        <v>3.4524978215069659E-3</v>
      </c>
      <c r="D26" s="5">
        <v>3.3887493521508592E-3</v>
      </c>
      <c r="E26" s="5">
        <v>1.7144787732400119E-3</v>
      </c>
      <c r="G26">
        <v>23</v>
      </c>
      <c r="H26" s="5">
        <v>1.3854387280221394E-3</v>
      </c>
      <c r="I26" s="5">
        <v>5.6971729227103763E-3</v>
      </c>
      <c r="J26" s="5">
        <v>2.5028018091048827E-3</v>
      </c>
      <c r="K26" s="5">
        <v>2.4103554517903697E-3</v>
      </c>
    </row>
    <row r="27" spans="1:11" x14ac:dyDescent="0.25">
      <c r="A27">
        <v>24</v>
      </c>
      <c r="B27" s="5">
        <v>8.7341374175560309E-3</v>
      </c>
      <c r="C27" s="5">
        <v>5.4158991385300963E-3</v>
      </c>
      <c r="D27" s="5">
        <v>9.2625815625456808E-3</v>
      </c>
      <c r="E27" s="5">
        <v>7.6899415564441707E-3</v>
      </c>
      <c r="G27">
        <v>24</v>
      </c>
      <c r="H27" s="5">
        <v>9.9157335397095751E-4</v>
      </c>
      <c r="I27" s="5">
        <v>1.196792375825897E-3</v>
      </c>
      <c r="J27" s="5">
        <v>2.4717936450982738E-3</v>
      </c>
      <c r="K27" s="5">
        <v>2.632229175386136E-3</v>
      </c>
    </row>
    <row r="28" spans="1:11" x14ac:dyDescent="0.25">
      <c r="A28">
        <v>25</v>
      </c>
      <c r="B28" s="5">
        <v>6.3260307007694198E-3</v>
      </c>
      <c r="C28" s="5">
        <v>4.9415943259908009E-3</v>
      </c>
      <c r="D28" s="5">
        <v>1.2358968225491369E-3</v>
      </c>
      <c r="E28" s="5">
        <v>4.6896037032741504E-4</v>
      </c>
      <c r="G28">
        <v>25</v>
      </c>
      <c r="H28" s="5">
        <v>2.8676163198463234E-3</v>
      </c>
      <c r="I28" s="5">
        <v>1.8696433889630374E-3</v>
      </c>
      <c r="J28" s="5">
        <v>1.3997971180126426E-3</v>
      </c>
      <c r="K28" s="5">
        <v>1.3614978493376566E-3</v>
      </c>
    </row>
    <row r="29" spans="1:11" x14ac:dyDescent="0.25">
      <c r="A29">
        <v>26</v>
      </c>
      <c r="B29" s="5">
        <v>3.5309685287746293E-3</v>
      </c>
      <c r="C29" s="5">
        <v>5.0960191486780129E-3</v>
      </c>
      <c r="D29" s="5">
        <v>5.1650741759580419E-3</v>
      </c>
      <c r="E29" s="5">
        <v>1.9111395736998956E-3</v>
      </c>
      <c r="G29">
        <v>26</v>
      </c>
      <c r="H29" s="5">
        <v>2.5186654182746625E-3</v>
      </c>
      <c r="I29" s="5">
        <v>4.6437750250940338E-3</v>
      </c>
      <c r="J29" s="5">
        <v>4.3057050592034442E-3</v>
      </c>
      <c r="K29" s="5">
        <v>3.2423819152744933E-3</v>
      </c>
    </row>
    <row r="30" spans="1:11" x14ac:dyDescent="0.25">
      <c r="A30">
        <v>27</v>
      </c>
      <c r="B30" s="5">
        <v>3.2303870591039907E-3</v>
      </c>
      <c r="C30" s="5">
        <v>5.1235950098721585E-3</v>
      </c>
      <c r="D30" s="5">
        <v>5.9890053909907991E-3</v>
      </c>
      <c r="E30" s="5">
        <v>3.2474244999016696E-3</v>
      </c>
      <c r="G30">
        <v>27</v>
      </c>
      <c r="H30" s="5">
        <v>7.4177978779639232E-3</v>
      </c>
      <c r="I30" s="5">
        <v>6.4692970361464389E-3</v>
      </c>
      <c r="J30" s="5">
        <v>9.1429786442344743E-3</v>
      </c>
      <c r="K30" s="5">
        <v>5.2695009353994487E-3</v>
      </c>
    </row>
    <row r="31" spans="1:11" x14ac:dyDescent="0.25">
      <c r="A31">
        <v>28</v>
      </c>
      <c r="B31" s="5">
        <v>7.8634876433376286E-3</v>
      </c>
      <c r="C31" s="5">
        <v>6.7395404758490611E-3</v>
      </c>
      <c r="D31" s="5">
        <v>3.5969470247666636E-3</v>
      </c>
      <c r="E31" s="5">
        <v>2.5061645597067232E-3</v>
      </c>
      <c r="G31">
        <v>28</v>
      </c>
      <c r="H31" s="5">
        <v>3.800455363651754E-3</v>
      </c>
      <c r="I31" s="5">
        <v>2.9451019755346959E-3</v>
      </c>
      <c r="J31" s="5">
        <v>8.0621226417183843E-4</v>
      </c>
      <c r="K31" s="5">
        <v>5.077882719566741E-3</v>
      </c>
    </row>
    <row r="32" spans="1:11" x14ac:dyDescent="0.25">
      <c r="A32">
        <v>29</v>
      </c>
      <c r="B32" s="5">
        <v>9.2212866959877557E-3</v>
      </c>
      <c r="C32" s="5">
        <v>7.3958459722697142E-3</v>
      </c>
      <c r="D32" s="5">
        <v>8.7797401515856254E-3</v>
      </c>
      <c r="E32" s="5">
        <v>7.0041500471481662E-3</v>
      </c>
      <c r="G32">
        <v>29</v>
      </c>
      <c r="H32" s="5">
        <v>6.7371708719281091E-4</v>
      </c>
      <c r="I32" s="5">
        <v>4.0260757343451832E-3</v>
      </c>
      <c r="J32" s="5">
        <v>0</v>
      </c>
      <c r="K32" s="5">
        <v>1.6287548345780114E-3</v>
      </c>
    </row>
    <row r="33" spans="1:11" x14ac:dyDescent="0.25">
      <c r="A33">
        <v>30</v>
      </c>
      <c r="B33" s="5">
        <v>4.0046434654624978E-2</v>
      </c>
      <c r="C33" s="5">
        <v>3.9422451163149824E-2</v>
      </c>
      <c r="D33" s="5">
        <v>3.2904091748727556E-2</v>
      </c>
      <c r="E33" s="5">
        <v>3.147581324283575E-2</v>
      </c>
      <c r="G33">
        <v>30</v>
      </c>
      <c r="H33" s="5">
        <v>0</v>
      </c>
      <c r="I33" s="5">
        <v>0</v>
      </c>
      <c r="J33" s="5">
        <v>4.354432174070973E-3</v>
      </c>
      <c r="K33" s="5">
        <v>9.2783557140047707E-4</v>
      </c>
    </row>
    <row r="34" spans="1:11" x14ac:dyDescent="0.25">
      <c r="A34">
        <v>31</v>
      </c>
      <c r="B34" s="5">
        <v>2.429181969257771E-2</v>
      </c>
      <c r="C34" s="5">
        <v>1.9926317298889246E-2</v>
      </c>
      <c r="D34" s="5">
        <v>2.2334737560189062E-2</v>
      </c>
      <c r="E34" s="5">
        <v>1.9645909707479665E-2</v>
      </c>
      <c r="G34">
        <v>31</v>
      </c>
      <c r="H34" s="5">
        <v>0</v>
      </c>
      <c r="I34" s="5">
        <v>0</v>
      </c>
      <c r="J34" s="5">
        <v>0</v>
      </c>
      <c r="K34" s="5">
        <v>0</v>
      </c>
    </row>
    <row r="35" spans="1:11" x14ac:dyDescent="0.25">
      <c r="A35">
        <v>32</v>
      </c>
      <c r="B35" s="5">
        <v>7.3359153396743357E-2</v>
      </c>
      <c r="C35" s="5">
        <v>8.2242248425418329E-2</v>
      </c>
      <c r="D35" s="5">
        <v>7.7458393688509708E-2</v>
      </c>
      <c r="E35" s="5">
        <v>7.5189979375828872E-2</v>
      </c>
      <c r="G35">
        <v>32</v>
      </c>
      <c r="H35" s="5">
        <v>0</v>
      </c>
      <c r="I35" s="5">
        <v>0</v>
      </c>
      <c r="J35" s="5">
        <v>0</v>
      </c>
      <c r="K35" s="5">
        <v>0</v>
      </c>
    </row>
    <row r="36" spans="1:11" x14ac:dyDescent="0.25">
      <c r="A36">
        <v>33</v>
      </c>
      <c r="B36" s="5">
        <v>4.725348000787731E-2</v>
      </c>
      <c r="C36" s="5">
        <v>2.9318655621615064E-2</v>
      </c>
      <c r="D36" s="5">
        <v>3.6430162970050542E-2</v>
      </c>
      <c r="E36" s="5">
        <v>3.8449707782220857E-2</v>
      </c>
      <c r="G36">
        <v>33</v>
      </c>
      <c r="H36" s="5">
        <v>1.4268982410801585E-3</v>
      </c>
      <c r="I36" s="5">
        <v>1.4008537486625708E-3</v>
      </c>
      <c r="J36" s="5">
        <v>5.0321820445011455E-3</v>
      </c>
      <c r="K36" s="5">
        <v>1.2001351412680083E-3</v>
      </c>
    </row>
    <row r="37" spans="1:11" x14ac:dyDescent="0.25">
      <c r="A37">
        <v>34</v>
      </c>
      <c r="B37" s="5">
        <v>2.2654168926785956E-2</v>
      </c>
      <c r="C37" s="5">
        <v>3.0145931457439417E-2</v>
      </c>
      <c r="D37" s="5">
        <v>2.0452099031216361E-2</v>
      </c>
      <c r="E37" s="5">
        <v>2.114355734175109E-2</v>
      </c>
      <c r="G37">
        <v>34</v>
      </c>
      <c r="H37" s="5">
        <v>0</v>
      </c>
      <c r="I37" s="5">
        <v>0</v>
      </c>
      <c r="J37" s="5">
        <v>0</v>
      </c>
      <c r="K37" s="5">
        <v>0</v>
      </c>
    </row>
    <row r="38" spans="1:11" x14ac:dyDescent="0.25">
      <c r="A38">
        <v>35</v>
      </c>
      <c r="B38" s="5">
        <v>2.8942195073918858E-2</v>
      </c>
      <c r="C38" s="5">
        <v>2.7983983939818439E-2</v>
      </c>
      <c r="D38" s="5">
        <v>2.7907347605948252E-2</v>
      </c>
      <c r="E38" s="5">
        <v>3.3311314047127998E-2</v>
      </c>
      <c r="G38">
        <v>35</v>
      </c>
      <c r="H38" s="5">
        <v>2.2871831370340555E-3</v>
      </c>
      <c r="I38" s="5">
        <v>0</v>
      </c>
      <c r="J38" s="5">
        <v>1.6434326923502858E-3</v>
      </c>
      <c r="K38" s="5">
        <v>1.7800323733933065E-3</v>
      </c>
    </row>
    <row r="39" spans="1:11" x14ac:dyDescent="0.25">
      <c r="A39">
        <v>36</v>
      </c>
      <c r="B39" s="5">
        <v>6.9569062911356103E-2</v>
      </c>
      <c r="C39" s="5">
        <v>6.8647348856704801E-2</v>
      </c>
      <c r="D39" s="5">
        <v>5.3418207107957139E-2</v>
      </c>
      <c r="E39" s="5">
        <v>5.800989355103852E-2</v>
      </c>
      <c r="G39">
        <v>36</v>
      </c>
      <c r="H39" s="5">
        <v>9.2592912496242726E-4</v>
      </c>
      <c r="I39" s="5">
        <v>0</v>
      </c>
      <c r="J39" s="5">
        <v>0</v>
      </c>
      <c r="K39" s="5">
        <v>0</v>
      </c>
    </row>
    <row r="40" spans="1:11" x14ac:dyDescent="0.25">
      <c r="A40">
        <v>37</v>
      </c>
      <c r="B40" s="5">
        <v>3.6339263195353771E-2</v>
      </c>
      <c r="C40" s="5">
        <v>5.3381352099626071E-2</v>
      </c>
      <c r="D40" s="5">
        <v>4.9900995362064611E-2</v>
      </c>
      <c r="E40" s="5">
        <v>4.2569499422624058E-2</v>
      </c>
      <c r="G40">
        <v>37</v>
      </c>
      <c r="H40" s="5">
        <v>0</v>
      </c>
      <c r="I40" s="5">
        <v>0</v>
      </c>
      <c r="J40" s="5">
        <v>0</v>
      </c>
      <c r="K40" s="5">
        <v>0</v>
      </c>
    </row>
    <row r="41" spans="1:11" x14ac:dyDescent="0.25">
      <c r="A41">
        <v>38</v>
      </c>
      <c r="B41" s="5">
        <v>1.9164659911069346E-2</v>
      </c>
      <c r="C41" s="5">
        <v>4.0448273199572025E-2</v>
      </c>
      <c r="D41" s="5">
        <v>3.8831080811705138E-2</v>
      </c>
      <c r="E41" s="5">
        <v>3.5797308268326014E-2</v>
      </c>
      <c r="G41">
        <v>38</v>
      </c>
      <c r="H41" s="5">
        <v>5.597034262832583E-4</v>
      </c>
      <c r="I41" s="5">
        <v>0</v>
      </c>
      <c r="J41" s="5">
        <v>0</v>
      </c>
      <c r="K41" s="5">
        <v>7.9874540494475847E-3</v>
      </c>
    </row>
    <row r="42" spans="1:11" x14ac:dyDescent="0.25">
      <c r="A42">
        <v>39</v>
      </c>
      <c r="B42" s="5">
        <v>9.0485387249126761E-2</v>
      </c>
      <c r="C42" s="5">
        <v>8.8049724792905279E-2</v>
      </c>
      <c r="D42" s="5">
        <v>7.9491643299800213E-2</v>
      </c>
      <c r="E42" s="5">
        <v>0.10013564552647104</v>
      </c>
      <c r="G42">
        <v>39</v>
      </c>
      <c r="H42" s="5">
        <v>0</v>
      </c>
      <c r="I42" s="5">
        <v>1.1030344477658037E-5</v>
      </c>
      <c r="J42" s="5">
        <v>0</v>
      </c>
      <c r="K42" s="5">
        <v>1.396795941727892E-3</v>
      </c>
    </row>
    <row r="43" spans="1:11" x14ac:dyDescent="0.25">
      <c r="A43">
        <v>40</v>
      </c>
      <c r="B43" s="5">
        <v>6.2942450740916048E-2</v>
      </c>
      <c r="C43" s="5">
        <v>5.0601705291256245E-2</v>
      </c>
      <c r="D43" s="5">
        <v>5.4282005962426966E-2</v>
      </c>
      <c r="E43" s="5">
        <v>6.8523682498701541E-2</v>
      </c>
      <c r="G43">
        <v>40</v>
      </c>
      <c r="H43" s="5">
        <v>9.0865432785491938E-4</v>
      </c>
      <c r="I43" s="5">
        <v>0</v>
      </c>
      <c r="J43" s="5">
        <v>0</v>
      </c>
      <c r="K43" s="5">
        <v>0</v>
      </c>
    </row>
    <row r="44" spans="1:11" x14ac:dyDescent="0.25">
      <c r="A44">
        <v>41</v>
      </c>
      <c r="B44" s="5">
        <v>1.1391001212690757E-2</v>
      </c>
      <c r="C44" s="5">
        <v>1.8784676645451637E-2</v>
      </c>
      <c r="D44" s="5">
        <v>1.5809733905655446E-2</v>
      </c>
      <c r="E44" s="5">
        <v>9.8481677768757162E-3</v>
      </c>
      <c r="G44">
        <v>41</v>
      </c>
      <c r="H44" s="5">
        <v>0</v>
      </c>
      <c r="I44" s="5">
        <v>0</v>
      </c>
      <c r="J44" s="5">
        <v>0</v>
      </c>
      <c r="K44" s="5">
        <v>0</v>
      </c>
    </row>
    <row r="45" spans="1:11" x14ac:dyDescent="0.25">
      <c r="A45">
        <v>42</v>
      </c>
      <c r="B45" s="5">
        <v>0.1013961491022288</v>
      </c>
      <c r="C45" s="5">
        <v>0.11156090404703339</v>
      </c>
      <c r="D45" s="5">
        <v>0.11057954258528352</v>
      </c>
      <c r="E45" s="5">
        <v>0.12126911769896778</v>
      </c>
      <c r="G45">
        <v>42</v>
      </c>
      <c r="H45" s="5">
        <v>0</v>
      </c>
      <c r="I45" s="5">
        <v>0</v>
      </c>
      <c r="J45" s="5">
        <v>1.231467084833907E-3</v>
      </c>
      <c r="K45" s="5">
        <v>1.2203054797767143E-3</v>
      </c>
    </row>
  </sheetData>
  <mergeCells count="6">
    <mergeCell ref="Q11:V11"/>
    <mergeCell ref="W11:AB11"/>
    <mergeCell ref="B2:E2"/>
    <mergeCell ref="B1:E1"/>
    <mergeCell ref="H2:K2"/>
    <mergeCell ref="H1:K1"/>
  </mergeCells>
  <phoneticPr fontId="5" type="noConversion"/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35D46-A867-43CD-9564-0D365463A29C}">
  <dimension ref="A1"/>
  <sheetViews>
    <sheetView workbookViewId="0">
      <selection activeCell="Q37" sqref="Q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6A0B1-8EB5-48AD-A8BD-C3CEEE7FBD8D}">
  <dimension ref="A1:N44"/>
  <sheetViews>
    <sheetView workbookViewId="0">
      <selection activeCell="C46" sqref="C46"/>
    </sheetView>
  </sheetViews>
  <sheetFormatPr defaultColWidth="15.7109375" defaultRowHeight="15" x14ac:dyDescent="0.25"/>
  <sheetData>
    <row r="1" spans="1:9" x14ac:dyDescent="0.25">
      <c r="B1" s="27" t="s">
        <v>44</v>
      </c>
      <c r="C1" s="27"/>
      <c r="D1" s="27"/>
      <c r="E1" s="27"/>
      <c r="F1" s="27"/>
      <c r="G1" s="27"/>
      <c r="H1" s="27"/>
      <c r="I1" s="7"/>
    </row>
    <row r="2" spans="1:9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9" x14ac:dyDescent="0.25">
      <c r="A3" t="s">
        <v>0</v>
      </c>
      <c r="B3">
        <v>466631</v>
      </c>
      <c r="C3">
        <v>84363</v>
      </c>
      <c r="D3">
        <v>17187</v>
      </c>
      <c r="E3">
        <v>17</v>
      </c>
      <c r="F3">
        <v>45312</v>
      </c>
      <c r="G3">
        <v>14901</v>
      </c>
      <c r="H3">
        <v>628411</v>
      </c>
    </row>
    <row r="4" spans="1:9" x14ac:dyDescent="0.25">
      <c r="A4" t="s">
        <v>8</v>
      </c>
      <c r="B4">
        <v>428073</v>
      </c>
      <c r="C4">
        <v>112094</v>
      </c>
      <c r="D4">
        <v>14586</v>
      </c>
      <c r="E4">
        <v>24</v>
      </c>
      <c r="F4">
        <v>49409</v>
      </c>
      <c r="G4">
        <v>12204</v>
      </c>
      <c r="H4">
        <v>616390</v>
      </c>
    </row>
    <row r="5" spans="1:9" ht="17.25" x14ac:dyDescent="0.25">
      <c r="A5" t="s">
        <v>1</v>
      </c>
      <c r="B5">
        <v>534354</v>
      </c>
      <c r="C5">
        <v>85161</v>
      </c>
      <c r="D5">
        <v>15765</v>
      </c>
      <c r="E5">
        <v>16</v>
      </c>
      <c r="F5">
        <v>75366</v>
      </c>
      <c r="G5">
        <v>13261</v>
      </c>
      <c r="H5">
        <v>723923</v>
      </c>
    </row>
    <row r="6" spans="1:9" ht="17.25" x14ac:dyDescent="0.25">
      <c r="A6" t="s">
        <v>10</v>
      </c>
      <c r="B6">
        <v>384427</v>
      </c>
      <c r="C6">
        <v>70038</v>
      </c>
      <c r="D6">
        <v>20916</v>
      </c>
      <c r="E6">
        <v>8</v>
      </c>
      <c r="F6">
        <v>54540</v>
      </c>
      <c r="G6">
        <v>10151</v>
      </c>
      <c r="H6">
        <v>540080</v>
      </c>
    </row>
    <row r="7" spans="1:9" ht="17.25" x14ac:dyDescent="0.25">
      <c r="A7" t="s">
        <v>2</v>
      </c>
      <c r="B7">
        <v>380879</v>
      </c>
      <c r="C7">
        <v>72676</v>
      </c>
      <c r="D7">
        <v>4019</v>
      </c>
      <c r="E7">
        <v>32</v>
      </c>
      <c r="F7">
        <v>2182</v>
      </c>
      <c r="G7">
        <v>3539</v>
      </c>
      <c r="H7">
        <v>463327</v>
      </c>
    </row>
    <row r="8" spans="1:9" ht="17.25" x14ac:dyDescent="0.25">
      <c r="A8" t="s">
        <v>11</v>
      </c>
      <c r="B8">
        <v>353163</v>
      </c>
      <c r="C8">
        <v>113292</v>
      </c>
      <c r="D8">
        <v>3758</v>
      </c>
      <c r="F8">
        <v>8416</v>
      </c>
      <c r="G8">
        <v>4</v>
      </c>
      <c r="H8">
        <v>478633</v>
      </c>
    </row>
    <row r="9" spans="1:9" ht="17.25" x14ac:dyDescent="0.25">
      <c r="A9" t="s">
        <v>3</v>
      </c>
      <c r="B9">
        <v>338315</v>
      </c>
      <c r="C9">
        <v>90818</v>
      </c>
      <c r="D9">
        <v>20185</v>
      </c>
      <c r="E9">
        <v>21</v>
      </c>
      <c r="F9">
        <v>58000</v>
      </c>
      <c r="G9">
        <v>14239</v>
      </c>
      <c r="H9">
        <v>521578</v>
      </c>
    </row>
    <row r="10" spans="1:9" ht="17.25" x14ac:dyDescent="0.25">
      <c r="A10" t="s">
        <v>12</v>
      </c>
      <c r="B10">
        <v>271540</v>
      </c>
      <c r="C10">
        <v>74514</v>
      </c>
      <c r="D10">
        <v>10882</v>
      </c>
      <c r="E10">
        <v>1916</v>
      </c>
      <c r="F10">
        <v>36989</v>
      </c>
      <c r="G10">
        <v>18616</v>
      </c>
      <c r="H10">
        <v>414457</v>
      </c>
    </row>
    <row r="11" spans="1:9" ht="17.25" x14ac:dyDescent="0.25">
      <c r="A11" t="s">
        <v>4</v>
      </c>
      <c r="B11">
        <v>266661</v>
      </c>
      <c r="C11">
        <v>33418</v>
      </c>
      <c r="D11">
        <v>29656</v>
      </c>
      <c r="E11">
        <v>4</v>
      </c>
      <c r="F11">
        <v>114361</v>
      </c>
      <c r="G11">
        <v>18524</v>
      </c>
      <c r="H11">
        <v>462624</v>
      </c>
    </row>
    <row r="12" spans="1:9" ht="17.25" x14ac:dyDescent="0.25">
      <c r="A12" t="s">
        <v>13</v>
      </c>
      <c r="B12">
        <v>358128</v>
      </c>
      <c r="C12">
        <v>41712</v>
      </c>
      <c r="D12">
        <v>33896</v>
      </c>
      <c r="E12">
        <v>1950</v>
      </c>
      <c r="F12">
        <v>136132</v>
      </c>
      <c r="G12">
        <v>18459</v>
      </c>
      <c r="H12">
        <v>590277</v>
      </c>
    </row>
    <row r="14" spans="1:9" x14ac:dyDescent="0.25">
      <c r="B14" s="27" t="s">
        <v>47</v>
      </c>
      <c r="C14" s="27"/>
      <c r="D14" s="27"/>
      <c r="E14" s="27"/>
      <c r="F14" s="27"/>
      <c r="G14" s="27"/>
      <c r="H14" s="27"/>
    </row>
    <row r="15" spans="1:9" x14ac:dyDescent="0.25">
      <c r="B15" s="2" t="s">
        <v>37</v>
      </c>
      <c r="C15" s="2" t="s">
        <v>38</v>
      </c>
      <c r="D15" s="2" t="s">
        <v>39</v>
      </c>
      <c r="E15" s="2" t="s">
        <v>40</v>
      </c>
      <c r="F15" s="2" t="s">
        <v>41</v>
      </c>
      <c r="G15" s="2" t="s">
        <v>106</v>
      </c>
      <c r="H15" s="2" t="s">
        <v>43</v>
      </c>
    </row>
    <row r="16" spans="1:9" x14ac:dyDescent="0.25">
      <c r="A16" t="s">
        <v>0</v>
      </c>
      <c r="B16" s="2">
        <v>0.74255702080326413</v>
      </c>
      <c r="C16" s="2">
        <v>0.13424812741979372</v>
      </c>
      <c r="D16" s="2">
        <v>2.7349934994772531E-2</v>
      </c>
      <c r="E16" s="2">
        <v>2.7052359045274511E-5</v>
      </c>
      <c r="F16" s="2">
        <v>7.2105676062322266E-2</v>
      </c>
      <c r="G16" s="2">
        <v>2.3712188360802088E-2</v>
      </c>
      <c r="H16" s="2">
        <v>1</v>
      </c>
    </row>
    <row r="17" spans="1:14" x14ac:dyDescent="0.25">
      <c r="A17" t="s">
        <v>8</v>
      </c>
      <c r="B17" s="2">
        <v>0.69448401174581031</v>
      </c>
      <c r="C17" s="2">
        <v>0.18185564334268889</v>
      </c>
      <c r="D17" s="2">
        <v>2.3663589610473889E-2</v>
      </c>
      <c r="E17" s="2">
        <v>3.8936387676633303E-5</v>
      </c>
      <c r="F17" s="2">
        <v>8.0158665779782284E-2</v>
      </c>
      <c r="G17" s="2">
        <v>1.9799153133568032E-2</v>
      </c>
      <c r="H17" s="2">
        <v>1</v>
      </c>
    </row>
    <row r="18" spans="1:14" ht="17.25" x14ac:dyDescent="0.25">
      <c r="A18" t="s">
        <v>1</v>
      </c>
      <c r="B18" s="2">
        <v>0.73813651451880935</v>
      </c>
      <c r="C18" s="2">
        <v>0.11763820185295951</v>
      </c>
      <c r="D18" s="2">
        <v>2.177717795953437E-2</v>
      </c>
      <c r="E18" s="2">
        <v>2.2101798119413252E-5</v>
      </c>
      <c r="F18" s="2">
        <v>0.10410775731673121</v>
      </c>
      <c r="G18" s="2">
        <v>1.8318246553846198E-2</v>
      </c>
      <c r="H18" s="2">
        <v>1</v>
      </c>
    </row>
    <row r="19" spans="1:14" ht="17.25" x14ac:dyDescent="0.25">
      <c r="A19" t="s">
        <v>10</v>
      </c>
      <c r="B19" s="2">
        <v>0.71179640053325433</v>
      </c>
      <c r="C19" s="2">
        <v>0.12968078803140276</v>
      </c>
      <c r="D19" s="2">
        <v>3.8727595911716782E-2</v>
      </c>
      <c r="E19" s="2">
        <v>1.4812620352540365E-5</v>
      </c>
      <c r="F19" s="2">
        <v>0.10098503925344393</v>
      </c>
      <c r="G19" s="2">
        <v>1.8795363649829654E-2</v>
      </c>
      <c r="H19" s="2">
        <v>1</v>
      </c>
    </row>
    <row r="20" spans="1:14" ht="17.25" x14ac:dyDescent="0.25">
      <c r="A20" t="s">
        <v>2</v>
      </c>
      <c r="B20" s="2">
        <v>0.82205224387959264</v>
      </c>
      <c r="C20" s="2">
        <v>0.15685682034502629</v>
      </c>
      <c r="D20" s="2">
        <v>8.6742192878895459E-3</v>
      </c>
      <c r="E20" s="2">
        <v>6.9065692264858302E-5</v>
      </c>
      <c r="F20" s="2">
        <v>4.709416891310025E-3</v>
      </c>
      <c r="G20" s="2">
        <v>7.6382339039166719E-3</v>
      </c>
      <c r="H20" s="2">
        <v>1</v>
      </c>
    </row>
    <row r="21" spans="1:14" ht="17.25" x14ac:dyDescent="0.25">
      <c r="A21" t="s">
        <v>11</v>
      </c>
      <c r="B21" s="2">
        <v>0.73785760697653524</v>
      </c>
      <c r="C21" s="2">
        <v>0.23669909930990968</v>
      </c>
      <c r="D21" s="2">
        <v>7.8515271617293422E-3</v>
      </c>
      <c r="E21" s="2">
        <v>0</v>
      </c>
      <c r="F21" s="2">
        <v>1.7583409418071884E-2</v>
      </c>
      <c r="G21" s="2">
        <v>8.3571337538364467E-6</v>
      </c>
      <c r="H21" s="2">
        <v>1</v>
      </c>
    </row>
    <row r="22" spans="1:14" ht="17.25" x14ac:dyDescent="0.25">
      <c r="A22" t="s">
        <v>3</v>
      </c>
      <c r="B22" s="2">
        <v>0.64863740418499249</v>
      </c>
      <c r="C22" s="2">
        <v>0.17412160788990333</v>
      </c>
      <c r="D22" s="2">
        <v>3.8699868476047686E-2</v>
      </c>
      <c r="E22" s="2">
        <v>4.026243438181825E-5</v>
      </c>
      <c r="F22" s="2">
        <v>0.11120100924502184</v>
      </c>
      <c r="G22" s="2">
        <v>2.7299847769652861E-2</v>
      </c>
      <c r="H22" s="2">
        <v>1</v>
      </c>
    </row>
    <row r="23" spans="1:14" ht="17.25" x14ac:dyDescent="0.25">
      <c r="A23" t="s">
        <v>12</v>
      </c>
      <c r="B23" s="2">
        <v>0.6551705001966428</v>
      </c>
      <c r="C23" s="2">
        <v>0.1797870466658785</v>
      </c>
      <c r="D23" s="2">
        <v>2.6256041036826498E-2</v>
      </c>
      <c r="E23" s="2">
        <v>4.6229162494541053E-3</v>
      </c>
      <c r="F23" s="2">
        <v>8.9246894128944626E-2</v>
      </c>
      <c r="G23" s="2">
        <v>4.4916601722253452E-2</v>
      </c>
      <c r="H23" s="2">
        <v>1</v>
      </c>
    </row>
    <row r="24" spans="1:14" ht="17.25" x14ac:dyDescent="0.25">
      <c r="A24" t="s">
        <v>4</v>
      </c>
      <c r="B24" s="2">
        <v>0.57640978418759081</v>
      </c>
      <c r="C24" s="2">
        <v>7.2235768140001377E-2</v>
      </c>
      <c r="D24" s="2">
        <v>6.4103894307256007E-2</v>
      </c>
      <c r="E24" s="2">
        <v>8.6463304973369308E-6</v>
      </c>
      <c r="F24" s="2">
        <v>0.24720075050148718</v>
      </c>
      <c r="G24" s="2">
        <v>4.0041156533167324E-2</v>
      </c>
      <c r="H24" s="2">
        <v>1</v>
      </c>
    </row>
    <row r="25" spans="1:14" ht="17.25" x14ac:dyDescent="0.25">
      <c r="A25" t="s">
        <v>13</v>
      </c>
      <c r="B25" s="2">
        <v>0.60671176413785388</v>
      </c>
      <c r="C25" s="2">
        <v>7.0665128405816249E-2</v>
      </c>
      <c r="D25" s="2">
        <v>5.7423887429122258E-2</v>
      </c>
      <c r="E25" s="2">
        <v>3.3035337646562545E-3</v>
      </c>
      <c r="F25" s="2">
        <v>0.2306239274103514</v>
      </c>
      <c r="G25" s="2">
        <v>3.1271758852199898E-2</v>
      </c>
      <c r="H25" s="2">
        <v>1</v>
      </c>
    </row>
    <row r="26" spans="1:14" x14ac:dyDescent="0.25">
      <c r="B26" s="2"/>
      <c r="C26" s="2"/>
      <c r="D26" s="2"/>
      <c r="E26" s="2"/>
      <c r="F26" s="2"/>
      <c r="G26" s="2"/>
      <c r="H26" s="2"/>
    </row>
    <row r="27" spans="1:14" x14ac:dyDescent="0.25">
      <c r="A27" t="s">
        <v>52</v>
      </c>
    </row>
    <row r="28" spans="1:14" x14ac:dyDescent="0.25">
      <c r="B28" s="2" t="s">
        <v>37</v>
      </c>
      <c r="C28" s="2" t="s">
        <v>38</v>
      </c>
      <c r="D28" s="2" t="s">
        <v>39</v>
      </c>
      <c r="E28" s="2" t="s">
        <v>40</v>
      </c>
      <c r="F28" s="2" t="s">
        <v>41</v>
      </c>
      <c r="G28" s="2" t="s">
        <v>106</v>
      </c>
    </row>
    <row r="29" spans="1:14" x14ac:dyDescent="0.25">
      <c r="A29" t="s">
        <v>48</v>
      </c>
      <c r="B29" s="6">
        <v>0.71852051627453717</v>
      </c>
      <c r="C29" s="6">
        <v>0.15805188538124132</v>
      </c>
      <c r="D29" s="6">
        <v>2.550676230262321E-2</v>
      </c>
      <c r="E29" s="6">
        <v>3.2994373360953905E-5</v>
      </c>
      <c r="F29" s="6">
        <v>7.6132170921052275E-2</v>
      </c>
      <c r="G29" s="6">
        <v>2.1755670747185062E-2</v>
      </c>
      <c r="H29" s="2"/>
      <c r="J29" s="2"/>
      <c r="K29" s="2"/>
      <c r="L29" s="2"/>
      <c r="M29" s="2"/>
      <c r="N29" s="2"/>
    </row>
    <row r="30" spans="1:14" ht="17.25" x14ac:dyDescent="0.25">
      <c r="A30" t="s">
        <v>49</v>
      </c>
      <c r="B30" s="6">
        <v>0.72496645752603184</v>
      </c>
      <c r="C30" s="6">
        <v>0.12365949494218113</v>
      </c>
      <c r="D30" s="6">
        <v>3.0252386935625576E-2</v>
      </c>
      <c r="E30" s="6">
        <v>1.8457209235976808E-5</v>
      </c>
      <c r="F30" s="6">
        <v>0.10254639828508758</v>
      </c>
      <c r="G30" s="6">
        <v>1.8556805101837926E-2</v>
      </c>
      <c r="H30" s="2"/>
      <c r="J30" s="2"/>
      <c r="K30" s="2"/>
      <c r="L30" s="2"/>
      <c r="M30" s="2"/>
      <c r="N30" s="2"/>
    </row>
    <row r="31" spans="1:14" ht="17.25" x14ac:dyDescent="0.25">
      <c r="A31" t="s">
        <v>50</v>
      </c>
      <c r="B31" s="6">
        <v>0.77995492542806399</v>
      </c>
      <c r="C31" s="6">
        <v>0.19677795982746799</v>
      </c>
      <c r="D31" s="6">
        <v>8.2628732248094441E-3</v>
      </c>
      <c r="E31" s="6">
        <v>3.4532846132429151E-5</v>
      </c>
      <c r="F31" s="6">
        <v>1.1146413154690955E-2</v>
      </c>
      <c r="G31" s="6">
        <v>3.8232955188352543E-3</v>
      </c>
      <c r="H31" s="2"/>
      <c r="J31" s="2"/>
      <c r="K31" s="2"/>
      <c r="L31" s="2"/>
      <c r="M31" s="2"/>
      <c r="N31" s="2"/>
    </row>
    <row r="32" spans="1:14" ht="17.25" x14ac:dyDescent="0.25">
      <c r="A32" t="s">
        <v>51</v>
      </c>
      <c r="B32" s="6">
        <v>0.65190395219081765</v>
      </c>
      <c r="C32" s="6">
        <v>0.1769543272778909</v>
      </c>
      <c r="D32" s="6">
        <v>3.247795475643709E-2</v>
      </c>
      <c r="E32" s="6">
        <v>2.3315893419179616E-3</v>
      </c>
      <c r="F32" s="6">
        <v>0.10022395168698323</v>
      </c>
      <c r="G32" s="6">
        <v>3.6108224745953155E-2</v>
      </c>
      <c r="H32" s="2"/>
      <c r="J32" s="2"/>
      <c r="K32" s="2"/>
      <c r="L32" s="2"/>
      <c r="M32" s="2"/>
      <c r="N32" s="2"/>
    </row>
    <row r="33" spans="1:14" ht="17.25" x14ac:dyDescent="0.25">
      <c r="A33" t="s">
        <v>61</v>
      </c>
      <c r="B33" s="6">
        <v>0.59156077416272235</v>
      </c>
      <c r="C33" s="6">
        <v>7.1450448272908806E-2</v>
      </c>
      <c r="D33" s="6">
        <v>6.0763890868189133E-2</v>
      </c>
      <c r="E33" s="6">
        <v>1.6560900475767958E-3</v>
      </c>
      <c r="F33" s="6">
        <v>0.23891233895591929</v>
      </c>
      <c r="G33" s="6">
        <v>3.5656457692683607E-2</v>
      </c>
      <c r="H33" s="2"/>
      <c r="J33" s="2"/>
      <c r="K33" s="2"/>
      <c r="L33" s="2"/>
      <c r="M33" s="2"/>
      <c r="N33" s="2"/>
    </row>
    <row r="34" spans="1:14" x14ac:dyDescent="0.25">
      <c r="J34" s="2"/>
      <c r="K34" s="2"/>
      <c r="L34" s="2"/>
      <c r="M34" s="2"/>
      <c r="N34" s="2"/>
    </row>
    <row r="35" spans="1:14" x14ac:dyDescent="0.25">
      <c r="A35" t="s">
        <v>53</v>
      </c>
      <c r="J35" s="2"/>
      <c r="K35" s="2"/>
      <c r="L35" s="2"/>
      <c r="M35" s="2"/>
      <c r="N35" s="2"/>
    </row>
    <row r="36" spans="1:14" x14ac:dyDescent="0.25">
      <c r="B36" s="2" t="s">
        <v>37</v>
      </c>
      <c r="C36" s="2" t="s">
        <v>38</v>
      </c>
      <c r="D36" s="2" t="s">
        <v>39</v>
      </c>
      <c r="E36" s="2" t="s">
        <v>40</v>
      </c>
      <c r="F36" s="2" t="s">
        <v>41</v>
      </c>
      <c r="G36" s="2" t="s">
        <v>106</v>
      </c>
    </row>
    <row r="37" spans="1:14" x14ac:dyDescent="0.25">
      <c r="A37" t="s">
        <v>48</v>
      </c>
      <c r="B37" s="2">
        <v>3.3992750696567917E-2</v>
      </c>
      <c r="C37" s="2">
        <v>3.3663597344525585E-2</v>
      </c>
      <c r="D37" s="2">
        <v>2.6066398190332995E-3</v>
      </c>
      <c r="E37" s="2">
        <v>8.4032772330488877E-6</v>
      </c>
      <c r="F37" s="2">
        <v>5.6943236380415183E-3</v>
      </c>
      <c r="G37" s="2">
        <v>2.7669337441990445E-3</v>
      </c>
      <c r="H37" s="2"/>
    </row>
    <row r="38" spans="1:14" ht="17.25" x14ac:dyDescent="0.25">
      <c r="A38" t="s">
        <v>49</v>
      </c>
      <c r="B38" s="2">
        <v>1.8625273216412577E-2</v>
      </c>
      <c r="C38" s="2">
        <v>8.5153943498006163E-3</v>
      </c>
      <c r="D38" s="2">
        <v>1.198575547793438E-2</v>
      </c>
      <c r="E38" s="2">
        <v>5.1542270282300329E-6</v>
      </c>
      <c r="F38" s="2">
        <v>2.2080951182841544E-3</v>
      </c>
      <c r="G38" s="2">
        <v>3.3737273398993492E-4</v>
      </c>
      <c r="H38" s="2"/>
    </row>
    <row r="39" spans="1:14" ht="17.25" x14ac:dyDescent="0.25">
      <c r="A39" t="s">
        <v>50</v>
      </c>
      <c r="B39" s="2">
        <v>5.9534598693691022E-2</v>
      </c>
      <c r="C39" s="2">
        <v>5.6457016881457087E-2</v>
      </c>
      <c r="D39" s="2">
        <v>5.8173118123665865E-4</v>
      </c>
      <c r="E39" s="2">
        <v>4.8836819347824585E-5</v>
      </c>
      <c r="F39" s="2">
        <v>9.1032874166182432E-3</v>
      </c>
      <c r="G39" s="2">
        <v>5.3951376037998542E-3</v>
      </c>
      <c r="H39" s="2"/>
      <c r="J39" s="2"/>
      <c r="K39" s="2"/>
      <c r="L39" s="2"/>
      <c r="M39" s="2"/>
      <c r="N39" s="2"/>
    </row>
    <row r="40" spans="1:14" ht="17.25" x14ac:dyDescent="0.25">
      <c r="A40" t="s">
        <v>51</v>
      </c>
      <c r="B40" s="2">
        <v>4.6195964919807202E-3</v>
      </c>
      <c r="C40" s="2">
        <v>4.0060701768892546E-3</v>
      </c>
      <c r="D40" s="2">
        <v>8.7991147661885434E-3</v>
      </c>
      <c r="E40" s="2">
        <v>3.2404255884680173E-3</v>
      </c>
      <c r="F40" s="2">
        <v>1.5523903673528404E-2</v>
      </c>
      <c r="G40" s="2">
        <v>1.2456926182378812E-2</v>
      </c>
      <c r="H40" s="2"/>
      <c r="J40" s="2"/>
      <c r="K40" s="2"/>
      <c r="L40" s="2"/>
      <c r="M40" s="2"/>
      <c r="N40" s="2"/>
    </row>
    <row r="41" spans="1:14" ht="17.25" x14ac:dyDescent="0.25">
      <c r="A41" t="s">
        <v>61</v>
      </c>
      <c r="B41" s="5">
        <v>2.1426735506209819E-2</v>
      </c>
      <c r="C41" s="5">
        <v>1.1106100068433405E-3</v>
      </c>
      <c r="D41" s="5">
        <v>4.7234781619011528E-3</v>
      </c>
      <c r="E41" s="5">
        <v>2.3298372479401146E-3</v>
      </c>
      <c r="F41" s="5">
        <v>1.1721584018271858E-2</v>
      </c>
      <c r="G41" s="5">
        <v>6.2009005671337164E-3</v>
      </c>
      <c r="J41" s="2"/>
      <c r="K41" s="2"/>
      <c r="L41" s="2"/>
      <c r="M41" s="2"/>
      <c r="N41" s="2"/>
    </row>
    <row r="42" spans="1:14" x14ac:dyDescent="0.25">
      <c r="J42" s="2"/>
      <c r="K42" s="2"/>
      <c r="L42" s="2"/>
      <c r="M42" s="2"/>
      <c r="N42" s="2"/>
    </row>
    <row r="43" spans="1:14" x14ac:dyDescent="0.25">
      <c r="J43" s="2"/>
      <c r="K43" s="2"/>
      <c r="L43" s="2"/>
      <c r="M43" s="2"/>
      <c r="N43" s="2"/>
    </row>
    <row r="44" spans="1:14" x14ac:dyDescent="0.25">
      <c r="J44" s="2"/>
      <c r="K44" s="2"/>
      <c r="L44" s="2"/>
      <c r="M44" s="2"/>
      <c r="N44" s="2"/>
    </row>
  </sheetData>
  <mergeCells count="2">
    <mergeCell ref="B1:H1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9EBB5-745B-4530-9140-28E4A756C526}">
  <dimension ref="A1:P43"/>
  <sheetViews>
    <sheetView workbookViewId="0">
      <selection activeCell="E47" sqref="E47"/>
    </sheetView>
  </sheetViews>
  <sheetFormatPr defaultColWidth="15.7109375" defaultRowHeight="15" x14ac:dyDescent="0.25"/>
  <sheetData>
    <row r="1" spans="1:12" x14ac:dyDescent="0.25">
      <c r="B1" s="27" t="s">
        <v>45</v>
      </c>
      <c r="C1" s="27"/>
      <c r="D1" s="27"/>
      <c r="E1" s="27"/>
      <c r="F1" s="27"/>
      <c r="G1" s="27"/>
      <c r="H1" s="27"/>
    </row>
    <row r="2" spans="1:12" x14ac:dyDescent="0.25"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 t="s">
        <v>43</v>
      </c>
    </row>
    <row r="3" spans="1:12" x14ac:dyDescent="0.25">
      <c r="A3" t="s">
        <v>0</v>
      </c>
      <c r="B3">
        <v>150913</v>
      </c>
      <c r="C3">
        <v>135931</v>
      </c>
      <c r="D3">
        <v>85602</v>
      </c>
      <c r="E3">
        <v>109733</v>
      </c>
      <c r="F3">
        <v>20692</v>
      </c>
      <c r="G3">
        <v>9072</v>
      </c>
      <c r="H3">
        <v>511943</v>
      </c>
    </row>
    <row r="4" spans="1:12" x14ac:dyDescent="0.25">
      <c r="A4" t="s">
        <v>8</v>
      </c>
      <c r="B4">
        <v>139923</v>
      </c>
      <c r="C4">
        <v>119698</v>
      </c>
      <c r="D4">
        <v>115728</v>
      </c>
      <c r="E4">
        <v>78940</v>
      </c>
      <c r="F4">
        <v>15691</v>
      </c>
      <c r="G4">
        <v>7502</v>
      </c>
      <c r="H4">
        <v>477482</v>
      </c>
    </row>
    <row r="5" spans="1:12" ht="17.25" x14ac:dyDescent="0.25">
      <c r="A5" t="s">
        <v>1</v>
      </c>
      <c r="B5">
        <v>254509</v>
      </c>
      <c r="C5">
        <v>171830</v>
      </c>
      <c r="D5">
        <v>99247</v>
      </c>
      <c r="E5">
        <v>62299</v>
      </c>
      <c r="F5">
        <v>16043</v>
      </c>
      <c r="G5">
        <v>5792</v>
      </c>
      <c r="H5">
        <v>609720</v>
      </c>
    </row>
    <row r="6" spans="1:12" ht="17.25" x14ac:dyDescent="0.25">
      <c r="A6" t="s">
        <v>10</v>
      </c>
      <c r="B6">
        <v>172395</v>
      </c>
      <c r="C6">
        <v>107549</v>
      </c>
      <c r="D6">
        <v>90278</v>
      </c>
      <c r="E6">
        <v>50635</v>
      </c>
      <c r="F6">
        <v>10124</v>
      </c>
      <c r="G6">
        <v>7986</v>
      </c>
      <c r="H6">
        <v>438967</v>
      </c>
    </row>
    <row r="7" spans="1:12" ht="17.25" x14ac:dyDescent="0.25">
      <c r="A7" t="s">
        <v>2</v>
      </c>
      <c r="B7">
        <v>47847</v>
      </c>
      <c r="C7">
        <v>19394</v>
      </c>
      <c r="D7">
        <v>97254</v>
      </c>
      <c r="E7">
        <v>174750</v>
      </c>
      <c r="F7">
        <v>20746</v>
      </c>
      <c r="G7">
        <v>23070</v>
      </c>
      <c r="H7">
        <v>383061</v>
      </c>
    </row>
    <row r="8" spans="1:12" ht="17.25" x14ac:dyDescent="0.25">
      <c r="A8" t="s">
        <v>11</v>
      </c>
      <c r="B8">
        <v>24511</v>
      </c>
      <c r="C8">
        <v>46004</v>
      </c>
      <c r="D8">
        <v>105601</v>
      </c>
      <c r="E8">
        <v>148012</v>
      </c>
      <c r="F8">
        <v>13805</v>
      </c>
      <c r="G8">
        <v>23646</v>
      </c>
      <c r="H8">
        <v>361579</v>
      </c>
    </row>
    <row r="9" spans="1:12" ht="17.25" x14ac:dyDescent="0.25">
      <c r="A9" t="s">
        <v>3</v>
      </c>
      <c r="B9">
        <v>102506</v>
      </c>
      <c r="C9">
        <v>85984</v>
      </c>
      <c r="D9">
        <v>98968</v>
      </c>
      <c r="E9">
        <v>81841</v>
      </c>
      <c r="F9">
        <v>13176</v>
      </c>
      <c r="G9">
        <v>13840</v>
      </c>
      <c r="H9">
        <v>396315</v>
      </c>
    </row>
    <row r="10" spans="1:12" ht="17.25" x14ac:dyDescent="0.25">
      <c r="A10" t="s">
        <v>12</v>
      </c>
      <c r="B10">
        <v>64788</v>
      </c>
      <c r="C10">
        <v>65302</v>
      </c>
      <c r="D10">
        <v>74187</v>
      </c>
      <c r="E10">
        <v>77965</v>
      </c>
      <c r="F10">
        <v>19651</v>
      </c>
      <c r="G10">
        <v>6636</v>
      </c>
      <c r="H10">
        <v>308529</v>
      </c>
    </row>
    <row r="11" spans="1:12" ht="17.25" x14ac:dyDescent="0.25">
      <c r="A11" t="s">
        <v>4</v>
      </c>
      <c r="B11">
        <v>159810</v>
      </c>
      <c r="C11">
        <v>99578</v>
      </c>
      <c r="D11">
        <v>64694</v>
      </c>
      <c r="E11">
        <v>41374</v>
      </c>
      <c r="F11">
        <v>12705</v>
      </c>
      <c r="G11">
        <v>2861</v>
      </c>
      <c r="H11">
        <v>381022</v>
      </c>
    </row>
    <row r="12" spans="1:12" ht="17.25" x14ac:dyDescent="0.25">
      <c r="A12" t="s">
        <v>13</v>
      </c>
      <c r="B12">
        <v>220253</v>
      </c>
      <c r="C12">
        <v>119745</v>
      </c>
      <c r="D12">
        <v>65024</v>
      </c>
      <c r="E12">
        <v>43428</v>
      </c>
      <c r="F12">
        <v>37724</v>
      </c>
      <c r="G12">
        <v>8086</v>
      </c>
      <c r="H12">
        <v>494260</v>
      </c>
    </row>
    <row r="14" spans="1:12" x14ac:dyDescent="0.25">
      <c r="B14" s="27" t="s">
        <v>46</v>
      </c>
      <c r="C14" s="27"/>
      <c r="D14" s="27"/>
      <c r="E14" s="27"/>
      <c r="F14" s="27"/>
      <c r="G14" s="27"/>
      <c r="H14" s="27"/>
    </row>
    <row r="15" spans="1:12" x14ac:dyDescent="0.25"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  <c r="H15" t="s">
        <v>43</v>
      </c>
    </row>
    <row r="16" spans="1:12" x14ac:dyDescent="0.25">
      <c r="A16" t="s">
        <v>0</v>
      </c>
      <c r="B16" s="2">
        <v>0.29478477096082961</v>
      </c>
      <c r="C16" s="2">
        <v>0.26551979419583821</v>
      </c>
      <c r="D16" s="2">
        <v>0.16721002142816679</v>
      </c>
      <c r="E16" s="2">
        <v>0.21434612837757328</v>
      </c>
      <c r="F16" s="2">
        <v>4.0418562222747458E-2</v>
      </c>
      <c r="G16" s="2">
        <v>1.772072281484462E-2</v>
      </c>
      <c r="H16" s="2">
        <v>1</v>
      </c>
      <c r="I16" s="2"/>
      <c r="J16" s="2"/>
      <c r="K16" s="2"/>
      <c r="L16" s="2"/>
    </row>
    <row r="17" spans="1:16" x14ac:dyDescent="0.25">
      <c r="A17" t="s">
        <v>8</v>
      </c>
      <c r="B17" s="2">
        <v>0.2930435073992318</v>
      </c>
      <c r="C17" s="2">
        <v>0.25068588972987466</v>
      </c>
      <c r="D17" s="2">
        <v>0.24237144017994394</v>
      </c>
      <c r="E17" s="2">
        <v>0.16532560389711026</v>
      </c>
      <c r="F17" s="2">
        <v>3.286197176019201E-2</v>
      </c>
      <c r="G17" s="2">
        <v>1.5711587033647341E-2</v>
      </c>
      <c r="H17" s="2">
        <v>1</v>
      </c>
      <c r="I17" s="2"/>
      <c r="J17" s="2"/>
      <c r="K17" s="2"/>
      <c r="L17" s="2"/>
    </row>
    <row r="18" spans="1:16" ht="17.25" x14ac:dyDescent="0.25">
      <c r="A18" t="s">
        <v>1</v>
      </c>
      <c r="B18" s="2">
        <v>0.41741947123269696</v>
      </c>
      <c r="C18" s="2">
        <v>0.28181788361871024</v>
      </c>
      <c r="D18" s="2">
        <v>0.16277471626320278</v>
      </c>
      <c r="E18" s="2">
        <v>0.10217640884340352</v>
      </c>
      <c r="F18" s="2">
        <v>2.6312077674998359E-2</v>
      </c>
      <c r="G18" s="2">
        <v>9.499442366988126E-3</v>
      </c>
      <c r="H18" s="2">
        <v>1</v>
      </c>
      <c r="I18" s="2"/>
      <c r="J18" s="2"/>
      <c r="K18" s="2"/>
      <c r="L18" s="2"/>
    </row>
    <row r="19" spans="1:16" ht="17.25" x14ac:dyDescent="0.25">
      <c r="A19" t="s">
        <v>10</v>
      </c>
      <c r="B19" s="2">
        <v>0.39272883838648465</v>
      </c>
      <c r="C19" s="2">
        <v>0.24500474978756945</v>
      </c>
      <c r="D19" s="2">
        <v>0.2056601065683753</v>
      </c>
      <c r="E19" s="2">
        <v>0.11535035663273094</v>
      </c>
      <c r="F19" s="2">
        <v>2.3063237099827549E-2</v>
      </c>
      <c r="G19" s="2">
        <v>1.8192711525012131E-2</v>
      </c>
      <c r="H19" s="2">
        <v>1</v>
      </c>
      <c r="I19" s="2"/>
      <c r="J19" s="2"/>
      <c r="K19" s="2"/>
      <c r="L19" s="2"/>
    </row>
    <row r="20" spans="1:16" ht="17.25" x14ac:dyDescent="0.25">
      <c r="A20" t="s">
        <v>2</v>
      </c>
      <c r="B20" s="2">
        <v>0.12490699914635006</v>
      </c>
      <c r="C20" s="2">
        <v>5.0629012089458338E-2</v>
      </c>
      <c r="D20" s="2">
        <v>0.25388645672621329</v>
      </c>
      <c r="E20" s="2">
        <v>0.45619366106181525</v>
      </c>
      <c r="F20" s="2">
        <v>5.4158476065169776E-2</v>
      </c>
      <c r="G20" s="2">
        <v>6.0225394910993289E-2</v>
      </c>
      <c r="H20" s="2">
        <v>1</v>
      </c>
      <c r="I20" s="2"/>
      <c r="J20" s="2"/>
      <c r="K20" s="2"/>
      <c r="L20" s="2"/>
    </row>
    <row r="21" spans="1:16" ht="17.25" x14ac:dyDescent="0.25">
      <c r="A21" t="s">
        <v>11</v>
      </c>
      <c r="B21" s="2">
        <v>6.7788781981254445E-2</v>
      </c>
      <c r="C21" s="2">
        <v>0.1272308402866317</v>
      </c>
      <c r="D21" s="2">
        <v>0.29205512488280572</v>
      </c>
      <c r="E21" s="2">
        <v>0.40934899427234434</v>
      </c>
      <c r="F21" s="2">
        <v>3.8179761545886239E-2</v>
      </c>
      <c r="G21" s="2">
        <v>6.5396497031077583E-2</v>
      </c>
      <c r="H21" s="2">
        <v>1</v>
      </c>
      <c r="I21" s="2"/>
      <c r="J21" s="2"/>
      <c r="K21" s="2"/>
      <c r="L21" s="2"/>
    </row>
    <row r="22" spans="1:16" ht="17.25" x14ac:dyDescent="0.25">
      <c r="A22" t="s">
        <v>3</v>
      </c>
      <c r="B22" s="2">
        <v>0.2586477927910879</v>
      </c>
      <c r="C22" s="2">
        <v>0.21695873232151192</v>
      </c>
      <c r="D22" s="2">
        <v>0.2497205505721459</v>
      </c>
      <c r="E22" s="2">
        <v>0.20650492663664005</v>
      </c>
      <c r="F22" s="2">
        <v>3.3246281367094357E-2</v>
      </c>
      <c r="G22" s="2">
        <v>3.4921716311519878E-2</v>
      </c>
      <c r="H22" s="2">
        <v>1</v>
      </c>
      <c r="I22" s="2"/>
      <c r="J22" s="2"/>
      <c r="K22" s="2"/>
      <c r="L22" s="2"/>
    </row>
    <row r="23" spans="1:16" ht="17.25" x14ac:dyDescent="0.25">
      <c r="A23" t="s">
        <v>12</v>
      </c>
      <c r="B23" s="2">
        <v>0.20998998473401204</v>
      </c>
      <c r="C23" s="2">
        <v>0.21165595454560188</v>
      </c>
      <c r="D23" s="2">
        <v>0.24045389574399814</v>
      </c>
      <c r="E23" s="2">
        <v>0.25269909797782381</v>
      </c>
      <c r="F23" s="2">
        <v>6.3692554022474382E-2</v>
      </c>
      <c r="G23" s="2">
        <v>2.1508512976089769E-2</v>
      </c>
      <c r="H23" s="2">
        <v>1</v>
      </c>
      <c r="I23" s="2"/>
      <c r="J23" s="2"/>
      <c r="K23" s="2"/>
      <c r="L23" s="2"/>
    </row>
    <row r="24" spans="1:16" ht="17.25" x14ac:dyDescent="0.25">
      <c r="A24" t="s">
        <v>4</v>
      </c>
      <c r="B24" s="5">
        <v>0.41942460015432181</v>
      </c>
      <c r="C24" s="5">
        <v>0.26134448929458143</v>
      </c>
      <c r="D24" s="5">
        <v>0.16979072074578372</v>
      </c>
      <c r="E24" s="5">
        <v>0.10858690574297547</v>
      </c>
      <c r="F24" s="5">
        <v>3.3344531286907321E-2</v>
      </c>
      <c r="G24" s="5">
        <v>7.5087527754302899E-3</v>
      </c>
      <c r="H24" s="5">
        <v>1</v>
      </c>
    </row>
    <row r="25" spans="1:16" ht="17.25" x14ac:dyDescent="0.25">
      <c r="A25" t="s">
        <v>13</v>
      </c>
      <c r="B25" s="5">
        <v>0.44562173754704004</v>
      </c>
      <c r="C25" s="5">
        <v>0.24227127422813904</v>
      </c>
      <c r="D25" s="5">
        <v>0.13155828915955164</v>
      </c>
      <c r="E25" s="5">
        <v>8.7864686602193182E-2</v>
      </c>
      <c r="F25" s="5">
        <v>7.6324201837089795E-2</v>
      </c>
      <c r="G25" s="5">
        <v>1.6359810625986324E-2</v>
      </c>
      <c r="H25" s="5">
        <v>1</v>
      </c>
    </row>
    <row r="28" spans="1:16" x14ac:dyDescent="0.25">
      <c r="A28" t="s">
        <v>52</v>
      </c>
    </row>
    <row r="29" spans="1:16" x14ac:dyDescent="0.25">
      <c r="B29">
        <v>0</v>
      </c>
      <c r="C29">
        <v>1</v>
      </c>
      <c r="D29">
        <v>2</v>
      </c>
      <c r="E29">
        <v>3</v>
      </c>
      <c r="F29">
        <v>4</v>
      </c>
      <c r="G29">
        <v>5</v>
      </c>
      <c r="L29" s="6"/>
      <c r="M29" s="6"/>
      <c r="N29" s="6"/>
      <c r="O29" s="6"/>
      <c r="P29" s="6"/>
    </row>
    <row r="30" spans="1:16" x14ac:dyDescent="0.25">
      <c r="A30" t="s">
        <v>48</v>
      </c>
      <c r="B30" s="6">
        <v>0.29391413918003073</v>
      </c>
      <c r="C30" s="6">
        <v>0.25810284196285643</v>
      </c>
      <c r="D30" s="6">
        <v>0.20479073080405535</v>
      </c>
      <c r="E30" s="6">
        <v>0.18983586613734177</v>
      </c>
      <c r="F30" s="6">
        <v>3.664026699146973E-2</v>
      </c>
      <c r="G30" s="6">
        <v>1.6716154924245982E-2</v>
      </c>
      <c r="L30" s="6"/>
      <c r="M30" s="6"/>
      <c r="N30" s="6"/>
      <c r="O30" s="6"/>
      <c r="P30" s="6"/>
    </row>
    <row r="31" spans="1:16" ht="17.25" x14ac:dyDescent="0.25">
      <c r="A31" t="s">
        <v>49</v>
      </c>
      <c r="B31" s="6">
        <v>0.4050741548095908</v>
      </c>
      <c r="C31" s="6">
        <v>0.26341131670313983</v>
      </c>
      <c r="D31" s="6">
        <v>0.18421741141578904</v>
      </c>
      <c r="E31" s="6">
        <v>0.10876338273806724</v>
      </c>
      <c r="F31" s="6">
        <v>2.4687657387412954E-2</v>
      </c>
      <c r="G31" s="6">
        <v>1.3846076946000128E-2</v>
      </c>
      <c r="L31" s="6"/>
      <c r="M31" s="6"/>
      <c r="N31" s="6"/>
      <c r="O31" s="6"/>
      <c r="P31" s="6"/>
    </row>
    <row r="32" spans="1:16" ht="17.25" x14ac:dyDescent="0.25">
      <c r="A32" t="s">
        <v>50</v>
      </c>
      <c r="B32" s="6">
        <v>9.6347890563802246E-2</v>
      </c>
      <c r="C32" s="6">
        <v>8.8929926188045016E-2</v>
      </c>
      <c r="D32" s="6">
        <v>0.27297079080450948</v>
      </c>
      <c r="E32" s="6">
        <v>0.43277132766707982</v>
      </c>
      <c r="F32" s="6">
        <v>4.6169118805528007E-2</v>
      </c>
      <c r="G32" s="6">
        <v>6.281094597103544E-2</v>
      </c>
      <c r="L32" s="6"/>
      <c r="M32" s="6"/>
      <c r="N32" s="6"/>
      <c r="O32" s="6"/>
      <c r="P32" s="6"/>
    </row>
    <row r="33" spans="1:16" ht="17.25" x14ac:dyDescent="0.25">
      <c r="A33" t="s">
        <v>51</v>
      </c>
      <c r="B33" s="6">
        <v>0.23431888876254997</v>
      </c>
      <c r="C33" s="6">
        <v>0.2143073434335569</v>
      </c>
      <c r="D33" s="6">
        <v>0.24508722315807202</v>
      </c>
      <c r="E33" s="6">
        <v>0.22960201230723193</v>
      </c>
      <c r="F33" s="6">
        <v>4.846941769478437E-2</v>
      </c>
      <c r="G33" s="6">
        <v>2.8215114643804821E-2</v>
      </c>
      <c r="L33" s="6"/>
      <c r="M33" s="6"/>
      <c r="N33" s="6"/>
      <c r="O33" s="6"/>
      <c r="P33" s="6"/>
    </row>
    <row r="34" spans="1:16" ht="17.25" x14ac:dyDescent="0.25">
      <c r="A34" t="s">
        <v>61</v>
      </c>
      <c r="B34" s="6">
        <v>0.43252316885068093</v>
      </c>
      <c r="C34" s="6">
        <v>0.25180788176136026</v>
      </c>
      <c r="D34" s="6">
        <v>0.15067450495266768</v>
      </c>
      <c r="E34" s="6">
        <v>9.8225796172584326E-2</v>
      </c>
      <c r="F34" s="6">
        <v>5.4834366561998554E-2</v>
      </c>
      <c r="G34" s="6">
        <v>1.1934281700708307E-2</v>
      </c>
      <c r="L34" s="6"/>
      <c r="M34" s="6"/>
      <c r="N34" s="6"/>
      <c r="O34" s="6"/>
      <c r="P34" s="6"/>
    </row>
    <row r="35" spans="1:16" x14ac:dyDescent="0.25">
      <c r="K35" s="6"/>
      <c r="L35" s="6"/>
      <c r="M35" s="6"/>
      <c r="N35" s="6"/>
      <c r="O35" s="6"/>
    </row>
    <row r="36" spans="1:16" x14ac:dyDescent="0.25">
      <c r="A36" t="s">
        <v>53</v>
      </c>
    </row>
    <row r="37" spans="1:16" x14ac:dyDescent="0.25">
      <c r="B37">
        <v>0</v>
      </c>
      <c r="C37">
        <v>1</v>
      </c>
      <c r="D37">
        <v>2</v>
      </c>
      <c r="E37">
        <v>3</v>
      </c>
      <c r="F37">
        <v>4</v>
      </c>
      <c r="G37">
        <v>5</v>
      </c>
      <c r="L37" s="2"/>
      <c r="M37" s="2"/>
      <c r="N37" s="2"/>
      <c r="O37" s="2"/>
      <c r="P37" s="5"/>
    </row>
    <row r="38" spans="1:16" x14ac:dyDescent="0.25">
      <c r="A38" t="s">
        <v>48</v>
      </c>
      <c r="B38" s="2">
        <v>1.2312592722388558E-3</v>
      </c>
      <c r="C38" s="2">
        <v>1.0489154439356241E-2</v>
      </c>
      <c r="D38" s="2">
        <v>5.3147148882983462E-2</v>
      </c>
      <c r="E38" s="2">
        <v>3.4662745277456511E-2</v>
      </c>
      <c r="F38" s="2">
        <v>5.3433163587225463E-3</v>
      </c>
      <c r="G38" s="2">
        <v>1.4206735352091278E-3</v>
      </c>
      <c r="L38" s="2"/>
      <c r="M38" s="2"/>
      <c r="N38" s="2"/>
      <c r="O38" s="2"/>
      <c r="P38" s="5"/>
    </row>
    <row r="39" spans="1:16" ht="17.25" x14ac:dyDescent="0.25">
      <c r="A39" t="s">
        <v>49</v>
      </c>
      <c r="B39" s="2">
        <v>1.7458913917344034E-2</v>
      </c>
      <c r="C39" s="2">
        <v>2.6030816568727563E-2</v>
      </c>
      <c r="D39" s="2">
        <v>3.0324550298619329E-2</v>
      </c>
      <c r="E39" s="2">
        <v>9.3153878168309411E-3</v>
      </c>
      <c r="F39" s="2">
        <v>2.2972772016972829E-3</v>
      </c>
      <c r="G39" s="2">
        <v>6.1470695723186471E-3</v>
      </c>
      <c r="L39" s="2"/>
      <c r="M39" s="2"/>
      <c r="N39" s="2"/>
      <c r="O39" s="2"/>
      <c r="P39" s="5"/>
    </row>
    <row r="40" spans="1:16" ht="17.25" x14ac:dyDescent="0.25">
      <c r="A40" t="s">
        <v>50</v>
      </c>
      <c r="B40" s="2">
        <v>4.038867868672498E-2</v>
      </c>
      <c r="C40" s="2">
        <v>5.4165672169508169E-2</v>
      </c>
      <c r="D40" s="2">
        <v>2.6989324082385541E-2</v>
      </c>
      <c r="E40" s="2">
        <v>3.3124181549259134E-2</v>
      </c>
      <c r="F40" s="2">
        <v>1.1298657391229341E-2</v>
      </c>
      <c r="G40" s="2">
        <v>3.6565213753197365E-3</v>
      </c>
      <c r="L40" s="2"/>
      <c r="M40" s="2"/>
      <c r="N40" s="2"/>
      <c r="O40" s="2"/>
      <c r="P40" s="5"/>
    </row>
    <row r="41" spans="1:16" ht="17.25" x14ac:dyDescent="0.25">
      <c r="A41" t="s">
        <v>51</v>
      </c>
      <c r="B41" s="2">
        <v>3.4406266034831753E-2</v>
      </c>
      <c r="C41" s="2">
        <v>3.7496301244713073E-3</v>
      </c>
      <c r="D41" s="2">
        <v>6.5525144678983405E-3</v>
      </c>
      <c r="E41" s="2">
        <v>3.2664211806644548E-2</v>
      </c>
      <c r="F41" s="2">
        <v>2.1528765856473751E-2</v>
      </c>
      <c r="G41" s="2">
        <v>9.4845670359166544E-3</v>
      </c>
      <c r="L41" s="2"/>
      <c r="M41" s="2"/>
      <c r="N41" s="2"/>
      <c r="O41" s="2"/>
      <c r="P41" s="5"/>
    </row>
    <row r="42" spans="1:16" ht="17.25" x14ac:dyDescent="0.25">
      <c r="A42" t="s">
        <v>61</v>
      </c>
      <c r="B42" s="5">
        <v>1.8524173498066732E-2</v>
      </c>
      <c r="C42" s="5">
        <v>1.3486799712510836E-2</v>
      </c>
      <c r="D42" s="5">
        <v>2.7034411635875485E-2</v>
      </c>
      <c r="E42" s="5">
        <v>1.4652821675680862E-2</v>
      </c>
      <c r="F42" s="5">
        <v>3.0391216499197786E-2</v>
      </c>
      <c r="G42" s="5">
        <v>6.2586430268026013E-3</v>
      </c>
      <c r="L42" s="2"/>
      <c r="M42" s="2"/>
      <c r="N42" s="2"/>
      <c r="O42" s="2"/>
      <c r="P42" s="5"/>
    </row>
    <row r="43" spans="1:16" x14ac:dyDescent="0.25">
      <c r="K43" s="2"/>
      <c r="L43" s="2"/>
      <c r="M43" s="2"/>
      <c r="N43" s="2"/>
      <c r="O43" s="5"/>
    </row>
  </sheetData>
  <mergeCells count="2">
    <mergeCell ref="B1:H1"/>
    <mergeCell ref="B14:H1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7B7EB-90BA-44AF-B044-5C6D4D06C39D}">
  <dimension ref="A1:V38"/>
  <sheetViews>
    <sheetView workbookViewId="0">
      <selection activeCell="X28" sqref="X28"/>
    </sheetView>
  </sheetViews>
  <sheetFormatPr defaultColWidth="14.7109375" defaultRowHeight="15" x14ac:dyDescent="0.25"/>
  <sheetData>
    <row r="1" spans="1:22" x14ac:dyDescent="0.25">
      <c r="A1" s="3" t="s">
        <v>29</v>
      </c>
      <c r="B1" s="27" t="s">
        <v>32</v>
      </c>
      <c r="C1" s="27"/>
      <c r="D1" s="27"/>
      <c r="E1" s="27"/>
      <c r="F1" s="27"/>
      <c r="I1" s="27" t="s">
        <v>33</v>
      </c>
      <c r="J1" s="27"/>
      <c r="K1" s="27"/>
      <c r="L1" s="27"/>
      <c r="M1" s="27"/>
      <c r="R1" s="27" t="s">
        <v>34</v>
      </c>
      <c r="S1" s="27"/>
      <c r="T1" s="27"/>
      <c r="U1" s="27"/>
      <c r="V1" s="27"/>
    </row>
    <row r="2" spans="1:22" x14ac:dyDescent="0.25">
      <c r="B2" t="s">
        <v>24</v>
      </c>
      <c r="C2" t="s">
        <v>25</v>
      </c>
      <c r="D2" t="s">
        <v>26</v>
      </c>
      <c r="E2" t="s">
        <v>27</v>
      </c>
      <c r="F2" t="s">
        <v>28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O2" t="s">
        <v>36</v>
      </c>
      <c r="P2" t="s">
        <v>35</v>
      </c>
      <c r="R2" t="s">
        <v>24</v>
      </c>
      <c r="S2" t="s">
        <v>25</v>
      </c>
      <c r="T2" t="s">
        <v>26</v>
      </c>
      <c r="U2" t="s">
        <v>27</v>
      </c>
      <c r="V2" t="s">
        <v>28</v>
      </c>
    </row>
    <row r="3" spans="1:22" x14ac:dyDescent="0.25">
      <c r="A3" t="s">
        <v>14</v>
      </c>
      <c r="B3" s="4">
        <v>500</v>
      </c>
      <c r="C3" s="4">
        <v>500</v>
      </c>
      <c r="D3" s="4">
        <v>500</v>
      </c>
      <c r="E3" s="4">
        <v>500</v>
      </c>
      <c r="F3" s="4">
        <v>1000</v>
      </c>
      <c r="H3" t="s">
        <v>14</v>
      </c>
      <c r="I3">
        <v>194</v>
      </c>
      <c r="J3">
        <v>141</v>
      </c>
      <c r="K3">
        <v>149</v>
      </c>
      <c r="L3">
        <v>115</v>
      </c>
      <c r="M3">
        <v>147</v>
      </c>
      <c r="O3">
        <v>0.38800000000000001</v>
      </c>
      <c r="Q3" t="s">
        <v>14</v>
      </c>
      <c r="R3" s="3">
        <v>1</v>
      </c>
      <c r="S3" s="3">
        <v>0.72680412371134018</v>
      </c>
      <c r="T3" s="3">
        <v>0.76804123711340211</v>
      </c>
      <c r="U3" s="3">
        <v>0.59278350515463918</v>
      </c>
      <c r="V3" s="3">
        <v>0.37886597938144329</v>
      </c>
    </row>
    <row r="4" spans="1:22" x14ac:dyDescent="0.25">
      <c r="A4" t="s">
        <v>15</v>
      </c>
      <c r="B4" s="4">
        <v>500</v>
      </c>
      <c r="C4" s="4">
        <v>500</v>
      </c>
      <c r="D4" s="4">
        <v>500</v>
      </c>
      <c r="E4" s="4">
        <v>500</v>
      </c>
      <c r="F4" s="4">
        <v>1000</v>
      </c>
      <c r="H4" t="s">
        <v>15</v>
      </c>
      <c r="I4">
        <v>192</v>
      </c>
      <c r="J4">
        <v>205</v>
      </c>
      <c r="K4">
        <v>167</v>
      </c>
      <c r="L4">
        <v>141</v>
      </c>
      <c r="M4">
        <v>178</v>
      </c>
      <c r="O4">
        <v>0.38400000000000001</v>
      </c>
      <c r="Q4" t="s">
        <v>15</v>
      </c>
      <c r="R4" s="3">
        <v>1</v>
      </c>
      <c r="S4" s="3">
        <v>1.0677083333333333</v>
      </c>
      <c r="T4" s="3">
        <v>0.86979166666666663</v>
      </c>
      <c r="U4" s="3">
        <v>0.734375</v>
      </c>
      <c r="V4" s="3">
        <v>0.46354166666666669</v>
      </c>
    </row>
    <row r="5" spans="1:22" x14ac:dyDescent="0.25">
      <c r="A5" t="s">
        <v>16</v>
      </c>
      <c r="B5" s="4">
        <v>500</v>
      </c>
      <c r="C5" s="4">
        <v>500</v>
      </c>
      <c r="D5" s="4">
        <v>500</v>
      </c>
      <c r="E5" s="4">
        <v>1000</v>
      </c>
      <c r="F5" s="4">
        <v>1000</v>
      </c>
      <c r="H5" t="s">
        <v>16</v>
      </c>
      <c r="I5">
        <v>132</v>
      </c>
      <c r="J5">
        <v>110</v>
      </c>
      <c r="K5">
        <v>82</v>
      </c>
      <c r="L5">
        <v>107</v>
      </c>
      <c r="M5">
        <v>66</v>
      </c>
      <c r="O5">
        <v>0.26400000000000001</v>
      </c>
      <c r="Q5" t="s">
        <v>16</v>
      </c>
      <c r="R5" s="3">
        <v>1</v>
      </c>
      <c r="S5" s="3">
        <v>0.83333333333333337</v>
      </c>
      <c r="T5" s="3">
        <v>0.62121212121212122</v>
      </c>
      <c r="U5" s="3">
        <v>0.40530303030303028</v>
      </c>
      <c r="V5" s="3">
        <v>0.25</v>
      </c>
    </row>
    <row r="6" spans="1:22" x14ac:dyDescent="0.25">
      <c r="A6" t="s">
        <v>17</v>
      </c>
      <c r="B6" s="4">
        <v>500</v>
      </c>
      <c r="C6" s="4">
        <v>500</v>
      </c>
      <c r="D6" s="4">
        <v>500</v>
      </c>
      <c r="E6" s="4">
        <v>1000</v>
      </c>
      <c r="F6" s="4">
        <v>1000</v>
      </c>
      <c r="H6" t="s">
        <v>17</v>
      </c>
      <c r="I6">
        <v>82</v>
      </c>
      <c r="J6">
        <v>40</v>
      </c>
      <c r="K6">
        <v>34</v>
      </c>
      <c r="L6">
        <v>59</v>
      </c>
      <c r="M6">
        <v>41</v>
      </c>
      <c r="O6">
        <v>0.16400000000000001</v>
      </c>
      <c r="Q6" t="s">
        <v>17</v>
      </c>
      <c r="R6" s="3">
        <v>1</v>
      </c>
      <c r="S6" s="3">
        <v>0.48780487804878048</v>
      </c>
      <c r="T6" s="3">
        <v>0.41463414634146339</v>
      </c>
      <c r="U6" s="3">
        <v>0.3597560975609756</v>
      </c>
      <c r="V6" s="3">
        <v>0.25</v>
      </c>
    </row>
    <row r="7" spans="1:22" x14ac:dyDescent="0.25">
      <c r="A7" t="s">
        <v>18</v>
      </c>
      <c r="B7" s="4">
        <v>500</v>
      </c>
      <c r="C7" s="4">
        <v>1000</v>
      </c>
      <c r="D7" s="4">
        <v>1000</v>
      </c>
      <c r="E7" s="4">
        <v>2500</v>
      </c>
      <c r="F7" s="4">
        <v>5000</v>
      </c>
      <c r="H7" t="s">
        <v>18</v>
      </c>
      <c r="I7">
        <v>109</v>
      </c>
      <c r="J7">
        <v>68</v>
      </c>
      <c r="K7">
        <v>53</v>
      </c>
      <c r="L7">
        <v>58</v>
      </c>
      <c r="M7">
        <v>75</v>
      </c>
      <c r="O7">
        <v>0.218</v>
      </c>
      <c r="Q7" t="s">
        <v>18</v>
      </c>
      <c r="R7" s="3">
        <v>1</v>
      </c>
      <c r="S7" s="3">
        <v>0.31192660550458717</v>
      </c>
      <c r="T7" s="3">
        <v>0.24311926605504589</v>
      </c>
      <c r="U7" s="3">
        <v>0.10642201834862386</v>
      </c>
      <c r="V7" s="3">
        <v>6.8807339449541288E-2</v>
      </c>
    </row>
    <row r="8" spans="1:22" x14ac:dyDescent="0.25">
      <c r="A8" t="s">
        <v>19</v>
      </c>
      <c r="B8" s="4">
        <v>500</v>
      </c>
      <c r="C8" s="4">
        <v>1000</v>
      </c>
      <c r="D8" s="4">
        <v>1000</v>
      </c>
      <c r="E8" s="4">
        <v>2500</v>
      </c>
      <c r="F8" s="4">
        <v>5000</v>
      </c>
      <c r="H8" t="s">
        <v>19</v>
      </c>
      <c r="I8">
        <v>113</v>
      </c>
      <c r="J8">
        <v>82</v>
      </c>
      <c r="K8">
        <v>43</v>
      </c>
      <c r="L8">
        <v>77</v>
      </c>
      <c r="M8">
        <v>104</v>
      </c>
      <c r="O8">
        <v>0.22600000000000001</v>
      </c>
      <c r="Q8" t="s">
        <v>19</v>
      </c>
      <c r="R8" s="3">
        <v>1</v>
      </c>
      <c r="S8" s="3">
        <v>0.36283185840707965</v>
      </c>
      <c r="T8" s="3">
        <v>0.19026548672566371</v>
      </c>
      <c r="U8" s="3">
        <v>0.13628318584070798</v>
      </c>
      <c r="V8" s="3">
        <v>9.2035398230088494E-2</v>
      </c>
    </row>
    <row r="9" spans="1:22" x14ac:dyDescent="0.25">
      <c r="A9" t="s">
        <v>20</v>
      </c>
      <c r="B9" s="4">
        <v>500</v>
      </c>
      <c r="C9" s="4">
        <v>500</v>
      </c>
      <c r="D9" s="4">
        <v>500</v>
      </c>
      <c r="E9" s="4">
        <v>1000</v>
      </c>
      <c r="F9" s="4">
        <v>1000</v>
      </c>
      <c r="H9" t="s">
        <v>20</v>
      </c>
      <c r="I9">
        <v>171</v>
      </c>
      <c r="J9">
        <v>97</v>
      </c>
      <c r="K9">
        <v>104</v>
      </c>
      <c r="L9">
        <v>74</v>
      </c>
      <c r="M9">
        <v>76</v>
      </c>
      <c r="O9">
        <v>0.34200000000000003</v>
      </c>
      <c r="Q9" t="s">
        <v>20</v>
      </c>
      <c r="R9" s="3">
        <v>1</v>
      </c>
      <c r="S9" s="3">
        <v>0.56725146198830412</v>
      </c>
      <c r="T9" s="3">
        <v>0.60818713450292394</v>
      </c>
      <c r="U9" s="3">
        <v>0.21637426900584794</v>
      </c>
      <c r="V9" s="3">
        <v>0.22222222222222221</v>
      </c>
    </row>
    <row r="10" spans="1:22" x14ac:dyDescent="0.25">
      <c r="A10" t="s">
        <v>21</v>
      </c>
      <c r="B10" s="4">
        <v>500</v>
      </c>
      <c r="C10" s="4">
        <v>500</v>
      </c>
      <c r="D10" s="4">
        <v>500</v>
      </c>
      <c r="E10" s="4">
        <v>1000</v>
      </c>
      <c r="F10" s="4">
        <v>1000</v>
      </c>
      <c r="H10" t="s">
        <v>21</v>
      </c>
      <c r="I10">
        <v>101</v>
      </c>
      <c r="J10">
        <v>79</v>
      </c>
      <c r="K10">
        <v>47</v>
      </c>
      <c r="L10">
        <v>50</v>
      </c>
      <c r="M10">
        <v>39</v>
      </c>
      <c r="O10">
        <v>0.20200000000000001</v>
      </c>
      <c r="Q10" t="s">
        <v>21</v>
      </c>
      <c r="R10" s="3">
        <v>1</v>
      </c>
      <c r="S10" s="3">
        <v>0.78217821782178221</v>
      </c>
      <c r="T10" s="3">
        <v>0.46534653465346537</v>
      </c>
      <c r="U10" s="3">
        <v>0.24752475247524752</v>
      </c>
      <c r="V10" s="3">
        <v>0.19306930693069307</v>
      </c>
    </row>
    <row r="11" spans="1:22" x14ac:dyDescent="0.25">
      <c r="A11" t="s">
        <v>22</v>
      </c>
      <c r="B11" s="4">
        <v>1000</v>
      </c>
      <c r="C11" s="4">
        <v>5000</v>
      </c>
      <c r="D11" s="4">
        <v>15000</v>
      </c>
      <c r="E11" s="4">
        <v>25000</v>
      </c>
      <c r="F11" s="4">
        <v>50000</v>
      </c>
      <c r="H11" t="s">
        <v>22</v>
      </c>
      <c r="I11">
        <v>70</v>
      </c>
      <c r="J11">
        <v>150</v>
      </c>
      <c r="K11">
        <v>207</v>
      </c>
      <c r="L11">
        <v>219</v>
      </c>
      <c r="M11">
        <v>390</v>
      </c>
      <c r="O11">
        <v>7.0000000000000007E-2</v>
      </c>
      <c r="Q11" t="s">
        <v>22</v>
      </c>
      <c r="R11" s="3">
        <v>1</v>
      </c>
      <c r="S11" s="3">
        <v>0.42857142857142849</v>
      </c>
      <c r="T11" s="3">
        <v>0.19714285714285715</v>
      </c>
      <c r="U11" s="3">
        <v>0.12514285714285714</v>
      </c>
      <c r="V11" s="3">
        <v>0.11142857142857142</v>
      </c>
    </row>
    <row r="12" spans="1:22" x14ac:dyDescent="0.25">
      <c r="A12" t="s">
        <v>23</v>
      </c>
      <c r="B12" s="4">
        <v>1000</v>
      </c>
      <c r="C12" s="4">
        <v>5000</v>
      </c>
      <c r="D12" s="4">
        <v>15000</v>
      </c>
      <c r="E12" s="4">
        <v>25000</v>
      </c>
      <c r="F12" s="4">
        <v>50000</v>
      </c>
      <c r="H12" t="s">
        <v>23</v>
      </c>
      <c r="I12">
        <v>77</v>
      </c>
      <c r="J12">
        <v>152</v>
      </c>
      <c r="K12">
        <v>170</v>
      </c>
      <c r="L12">
        <v>199</v>
      </c>
      <c r="M12">
        <v>307</v>
      </c>
      <c r="O12">
        <v>7.6999999999999999E-2</v>
      </c>
      <c r="Q12" t="s">
        <v>23</v>
      </c>
      <c r="R12" s="3">
        <v>1</v>
      </c>
      <c r="S12" s="3">
        <v>0.39480519480519483</v>
      </c>
      <c r="T12" s="3">
        <v>0.1471861471861472</v>
      </c>
      <c r="U12" s="3">
        <v>0.10337662337662337</v>
      </c>
      <c r="V12" s="3">
        <v>7.9740259740259736E-2</v>
      </c>
    </row>
    <row r="14" spans="1:22" x14ac:dyDescent="0.25">
      <c r="A14" s="3" t="s">
        <v>30</v>
      </c>
      <c r="B14" s="27" t="s">
        <v>32</v>
      </c>
      <c r="C14" s="27"/>
      <c r="D14" s="27"/>
      <c r="E14" s="27"/>
      <c r="F14" s="27"/>
      <c r="I14" s="27" t="s">
        <v>33</v>
      </c>
      <c r="J14" s="27"/>
      <c r="K14" s="27"/>
      <c r="L14" s="27"/>
      <c r="M14" s="27"/>
      <c r="R14" s="27" t="s">
        <v>34</v>
      </c>
      <c r="S14" s="27"/>
      <c r="T14" s="27"/>
      <c r="U14" s="27"/>
      <c r="V14" s="27"/>
    </row>
    <row r="15" spans="1:22" x14ac:dyDescent="0.25">
      <c r="B15" t="s">
        <v>24</v>
      </c>
      <c r="C15" t="s">
        <v>25</v>
      </c>
      <c r="D15" t="s">
        <v>26</v>
      </c>
      <c r="E15" t="s">
        <v>27</v>
      </c>
      <c r="F15" t="s">
        <v>28</v>
      </c>
      <c r="I15" t="s">
        <v>24</v>
      </c>
      <c r="J15" t="s">
        <v>25</v>
      </c>
      <c r="K15" t="s">
        <v>26</v>
      </c>
      <c r="L15" t="s">
        <v>27</v>
      </c>
      <c r="M15" t="s">
        <v>28</v>
      </c>
      <c r="O15" t="s">
        <v>36</v>
      </c>
      <c r="P15" t="s">
        <v>35</v>
      </c>
      <c r="R15" t="s">
        <v>24</v>
      </c>
      <c r="S15" t="s">
        <v>25</v>
      </c>
      <c r="T15" t="s">
        <v>26</v>
      </c>
      <c r="U15" t="s">
        <v>27</v>
      </c>
      <c r="V15" t="s">
        <v>28</v>
      </c>
    </row>
    <row r="16" spans="1:22" x14ac:dyDescent="0.25">
      <c r="A16" t="s">
        <v>14</v>
      </c>
      <c r="B16" s="4">
        <v>500</v>
      </c>
      <c r="C16" s="4">
        <v>500</v>
      </c>
      <c r="D16" s="4">
        <v>500</v>
      </c>
      <c r="E16" s="4">
        <v>500</v>
      </c>
      <c r="F16" s="4">
        <v>1000</v>
      </c>
      <c r="H16" t="s">
        <v>14</v>
      </c>
      <c r="I16">
        <v>112</v>
      </c>
      <c r="J16">
        <v>75</v>
      </c>
      <c r="K16">
        <v>67</v>
      </c>
      <c r="L16">
        <v>33</v>
      </c>
      <c r="M16">
        <v>77</v>
      </c>
      <c r="O16">
        <v>0.224</v>
      </c>
      <c r="Q16" t="s">
        <v>14</v>
      </c>
      <c r="R16" s="3">
        <v>1</v>
      </c>
      <c r="S16" s="3">
        <v>0.6696428571428571</v>
      </c>
      <c r="T16" s="3">
        <v>0.5982142857142857</v>
      </c>
      <c r="U16" s="3">
        <v>0.29464285714285715</v>
      </c>
      <c r="V16" s="3">
        <v>0.34375</v>
      </c>
    </row>
    <row r="17" spans="1:22" x14ac:dyDescent="0.25">
      <c r="A17" t="s">
        <v>15</v>
      </c>
      <c r="B17" s="4">
        <v>500</v>
      </c>
      <c r="C17" s="4">
        <v>500</v>
      </c>
      <c r="D17" s="4">
        <v>500</v>
      </c>
      <c r="E17" s="4">
        <v>500</v>
      </c>
      <c r="F17" s="4">
        <v>1000</v>
      </c>
      <c r="H17" t="s">
        <v>15</v>
      </c>
      <c r="I17">
        <v>183</v>
      </c>
      <c r="J17">
        <v>142</v>
      </c>
      <c r="K17">
        <v>84</v>
      </c>
      <c r="L17">
        <v>84</v>
      </c>
      <c r="M17">
        <v>98</v>
      </c>
      <c r="O17">
        <v>0.36599999999999999</v>
      </c>
      <c r="Q17" t="s">
        <v>15</v>
      </c>
      <c r="R17" s="3">
        <v>1</v>
      </c>
      <c r="S17" s="3">
        <v>0.77595628415300544</v>
      </c>
      <c r="T17" s="3">
        <v>0.45901639344262296</v>
      </c>
      <c r="U17" s="3">
        <v>0.45901639344262296</v>
      </c>
      <c r="V17" s="3">
        <v>0.26775956284153007</v>
      </c>
    </row>
    <row r="18" spans="1:22" x14ac:dyDescent="0.25">
      <c r="A18" t="s">
        <v>16</v>
      </c>
      <c r="B18" s="4">
        <v>500</v>
      </c>
      <c r="C18" s="4">
        <v>500</v>
      </c>
      <c r="D18" s="4">
        <v>500</v>
      </c>
      <c r="E18" s="4">
        <v>1000</v>
      </c>
      <c r="F18" s="4">
        <v>1000</v>
      </c>
      <c r="H18" t="s">
        <v>16</v>
      </c>
      <c r="I18">
        <v>116</v>
      </c>
      <c r="J18">
        <v>56</v>
      </c>
      <c r="K18">
        <v>28</v>
      </c>
      <c r="L18">
        <v>56</v>
      </c>
      <c r="M18">
        <v>46</v>
      </c>
      <c r="O18">
        <v>0.23200000000000001</v>
      </c>
      <c r="Q18" t="s">
        <v>16</v>
      </c>
      <c r="R18" s="3">
        <v>1</v>
      </c>
      <c r="S18" s="3">
        <v>0.48275862068965519</v>
      </c>
      <c r="T18" s="3">
        <v>0.2413793103448276</v>
      </c>
      <c r="U18" s="3">
        <v>0.2413793103448276</v>
      </c>
      <c r="V18" s="3">
        <v>0.19827586206896552</v>
      </c>
    </row>
    <row r="19" spans="1:22" x14ac:dyDescent="0.25">
      <c r="A19" t="s">
        <v>17</v>
      </c>
      <c r="B19" s="4">
        <v>500</v>
      </c>
      <c r="C19" s="4">
        <v>500</v>
      </c>
      <c r="D19" s="4">
        <v>500</v>
      </c>
      <c r="E19" s="4">
        <v>1000</v>
      </c>
      <c r="F19" s="4">
        <v>1000</v>
      </c>
      <c r="H19" t="s">
        <v>17</v>
      </c>
      <c r="I19">
        <v>27</v>
      </c>
      <c r="J19">
        <v>15</v>
      </c>
      <c r="K19">
        <v>11</v>
      </c>
      <c r="L19">
        <v>17</v>
      </c>
      <c r="M19">
        <v>13</v>
      </c>
      <c r="O19">
        <v>5.3999999999999999E-2</v>
      </c>
      <c r="Q19" t="s">
        <v>17</v>
      </c>
      <c r="R19" s="3">
        <v>1</v>
      </c>
      <c r="S19" s="3">
        <v>0.55555555555555558</v>
      </c>
      <c r="T19" s="3">
        <v>0.40740740740740738</v>
      </c>
      <c r="U19" s="3">
        <v>0.31481481481481483</v>
      </c>
      <c r="V19" s="3">
        <v>0.24074074074074073</v>
      </c>
    </row>
    <row r="20" spans="1:22" x14ac:dyDescent="0.25">
      <c r="A20" t="s">
        <v>18</v>
      </c>
      <c r="B20" s="4">
        <v>500</v>
      </c>
      <c r="C20" s="4">
        <v>1000</v>
      </c>
      <c r="D20" s="4">
        <v>1000</v>
      </c>
      <c r="E20" s="4">
        <v>2500</v>
      </c>
      <c r="F20" s="4">
        <v>5000</v>
      </c>
      <c r="H20" t="s">
        <v>18</v>
      </c>
      <c r="I20">
        <v>83</v>
      </c>
      <c r="J20">
        <v>54</v>
      </c>
      <c r="K20">
        <v>17</v>
      </c>
      <c r="L20">
        <v>27</v>
      </c>
      <c r="M20">
        <v>44</v>
      </c>
      <c r="O20">
        <v>0.16600000000000001</v>
      </c>
      <c r="Q20" t="s">
        <v>18</v>
      </c>
      <c r="R20" s="3">
        <v>1</v>
      </c>
      <c r="S20" s="3">
        <v>0.3253012048192771</v>
      </c>
      <c r="T20" s="3">
        <v>0.10240963855421686</v>
      </c>
      <c r="U20" s="3">
        <v>6.5060240963855417E-2</v>
      </c>
      <c r="V20" s="3">
        <v>5.3012048192771083E-2</v>
      </c>
    </row>
    <row r="21" spans="1:22" x14ac:dyDescent="0.25">
      <c r="A21" t="s">
        <v>19</v>
      </c>
      <c r="B21" s="4">
        <v>500</v>
      </c>
      <c r="C21" s="4">
        <v>1000</v>
      </c>
      <c r="D21" s="4">
        <v>1000</v>
      </c>
      <c r="E21" s="4">
        <v>2500</v>
      </c>
      <c r="F21" s="4">
        <v>5000</v>
      </c>
      <c r="H21" t="s">
        <v>19</v>
      </c>
      <c r="I21">
        <v>92</v>
      </c>
      <c r="J21">
        <v>52</v>
      </c>
      <c r="K21">
        <v>34</v>
      </c>
      <c r="L21">
        <v>46</v>
      </c>
      <c r="M21">
        <v>52</v>
      </c>
      <c r="O21">
        <v>0.184</v>
      </c>
      <c r="Q21" t="s">
        <v>19</v>
      </c>
      <c r="R21" s="3">
        <v>1</v>
      </c>
      <c r="S21" s="3">
        <v>0.28260869565217389</v>
      </c>
      <c r="T21" s="3">
        <v>0.18478260869565216</v>
      </c>
      <c r="U21" s="3">
        <v>0.1</v>
      </c>
      <c r="V21" s="3">
        <v>5.6521739130434782E-2</v>
      </c>
    </row>
    <row r="22" spans="1:22" x14ac:dyDescent="0.25">
      <c r="A22" t="s">
        <v>20</v>
      </c>
      <c r="B22" s="4">
        <v>500</v>
      </c>
      <c r="C22" s="4">
        <v>500</v>
      </c>
      <c r="D22" s="4">
        <v>500</v>
      </c>
      <c r="E22" s="4">
        <v>1000</v>
      </c>
      <c r="F22" s="4">
        <v>1000</v>
      </c>
      <c r="H22" t="s">
        <v>20</v>
      </c>
      <c r="I22">
        <v>134</v>
      </c>
      <c r="J22">
        <v>75</v>
      </c>
      <c r="K22">
        <v>60</v>
      </c>
      <c r="L22">
        <v>61</v>
      </c>
      <c r="M22">
        <v>44</v>
      </c>
      <c r="O22">
        <v>0.26800000000000002</v>
      </c>
      <c r="Q22" t="s">
        <v>20</v>
      </c>
      <c r="R22" s="3">
        <v>1</v>
      </c>
      <c r="S22" s="3">
        <v>0.55970149253731338</v>
      </c>
      <c r="T22" s="3">
        <v>0.44776119402985076</v>
      </c>
      <c r="U22" s="3">
        <v>0.22761194029850745</v>
      </c>
      <c r="V22" s="3">
        <v>0.16417910447761194</v>
      </c>
    </row>
    <row r="23" spans="1:22" x14ac:dyDescent="0.25">
      <c r="A23" t="s">
        <v>21</v>
      </c>
      <c r="B23" s="4">
        <v>500</v>
      </c>
      <c r="C23" s="4">
        <v>500</v>
      </c>
      <c r="D23" s="4">
        <v>500</v>
      </c>
      <c r="E23" s="4">
        <v>1000</v>
      </c>
      <c r="F23" s="4">
        <v>1000</v>
      </c>
      <c r="H23" t="s">
        <v>21</v>
      </c>
      <c r="I23">
        <v>85</v>
      </c>
      <c r="J23">
        <v>53</v>
      </c>
      <c r="K23">
        <v>39</v>
      </c>
      <c r="L23">
        <v>45</v>
      </c>
      <c r="M23">
        <v>24</v>
      </c>
      <c r="O23">
        <v>0.17</v>
      </c>
      <c r="Q23" t="s">
        <v>21</v>
      </c>
      <c r="R23" s="3">
        <v>1</v>
      </c>
      <c r="S23" s="3">
        <v>0.62352941176470589</v>
      </c>
      <c r="T23" s="3">
        <v>0.45882352941176469</v>
      </c>
      <c r="U23" s="3">
        <v>0.26470588235294118</v>
      </c>
      <c r="V23" s="3">
        <v>0.14117647058823529</v>
      </c>
    </row>
    <row r="24" spans="1:22" x14ac:dyDescent="0.25">
      <c r="A24" t="s">
        <v>22</v>
      </c>
      <c r="B24" s="4">
        <v>1000</v>
      </c>
      <c r="C24" s="4">
        <v>5000</v>
      </c>
      <c r="D24" s="4">
        <v>15000</v>
      </c>
      <c r="E24" s="4">
        <v>25000</v>
      </c>
      <c r="F24" s="4">
        <v>50000</v>
      </c>
      <c r="H24" t="s">
        <v>22</v>
      </c>
      <c r="I24">
        <v>56</v>
      </c>
      <c r="J24">
        <v>77</v>
      </c>
      <c r="K24">
        <v>115</v>
      </c>
      <c r="L24">
        <v>115</v>
      </c>
      <c r="M24">
        <v>195</v>
      </c>
      <c r="O24">
        <v>5.6000000000000001E-2</v>
      </c>
      <c r="Q24" t="s">
        <v>22</v>
      </c>
      <c r="R24" s="3">
        <v>1</v>
      </c>
      <c r="S24" s="3">
        <v>0.27500000000000002</v>
      </c>
      <c r="T24" s="3">
        <v>0.13690476190476192</v>
      </c>
      <c r="U24" s="3">
        <v>8.2142857142857142E-2</v>
      </c>
      <c r="V24" s="3">
        <v>6.9642857142857145E-2</v>
      </c>
    </row>
    <row r="25" spans="1:22" x14ac:dyDescent="0.25">
      <c r="A25" t="s">
        <v>23</v>
      </c>
      <c r="B25" s="4">
        <v>1000</v>
      </c>
      <c r="C25" s="4">
        <v>5000</v>
      </c>
      <c r="D25" s="4">
        <v>15000</v>
      </c>
      <c r="E25" s="4">
        <v>25000</v>
      </c>
      <c r="F25" s="4">
        <v>50000</v>
      </c>
      <c r="H25" t="s">
        <v>23</v>
      </c>
      <c r="I25">
        <v>47</v>
      </c>
      <c r="J25">
        <v>110</v>
      </c>
      <c r="K25">
        <v>144</v>
      </c>
      <c r="L25">
        <v>181</v>
      </c>
      <c r="M25">
        <v>222</v>
      </c>
      <c r="O25">
        <v>4.7E-2</v>
      </c>
      <c r="Q25" t="s">
        <v>23</v>
      </c>
      <c r="R25" s="3">
        <v>1</v>
      </c>
      <c r="S25" s="3">
        <v>0.46808510638297873</v>
      </c>
      <c r="T25" s="3">
        <v>0.20425531914893616</v>
      </c>
      <c r="U25" s="3">
        <v>0.15404255319148935</v>
      </c>
      <c r="V25" s="3">
        <v>9.4468085106382979E-2</v>
      </c>
    </row>
    <row r="26" spans="1:22" x14ac:dyDescent="0.25">
      <c r="B26" s="2"/>
      <c r="C26" s="2"/>
      <c r="D26" s="2"/>
      <c r="E26" s="2"/>
      <c r="F26" s="2"/>
    </row>
    <row r="27" spans="1:22" x14ac:dyDescent="0.25">
      <c r="A27" s="3" t="s">
        <v>31</v>
      </c>
      <c r="B27" s="27" t="s">
        <v>32</v>
      </c>
      <c r="C27" s="27"/>
      <c r="D27" s="27"/>
      <c r="E27" s="27"/>
      <c r="F27" s="27"/>
      <c r="I27" s="27" t="s">
        <v>33</v>
      </c>
      <c r="J27" s="27"/>
      <c r="K27" s="27"/>
      <c r="L27" s="27"/>
      <c r="M27" s="27"/>
      <c r="R27" s="27" t="s">
        <v>34</v>
      </c>
      <c r="S27" s="27"/>
      <c r="T27" s="27"/>
      <c r="U27" s="27"/>
      <c r="V27" s="27"/>
    </row>
    <row r="28" spans="1:22" x14ac:dyDescent="0.25">
      <c r="B28" t="s">
        <v>24</v>
      </c>
      <c r="C28" t="s">
        <v>25</v>
      </c>
      <c r="D28" t="s">
        <v>26</v>
      </c>
      <c r="E28" t="s">
        <v>27</v>
      </c>
      <c r="F28" t="s">
        <v>28</v>
      </c>
      <c r="I28" t="s">
        <v>24</v>
      </c>
      <c r="J28" t="s">
        <v>25</v>
      </c>
      <c r="K28" t="s">
        <v>26</v>
      </c>
      <c r="L28" t="s">
        <v>27</v>
      </c>
      <c r="M28" t="s">
        <v>28</v>
      </c>
      <c r="O28" t="s">
        <v>36</v>
      </c>
      <c r="P28" t="s">
        <v>35</v>
      </c>
      <c r="R28" t="s">
        <v>24</v>
      </c>
      <c r="S28" t="s">
        <v>25</v>
      </c>
      <c r="T28" t="s">
        <v>26</v>
      </c>
      <c r="U28" t="s">
        <v>27</v>
      </c>
      <c r="V28" t="s">
        <v>28</v>
      </c>
    </row>
    <row r="29" spans="1:22" x14ac:dyDescent="0.25">
      <c r="A29" t="s">
        <v>14</v>
      </c>
      <c r="B29" s="4">
        <v>500</v>
      </c>
      <c r="C29" s="4">
        <v>500</v>
      </c>
      <c r="D29" s="4">
        <v>500</v>
      </c>
      <c r="E29" s="4">
        <v>500</v>
      </c>
      <c r="F29" s="4">
        <v>1000</v>
      </c>
      <c r="H29" t="s">
        <v>14</v>
      </c>
      <c r="I29">
        <v>240</v>
      </c>
      <c r="J29">
        <v>167</v>
      </c>
      <c r="K29">
        <v>128</v>
      </c>
      <c r="L29">
        <v>91</v>
      </c>
      <c r="M29">
        <v>201</v>
      </c>
      <c r="O29">
        <v>0.48</v>
      </c>
      <c r="Q29" t="s">
        <v>14</v>
      </c>
      <c r="R29" s="3">
        <v>1</v>
      </c>
      <c r="S29" s="3">
        <v>0.6958333333333333</v>
      </c>
      <c r="T29" s="3">
        <v>0.53333333333333333</v>
      </c>
      <c r="U29" s="3">
        <v>0.37916666666666665</v>
      </c>
      <c r="V29" s="3">
        <v>0.41875000000000001</v>
      </c>
    </row>
    <row r="30" spans="1:22" x14ac:dyDescent="0.25">
      <c r="A30" t="s">
        <v>15</v>
      </c>
      <c r="B30" s="4">
        <v>500</v>
      </c>
      <c r="C30" s="4">
        <v>500</v>
      </c>
      <c r="D30" s="4">
        <v>500</v>
      </c>
      <c r="E30" s="4">
        <v>500</v>
      </c>
      <c r="F30" s="4">
        <v>1000</v>
      </c>
      <c r="H30" t="s">
        <v>15</v>
      </c>
      <c r="I30">
        <v>239</v>
      </c>
      <c r="J30">
        <v>202</v>
      </c>
      <c r="K30">
        <v>163</v>
      </c>
      <c r="L30">
        <v>134</v>
      </c>
      <c r="M30">
        <v>198</v>
      </c>
      <c r="O30">
        <v>0.47799999999999998</v>
      </c>
      <c r="Q30" t="s">
        <v>15</v>
      </c>
      <c r="R30" s="3">
        <v>1</v>
      </c>
      <c r="S30" s="3">
        <v>0.84518828451882844</v>
      </c>
      <c r="T30" s="3">
        <v>0.68200836820083677</v>
      </c>
      <c r="U30" s="3">
        <v>0.56066945606694563</v>
      </c>
      <c r="V30" s="3">
        <v>0.41422594142259417</v>
      </c>
    </row>
    <row r="31" spans="1:22" x14ac:dyDescent="0.25">
      <c r="A31" t="s">
        <v>16</v>
      </c>
      <c r="B31" s="4">
        <v>500</v>
      </c>
      <c r="C31" s="4">
        <v>500</v>
      </c>
      <c r="D31" s="4">
        <v>500</v>
      </c>
      <c r="E31" s="4">
        <v>1000</v>
      </c>
      <c r="F31" s="4">
        <v>1000</v>
      </c>
      <c r="H31" t="s">
        <v>16</v>
      </c>
      <c r="I31">
        <v>221</v>
      </c>
      <c r="J31">
        <v>149</v>
      </c>
      <c r="K31">
        <v>86</v>
      </c>
      <c r="L31">
        <v>167</v>
      </c>
      <c r="M31">
        <v>116</v>
      </c>
      <c r="O31">
        <v>0.442</v>
      </c>
      <c r="Q31" t="s">
        <v>16</v>
      </c>
      <c r="R31" s="3">
        <v>1</v>
      </c>
      <c r="S31" s="3">
        <v>0.67420814479638014</v>
      </c>
      <c r="T31" s="3">
        <v>0.38914027149321267</v>
      </c>
      <c r="U31" s="3">
        <v>0.37782805429864252</v>
      </c>
      <c r="V31" s="3">
        <v>0.26244343891402716</v>
      </c>
    </row>
    <row r="32" spans="1:22" x14ac:dyDescent="0.25">
      <c r="A32" t="s">
        <v>17</v>
      </c>
      <c r="B32" s="4">
        <v>500</v>
      </c>
      <c r="C32" s="4">
        <v>500</v>
      </c>
      <c r="D32" s="4">
        <v>500</v>
      </c>
      <c r="E32" s="4">
        <v>1000</v>
      </c>
      <c r="F32" s="4">
        <v>1000</v>
      </c>
      <c r="H32" t="s">
        <v>17</v>
      </c>
      <c r="I32">
        <v>244</v>
      </c>
      <c r="J32">
        <v>191</v>
      </c>
      <c r="K32">
        <v>205</v>
      </c>
      <c r="L32">
        <v>260</v>
      </c>
      <c r="M32">
        <v>196</v>
      </c>
      <c r="O32">
        <v>0.48799999999999999</v>
      </c>
      <c r="Q32" t="s">
        <v>17</v>
      </c>
      <c r="R32" s="3">
        <v>1</v>
      </c>
      <c r="S32" s="3">
        <v>0.78278688524590168</v>
      </c>
      <c r="T32" s="3">
        <v>0.8401639344262295</v>
      </c>
      <c r="U32" s="3">
        <v>0.53278688524590168</v>
      </c>
      <c r="V32" s="3">
        <v>0.40163934426229508</v>
      </c>
    </row>
    <row r="33" spans="1:22" x14ac:dyDescent="0.25">
      <c r="A33" t="s">
        <v>18</v>
      </c>
      <c r="B33" s="4">
        <v>500</v>
      </c>
      <c r="C33" s="4">
        <v>1000</v>
      </c>
      <c r="D33" s="4">
        <v>1000</v>
      </c>
      <c r="E33" s="4">
        <v>2500</v>
      </c>
      <c r="F33" s="4">
        <v>5000</v>
      </c>
      <c r="H33" t="s">
        <v>18</v>
      </c>
      <c r="I33">
        <v>156</v>
      </c>
      <c r="J33">
        <v>173</v>
      </c>
      <c r="K33">
        <v>76</v>
      </c>
      <c r="L33">
        <v>106</v>
      </c>
      <c r="M33">
        <v>154</v>
      </c>
      <c r="O33">
        <v>0.312</v>
      </c>
      <c r="Q33" t="s">
        <v>18</v>
      </c>
      <c r="R33" s="3">
        <v>1</v>
      </c>
      <c r="S33" s="3">
        <v>0.55448717948717952</v>
      </c>
      <c r="T33" s="3">
        <v>0.24358974358974358</v>
      </c>
      <c r="U33" s="3">
        <v>0.13589743589743589</v>
      </c>
      <c r="V33" s="3">
        <v>9.8717948717948714E-2</v>
      </c>
    </row>
    <row r="34" spans="1:22" x14ac:dyDescent="0.25">
      <c r="A34" t="s">
        <v>19</v>
      </c>
      <c r="B34" s="4">
        <v>500</v>
      </c>
      <c r="C34" s="4">
        <v>1000</v>
      </c>
      <c r="D34" s="4">
        <v>1000</v>
      </c>
      <c r="E34" s="4">
        <v>2500</v>
      </c>
      <c r="F34" s="4">
        <v>5000</v>
      </c>
      <c r="H34" t="s">
        <v>19</v>
      </c>
      <c r="I34">
        <v>158</v>
      </c>
      <c r="J34">
        <v>127</v>
      </c>
      <c r="K34">
        <v>43</v>
      </c>
      <c r="L34">
        <v>59</v>
      </c>
      <c r="M34">
        <v>127</v>
      </c>
      <c r="O34">
        <v>0.316</v>
      </c>
      <c r="Q34" t="s">
        <v>19</v>
      </c>
      <c r="R34" s="3">
        <v>1</v>
      </c>
      <c r="S34" s="3">
        <v>0.40189873417721517</v>
      </c>
      <c r="T34" s="3">
        <v>0.13607594936708861</v>
      </c>
      <c r="U34" s="3">
        <v>7.4683544303797464E-2</v>
      </c>
      <c r="V34" s="3">
        <v>8.0379746835443036E-2</v>
      </c>
    </row>
    <row r="35" spans="1:22" x14ac:dyDescent="0.25">
      <c r="A35" t="s">
        <v>20</v>
      </c>
      <c r="B35" s="4">
        <v>500</v>
      </c>
      <c r="C35" s="4">
        <v>500</v>
      </c>
      <c r="D35" s="4">
        <v>500</v>
      </c>
      <c r="E35" s="4">
        <v>1000</v>
      </c>
      <c r="F35" s="4">
        <v>1000</v>
      </c>
      <c r="H35" t="s">
        <v>20</v>
      </c>
      <c r="I35">
        <v>161</v>
      </c>
      <c r="J35">
        <v>106</v>
      </c>
      <c r="K35">
        <v>89</v>
      </c>
      <c r="L35">
        <v>98</v>
      </c>
      <c r="M35">
        <v>65</v>
      </c>
      <c r="O35">
        <v>0.32200000000000001</v>
      </c>
      <c r="Q35" t="s">
        <v>20</v>
      </c>
      <c r="R35" s="3">
        <v>1</v>
      </c>
      <c r="S35" s="3">
        <v>0.65838509316770188</v>
      </c>
      <c r="T35" s="3">
        <v>0.55279503105590067</v>
      </c>
      <c r="U35" s="3">
        <v>0.30434782608695654</v>
      </c>
      <c r="V35" s="3">
        <v>0.20186335403726707</v>
      </c>
    </row>
    <row r="36" spans="1:22" x14ac:dyDescent="0.25">
      <c r="A36" t="s">
        <v>21</v>
      </c>
      <c r="B36" s="4">
        <v>500</v>
      </c>
      <c r="C36" s="4">
        <v>500</v>
      </c>
      <c r="D36" s="4">
        <v>500</v>
      </c>
      <c r="E36" s="4">
        <v>1000</v>
      </c>
      <c r="F36" s="4">
        <v>1000</v>
      </c>
      <c r="H36" t="s">
        <v>21</v>
      </c>
      <c r="I36">
        <v>103</v>
      </c>
      <c r="J36">
        <v>42</v>
      </c>
      <c r="K36">
        <v>45</v>
      </c>
      <c r="L36">
        <v>60</v>
      </c>
      <c r="M36">
        <v>29</v>
      </c>
      <c r="O36">
        <v>0.20599999999999999</v>
      </c>
      <c r="Q36" t="s">
        <v>21</v>
      </c>
      <c r="R36" s="3">
        <v>1</v>
      </c>
      <c r="S36" s="3">
        <v>0.40776699029126212</v>
      </c>
      <c r="T36" s="3">
        <v>0.43689320388349512</v>
      </c>
      <c r="U36" s="3">
        <v>0.29126213592233008</v>
      </c>
      <c r="V36" s="3">
        <v>0.14077669902912621</v>
      </c>
    </row>
    <row r="37" spans="1:22" x14ac:dyDescent="0.25">
      <c r="A37" t="s">
        <v>22</v>
      </c>
      <c r="B37" s="4">
        <v>1000</v>
      </c>
      <c r="C37" s="4">
        <v>5000</v>
      </c>
      <c r="D37" s="4">
        <v>10000</v>
      </c>
      <c r="E37" s="4">
        <v>15000</v>
      </c>
      <c r="F37" s="4">
        <v>25000</v>
      </c>
      <c r="H37" t="s">
        <v>22</v>
      </c>
      <c r="I37">
        <v>230</v>
      </c>
      <c r="J37">
        <v>333</v>
      </c>
      <c r="K37">
        <v>347</v>
      </c>
      <c r="L37">
        <v>313</v>
      </c>
      <c r="M37">
        <v>411</v>
      </c>
      <c r="O37">
        <v>0.23</v>
      </c>
      <c r="Q37" t="s">
        <v>22</v>
      </c>
      <c r="R37" s="3">
        <v>1</v>
      </c>
      <c r="S37" s="3">
        <v>0.28956521739130436</v>
      </c>
      <c r="T37" s="3">
        <v>0.15086956521739131</v>
      </c>
      <c r="U37" s="3">
        <v>9.0724637681159417E-2</v>
      </c>
      <c r="V37" s="3">
        <v>7.1478260869565213E-2</v>
      </c>
    </row>
    <row r="38" spans="1:22" x14ac:dyDescent="0.25">
      <c r="A38" t="s">
        <v>23</v>
      </c>
      <c r="B38" s="4">
        <v>1000</v>
      </c>
      <c r="C38" s="4">
        <v>5000</v>
      </c>
      <c r="D38" s="4">
        <v>10000</v>
      </c>
      <c r="E38" s="4">
        <v>15000</v>
      </c>
      <c r="F38" s="4">
        <v>25000</v>
      </c>
      <c r="H38" t="s">
        <v>23</v>
      </c>
      <c r="I38">
        <v>204</v>
      </c>
      <c r="J38">
        <v>343</v>
      </c>
      <c r="K38">
        <v>335</v>
      </c>
      <c r="L38">
        <v>308</v>
      </c>
      <c r="M38">
        <v>376</v>
      </c>
      <c r="O38">
        <v>0.20399999999999999</v>
      </c>
      <c r="Q38" t="s">
        <v>23</v>
      </c>
      <c r="R38" s="3">
        <v>1</v>
      </c>
      <c r="S38" s="3">
        <v>0.3362745098039216</v>
      </c>
      <c r="T38" s="3">
        <v>0.16421568627450983</v>
      </c>
      <c r="U38" s="3">
        <v>0.10065359477124183</v>
      </c>
      <c r="V38" s="3">
        <v>7.3725490196078436E-2</v>
      </c>
    </row>
  </sheetData>
  <mergeCells count="9">
    <mergeCell ref="B1:F1"/>
    <mergeCell ref="B14:F14"/>
    <mergeCell ref="B27:F27"/>
    <mergeCell ref="I1:M1"/>
    <mergeCell ref="R1:V1"/>
    <mergeCell ref="I14:M14"/>
    <mergeCell ref="R14:V14"/>
    <mergeCell ref="I27:M27"/>
    <mergeCell ref="R27:V2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3F472-3B12-40B9-BBD2-1FF090467058}">
  <dimension ref="A1:T47"/>
  <sheetViews>
    <sheetView topLeftCell="A13" workbookViewId="0">
      <selection activeCell="D57" sqref="D57"/>
    </sheetView>
  </sheetViews>
  <sheetFormatPr defaultColWidth="20.7109375" defaultRowHeight="15" x14ac:dyDescent="0.25"/>
  <sheetData>
    <row r="1" spans="1:20" x14ac:dyDescent="0.25">
      <c r="B1" s="27" t="s">
        <v>54</v>
      </c>
      <c r="C1" s="27"/>
      <c r="D1" s="27"/>
      <c r="E1" s="27"/>
      <c r="F1" s="8"/>
      <c r="G1" s="27"/>
      <c r="H1" s="27"/>
      <c r="I1" s="27"/>
      <c r="J1" s="27"/>
      <c r="K1" s="8"/>
      <c r="M1" s="27"/>
      <c r="N1" s="27"/>
      <c r="O1" s="27"/>
      <c r="P1" s="8"/>
      <c r="Q1" s="27"/>
      <c r="R1" s="27"/>
      <c r="S1" s="27"/>
      <c r="T1" s="27"/>
    </row>
    <row r="2" spans="1:20" x14ac:dyDescent="0.25">
      <c r="B2" t="s">
        <v>5</v>
      </c>
      <c r="C2" t="s">
        <v>6</v>
      </c>
      <c r="D2" t="s">
        <v>9</v>
      </c>
      <c r="E2" t="s">
        <v>7</v>
      </c>
    </row>
    <row r="3" spans="1:20" x14ac:dyDescent="0.25">
      <c r="A3" t="s">
        <v>0</v>
      </c>
      <c r="B3" s="11">
        <v>0.28399999999999997</v>
      </c>
      <c r="C3" s="5">
        <v>0.1502</v>
      </c>
      <c r="D3" s="2">
        <v>0.52887323943662001</v>
      </c>
      <c r="E3" s="3">
        <v>1</v>
      </c>
      <c r="M3" s="2"/>
      <c r="N3" s="2"/>
      <c r="O3" s="2"/>
      <c r="P3" s="3"/>
    </row>
    <row r="4" spans="1:20" ht="17.25" x14ac:dyDescent="0.25">
      <c r="A4" t="s">
        <v>66</v>
      </c>
      <c r="B4" s="11">
        <v>0.38100000000000001</v>
      </c>
      <c r="C4" s="5">
        <v>8.3900000000000002E-2</v>
      </c>
      <c r="D4" s="2">
        <v>0.22020997375328083</v>
      </c>
      <c r="E4" s="3">
        <v>0.41637571601818724</v>
      </c>
      <c r="M4" s="2"/>
      <c r="N4" s="2"/>
      <c r="O4" s="2"/>
      <c r="P4" s="3"/>
    </row>
    <row r="5" spans="1:20" ht="17.25" x14ac:dyDescent="0.25">
      <c r="A5" t="s">
        <v>65</v>
      </c>
      <c r="B5" s="11">
        <v>0.32</v>
      </c>
      <c r="C5" s="5">
        <v>7.9699999999999993E-2</v>
      </c>
      <c r="D5" s="2">
        <v>0.24906249999999996</v>
      </c>
      <c r="E5" s="3">
        <v>0.47093042609853497</v>
      </c>
      <c r="M5" s="2"/>
      <c r="N5" s="2"/>
      <c r="O5" s="2"/>
      <c r="P5" s="3"/>
    </row>
    <row r="6" spans="1:20" x14ac:dyDescent="0.25">
      <c r="B6" s="2"/>
      <c r="C6" s="2"/>
      <c r="D6" s="2"/>
      <c r="E6" s="3"/>
      <c r="M6" s="2"/>
      <c r="N6" s="2"/>
      <c r="O6" s="2"/>
      <c r="P6" s="3"/>
    </row>
    <row r="7" spans="1:20" x14ac:dyDescent="0.25">
      <c r="B7" s="27" t="s">
        <v>55</v>
      </c>
      <c r="C7" s="27"/>
      <c r="D7" s="27"/>
      <c r="E7" s="27"/>
      <c r="M7" s="2"/>
      <c r="N7" s="2"/>
      <c r="O7" s="2"/>
      <c r="P7" s="3"/>
    </row>
    <row r="8" spans="1:20" x14ac:dyDescent="0.25">
      <c r="B8" t="s">
        <v>5</v>
      </c>
      <c r="C8" t="s">
        <v>6</v>
      </c>
      <c r="D8" t="s">
        <v>9</v>
      </c>
      <c r="E8" t="s">
        <v>7</v>
      </c>
    </row>
    <row r="9" spans="1:20" x14ac:dyDescent="0.25">
      <c r="A9" t="s">
        <v>8</v>
      </c>
      <c r="B9" s="11">
        <v>0.38600000000000001</v>
      </c>
      <c r="C9" s="5">
        <v>0.24780000000000002</v>
      </c>
      <c r="D9" s="2">
        <v>0.64196891191709904</v>
      </c>
      <c r="E9" s="3">
        <v>1.0000000000000002</v>
      </c>
    </row>
    <row r="10" spans="1:20" ht="17.25" x14ac:dyDescent="0.25">
      <c r="A10" t="s">
        <v>63</v>
      </c>
      <c r="B10" s="11">
        <v>0.35100000000000003</v>
      </c>
      <c r="C10" s="5">
        <v>6.8699999999999997E-2</v>
      </c>
      <c r="D10" s="2">
        <v>0.1957264957264957</v>
      </c>
      <c r="E10" s="3">
        <v>0.30488469471520291</v>
      </c>
    </row>
    <row r="11" spans="1:20" ht="17.25" x14ac:dyDescent="0.25">
      <c r="A11" t="s">
        <v>62</v>
      </c>
      <c r="B11" s="11">
        <v>0.39200000000000002</v>
      </c>
      <c r="C11" s="5">
        <v>9.35E-2</v>
      </c>
      <c r="D11" s="2">
        <v>0.23852040816326531</v>
      </c>
      <c r="E11" s="3">
        <v>0.37154510714697475</v>
      </c>
    </row>
    <row r="13" spans="1:20" x14ac:dyDescent="0.25">
      <c r="B13" s="27" t="s">
        <v>56</v>
      </c>
      <c r="C13" s="27"/>
      <c r="D13" s="27"/>
      <c r="E13" s="27"/>
    </row>
    <row r="14" spans="1:20" x14ac:dyDescent="0.25">
      <c r="B14" t="s">
        <v>5</v>
      </c>
      <c r="C14" t="s">
        <v>6</v>
      </c>
      <c r="D14" t="s">
        <v>9</v>
      </c>
      <c r="E14" t="s">
        <v>7</v>
      </c>
    </row>
    <row r="15" spans="1:20" x14ac:dyDescent="0.25">
      <c r="A15" t="s">
        <v>0</v>
      </c>
      <c r="B15" s="5">
        <v>0.44219999999999998</v>
      </c>
      <c r="C15" s="5">
        <v>0.11940000000000001</v>
      </c>
      <c r="D15" s="2">
        <v>0.27001356852103098</v>
      </c>
      <c r="E15" s="3">
        <v>1</v>
      </c>
    </row>
    <row r="16" spans="1:20" ht="17.25" x14ac:dyDescent="0.25">
      <c r="A16" t="s">
        <v>66</v>
      </c>
      <c r="B16" s="5">
        <v>0.4597</v>
      </c>
      <c r="C16" s="5">
        <v>5.0900000000000001E-2</v>
      </c>
      <c r="D16" s="2">
        <v>0.11072438546878399</v>
      </c>
      <c r="E16" s="3">
        <v>0.41006970899745665</v>
      </c>
    </row>
    <row r="17" spans="1:5" ht="17.25" x14ac:dyDescent="0.25">
      <c r="A17" t="s">
        <v>65</v>
      </c>
      <c r="B17" s="5">
        <v>0.52359999999999995</v>
      </c>
      <c r="C17" s="5">
        <v>5.8099999999999999E-2</v>
      </c>
      <c r="D17" s="2">
        <v>0.1109625668449198</v>
      </c>
      <c r="E17" s="3">
        <v>0.41095181791309526</v>
      </c>
    </row>
    <row r="19" spans="1:5" x14ac:dyDescent="0.25">
      <c r="B19" s="27" t="s">
        <v>57</v>
      </c>
      <c r="C19" s="27"/>
      <c r="D19" s="27"/>
      <c r="E19" s="27"/>
    </row>
    <row r="20" spans="1:5" x14ac:dyDescent="0.25">
      <c r="B20" t="s">
        <v>5</v>
      </c>
      <c r="C20" t="s">
        <v>6</v>
      </c>
      <c r="D20" t="s">
        <v>9</v>
      </c>
      <c r="E20" t="s">
        <v>7</v>
      </c>
    </row>
    <row r="21" spans="1:5" x14ac:dyDescent="0.25">
      <c r="A21" t="s">
        <v>8</v>
      </c>
      <c r="B21" s="2">
        <v>0.47960000000000003</v>
      </c>
      <c r="C21" s="2">
        <v>0.1777</v>
      </c>
      <c r="D21" s="2">
        <v>0.37051709758131801</v>
      </c>
      <c r="E21" s="3">
        <v>1</v>
      </c>
    </row>
    <row r="22" spans="1:5" ht="17.25" x14ac:dyDescent="0.25">
      <c r="A22" t="s">
        <v>63</v>
      </c>
      <c r="B22" s="2">
        <v>0.4456</v>
      </c>
      <c r="C22" s="2">
        <v>5.0099999999999999E-2</v>
      </c>
      <c r="D22" s="2">
        <v>0.1124326750448833</v>
      </c>
      <c r="E22" s="3">
        <v>0.30344800760566121</v>
      </c>
    </row>
    <row r="23" spans="1:5" ht="17.25" x14ac:dyDescent="0.25">
      <c r="A23" t="s">
        <v>62</v>
      </c>
      <c r="B23" s="2">
        <v>0.46350000000000002</v>
      </c>
      <c r="C23" s="2">
        <v>5.7099999999999998E-2</v>
      </c>
      <c r="D23" s="2">
        <v>0.12319309600862997</v>
      </c>
      <c r="E23" s="3">
        <v>0.33248963897433254</v>
      </c>
    </row>
    <row r="25" spans="1:5" x14ac:dyDescent="0.25">
      <c r="B25" s="27" t="s">
        <v>60</v>
      </c>
      <c r="C25" s="27"/>
      <c r="D25" s="27"/>
      <c r="E25" s="27"/>
    </row>
    <row r="26" spans="1:5" x14ac:dyDescent="0.25">
      <c r="B26" t="s">
        <v>5</v>
      </c>
      <c r="C26" t="s">
        <v>6</v>
      </c>
      <c r="D26" t="s">
        <v>9</v>
      </c>
      <c r="E26" t="s">
        <v>7</v>
      </c>
    </row>
    <row r="27" spans="1:5" x14ac:dyDescent="0.25">
      <c r="A27" t="s">
        <v>0</v>
      </c>
      <c r="B27" s="2">
        <v>0.37659999999999999</v>
      </c>
      <c r="C27" s="2">
        <v>8.14E-2</v>
      </c>
      <c r="D27" s="2">
        <v>0.216144450345194</v>
      </c>
      <c r="E27" s="3">
        <v>1</v>
      </c>
    </row>
    <row r="28" spans="1:5" ht="17.25" x14ac:dyDescent="0.25">
      <c r="A28" t="s">
        <v>66</v>
      </c>
      <c r="B28" s="2">
        <v>0.31669999999999998</v>
      </c>
      <c r="C28" s="2">
        <v>3.4599999999999999E-2</v>
      </c>
      <c r="D28" s="2">
        <v>0.10925165772023998</v>
      </c>
      <c r="E28" s="3">
        <v>0.50545668670076593</v>
      </c>
    </row>
    <row r="29" spans="1:5" ht="17.25" x14ac:dyDescent="0.25">
      <c r="A29" t="s">
        <v>65</v>
      </c>
      <c r="B29" s="2">
        <v>0.37409999999999999</v>
      </c>
      <c r="C29" s="2">
        <v>4.7500000000000001E-2</v>
      </c>
      <c r="D29" s="2">
        <v>0.12697139802191929</v>
      </c>
      <c r="E29" s="3">
        <v>0.58743769649944433</v>
      </c>
    </row>
    <row r="31" spans="1:5" x14ac:dyDescent="0.25">
      <c r="B31" s="27" t="s">
        <v>59</v>
      </c>
      <c r="C31" s="27"/>
      <c r="D31" s="27"/>
      <c r="E31" s="27"/>
    </row>
    <row r="32" spans="1:5" x14ac:dyDescent="0.25">
      <c r="B32" t="s">
        <v>5</v>
      </c>
      <c r="C32" t="s">
        <v>6</v>
      </c>
      <c r="D32" t="s">
        <v>9</v>
      </c>
      <c r="E32" t="s">
        <v>7</v>
      </c>
    </row>
    <row r="33" spans="1:5" x14ac:dyDescent="0.25">
      <c r="A33" t="s">
        <v>8</v>
      </c>
      <c r="B33" s="2">
        <v>0.3271</v>
      </c>
      <c r="C33" s="2">
        <v>0.10050000000000001</v>
      </c>
      <c r="D33" s="2">
        <v>0.307245490675634</v>
      </c>
      <c r="E33" s="3">
        <v>1</v>
      </c>
    </row>
    <row r="34" spans="1:5" ht="17.25" x14ac:dyDescent="0.25">
      <c r="A34" t="s">
        <v>63</v>
      </c>
      <c r="B34" s="2">
        <v>0.30220000000000002</v>
      </c>
      <c r="C34" s="2">
        <v>3.0800000000000001E-2</v>
      </c>
      <c r="D34" s="2">
        <v>0.10191925876902713</v>
      </c>
      <c r="E34" s="3">
        <v>0.33171929893879415</v>
      </c>
    </row>
    <row r="35" spans="1:5" ht="17.25" x14ac:dyDescent="0.25">
      <c r="A35" t="s">
        <v>62</v>
      </c>
      <c r="B35" s="2">
        <v>0.25490000000000002</v>
      </c>
      <c r="C35" s="2">
        <v>2.9000000000000001E-2</v>
      </c>
      <c r="D35" s="2">
        <v>0.11377010592389172</v>
      </c>
      <c r="E35" s="3">
        <v>0.37029056365875646</v>
      </c>
    </row>
    <row r="36" spans="1:5" x14ac:dyDescent="0.25">
      <c r="E36" s="3"/>
    </row>
    <row r="37" spans="1:5" x14ac:dyDescent="0.25">
      <c r="B37" s="27" t="s">
        <v>67</v>
      </c>
      <c r="C37" s="27"/>
      <c r="D37" s="27"/>
      <c r="E37" s="27"/>
    </row>
    <row r="38" spans="1:5" x14ac:dyDescent="0.25">
      <c r="B38" t="s">
        <v>5</v>
      </c>
      <c r="C38" t="s">
        <v>6</v>
      </c>
      <c r="D38" t="s">
        <v>9</v>
      </c>
      <c r="E38" t="s">
        <v>7</v>
      </c>
    </row>
    <row r="39" spans="1:5" x14ac:dyDescent="0.25">
      <c r="A39" t="s">
        <v>0</v>
      </c>
      <c r="B39" s="10">
        <v>0.81599999999999995</v>
      </c>
      <c r="C39" s="10">
        <v>0.44919999999999999</v>
      </c>
      <c r="D39" s="2">
        <v>0.55049019607843097</v>
      </c>
      <c r="E39" s="3">
        <v>1</v>
      </c>
    </row>
    <row r="40" spans="1:5" ht="17.25" x14ac:dyDescent="0.25">
      <c r="A40" t="s">
        <v>66</v>
      </c>
      <c r="B40" s="10">
        <v>0.752</v>
      </c>
      <c r="C40" s="10">
        <v>0.22220000000000001</v>
      </c>
      <c r="D40" s="2">
        <v>0.29547872340425535</v>
      </c>
      <c r="E40" s="3">
        <v>0.53675565070764142</v>
      </c>
    </row>
    <row r="41" spans="1:5" ht="17.25" x14ac:dyDescent="0.25">
      <c r="A41" t="s">
        <v>65</v>
      </c>
      <c r="B41" s="10">
        <v>0.83699999999999997</v>
      </c>
      <c r="C41" s="10">
        <v>0.33019999999999999</v>
      </c>
      <c r="D41" s="2">
        <v>0.39450418160095579</v>
      </c>
      <c r="E41" s="3">
        <v>0.71664161216914546</v>
      </c>
    </row>
    <row r="43" spans="1:5" x14ac:dyDescent="0.25">
      <c r="B43" s="27" t="s">
        <v>64</v>
      </c>
      <c r="C43" s="27"/>
      <c r="D43" s="27"/>
      <c r="E43" s="27"/>
    </row>
    <row r="44" spans="1:5" x14ac:dyDescent="0.25">
      <c r="B44" t="s">
        <v>5</v>
      </c>
      <c r="C44" t="s">
        <v>6</v>
      </c>
      <c r="D44" t="s">
        <v>9</v>
      </c>
      <c r="E44" t="s">
        <v>7</v>
      </c>
    </row>
    <row r="45" spans="1:5" x14ac:dyDescent="0.25">
      <c r="A45" t="s">
        <v>8</v>
      </c>
      <c r="B45" s="10">
        <v>0.80600000000000005</v>
      </c>
      <c r="C45" s="2">
        <v>0.52470000000000006</v>
      </c>
      <c r="D45" s="2">
        <v>0.65099255583126603</v>
      </c>
      <c r="E45" s="3">
        <v>1</v>
      </c>
    </row>
    <row r="46" spans="1:5" ht="17.25" x14ac:dyDescent="0.25">
      <c r="A46" t="s">
        <v>63</v>
      </c>
      <c r="B46" s="10">
        <v>0.80400000000000005</v>
      </c>
      <c r="C46" s="2">
        <v>0.2366</v>
      </c>
      <c r="D46" s="2">
        <v>0.29427860696517411</v>
      </c>
      <c r="E46" s="3">
        <v>0.45204604004941901</v>
      </c>
    </row>
    <row r="47" spans="1:5" ht="17.25" x14ac:dyDescent="0.25">
      <c r="A47" t="s">
        <v>62</v>
      </c>
      <c r="B47" s="10">
        <v>0.82699999999999996</v>
      </c>
      <c r="C47" s="2">
        <v>0.28639999999999999</v>
      </c>
      <c r="D47" s="2">
        <v>0.34631197097944377</v>
      </c>
      <c r="E47" s="3">
        <v>0.53197531657981978</v>
      </c>
    </row>
  </sheetData>
  <mergeCells count="11">
    <mergeCell ref="B25:E25"/>
    <mergeCell ref="B31:E31"/>
    <mergeCell ref="B37:E37"/>
    <mergeCell ref="B43:E43"/>
    <mergeCell ref="B19:E19"/>
    <mergeCell ref="B1:E1"/>
    <mergeCell ref="G1:J1"/>
    <mergeCell ref="M1:O1"/>
    <mergeCell ref="Q1:T1"/>
    <mergeCell ref="B13:E13"/>
    <mergeCell ref="B7:E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FAC36-9BB3-494A-9DD2-CCCE65DAC099}">
  <dimension ref="A1:N36"/>
  <sheetViews>
    <sheetView workbookViewId="0">
      <selection activeCell="B10" sqref="B10:H10"/>
    </sheetView>
  </sheetViews>
  <sheetFormatPr defaultColWidth="15.7109375" defaultRowHeight="15" x14ac:dyDescent="0.25"/>
  <sheetData>
    <row r="1" spans="1:9" x14ac:dyDescent="0.25">
      <c r="B1" s="27" t="s">
        <v>44</v>
      </c>
      <c r="C1" s="27"/>
      <c r="D1" s="27"/>
      <c r="E1" s="27"/>
      <c r="F1" s="27"/>
      <c r="G1" s="27"/>
      <c r="H1" s="27"/>
      <c r="I1" s="8"/>
    </row>
    <row r="2" spans="1:9" x14ac:dyDescent="0.25"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106</v>
      </c>
      <c r="H2" t="s">
        <v>43</v>
      </c>
    </row>
    <row r="3" spans="1:9" x14ac:dyDescent="0.25">
      <c r="A3" t="s">
        <v>0</v>
      </c>
      <c r="B3">
        <v>5410</v>
      </c>
      <c r="C3">
        <v>1288</v>
      </c>
      <c r="D3">
        <v>335</v>
      </c>
      <c r="E3">
        <v>522</v>
      </c>
      <c r="F3">
        <v>18274</v>
      </c>
      <c r="G3">
        <v>5430</v>
      </c>
      <c r="H3">
        <v>31259</v>
      </c>
    </row>
    <row r="4" spans="1:9" x14ac:dyDescent="0.25">
      <c r="A4" t="s">
        <v>8</v>
      </c>
      <c r="B4">
        <v>6592</v>
      </c>
      <c r="C4">
        <v>1740</v>
      </c>
      <c r="D4">
        <v>681</v>
      </c>
      <c r="E4">
        <v>660</v>
      </c>
      <c r="F4">
        <v>13612</v>
      </c>
      <c r="G4">
        <v>10459</v>
      </c>
      <c r="H4">
        <v>33744</v>
      </c>
    </row>
    <row r="5" spans="1:9" ht="17.25" x14ac:dyDescent="0.25">
      <c r="A5" t="s">
        <v>66</v>
      </c>
      <c r="B5">
        <v>39800</v>
      </c>
      <c r="C5">
        <v>12215</v>
      </c>
      <c r="D5">
        <v>1406</v>
      </c>
      <c r="E5">
        <v>5235</v>
      </c>
      <c r="F5">
        <v>2204</v>
      </c>
      <c r="G5">
        <v>2397</v>
      </c>
      <c r="H5">
        <v>63257</v>
      </c>
    </row>
    <row r="6" spans="1:9" ht="17.25" x14ac:dyDescent="0.25">
      <c r="A6" t="s">
        <v>68</v>
      </c>
      <c r="B6">
        <v>38420</v>
      </c>
      <c r="C6">
        <v>10654</v>
      </c>
      <c r="D6">
        <v>830</v>
      </c>
      <c r="E6">
        <v>3974</v>
      </c>
      <c r="F6">
        <v>3512</v>
      </c>
      <c r="G6">
        <v>2229</v>
      </c>
      <c r="H6">
        <v>59619</v>
      </c>
    </row>
    <row r="7" spans="1:9" ht="17.25" x14ac:dyDescent="0.25">
      <c r="A7" t="s">
        <v>69</v>
      </c>
      <c r="B7">
        <v>23076</v>
      </c>
      <c r="C7">
        <v>5806</v>
      </c>
      <c r="D7">
        <v>809</v>
      </c>
      <c r="E7">
        <v>2770</v>
      </c>
      <c r="F7">
        <v>2270</v>
      </c>
      <c r="G7">
        <v>2187</v>
      </c>
      <c r="H7">
        <v>36918</v>
      </c>
    </row>
    <row r="8" spans="1:9" ht="17.25" x14ac:dyDescent="0.25">
      <c r="A8" t="s">
        <v>70</v>
      </c>
      <c r="B8">
        <v>30754</v>
      </c>
      <c r="C8">
        <v>6642</v>
      </c>
      <c r="D8">
        <v>1431</v>
      </c>
      <c r="E8">
        <v>4702</v>
      </c>
      <c r="F8">
        <v>1500</v>
      </c>
      <c r="G8">
        <v>1457</v>
      </c>
      <c r="H8">
        <v>46486</v>
      </c>
    </row>
    <row r="10" spans="1:9" x14ac:dyDescent="0.25">
      <c r="B10" s="27" t="s">
        <v>47</v>
      </c>
      <c r="C10" s="27"/>
      <c r="D10" s="27"/>
      <c r="E10" s="27"/>
      <c r="F10" s="27"/>
      <c r="G10" s="27"/>
      <c r="H10" s="27"/>
    </row>
    <row r="11" spans="1:9" x14ac:dyDescent="0.25">
      <c r="B11" s="2" t="s">
        <v>37</v>
      </c>
      <c r="C11" s="2" t="s">
        <v>38</v>
      </c>
      <c r="D11" s="2" t="s">
        <v>39</v>
      </c>
      <c r="E11" s="2" t="s">
        <v>40</v>
      </c>
      <c r="F11" s="2" t="s">
        <v>41</v>
      </c>
      <c r="G11" s="2" t="s">
        <v>106</v>
      </c>
      <c r="H11" s="2" t="s">
        <v>43</v>
      </c>
    </row>
    <row r="12" spans="1:9" x14ac:dyDescent="0.25">
      <c r="A12" t="s">
        <v>0</v>
      </c>
      <c r="B12" s="2">
        <v>0.17307015579513099</v>
      </c>
      <c r="C12" s="2">
        <v>4.1204133209635625E-2</v>
      </c>
      <c r="D12" s="2">
        <v>1.0716913528903676E-2</v>
      </c>
      <c r="E12" s="2">
        <v>1.6699190633097667E-2</v>
      </c>
      <c r="F12" s="2">
        <v>0.58459963530503212</v>
      </c>
      <c r="G12" s="2">
        <v>0.17370997152819989</v>
      </c>
      <c r="H12" s="2">
        <v>1</v>
      </c>
    </row>
    <row r="13" spans="1:9" x14ac:dyDescent="0.25">
      <c r="A13" t="s">
        <v>8</v>
      </c>
      <c r="B13" s="2">
        <v>0.19535324798482692</v>
      </c>
      <c r="C13" s="2">
        <v>5.1564722617354196E-2</v>
      </c>
      <c r="D13" s="2">
        <v>2.0181365576102419E-2</v>
      </c>
      <c r="E13" s="2">
        <v>1.9559032716927455E-2</v>
      </c>
      <c r="F13" s="2">
        <v>0.40339023233760074</v>
      </c>
      <c r="G13" s="2">
        <v>0.30995139876718825</v>
      </c>
      <c r="H13" s="2">
        <v>1</v>
      </c>
    </row>
    <row r="14" spans="1:9" ht="17.25" x14ac:dyDescent="0.25">
      <c r="A14" t="s">
        <v>66</v>
      </c>
      <c r="B14" s="2">
        <v>0.62917937935722523</v>
      </c>
      <c r="C14" s="2">
        <v>0.19310115876503786</v>
      </c>
      <c r="D14" s="2">
        <v>2.2226789130056754E-2</v>
      </c>
      <c r="E14" s="2">
        <v>8.2757639470730518E-2</v>
      </c>
      <c r="F14" s="2">
        <v>3.4841993771440316E-2</v>
      </c>
      <c r="G14" s="2">
        <v>3.789303950550927E-2</v>
      </c>
      <c r="H14" s="2">
        <v>1</v>
      </c>
    </row>
    <row r="15" spans="1:9" ht="17.25" x14ac:dyDescent="0.25">
      <c r="A15" t="s">
        <v>68</v>
      </c>
      <c r="B15" s="2">
        <v>0.64442543484459647</v>
      </c>
      <c r="C15" s="2">
        <v>0.17870142068803568</v>
      </c>
      <c r="D15" s="2">
        <v>1.3921736359214345E-2</v>
      </c>
      <c r="E15" s="2">
        <v>6.6656602760864825E-2</v>
      </c>
      <c r="F15" s="2">
        <v>5.890739529344672E-2</v>
      </c>
      <c r="G15" s="2">
        <v>3.7387410053841899E-2</v>
      </c>
      <c r="H15" s="2">
        <v>1</v>
      </c>
    </row>
    <row r="16" spans="1:9" ht="17.25" x14ac:dyDescent="0.25">
      <c r="A16" t="s">
        <v>69</v>
      </c>
      <c r="B16" s="2">
        <v>0.62506094588005856</v>
      </c>
      <c r="C16" s="2">
        <v>0.15726745760875455</v>
      </c>
      <c r="D16" s="2">
        <v>2.1913429763259114E-2</v>
      </c>
      <c r="E16" s="2">
        <v>7.5031150116474349E-2</v>
      </c>
      <c r="F16" s="2">
        <v>6.148762121458367E-2</v>
      </c>
      <c r="G16" s="2">
        <v>5.9239395416869817E-2</v>
      </c>
      <c r="H16" s="2">
        <v>1</v>
      </c>
    </row>
    <row r="17" spans="1:14" ht="17.25" x14ac:dyDescent="0.25">
      <c r="A17" t="s">
        <v>70</v>
      </c>
      <c r="B17" s="2">
        <v>0.66157552811599196</v>
      </c>
      <c r="C17" s="2">
        <v>0.14288172783203545</v>
      </c>
      <c r="D17" s="2">
        <v>3.0783461687389751E-2</v>
      </c>
      <c r="E17" s="2">
        <v>0.10114873295185647</v>
      </c>
      <c r="F17" s="2">
        <v>3.2267779546530137E-2</v>
      </c>
      <c r="G17" s="2">
        <v>3.1342769866196274E-2</v>
      </c>
      <c r="H17" s="2">
        <v>1</v>
      </c>
    </row>
    <row r="18" spans="1:14" x14ac:dyDescent="0.25">
      <c r="B18" s="2"/>
      <c r="C18" s="2"/>
      <c r="D18" s="2"/>
      <c r="E18" s="2"/>
      <c r="F18" s="2"/>
      <c r="G18" s="2"/>
      <c r="H18" s="2"/>
    </row>
    <row r="19" spans="1:14" x14ac:dyDescent="0.25">
      <c r="A19" t="s">
        <v>52</v>
      </c>
    </row>
    <row r="20" spans="1:14" x14ac:dyDescent="0.25">
      <c r="B20" s="2" t="s">
        <v>37</v>
      </c>
      <c r="C20" s="2" t="s">
        <v>38</v>
      </c>
      <c r="D20" s="2" t="s">
        <v>39</v>
      </c>
      <c r="E20" s="2" t="s">
        <v>40</v>
      </c>
      <c r="F20" s="2" t="s">
        <v>41</v>
      </c>
      <c r="G20" s="2" t="s">
        <v>106</v>
      </c>
      <c r="K20" s="2"/>
      <c r="L20" s="6"/>
      <c r="M20" s="6"/>
      <c r="N20" s="6"/>
    </row>
    <row r="21" spans="1:14" x14ac:dyDescent="0.25">
      <c r="A21" t="s">
        <v>48</v>
      </c>
      <c r="B21" s="6">
        <v>0.18421170188997896</v>
      </c>
      <c r="C21" s="6">
        <v>4.6384427913494911E-2</v>
      </c>
      <c r="D21" s="6">
        <v>1.5449139552503047E-2</v>
      </c>
      <c r="E21" s="6">
        <v>1.8129111675012563E-2</v>
      </c>
      <c r="F21" s="6">
        <v>0.49399493382131643</v>
      </c>
      <c r="G21" s="6">
        <v>0.24183068514769407</v>
      </c>
      <c r="H21" s="6"/>
      <c r="J21" s="2"/>
      <c r="K21" s="2"/>
      <c r="L21" s="6"/>
      <c r="M21" s="6"/>
      <c r="N21" s="6"/>
    </row>
    <row r="22" spans="1:14" ht="17.25" x14ac:dyDescent="0.25">
      <c r="A22" t="s">
        <v>71</v>
      </c>
      <c r="B22" s="6">
        <v>0.63680240710091085</v>
      </c>
      <c r="C22" s="6">
        <v>0.18590128972653677</v>
      </c>
      <c r="D22" s="6">
        <v>1.8074262744635548E-2</v>
      </c>
      <c r="E22" s="6">
        <v>7.4707121115797664E-2</v>
      </c>
      <c r="F22" s="6">
        <v>4.6874694532443514E-2</v>
      </c>
      <c r="G22" s="6">
        <v>3.7640224779675588E-2</v>
      </c>
      <c r="H22" s="6"/>
      <c r="J22" s="2"/>
      <c r="K22" s="2"/>
      <c r="L22" s="6"/>
      <c r="M22" s="6"/>
      <c r="N22" s="6"/>
    </row>
    <row r="23" spans="1:14" ht="17.25" x14ac:dyDescent="0.25">
      <c r="A23" t="s">
        <v>72</v>
      </c>
      <c r="B23" s="6">
        <v>0.64331823699802526</v>
      </c>
      <c r="C23" s="6">
        <v>0.150074592720395</v>
      </c>
      <c r="D23" s="6">
        <v>2.6348445725324431E-2</v>
      </c>
      <c r="E23" s="6">
        <v>8.8089941534165411E-2</v>
      </c>
      <c r="F23" s="6">
        <v>4.68777003805569E-2</v>
      </c>
      <c r="G23" s="6">
        <v>4.5291082641533045E-2</v>
      </c>
      <c r="H23" s="6"/>
      <c r="J23" s="2"/>
      <c r="K23" s="2"/>
      <c r="L23" s="6"/>
      <c r="M23" s="6"/>
      <c r="N23" s="6"/>
    </row>
    <row r="24" spans="1:14" x14ac:dyDescent="0.25">
      <c r="B24" s="6"/>
      <c r="C24" s="6"/>
      <c r="D24" s="6"/>
      <c r="E24" s="6"/>
      <c r="F24" s="6"/>
      <c r="G24" s="6"/>
      <c r="H24" s="2"/>
      <c r="J24" s="2"/>
      <c r="K24" s="2"/>
      <c r="L24" s="6"/>
      <c r="M24" s="6"/>
      <c r="N24" s="6"/>
    </row>
    <row r="25" spans="1:14" x14ac:dyDescent="0.25">
      <c r="B25" s="6"/>
      <c r="C25" s="6"/>
      <c r="D25" s="6"/>
      <c r="E25" s="6"/>
      <c r="F25" s="6"/>
      <c r="G25" s="6"/>
      <c r="H25" s="2"/>
      <c r="J25" s="2"/>
      <c r="K25" s="2"/>
      <c r="L25" s="6"/>
      <c r="M25" s="6"/>
      <c r="N25" s="6"/>
    </row>
    <row r="26" spans="1:14" x14ac:dyDescent="0.25">
      <c r="J26" s="2"/>
      <c r="K26" s="2"/>
      <c r="L26" s="2"/>
      <c r="M26" s="2"/>
      <c r="N26" s="2"/>
    </row>
    <row r="27" spans="1:14" x14ac:dyDescent="0.25">
      <c r="A27" t="s">
        <v>53</v>
      </c>
      <c r="J27" s="2"/>
      <c r="K27" s="2"/>
      <c r="L27" s="2"/>
      <c r="M27" s="2"/>
      <c r="N27" s="2"/>
    </row>
    <row r="28" spans="1:14" x14ac:dyDescent="0.25">
      <c r="B28" s="2" t="s">
        <v>37</v>
      </c>
      <c r="C28" s="2" t="s">
        <v>38</v>
      </c>
      <c r="D28" s="2" t="s">
        <v>39</v>
      </c>
      <c r="E28" s="2" t="s">
        <v>40</v>
      </c>
      <c r="F28" s="2" t="s">
        <v>41</v>
      </c>
      <c r="G28" s="2" t="s">
        <v>106</v>
      </c>
    </row>
    <row r="29" spans="1:14" x14ac:dyDescent="0.25">
      <c r="A29" t="s">
        <v>48</v>
      </c>
      <c r="B29" s="2">
        <v>1.5756525593138986E-2</v>
      </c>
      <c r="C29" s="2">
        <v>7.3260430272873069E-3</v>
      </c>
      <c r="D29" s="2">
        <v>6.6923782227891297E-3</v>
      </c>
      <c r="E29" s="2">
        <v>2.0222137305987101E-3</v>
      </c>
      <c r="F29" s="2">
        <v>0.12813439765303636</v>
      </c>
      <c r="G29" s="2">
        <v>9.6337237079222288E-2</v>
      </c>
      <c r="H29" s="2"/>
      <c r="K29" s="2"/>
      <c r="L29" s="2"/>
      <c r="M29" s="2"/>
      <c r="N29" s="2"/>
    </row>
    <row r="30" spans="1:14" ht="17.25" x14ac:dyDescent="0.25">
      <c r="A30" t="s">
        <v>71</v>
      </c>
      <c r="B30" s="2">
        <v>1.0780589221466574E-2</v>
      </c>
      <c r="C30" s="2">
        <v>1.0182152441558375E-2</v>
      </c>
      <c r="D30" s="2">
        <v>5.8725591323748006E-3</v>
      </c>
      <c r="E30" s="2">
        <v>1.1385152241679625E-2</v>
      </c>
      <c r="F30" s="2">
        <v>1.7016808608187807E-2</v>
      </c>
      <c r="G30" s="2">
        <v>3.5753401404163353E-4</v>
      </c>
      <c r="H30" s="2"/>
      <c r="K30" s="2"/>
      <c r="L30" s="2"/>
      <c r="M30" s="2"/>
      <c r="N30" s="2"/>
    </row>
    <row r="31" spans="1:14" ht="17.25" x14ac:dyDescent="0.25">
      <c r="A31" t="s">
        <v>72</v>
      </c>
      <c r="B31" s="2">
        <v>2.5819708711222356E-2</v>
      </c>
      <c r="C31" s="2">
        <v>1.0172247077435309E-2</v>
      </c>
      <c r="D31" s="2">
        <v>6.2720597228939443E-3</v>
      </c>
      <c r="E31" s="2">
        <v>1.8467919931100078E-2</v>
      </c>
      <c r="F31" s="2">
        <v>2.0661548188677919E-2</v>
      </c>
      <c r="G31" s="2">
        <v>1.9725893099103168E-2</v>
      </c>
      <c r="H31" s="2"/>
      <c r="J31" s="2"/>
      <c r="K31" s="2"/>
      <c r="L31" s="2"/>
      <c r="M31" s="2"/>
      <c r="N31" s="2"/>
    </row>
    <row r="32" spans="1:14" x14ac:dyDescent="0.25">
      <c r="B32" s="2"/>
      <c r="C32" s="2"/>
      <c r="D32" s="2"/>
      <c r="E32" s="2"/>
      <c r="F32" s="2"/>
      <c r="G32" s="2"/>
      <c r="H32" s="2"/>
      <c r="J32" s="2"/>
      <c r="K32" s="2"/>
      <c r="L32" s="2"/>
      <c r="M32" s="2"/>
      <c r="N32" s="2"/>
    </row>
    <row r="33" spans="2:14" x14ac:dyDescent="0.25">
      <c r="B33" s="5"/>
      <c r="C33" s="5"/>
      <c r="D33" s="5"/>
      <c r="E33" s="5"/>
      <c r="F33" s="5"/>
      <c r="G33" s="5"/>
      <c r="J33" s="2"/>
      <c r="K33" s="2"/>
      <c r="L33" s="2"/>
      <c r="M33" s="2"/>
      <c r="N33" s="2"/>
    </row>
    <row r="34" spans="2:14" x14ac:dyDescent="0.25">
      <c r="J34" s="2"/>
      <c r="K34" s="2"/>
      <c r="L34" s="2"/>
      <c r="M34" s="2"/>
      <c r="N34" s="2"/>
    </row>
    <row r="35" spans="2:14" x14ac:dyDescent="0.25">
      <c r="J35" s="2"/>
      <c r="K35" s="2"/>
      <c r="L35" s="2"/>
      <c r="M35" s="2"/>
      <c r="N35" s="2"/>
    </row>
    <row r="36" spans="2:14" x14ac:dyDescent="0.25">
      <c r="J36" s="2"/>
      <c r="K36" s="2"/>
      <c r="L36" s="2"/>
      <c r="M36" s="2"/>
      <c r="N36" s="2"/>
    </row>
  </sheetData>
  <mergeCells count="2">
    <mergeCell ref="B1:H1"/>
    <mergeCell ref="B10:H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Fig 1D</vt:lpstr>
      <vt:lpstr>Fig 1E</vt:lpstr>
      <vt:lpstr>Fig 1F</vt:lpstr>
      <vt:lpstr>Fig 2A</vt:lpstr>
      <vt:lpstr>Fig 2B</vt:lpstr>
      <vt:lpstr>Fig 2C</vt:lpstr>
      <vt:lpstr>Fig 2E</vt:lpstr>
      <vt:lpstr>Fig 3A</vt:lpstr>
      <vt:lpstr>Fig 3B</vt:lpstr>
      <vt:lpstr>Fig 3C</vt:lpstr>
      <vt:lpstr>Fig 3d</vt:lpstr>
      <vt:lpstr>Fig 3F (and S6b)</vt:lpstr>
      <vt:lpstr>Fig 3H</vt:lpstr>
      <vt:lpstr>Fig 3I</vt:lpstr>
      <vt:lpstr>Fig 4B</vt:lpstr>
      <vt:lpstr>Fig 4D + 4E</vt:lpstr>
      <vt:lpstr>Fig 4F + 4G</vt:lpstr>
      <vt:lpstr>Fig 4H + 4I</vt:lpstr>
      <vt:lpstr>Fig S2a</vt:lpstr>
      <vt:lpstr>Fig S2b</vt:lpstr>
      <vt:lpstr>Fig S2c</vt:lpstr>
      <vt:lpstr>Fig S2d</vt:lpstr>
      <vt:lpstr>Fig S2e</vt:lpstr>
      <vt:lpstr>Fig S3a</vt:lpstr>
      <vt:lpstr>Fig S3b</vt:lpstr>
      <vt:lpstr>Fig S3c</vt:lpstr>
      <vt:lpstr>Fig S3f</vt:lpstr>
      <vt:lpstr>Fig S4a</vt:lpstr>
      <vt:lpstr>Fig S5a</vt:lpstr>
      <vt:lpstr>Fig S5b</vt:lpstr>
      <vt:lpstr>Fig S5c</vt:lpstr>
      <vt:lpstr>Fig S5e</vt:lpstr>
      <vt:lpstr>Fig S5f</vt:lpstr>
      <vt:lpstr>Fig S5g</vt:lpstr>
      <vt:lpstr>Fig S5h</vt:lpstr>
      <vt:lpstr>Fig S6d+e</vt:lpstr>
      <vt:lpstr>Fig S6g</vt:lpstr>
      <vt:lpstr>Fig 6i+j</vt:lpstr>
      <vt:lpstr>Fig S7a</vt:lpstr>
      <vt:lpstr>Fig S8a+b</vt:lpstr>
      <vt:lpstr>Fig S8c+d</vt:lpstr>
      <vt:lpstr>Fig S8e+f</vt:lpstr>
      <vt:lpstr>Fig S8g</vt:lpstr>
      <vt:lpstr>Fig S9b</vt:lpstr>
      <vt:lpstr>Fig S9c</vt:lpstr>
      <vt:lpstr>example gating strategy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Schimmel, J. (HG)</dc:creator>
  <cp:lastModifiedBy>Schimmel, J. (HG)</cp:lastModifiedBy>
  <dcterms:created xsi:type="dcterms:W3CDTF">2020-05-17T07:43:45Z</dcterms:created>
  <dcterms:modified xsi:type="dcterms:W3CDTF">2021-05-28T14:40:02Z</dcterms:modified>
</cp:coreProperties>
</file>