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j\FITSolutionsProjects\IBK_GetOHLC\config\"/>
    </mc:Choice>
  </mc:AlternateContent>
  <xr:revisionPtr revIDLastSave="0" documentId="13_ncr:40009_{13284740-509F-465E-A858-50E85407C240}" xr6:coauthVersionLast="47" xr6:coauthVersionMax="47" xr10:uidLastSave="{00000000-0000-0000-0000-000000000000}"/>
  <bookViews>
    <workbookView xWindow="32460" yWindow="735" windowWidth="17310" windowHeight="13020"/>
  </bookViews>
  <sheets>
    <sheet name="ADBE_run_2022_01_16-130417" sheetId="1" r:id="rId1"/>
  </sheets>
  <calcPr calcId="0"/>
</workbook>
</file>

<file path=xl/calcChain.xml><?xml version="1.0" encoding="utf-8"?>
<calcChain xmlns="http://schemas.openxmlformats.org/spreadsheetml/2006/main">
  <c r="AG1001" i="1" l="1"/>
  <c r="X1001" i="1"/>
  <c r="N1001" i="1"/>
  <c r="M1001" i="1"/>
  <c r="X1000" i="1"/>
  <c r="N1000" i="1"/>
  <c r="M1000" i="1"/>
  <c r="X999" i="1"/>
  <c r="N999" i="1"/>
  <c r="M999" i="1"/>
  <c r="X998" i="1"/>
  <c r="P998" i="1"/>
  <c r="N998" i="1"/>
  <c r="M998" i="1"/>
  <c r="X997" i="1"/>
  <c r="N997" i="1"/>
  <c r="M997" i="1"/>
  <c r="X996" i="1"/>
  <c r="N996" i="1"/>
  <c r="M996" i="1"/>
  <c r="X995" i="1"/>
  <c r="N995" i="1"/>
  <c r="M995" i="1"/>
  <c r="X994" i="1"/>
  <c r="P994" i="1"/>
  <c r="N994" i="1"/>
  <c r="M994" i="1"/>
  <c r="X993" i="1"/>
  <c r="N993" i="1"/>
  <c r="M993" i="1"/>
  <c r="X992" i="1"/>
  <c r="N992" i="1"/>
  <c r="M992" i="1"/>
  <c r="X991" i="1"/>
  <c r="N991" i="1"/>
  <c r="M991" i="1"/>
  <c r="X990" i="1"/>
  <c r="P990" i="1"/>
  <c r="N990" i="1"/>
  <c r="M990" i="1"/>
  <c r="X989" i="1"/>
  <c r="N989" i="1"/>
  <c r="M989" i="1"/>
  <c r="X988" i="1"/>
  <c r="N988" i="1"/>
  <c r="P1001" i="1" s="1"/>
  <c r="M988" i="1"/>
  <c r="X987" i="1"/>
  <c r="N987" i="1"/>
  <c r="P1000" i="1" s="1"/>
  <c r="M987" i="1"/>
  <c r="X986" i="1"/>
  <c r="P986" i="1"/>
  <c r="N986" i="1"/>
  <c r="M986" i="1"/>
  <c r="X985" i="1"/>
  <c r="N985" i="1"/>
  <c r="M985" i="1"/>
  <c r="X984" i="1"/>
  <c r="N984" i="1"/>
  <c r="P997" i="1" s="1"/>
  <c r="M984" i="1"/>
  <c r="X983" i="1"/>
  <c r="N983" i="1"/>
  <c r="P996" i="1" s="1"/>
  <c r="M983" i="1"/>
  <c r="X982" i="1"/>
  <c r="P982" i="1"/>
  <c r="N982" i="1"/>
  <c r="M982" i="1"/>
  <c r="X981" i="1"/>
  <c r="N981" i="1"/>
  <c r="M981" i="1"/>
  <c r="X980" i="1"/>
  <c r="N980" i="1"/>
  <c r="P993" i="1" s="1"/>
  <c r="M980" i="1"/>
  <c r="O993" i="1" s="1"/>
  <c r="Q993" i="1" s="1"/>
  <c r="X979" i="1"/>
  <c r="N979" i="1"/>
  <c r="P992" i="1" s="1"/>
  <c r="M979" i="1"/>
  <c r="X978" i="1"/>
  <c r="P978" i="1"/>
  <c r="N978" i="1"/>
  <c r="M978" i="1"/>
  <c r="X977" i="1"/>
  <c r="N977" i="1"/>
  <c r="M977" i="1"/>
  <c r="X976" i="1"/>
  <c r="N976" i="1"/>
  <c r="P989" i="1" s="1"/>
  <c r="M976" i="1"/>
  <c r="X975" i="1"/>
  <c r="N975" i="1"/>
  <c r="P988" i="1" s="1"/>
  <c r="M975" i="1"/>
  <c r="X974" i="1"/>
  <c r="P974" i="1"/>
  <c r="N974" i="1"/>
  <c r="M974" i="1"/>
  <c r="X973" i="1"/>
  <c r="P973" i="1"/>
  <c r="N973" i="1"/>
  <c r="M973" i="1"/>
  <c r="X972" i="1"/>
  <c r="P972" i="1"/>
  <c r="N972" i="1"/>
  <c r="P985" i="1" s="1"/>
  <c r="M972" i="1"/>
  <c r="X971" i="1"/>
  <c r="P971" i="1"/>
  <c r="N971" i="1"/>
  <c r="P984" i="1" s="1"/>
  <c r="M971" i="1"/>
  <c r="X970" i="1"/>
  <c r="P970" i="1"/>
  <c r="N970" i="1"/>
  <c r="M970" i="1"/>
  <c r="X969" i="1"/>
  <c r="P969" i="1"/>
  <c r="N969" i="1"/>
  <c r="M969" i="1"/>
  <c r="X968" i="1"/>
  <c r="P968" i="1"/>
  <c r="N968" i="1"/>
  <c r="P981" i="1" s="1"/>
  <c r="M968" i="1"/>
  <c r="X967" i="1"/>
  <c r="P967" i="1"/>
  <c r="N967" i="1"/>
  <c r="P980" i="1" s="1"/>
  <c r="M967" i="1"/>
  <c r="X966" i="1"/>
  <c r="P966" i="1"/>
  <c r="N966" i="1"/>
  <c r="M966" i="1"/>
  <c r="X965" i="1"/>
  <c r="P965" i="1"/>
  <c r="N965" i="1"/>
  <c r="M965" i="1"/>
  <c r="X964" i="1"/>
  <c r="P964" i="1"/>
  <c r="N964" i="1"/>
  <c r="P977" i="1" s="1"/>
  <c r="M964" i="1"/>
  <c r="X963" i="1"/>
  <c r="P963" i="1"/>
  <c r="N963" i="1"/>
  <c r="P976" i="1" s="1"/>
  <c r="M963" i="1"/>
  <c r="X962" i="1"/>
  <c r="P962" i="1"/>
  <c r="N962" i="1"/>
  <c r="M962" i="1"/>
  <c r="X961" i="1"/>
  <c r="P961" i="1"/>
  <c r="N961" i="1"/>
  <c r="M961" i="1"/>
  <c r="X960" i="1"/>
  <c r="P960" i="1"/>
  <c r="N960" i="1"/>
  <c r="M960" i="1"/>
  <c r="X959" i="1"/>
  <c r="P959" i="1"/>
  <c r="N959" i="1"/>
  <c r="M959" i="1"/>
  <c r="X958" i="1"/>
  <c r="P958" i="1"/>
  <c r="N958" i="1"/>
  <c r="M958" i="1"/>
  <c r="X957" i="1"/>
  <c r="P957" i="1"/>
  <c r="N957" i="1"/>
  <c r="M957" i="1"/>
  <c r="X956" i="1"/>
  <c r="P956" i="1"/>
  <c r="N956" i="1"/>
  <c r="M956" i="1"/>
  <c r="X955" i="1"/>
  <c r="P955" i="1"/>
  <c r="N955" i="1"/>
  <c r="M955" i="1"/>
  <c r="X954" i="1"/>
  <c r="P954" i="1"/>
  <c r="N954" i="1"/>
  <c r="M954" i="1"/>
  <c r="X953" i="1"/>
  <c r="P953" i="1"/>
  <c r="N953" i="1"/>
  <c r="M953" i="1"/>
  <c r="X952" i="1"/>
  <c r="P952" i="1"/>
  <c r="N952" i="1"/>
  <c r="M952" i="1"/>
  <c r="X951" i="1"/>
  <c r="P951" i="1"/>
  <c r="N951" i="1"/>
  <c r="M951" i="1"/>
  <c r="X950" i="1"/>
  <c r="P950" i="1"/>
  <c r="N950" i="1"/>
  <c r="M950" i="1"/>
  <c r="X949" i="1"/>
  <c r="N949" i="1"/>
  <c r="M949" i="1"/>
  <c r="X948" i="1"/>
  <c r="P948" i="1"/>
  <c r="N948" i="1"/>
  <c r="M948" i="1"/>
  <c r="X947" i="1"/>
  <c r="N947" i="1"/>
  <c r="M947" i="1"/>
  <c r="X946" i="1"/>
  <c r="P946" i="1"/>
  <c r="N946" i="1"/>
  <c r="M946" i="1"/>
  <c r="X945" i="1"/>
  <c r="P945" i="1"/>
  <c r="N945" i="1"/>
  <c r="M945" i="1"/>
  <c r="X944" i="1"/>
  <c r="N944" i="1"/>
  <c r="M944" i="1"/>
  <c r="X943" i="1"/>
  <c r="N943" i="1"/>
  <c r="M943" i="1"/>
  <c r="X942" i="1"/>
  <c r="N942" i="1"/>
  <c r="M942" i="1"/>
  <c r="X941" i="1"/>
  <c r="P941" i="1"/>
  <c r="N941" i="1"/>
  <c r="M941" i="1"/>
  <c r="X940" i="1"/>
  <c r="N940" i="1"/>
  <c r="M940" i="1"/>
  <c r="X939" i="1"/>
  <c r="O939" i="1"/>
  <c r="N939" i="1"/>
  <c r="M939" i="1"/>
  <c r="X938" i="1"/>
  <c r="N938" i="1"/>
  <c r="M938" i="1"/>
  <c r="X937" i="1"/>
  <c r="O937" i="1"/>
  <c r="N937" i="1"/>
  <c r="M937" i="1"/>
  <c r="X936" i="1"/>
  <c r="N936" i="1"/>
  <c r="P949" i="1" s="1"/>
  <c r="M936" i="1"/>
  <c r="X935" i="1"/>
  <c r="N935" i="1"/>
  <c r="P947" i="1" s="1"/>
  <c r="M935" i="1"/>
  <c r="X934" i="1"/>
  <c r="N934" i="1"/>
  <c r="M934" i="1"/>
  <c r="X933" i="1"/>
  <c r="N933" i="1"/>
  <c r="M933" i="1"/>
  <c r="X932" i="1"/>
  <c r="N932" i="1"/>
  <c r="M932" i="1"/>
  <c r="X931" i="1"/>
  <c r="N931" i="1"/>
  <c r="P944" i="1" s="1"/>
  <c r="M931" i="1"/>
  <c r="O943" i="1" s="1"/>
  <c r="X930" i="1"/>
  <c r="N930" i="1"/>
  <c r="M930" i="1"/>
  <c r="X929" i="1"/>
  <c r="N929" i="1"/>
  <c r="M929" i="1"/>
  <c r="X928" i="1"/>
  <c r="N928" i="1"/>
  <c r="M928" i="1"/>
  <c r="X927" i="1"/>
  <c r="N927" i="1"/>
  <c r="P938" i="1" s="1"/>
  <c r="M927" i="1"/>
  <c r="X926" i="1"/>
  <c r="N926" i="1"/>
  <c r="M926" i="1"/>
  <c r="X925" i="1"/>
  <c r="O925" i="1"/>
  <c r="N925" i="1"/>
  <c r="M925" i="1"/>
  <c r="X924" i="1"/>
  <c r="N924" i="1"/>
  <c r="M924" i="1"/>
  <c r="X923" i="1"/>
  <c r="N923" i="1"/>
  <c r="M923" i="1"/>
  <c r="X922" i="1"/>
  <c r="N922" i="1"/>
  <c r="M922" i="1"/>
  <c r="X921" i="1"/>
  <c r="N921" i="1"/>
  <c r="M921" i="1"/>
  <c r="X920" i="1"/>
  <c r="N920" i="1"/>
  <c r="M920" i="1"/>
  <c r="X919" i="1"/>
  <c r="N919" i="1"/>
  <c r="M919" i="1"/>
  <c r="X918" i="1"/>
  <c r="N918" i="1"/>
  <c r="M918" i="1"/>
  <c r="X917" i="1"/>
  <c r="N917" i="1"/>
  <c r="M917" i="1"/>
  <c r="O930" i="1" s="1"/>
  <c r="X916" i="1"/>
  <c r="P916" i="1"/>
  <c r="O916" i="1"/>
  <c r="Q916" i="1" s="1"/>
  <c r="N916" i="1"/>
  <c r="P929" i="1" s="1"/>
  <c r="M916" i="1"/>
  <c r="O929" i="1" s="1"/>
  <c r="Q929" i="1" s="1"/>
  <c r="X915" i="1"/>
  <c r="N915" i="1"/>
  <c r="M915" i="1"/>
  <c r="O928" i="1" s="1"/>
  <c r="X914" i="1"/>
  <c r="N914" i="1"/>
  <c r="M914" i="1"/>
  <c r="O927" i="1" s="1"/>
  <c r="X913" i="1"/>
  <c r="N913" i="1"/>
  <c r="P924" i="1" s="1"/>
  <c r="M913" i="1"/>
  <c r="X912" i="1"/>
  <c r="P912" i="1"/>
  <c r="O912" i="1"/>
  <c r="Q912" i="1" s="1"/>
  <c r="N912" i="1"/>
  <c r="M912" i="1"/>
  <c r="X911" i="1"/>
  <c r="N911" i="1"/>
  <c r="M911" i="1"/>
  <c r="O923" i="1" s="1"/>
  <c r="X910" i="1"/>
  <c r="N910" i="1"/>
  <c r="P923" i="1" s="1"/>
  <c r="M910" i="1"/>
  <c r="X909" i="1"/>
  <c r="N909" i="1"/>
  <c r="P919" i="1" s="1"/>
  <c r="M909" i="1"/>
  <c r="O922" i="1" s="1"/>
  <c r="X908" i="1"/>
  <c r="P908" i="1"/>
  <c r="N908" i="1"/>
  <c r="P921" i="1" s="1"/>
  <c r="M908" i="1"/>
  <c r="O921" i="1" s="1"/>
  <c r="Q921" i="1" s="1"/>
  <c r="X907" i="1"/>
  <c r="N907" i="1"/>
  <c r="P920" i="1" s="1"/>
  <c r="M907" i="1"/>
  <c r="O919" i="1" s="1"/>
  <c r="Q919" i="1" s="1"/>
  <c r="X906" i="1"/>
  <c r="N906" i="1"/>
  <c r="M906" i="1"/>
  <c r="X905" i="1"/>
  <c r="N905" i="1"/>
  <c r="P918" i="1" s="1"/>
  <c r="M905" i="1"/>
  <c r="O918" i="1" s="1"/>
  <c r="X904" i="1"/>
  <c r="N904" i="1"/>
  <c r="P917" i="1" s="1"/>
  <c r="M904" i="1"/>
  <c r="X903" i="1"/>
  <c r="N903" i="1"/>
  <c r="M903" i="1"/>
  <c r="X902" i="1"/>
  <c r="N902" i="1"/>
  <c r="P915" i="1" s="1"/>
  <c r="M902" i="1"/>
  <c r="O915" i="1" s="1"/>
  <c r="X901" i="1"/>
  <c r="N901" i="1"/>
  <c r="P914" i="1" s="1"/>
  <c r="M901" i="1"/>
  <c r="O914" i="1" s="1"/>
  <c r="Q914" i="1" s="1"/>
  <c r="X900" i="1"/>
  <c r="N900" i="1"/>
  <c r="P913" i="1" s="1"/>
  <c r="M900" i="1"/>
  <c r="X899" i="1"/>
  <c r="N899" i="1"/>
  <c r="M899" i="1"/>
  <c r="X898" i="1"/>
  <c r="N898" i="1"/>
  <c r="P911" i="1" s="1"/>
  <c r="M898" i="1"/>
  <c r="O911" i="1" s="1"/>
  <c r="X897" i="1"/>
  <c r="N897" i="1"/>
  <c r="P910" i="1" s="1"/>
  <c r="M897" i="1"/>
  <c r="O910" i="1" s="1"/>
  <c r="X896" i="1"/>
  <c r="N896" i="1"/>
  <c r="M896" i="1"/>
  <c r="X895" i="1"/>
  <c r="N895" i="1"/>
  <c r="M895" i="1"/>
  <c r="O908" i="1" s="1"/>
  <c r="Q908" i="1" s="1"/>
  <c r="X894" i="1"/>
  <c r="N894" i="1"/>
  <c r="P907" i="1" s="1"/>
  <c r="M894" i="1"/>
  <c r="O907" i="1" s="1"/>
  <c r="Q907" i="1" s="1"/>
  <c r="X893" i="1"/>
  <c r="N893" i="1"/>
  <c r="P904" i="1" s="1"/>
  <c r="M893" i="1"/>
  <c r="X892" i="1"/>
  <c r="N892" i="1"/>
  <c r="M892" i="1"/>
  <c r="X891" i="1"/>
  <c r="N891" i="1"/>
  <c r="M891" i="1"/>
  <c r="O903" i="1" s="1"/>
  <c r="Q903" i="1" s="1"/>
  <c r="X890" i="1"/>
  <c r="N890" i="1"/>
  <c r="P903" i="1" s="1"/>
  <c r="M890" i="1"/>
  <c r="X889" i="1"/>
  <c r="N889" i="1"/>
  <c r="P896" i="1" s="1"/>
  <c r="M889" i="1"/>
  <c r="X888" i="1"/>
  <c r="N888" i="1"/>
  <c r="M888" i="1"/>
  <c r="X887" i="1"/>
  <c r="N887" i="1"/>
  <c r="M887" i="1"/>
  <c r="X886" i="1"/>
  <c r="N886" i="1"/>
  <c r="M886" i="1"/>
  <c r="X885" i="1"/>
  <c r="N885" i="1"/>
  <c r="M885" i="1"/>
  <c r="X884" i="1"/>
  <c r="N884" i="1"/>
  <c r="M884" i="1"/>
  <c r="X883" i="1"/>
  <c r="N883" i="1"/>
  <c r="M883" i="1"/>
  <c r="X882" i="1"/>
  <c r="N882" i="1"/>
  <c r="P895" i="1" s="1"/>
  <c r="M882" i="1"/>
  <c r="X881" i="1"/>
  <c r="N881" i="1"/>
  <c r="P893" i="1" s="1"/>
  <c r="M881" i="1"/>
  <c r="X880" i="1"/>
  <c r="N880" i="1"/>
  <c r="M880" i="1"/>
  <c r="X879" i="1"/>
  <c r="N879" i="1"/>
  <c r="P887" i="1" s="1"/>
  <c r="M879" i="1"/>
  <c r="X878" i="1"/>
  <c r="O878" i="1"/>
  <c r="N878" i="1"/>
  <c r="P891" i="1" s="1"/>
  <c r="M878" i="1"/>
  <c r="X877" i="1"/>
  <c r="N877" i="1"/>
  <c r="P889" i="1" s="1"/>
  <c r="M877" i="1"/>
  <c r="X876" i="1"/>
  <c r="N876" i="1"/>
  <c r="M876" i="1"/>
  <c r="X875" i="1"/>
  <c r="N875" i="1"/>
  <c r="P888" i="1" s="1"/>
  <c r="M875" i="1"/>
  <c r="X874" i="1"/>
  <c r="N874" i="1"/>
  <c r="M874" i="1"/>
  <c r="X873" i="1"/>
  <c r="N873" i="1"/>
  <c r="P885" i="1" s="1"/>
  <c r="M873" i="1"/>
  <c r="O885" i="1" s="1"/>
  <c r="X872" i="1"/>
  <c r="N872" i="1"/>
  <c r="M872" i="1"/>
  <c r="X871" i="1"/>
  <c r="N871" i="1"/>
  <c r="P884" i="1" s="1"/>
  <c r="M871" i="1"/>
  <c r="O883" i="1" s="1"/>
  <c r="X870" i="1"/>
  <c r="N870" i="1"/>
  <c r="P883" i="1" s="1"/>
  <c r="M870" i="1"/>
  <c r="X869" i="1"/>
  <c r="N869" i="1"/>
  <c r="M869" i="1"/>
  <c r="O882" i="1" s="1"/>
  <c r="X868" i="1"/>
  <c r="N868" i="1"/>
  <c r="M868" i="1"/>
  <c r="X867" i="1"/>
  <c r="N867" i="1"/>
  <c r="M867" i="1"/>
  <c r="O880" i="1" s="1"/>
  <c r="X866" i="1"/>
  <c r="N866" i="1"/>
  <c r="P879" i="1" s="1"/>
  <c r="M866" i="1"/>
  <c r="X865" i="1"/>
  <c r="N865" i="1"/>
  <c r="M865" i="1"/>
  <c r="O877" i="1" s="1"/>
  <c r="X864" i="1"/>
  <c r="N864" i="1"/>
  <c r="M864" i="1"/>
  <c r="X863" i="1"/>
  <c r="N863" i="1"/>
  <c r="M863" i="1"/>
  <c r="O876" i="1" s="1"/>
  <c r="X862" i="1"/>
  <c r="P862" i="1"/>
  <c r="N862" i="1"/>
  <c r="M862" i="1"/>
  <c r="X861" i="1"/>
  <c r="P861" i="1"/>
  <c r="N861" i="1"/>
  <c r="M861" i="1"/>
  <c r="O874" i="1" s="1"/>
  <c r="X860" i="1"/>
  <c r="N860" i="1"/>
  <c r="M860" i="1"/>
  <c r="O873" i="1" s="1"/>
  <c r="X859" i="1"/>
  <c r="N859" i="1"/>
  <c r="M859" i="1"/>
  <c r="O872" i="1" s="1"/>
  <c r="X858" i="1"/>
  <c r="N858" i="1"/>
  <c r="P871" i="1" s="1"/>
  <c r="M858" i="1"/>
  <c r="O871" i="1" s="1"/>
  <c r="X857" i="1"/>
  <c r="N857" i="1"/>
  <c r="M857" i="1"/>
  <c r="X856" i="1"/>
  <c r="N856" i="1"/>
  <c r="M856" i="1"/>
  <c r="O869" i="1" s="1"/>
  <c r="X855" i="1"/>
  <c r="N855" i="1"/>
  <c r="M855" i="1"/>
  <c r="O868" i="1" s="1"/>
  <c r="X854" i="1"/>
  <c r="N854" i="1"/>
  <c r="M854" i="1"/>
  <c r="O867" i="1" s="1"/>
  <c r="X853" i="1"/>
  <c r="P853" i="1"/>
  <c r="O853" i="1"/>
  <c r="Q853" i="1" s="1"/>
  <c r="N853" i="1"/>
  <c r="M853" i="1"/>
  <c r="O866" i="1" s="1"/>
  <c r="X852" i="1"/>
  <c r="N852" i="1"/>
  <c r="M852" i="1"/>
  <c r="O865" i="1" s="1"/>
  <c r="X851" i="1"/>
  <c r="N851" i="1"/>
  <c r="M851" i="1"/>
  <c r="O864" i="1" s="1"/>
  <c r="X850" i="1"/>
  <c r="N850" i="1"/>
  <c r="M850" i="1"/>
  <c r="O863" i="1" s="1"/>
  <c r="X849" i="1"/>
  <c r="P849" i="1"/>
  <c r="N849" i="1"/>
  <c r="M849" i="1"/>
  <c r="X848" i="1"/>
  <c r="N848" i="1"/>
  <c r="M848" i="1"/>
  <c r="O861" i="1" s="1"/>
  <c r="Q861" i="1" s="1"/>
  <c r="X847" i="1"/>
  <c r="N847" i="1"/>
  <c r="P860" i="1" s="1"/>
  <c r="M847" i="1"/>
  <c r="O860" i="1" s="1"/>
  <c r="Q860" i="1" s="1"/>
  <c r="X846" i="1"/>
  <c r="N846" i="1"/>
  <c r="P859" i="1" s="1"/>
  <c r="M846" i="1"/>
  <c r="O859" i="1" s="1"/>
  <c r="Q859" i="1" s="1"/>
  <c r="X845" i="1"/>
  <c r="P845" i="1"/>
  <c r="N845" i="1"/>
  <c r="P858" i="1" s="1"/>
  <c r="M845" i="1"/>
  <c r="X844" i="1"/>
  <c r="N844" i="1"/>
  <c r="M844" i="1"/>
  <c r="O857" i="1" s="1"/>
  <c r="X843" i="1"/>
  <c r="N843" i="1"/>
  <c r="P856" i="1" s="1"/>
  <c r="M843" i="1"/>
  <c r="X842" i="1"/>
  <c r="N842" i="1"/>
  <c r="P855" i="1" s="1"/>
  <c r="M842" i="1"/>
  <c r="X841" i="1"/>
  <c r="P841" i="1"/>
  <c r="N841" i="1"/>
  <c r="P854" i="1" s="1"/>
  <c r="M841" i="1"/>
  <c r="X840" i="1"/>
  <c r="N840" i="1"/>
  <c r="M840" i="1"/>
  <c r="X839" i="1"/>
  <c r="P839" i="1"/>
  <c r="N839" i="1"/>
  <c r="P852" i="1" s="1"/>
  <c r="M839" i="1"/>
  <c r="X838" i="1"/>
  <c r="N838" i="1"/>
  <c r="P851" i="1" s="1"/>
  <c r="M838" i="1"/>
  <c r="O851" i="1" s="1"/>
  <c r="X837" i="1"/>
  <c r="N837" i="1"/>
  <c r="P850" i="1" s="1"/>
  <c r="M837" i="1"/>
  <c r="O850" i="1" s="1"/>
  <c r="Q850" i="1" s="1"/>
  <c r="X836" i="1"/>
  <c r="P836" i="1"/>
  <c r="N836" i="1"/>
  <c r="M836" i="1"/>
  <c r="O849" i="1" s="1"/>
  <c r="Q849" i="1" s="1"/>
  <c r="X835" i="1"/>
  <c r="N835" i="1"/>
  <c r="P848" i="1" s="1"/>
  <c r="M835" i="1"/>
  <c r="X834" i="1"/>
  <c r="N834" i="1"/>
  <c r="P844" i="1" s="1"/>
  <c r="M834" i="1"/>
  <c r="X833" i="1"/>
  <c r="N833" i="1"/>
  <c r="M833" i="1"/>
  <c r="X832" i="1"/>
  <c r="N832" i="1"/>
  <c r="M832" i="1"/>
  <c r="X831" i="1"/>
  <c r="N831" i="1"/>
  <c r="M831" i="1"/>
  <c r="X830" i="1"/>
  <c r="N830" i="1"/>
  <c r="M830" i="1"/>
  <c r="X829" i="1"/>
  <c r="N829" i="1"/>
  <c r="M829" i="1"/>
  <c r="X828" i="1"/>
  <c r="N828" i="1"/>
  <c r="M828" i="1"/>
  <c r="X827" i="1"/>
  <c r="N827" i="1"/>
  <c r="M827" i="1"/>
  <c r="X826" i="1"/>
  <c r="N826" i="1"/>
  <c r="P837" i="1" s="1"/>
  <c r="M826" i="1"/>
  <c r="X825" i="1"/>
  <c r="N825" i="1"/>
  <c r="M825" i="1"/>
  <c r="X824" i="1"/>
  <c r="N824" i="1"/>
  <c r="M824" i="1"/>
  <c r="X823" i="1"/>
  <c r="N823" i="1"/>
  <c r="M823" i="1"/>
  <c r="X822" i="1"/>
  <c r="N822" i="1"/>
  <c r="M822" i="1"/>
  <c r="X821" i="1"/>
  <c r="N821" i="1"/>
  <c r="M821" i="1"/>
  <c r="O834" i="1" s="1"/>
  <c r="X820" i="1"/>
  <c r="N820" i="1"/>
  <c r="M820" i="1"/>
  <c r="X819" i="1"/>
  <c r="O819" i="1"/>
  <c r="N819" i="1"/>
  <c r="M819" i="1"/>
  <c r="X818" i="1"/>
  <c r="P818" i="1"/>
  <c r="N818" i="1"/>
  <c r="M818" i="1"/>
  <c r="X817" i="1"/>
  <c r="N817" i="1"/>
  <c r="P830" i="1" s="1"/>
  <c r="M817" i="1"/>
  <c r="O830" i="1" s="1"/>
  <c r="X816" i="1"/>
  <c r="N816" i="1"/>
  <c r="M816" i="1"/>
  <c r="O829" i="1" s="1"/>
  <c r="X815" i="1"/>
  <c r="N815" i="1"/>
  <c r="M815" i="1"/>
  <c r="O828" i="1" s="1"/>
  <c r="X814" i="1"/>
  <c r="O814" i="1"/>
  <c r="N814" i="1"/>
  <c r="M814" i="1"/>
  <c r="X813" i="1"/>
  <c r="N813" i="1"/>
  <c r="P826" i="1" s="1"/>
  <c r="M813" i="1"/>
  <c r="O826" i="1" s="1"/>
  <c r="X812" i="1"/>
  <c r="N812" i="1"/>
  <c r="M812" i="1"/>
  <c r="X811" i="1"/>
  <c r="N811" i="1"/>
  <c r="M811" i="1"/>
  <c r="O824" i="1" s="1"/>
  <c r="X810" i="1"/>
  <c r="O810" i="1"/>
  <c r="Q810" i="1" s="1"/>
  <c r="N810" i="1"/>
  <c r="P823" i="1" s="1"/>
  <c r="M810" i="1"/>
  <c r="X809" i="1"/>
  <c r="N809" i="1"/>
  <c r="M809" i="1"/>
  <c r="O821" i="1" s="1"/>
  <c r="X808" i="1"/>
  <c r="N808" i="1"/>
  <c r="M808" i="1"/>
  <c r="X807" i="1"/>
  <c r="N807" i="1"/>
  <c r="P820" i="1" s="1"/>
  <c r="M807" i="1"/>
  <c r="O820" i="1" s="1"/>
  <c r="Q820" i="1" s="1"/>
  <c r="X806" i="1"/>
  <c r="O806" i="1"/>
  <c r="N806" i="1"/>
  <c r="P819" i="1" s="1"/>
  <c r="M806" i="1"/>
  <c r="X805" i="1"/>
  <c r="N805" i="1"/>
  <c r="M805" i="1"/>
  <c r="O818" i="1" s="1"/>
  <c r="X804" i="1"/>
  <c r="N804" i="1"/>
  <c r="P817" i="1" s="1"/>
  <c r="M804" i="1"/>
  <c r="O817" i="1" s="1"/>
  <c r="Q817" i="1" s="1"/>
  <c r="X803" i="1"/>
  <c r="N803" i="1"/>
  <c r="P816" i="1" s="1"/>
  <c r="M803" i="1"/>
  <c r="O816" i="1" s="1"/>
  <c r="X802" i="1"/>
  <c r="O802" i="1"/>
  <c r="N802" i="1"/>
  <c r="P815" i="1" s="1"/>
  <c r="M802" i="1"/>
  <c r="X801" i="1"/>
  <c r="N801" i="1"/>
  <c r="P814" i="1" s="1"/>
  <c r="M801" i="1"/>
  <c r="X800" i="1"/>
  <c r="N800" i="1"/>
  <c r="P813" i="1" s="1"/>
  <c r="M800" i="1"/>
  <c r="O813" i="1" s="1"/>
  <c r="X799" i="1"/>
  <c r="N799" i="1"/>
  <c r="P812" i="1" s="1"/>
  <c r="M799" i="1"/>
  <c r="O812" i="1" s="1"/>
  <c r="Q812" i="1" s="1"/>
  <c r="X798" i="1"/>
  <c r="O798" i="1"/>
  <c r="N798" i="1"/>
  <c r="P811" i="1" s="1"/>
  <c r="M798" i="1"/>
  <c r="X797" i="1"/>
  <c r="N797" i="1"/>
  <c r="P810" i="1" s="1"/>
  <c r="M797" i="1"/>
  <c r="X796" i="1"/>
  <c r="N796" i="1"/>
  <c r="P809" i="1" s="1"/>
  <c r="M796" i="1"/>
  <c r="O809" i="1" s="1"/>
  <c r="X795" i="1"/>
  <c r="N795" i="1"/>
  <c r="P808" i="1" s="1"/>
  <c r="M795" i="1"/>
  <c r="O808" i="1" s="1"/>
  <c r="X794" i="1"/>
  <c r="N794" i="1"/>
  <c r="M794" i="1"/>
  <c r="O807" i="1" s="1"/>
  <c r="X793" i="1"/>
  <c r="N793" i="1"/>
  <c r="M793" i="1"/>
  <c r="X792" i="1"/>
  <c r="N792" i="1"/>
  <c r="P805" i="1" s="1"/>
  <c r="M792" i="1"/>
  <c r="O805" i="1" s="1"/>
  <c r="Q805" i="1" s="1"/>
  <c r="X791" i="1"/>
  <c r="N791" i="1"/>
  <c r="P801" i="1" s="1"/>
  <c r="M791" i="1"/>
  <c r="O804" i="1" s="1"/>
  <c r="X790" i="1"/>
  <c r="P790" i="1"/>
  <c r="N790" i="1"/>
  <c r="M790" i="1"/>
  <c r="O803" i="1" s="1"/>
  <c r="X789" i="1"/>
  <c r="N789" i="1"/>
  <c r="M789" i="1"/>
  <c r="X788" i="1"/>
  <c r="N788" i="1"/>
  <c r="M788" i="1"/>
  <c r="O801" i="1" s="1"/>
  <c r="Q801" i="1" s="1"/>
  <c r="X787" i="1"/>
  <c r="N787" i="1"/>
  <c r="P797" i="1" s="1"/>
  <c r="M787" i="1"/>
  <c r="O800" i="1" s="1"/>
  <c r="X786" i="1"/>
  <c r="N786" i="1"/>
  <c r="M786" i="1"/>
  <c r="O799" i="1" s="1"/>
  <c r="X785" i="1"/>
  <c r="N785" i="1"/>
  <c r="M785" i="1"/>
  <c r="X784" i="1"/>
  <c r="N784" i="1"/>
  <c r="M784" i="1"/>
  <c r="X783" i="1"/>
  <c r="N783" i="1"/>
  <c r="P793" i="1" s="1"/>
  <c r="M783" i="1"/>
  <c r="X782" i="1"/>
  <c r="N782" i="1"/>
  <c r="M782" i="1"/>
  <c r="X781" i="1"/>
  <c r="N781" i="1"/>
  <c r="M781" i="1"/>
  <c r="O794" i="1" s="1"/>
  <c r="X780" i="1"/>
  <c r="N780" i="1"/>
  <c r="M780" i="1"/>
  <c r="O793" i="1" s="1"/>
  <c r="Q793" i="1" s="1"/>
  <c r="X779" i="1"/>
  <c r="N779" i="1"/>
  <c r="P788" i="1" s="1"/>
  <c r="M779" i="1"/>
  <c r="X778" i="1"/>
  <c r="N778" i="1"/>
  <c r="M778" i="1"/>
  <c r="X777" i="1"/>
  <c r="P777" i="1"/>
  <c r="N777" i="1"/>
  <c r="M777" i="1"/>
  <c r="O790" i="1" s="1"/>
  <c r="Q790" i="1" s="1"/>
  <c r="X776" i="1"/>
  <c r="N776" i="1"/>
  <c r="M776" i="1"/>
  <c r="O789" i="1" s="1"/>
  <c r="X775" i="1"/>
  <c r="N775" i="1"/>
  <c r="P787" i="1" s="1"/>
  <c r="M775" i="1"/>
  <c r="X774" i="1"/>
  <c r="N774" i="1"/>
  <c r="M774" i="1"/>
  <c r="X773" i="1"/>
  <c r="N773" i="1"/>
  <c r="M773" i="1"/>
  <c r="O786" i="1" s="1"/>
  <c r="X772" i="1"/>
  <c r="N772" i="1"/>
  <c r="M772" i="1"/>
  <c r="O785" i="1" s="1"/>
  <c r="X771" i="1"/>
  <c r="N771" i="1"/>
  <c r="P784" i="1" s="1"/>
  <c r="M771" i="1"/>
  <c r="X770" i="1"/>
  <c r="P770" i="1"/>
  <c r="N770" i="1"/>
  <c r="M770" i="1"/>
  <c r="X769" i="1"/>
  <c r="N769" i="1"/>
  <c r="M769" i="1"/>
  <c r="O782" i="1" s="1"/>
  <c r="X768" i="1"/>
  <c r="N768" i="1"/>
  <c r="M768" i="1"/>
  <c r="O781" i="1" s="1"/>
  <c r="X767" i="1"/>
  <c r="N767" i="1"/>
  <c r="P778" i="1" s="1"/>
  <c r="M767" i="1"/>
  <c r="X766" i="1"/>
  <c r="N766" i="1"/>
  <c r="M766" i="1"/>
  <c r="X765" i="1"/>
  <c r="N765" i="1"/>
  <c r="M765" i="1"/>
  <c r="O778" i="1" s="1"/>
  <c r="X764" i="1"/>
  <c r="N764" i="1"/>
  <c r="M764" i="1"/>
  <c r="O777" i="1" s="1"/>
  <c r="X763" i="1"/>
  <c r="N763" i="1"/>
  <c r="P775" i="1" s="1"/>
  <c r="M763" i="1"/>
  <c r="X762" i="1"/>
  <c r="N762" i="1"/>
  <c r="M762" i="1"/>
  <c r="X761" i="1"/>
  <c r="N761" i="1"/>
  <c r="P774" i="1" s="1"/>
  <c r="M761" i="1"/>
  <c r="O774" i="1" s="1"/>
  <c r="Q774" i="1" s="1"/>
  <c r="X760" i="1"/>
  <c r="N760" i="1"/>
  <c r="P773" i="1" s="1"/>
  <c r="M760" i="1"/>
  <c r="O773" i="1" s="1"/>
  <c r="X759" i="1"/>
  <c r="O759" i="1"/>
  <c r="N759" i="1"/>
  <c r="P772" i="1" s="1"/>
  <c r="M759" i="1"/>
  <c r="X758" i="1"/>
  <c r="R758" i="1"/>
  <c r="N758" i="1"/>
  <c r="P771" i="1" s="1"/>
  <c r="M758" i="1"/>
  <c r="X757" i="1"/>
  <c r="N757" i="1"/>
  <c r="M757" i="1"/>
  <c r="O770" i="1" s="1"/>
  <c r="X756" i="1"/>
  <c r="N756" i="1"/>
  <c r="P769" i="1" s="1"/>
  <c r="M756" i="1"/>
  <c r="O769" i="1" s="1"/>
  <c r="Q769" i="1" s="1"/>
  <c r="X755" i="1"/>
  <c r="N755" i="1"/>
  <c r="P767" i="1" s="1"/>
  <c r="M755" i="1"/>
  <c r="O768" i="1" s="1"/>
  <c r="X754" i="1"/>
  <c r="P754" i="1"/>
  <c r="N754" i="1"/>
  <c r="M754" i="1"/>
  <c r="O767" i="1" s="1"/>
  <c r="X753" i="1"/>
  <c r="N753" i="1"/>
  <c r="P766" i="1" s="1"/>
  <c r="M753" i="1"/>
  <c r="O766" i="1" s="1"/>
  <c r="Q766" i="1" s="1"/>
  <c r="X752" i="1"/>
  <c r="N752" i="1"/>
  <c r="P765" i="1" s="1"/>
  <c r="M752" i="1"/>
  <c r="O765" i="1" s="1"/>
  <c r="Q765" i="1" s="1"/>
  <c r="X751" i="1"/>
  <c r="N751" i="1"/>
  <c r="P764" i="1" s="1"/>
  <c r="M751" i="1"/>
  <c r="O764" i="1" s="1"/>
  <c r="X750" i="1"/>
  <c r="P750" i="1"/>
  <c r="N750" i="1"/>
  <c r="M750" i="1"/>
  <c r="O763" i="1" s="1"/>
  <c r="X749" i="1"/>
  <c r="N749" i="1"/>
  <c r="P762" i="1" s="1"/>
  <c r="M749" i="1"/>
  <c r="O762" i="1" s="1"/>
  <c r="Q762" i="1" s="1"/>
  <c r="X748" i="1"/>
  <c r="N748" i="1"/>
  <c r="P761" i="1" s="1"/>
  <c r="M748" i="1"/>
  <c r="O761" i="1" s="1"/>
  <c r="Q761" i="1" s="1"/>
  <c r="X747" i="1"/>
  <c r="N747" i="1"/>
  <c r="P760" i="1" s="1"/>
  <c r="M747" i="1"/>
  <c r="O760" i="1" s="1"/>
  <c r="X746" i="1"/>
  <c r="P746" i="1"/>
  <c r="N746" i="1"/>
  <c r="M746" i="1"/>
  <c r="X745" i="1"/>
  <c r="N745" i="1"/>
  <c r="P758" i="1" s="1"/>
  <c r="M745" i="1"/>
  <c r="O758" i="1" s="1"/>
  <c r="Q758" i="1" s="1"/>
  <c r="X744" i="1"/>
  <c r="N744" i="1"/>
  <c r="P757" i="1" s="1"/>
  <c r="M744" i="1"/>
  <c r="O757" i="1" s="1"/>
  <c r="Q757" i="1" s="1"/>
  <c r="X743" i="1"/>
  <c r="N743" i="1"/>
  <c r="P756" i="1" s="1"/>
  <c r="M743" i="1"/>
  <c r="O756" i="1" s="1"/>
  <c r="X742" i="1"/>
  <c r="P742" i="1"/>
  <c r="N742" i="1"/>
  <c r="P755" i="1" s="1"/>
  <c r="M742" i="1"/>
  <c r="X741" i="1"/>
  <c r="N741" i="1"/>
  <c r="M741" i="1"/>
  <c r="O754" i="1" s="1"/>
  <c r="Q754" i="1" s="1"/>
  <c r="X740" i="1"/>
  <c r="N740" i="1"/>
  <c r="P753" i="1" s="1"/>
  <c r="M740" i="1"/>
  <c r="O753" i="1" s="1"/>
  <c r="Q753" i="1" s="1"/>
  <c r="X739" i="1"/>
  <c r="N739" i="1"/>
  <c r="P752" i="1" s="1"/>
  <c r="M739" i="1"/>
  <c r="O752" i="1" s="1"/>
  <c r="X738" i="1"/>
  <c r="P738" i="1"/>
  <c r="N738" i="1"/>
  <c r="P751" i="1" s="1"/>
  <c r="M738" i="1"/>
  <c r="X737" i="1"/>
  <c r="P737" i="1"/>
  <c r="N737" i="1"/>
  <c r="M737" i="1"/>
  <c r="O750" i="1" s="1"/>
  <c r="Q750" i="1" s="1"/>
  <c r="X736" i="1"/>
  <c r="P736" i="1"/>
  <c r="N736" i="1"/>
  <c r="P749" i="1" s="1"/>
  <c r="M736" i="1"/>
  <c r="O749" i="1" s="1"/>
  <c r="X735" i="1"/>
  <c r="P735" i="1"/>
  <c r="R735" i="1" s="1"/>
  <c r="O735" i="1"/>
  <c r="Q735" i="1" s="1"/>
  <c r="N735" i="1"/>
  <c r="P748" i="1" s="1"/>
  <c r="M735" i="1"/>
  <c r="O748" i="1" s="1"/>
  <c r="Q748" i="1" s="1"/>
  <c r="X734" i="1"/>
  <c r="P734" i="1"/>
  <c r="N734" i="1"/>
  <c r="M734" i="1"/>
  <c r="X733" i="1"/>
  <c r="P733" i="1"/>
  <c r="R733" i="1" s="1"/>
  <c r="N733" i="1"/>
  <c r="M733" i="1"/>
  <c r="O746" i="1" s="1"/>
  <c r="Q746" i="1" s="1"/>
  <c r="X732" i="1"/>
  <c r="P732" i="1"/>
  <c r="N732" i="1"/>
  <c r="P745" i="1" s="1"/>
  <c r="M732" i="1"/>
  <c r="O745" i="1" s="1"/>
  <c r="X731" i="1"/>
  <c r="P731" i="1"/>
  <c r="N731" i="1"/>
  <c r="P744" i="1" s="1"/>
  <c r="M731" i="1"/>
  <c r="O744" i="1" s="1"/>
  <c r="X730" i="1"/>
  <c r="P730" i="1"/>
  <c r="N730" i="1"/>
  <c r="M730" i="1"/>
  <c r="X729" i="1"/>
  <c r="P729" i="1"/>
  <c r="N729" i="1"/>
  <c r="M729" i="1"/>
  <c r="O742" i="1" s="1"/>
  <c r="Q742" i="1" s="1"/>
  <c r="X728" i="1"/>
  <c r="P728" i="1"/>
  <c r="N728" i="1"/>
  <c r="P741" i="1" s="1"/>
  <c r="M728" i="1"/>
  <c r="O741" i="1" s="1"/>
  <c r="Q741" i="1" s="1"/>
  <c r="X727" i="1"/>
  <c r="P727" i="1"/>
  <c r="O727" i="1"/>
  <c r="Q727" i="1" s="1"/>
  <c r="N727" i="1"/>
  <c r="P740" i="1" s="1"/>
  <c r="M727" i="1"/>
  <c r="O740" i="1" s="1"/>
  <c r="X726" i="1"/>
  <c r="N726" i="1"/>
  <c r="M726" i="1"/>
  <c r="X725" i="1"/>
  <c r="P725" i="1"/>
  <c r="N725" i="1"/>
  <c r="M725" i="1"/>
  <c r="O738" i="1" s="1"/>
  <c r="Q738" i="1" s="1"/>
  <c r="X724" i="1"/>
  <c r="N724" i="1"/>
  <c r="M724" i="1"/>
  <c r="O737" i="1" s="1"/>
  <c r="Q737" i="1" s="1"/>
  <c r="X723" i="1"/>
  <c r="P723" i="1"/>
  <c r="N723" i="1"/>
  <c r="M723" i="1"/>
  <c r="O736" i="1" s="1"/>
  <c r="Q736" i="1" s="1"/>
  <c r="X722" i="1"/>
  <c r="N722" i="1"/>
  <c r="M722" i="1"/>
  <c r="X721" i="1"/>
  <c r="P721" i="1"/>
  <c r="N721" i="1"/>
  <c r="M721" i="1"/>
  <c r="O734" i="1" s="1"/>
  <c r="Q734" i="1" s="1"/>
  <c r="X720" i="1"/>
  <c r="N720" i="1"/>
  <c r="M720" i="1"/>
  <c r="O733" i="1" s="1"/>
  <c r="Q733" i="1" s="1"/>
  <c r="X719" i="1"/>
  <c r="N719" i="1"/>
  <c r="M719" i="1"/>
  <c r="O732" i="1" s="1"/>
  <c r="Q732" i="1" s="1"/>
  <c r="X718" i="1"/>
  <c r="N718" i="1"/>
  <c r="M718" i="1"/>
  <c r="X717" i="1"/>
  <c r="N717" i="1"/>
  <c r="M717" i="1"/>
  <c r="O730" i="1" s="1"/>
  <c r="Q730" i="1" s="1"/>
  <c r="X716" i="1"/>
  <c r="N716" i="1"/>
  <c r="M716" i="1"/>
  <c r="O729" i="1" s="1"/>
  <c r="Q729" i="1" s="1"/>
  <c r="X715" i="1"/>
  <c r="N715" i="1"/>
  <c r="M715" i="1"/>
  <c r="X714" i="1"/>
  <c r="N714" i="1"/>
  <c r="M714" i="1"/>
  <c r="X713" i="1"/>
  <c r="N713" i="1"/>
  <c r="P726" i="1" s="1"/>
  <c r="M713" i="1"/>
  <c r="X712" i="1"/>
  <c r="N712" i="1"/>
  <c r="M712" i="1"/>
  <c r="O725" i="1" s="1"/>
  <c r="X711" i="1"/>
  <c r="N711" i="1"/>
  <c r="M711" i="1"/>
  <c r="X710" i="1"/>
  <c r="N710" i="1"/>
  <c r="M710" i="1"/>
  <c r="X709" i="1"/>
  <c r="N709" i="1"/>
  <c r="P722" i="1" s="1"/>
  <c r="M709" i="1"/>
  <c r="X708" i="1"/>
  <c r="N708" i="1"/>
  <c r="M708" i="1"/>
  <c r="O721" i="1" s="1"/>
  <c r="X707" i="1"/>
  <c r="N707" i="1"/>
  <c r="M707" i="1"/>
  <c r="X706" i="1"/>
  <c r="N706" i="1"/>
  <c r="M706" i="1"/>
  <c r="X705" i="1"/>
  <c r="N705" i="1"/>
  <c r="P718" i="1" s="1"/>
  <c r="M705" i="1"/>
  <c r="X704" i="1"/>
  <c r="N704" i="1"/>
  <c r="P717" i="1" s="1"/>
  <c r="M704" i="1"/>
  <c r="O717" i="1" s="1"/>
  <c r="X703" i="1"/>
  <c r="O703" i="1"/>
  <c r="N703" i="1"/>
  <c r="P716" i="1" s="1"/>
  <c r="M703" i="1"/>
  <c r="X702" i="1"/>
  <c r="N702" i="1"/>
  <c r="M702" i="1"/>
  <c r="X701" i="1"/>
  <c r="N701" i="1"/>
  <c r="P714" i="1" s="1"/>
  <c r="M701" i="1"/>
  <c r="X700" i="1"/>
  <c r="N700" i="1"/>
  <c r="M700" i="1"/>
  <c r="X699" i="1"/>
  <c r="N699" i="1"/>
  <c r="M699" i="1"/>
  <c r="O711" i="1" s="1"/>
  <c r="X698" i="1"/>
  <c r="N698" i="1"/>
  <c r="P711" i="1" s="1"/>
  <c r="M698" i="1"/>
  <c r="X697" i="1"/>
  <c r="N697" i="1"/>
  <c r="M697" i="1"/>
  <c r="X696" i="1"/>
  <c r="O696" i="1"/>
  <c r="N696" i="1"/>
  <c r="M696" i="1"/>
  <c r="X695" i="1"/>
  <c r="N695" i="1"/>
  <c r="M695" i="1"/>
  <c r="X694" i="1"/>
  <c r="N694" i="1"/>
  <c r="P707" i="1" s="1"/>
  <c r="M694" i="1"/>
  <c r="X693" i="1"/>
  <c r="N693" i="1"/>
  <c r="P706" i="1" s="1"/>
  <c r="M693" i="1"/>
  <c r="O706" i="1" s="1"/>
  <c r="X692" i="1"/>
  <c r="O692" i="1"/>
  <c r="N692" i="1"/>
  <c r="M692" i="1"/>
  <c r="X691" i="1"/>
  <c r="N691" i="1"/>
  <c r="P704" i="1" s="1"/>
  <c r="M691" i="1"/>
  <c r="O704" i="1" s="1"/>
  <c r="X690" i="1"/>
  <c r="N690" i="1"/>
  <c r="P701" i="1" s="1"/>
  <c r="M690" i="1"/>
  <c r="X689" i="1"/>
  <c r="N689" i="1"/>
  <c r="M689" i="1"/>
  <c r="O702" i="1" s="1"/>
  <c r="X688" i="1"/>
  <c r="O688" i="1"/>
  <c r="N688" i="1"/>
  <c r="M688" i="1"/>
  <c r="O701" i="1" s="1"/>
  <c r="X687" i="1"/>
  <c r="N687" i="1"/>
  <c r="M687" i="1"/>
  <c r="O700" i="1" s="1"/>
  <c r="X686" i="1"/>
  <c r="N686" i="1"/>
  <c r="M686" i="1"/>
  <c r="O699" i="1" s="1"/>
  <c r="X685" i="1"/>
  <c r="N685" i="1"/>
  <c r="M685" i="1"/>
  <c r="O698" i="1" s="1"/>
  <c r="X684" i="1"/>
  <c r="O684" i="1"/>
  <c r="N684" i="1"/>
  <c r="M684" i="1"/>
  <c r="O697" i="1" s="1"/>
  <c r="X683" i="1"/>
  <c r="N683" i="1"/>
  <c r="M683" i="1"/>
  <c r="X682" i="1"/>
  <c r="N682" i="1"/>
  <c r="P695" i="1" s="1"/>
  <c r="M682" i="1"/>
  <c r="O695" i="1" s="1"/>
  <c r="X681" i="1"/>
  <c r="N681" i="1"/>
  <c r="P694" i="1" s="1"/>
  <c r="M681" i="1"/>
  <c r="O694" i="1" s="1"/>
  <c r="X680" i="1"/>
  <c r="O680" i="1"/>
  <c r="N680" i="1"/>
  <c r="M680" i="1"/>
  <c r="O693" i="1" s="1"/>
  <c r="X679" i="1"/>
  <c r="N679" i="1"/>
  <c r="P692" i="1" s="1"/>
  <c r="M679" i="1"/>
  <c r="X678" i="1"/>
  <c r="N678" i="1"/>
  <c r="P691" i="1" s="1"/>
  <c r="M678" i="1"/>
  <c r="O691" i="1" s="1"/>
  <c r="X677" i="1"/>
  <c r="N677" i="1"/>
  <c r="M677" i="1"/>
  <c r="O690" i="1" s="1"/>
  <c r="X676" i="1"/>
  <c r="O676" i="1"/>
  <c r="N676" i="1"/>
  <c r="M676" i="1"/>
  <c r="O689" i="1" s="1"/>
  <c r="X675" i="1"/>
  <c r="N675" i="1"/>
  <c r="M675" i="1"/>
  <c r="X674" i="1"/>
  <c r="N674" i="1"/>
  <c r="M674" i="1"/>
  <c r="O687" i="1" s="1"/>
  <c r="X673" i="1"/>
  <c r="N673" i="1"/>
  <c r="M673" i="1"/>
  <c r="O686" i="1" s="1"/>
  <c r="X672" i="1"/>
  <c r="O672" i="1"/>
  <c r="N672" i="1"/>
  <c r="M672" i="1"/>
  <c r="O685" i="1" s="1"/>
  <c r="X671" i="1"/>
  <c r="N671" i="1"/>
  <c r="M671" i="1"/>
  <c r="X670" i="1"/>
  <c r="N670" i="1"/>
  <c r="M670" i="1"/>
  <c r="O683" i="1" s="1"/>
  <c r="X669" i="1"/>
  <c r="N669" i="1"/>
  <c r="M669" i="1"/>
  <c r="O682" i="1" s="1"/>
  <c r="X668" i="1"/>
  <c r="O668" i="1"/>
  <c r="N668" i="1"/>
  <c r="P678" i="1" s="1"/>
  <c r="M668" i="1"/>
  <c r="O681" i="1" s="1"/>
  <c r="X667" i="1"/>
  <c r="N667" i="1"/>
  <c r="M667" i="1"/>
  <c r="X666" i="1"/>
  <c r="N666" i="1"/>
  <c r="M666" i="1"/>
  <c r="O679" i="1" s="1"/>
  <c r="X665" i="1"/>
  <c r="N665" i="1"/>
  <c r="M665" i="1"/>
  <c r="O678" i="1" s="1"/>
  <c r="X664" i="1"/>
  <c r="P664" i="1"/>
  <c r="O664" i="1"/>
  <c r="Q664" i="1" s="1"/>
  <c r="N664" i="1"/>
  <c r="P667" i="1" s="1"/>
  <c r="M664" i="1"/>
  <c r="O677" i="1" s="1"/>
  <c r="X663" i="1"/>
  <c r="N663" i="1"/>
  <c r="M663" i="1"/>
  <c r="X662" i="1"/>
  <c r="N662" i="1"/>
  <c r="M662" i="1"/>
  <c r="O675" i="1" s="1"/>
  <c r="X661" i="1"/>
  <c r="N661" i="1"/>
  <c r="M661" i="1"/>
  <c r="O674" i="1" s="1"/>
  <c r="X660" i="1"/>
  <c r="N660" i="1"/>
  <c r="M660" i="1"/>
  <c r="O673" i="1" s="1"/>
  <c r="X659" i="1"/>
  <c r="N659" i="1"/>
  <c r="M659" i="1"/>
  <c r="X658" i="1"/>
  <c r="P658" i="1"/>
  <c r="N658" i="1"/>
  <c r="M658" i="1"/>
  <c r="O671" i="1" s="1"/>
  <c r="X657" i="1"/>
  <c r="N657" i="1"/>
  <c r="M657" i="1"/>
  <c r="O670" i="1" s="1"/>
  <c r="X656" i="1"/>
  <c r="N656" i="1"/>
  <c r="P668" i="1" s="1"/>
  <c r="M656" i="1"/>
  <c r="O669" i="1" s="1"/>
  <c r="X655" i="1"/>
  <c r="N655" i="1"/>
  <c r="M655" i="1"/>
  <c r="X654" i="1"/>
  <c r="N654" i="1"/>
  <c r="M654" i="1"/>
  <c r="O667" i="1" s="1"/>
  <c r="X653" i="1"/>
  <c r="N653" i="1"/>
  <c r="M653" i="1"/>
  <c r="X652" i="1"/>
  <c r="N652" i="1"/>
  <c r="P665" i="1" s="1"/>
  <c r="M652" i="1"/>
  <c r="O665" i="1" s="1"/>
  <c r="X651" i="1"/>
  <c r="N651" i="1"/>
  <c r="M651" i="1"/>
  <c r="X650" i="1"/>
  <c r="N650" i="1"/>
  <c r="P663" i="1" s="1"/>
  <c r="M650" i="1"/>
  <c r="O663" i="1" s="1"/>
  <c r="X649" i="1"/>
  <c r="N649" i="1"/>
  <c r="P662" i="1" s="1"/>
  <c r="M649" i="1"/>
  <c r="X648" i="1"/>
  <c r="N648" i="1"/>
  <c r="P654" i="1" s="1"/>
  <c r="M648" i="1"/>
  <c r="O661" i="1" s="1"/>
  <c r="X647" i="1"/>
  <c r="P647" i="1"/>
  <c r="N647" i="1"/>
  <c r="M647" i="1"/>
  <c r="O660" i="1" s="1"/>
  <c r="X646" i="1"/>
  <c r="N646" i="1"/>
  <c r="P659" i="1" s="1"/>
  <c r="M646" i="1"/>
  <c r="O659" i="1" s="1"/>
  <c r="X645" i="1"/>
  <c r="P645" i="1"/>
  <c r="R645" i="1" s="1"/>
  <c r="O645" i="1"/>
  <c r="Q645" i="1" s="1"/>
  <c r="N645" i="1"/>
  <c r="M645" i="1"/>
  <c r="X644" i="1"/>
  <c r="N644" i="1"/>
  <c r="P657" i="1" s="1"/>
  <c r="M644" i="1"/>
  <c r="X643" i="1"/>
  <c r="P643" i="1"/>
  <c r="N643" i="1"/>
  <c r="P656" i="1" s="1"/>
  <c r="M643" i="1"/>
  <c r="O656" i="1" s="1"/>
  <c r="Q656" i="1" s="1"/>
  <c r="X642" i="1"/>
  <c r="N642" i="1"/>
  <c r="P655" i="1" s="1"/>
  <c r="M642" i="1"/>
  <c r="O655" i="1" s="1"/>
  <c r="Q655" i="1" s="1"/>
  <c r="X641" i="1"/>
  <c r="P641" i="1"/>
  <c r="O641" i="1"/>
  <c r="Q641" i="1" s="1"/>
  <c r="N641" i="1"/>
  <c r="P651" i="1" s="1"/>
  <c r="M641" i="1"/>
  <c r="O654" i="1" s="1"/>
  <c r="Q654" i="1" s="1"/>
  <c r="X640" i="1"/>
  <c r="N640" i="1"/>
  <c r="P653" i="1" s="1"/>
  <c r="R653" i="1" s="1"/>
  <c r="M640" i="1"/>
  <c r="O653" i="1" s="1"/>
  <c r="Q653" i="1" s="1"/>
  <c r="X639" i="1"/>
  <c r="P639" i="1"/>
  <c r="N639" i="1"/>
  <c r="P652" i="1" s="1"/>
  <c r="M639" i="1"/>
  <c r="O652" i="1" s="1"/>
  <c r="X638" i="1"/>
  <c r="N638" i="1"/>
  <c r="M638" i="1"/>
  <c r="O651" i="1" s="1"/>
  <c r="Q651" i="1" s="1"/>
  <c r="X637" i="1"/>
  <c r="P637" i="1"/>
  <c r="O637" i="1"/>
  <c r="Q637" i="1" s="1"/>
  <c r="N637" i="1"/>
  <c r="P650" i="1" s="1"/>
  <c r="M637" i="1"/>
  <c r="O650" i="1" s="1"/>
  <c r="Q650" i="1" s="1"/>
  <c r="X636" i="1"/>
  <c r="N636" i="1"/>
  <c r="P649" i="1" s="1"/>
  <c r="M636" i="1"/>
  <c r="O649" i="1" s="1"/>
  <c r="Q649" i="1" s="1"/>
  <c r="X635" i="1"/>
  <c r="P635" i="1"/>
  <c r="N635" i="1"/>
  <c r="P648" i="1" s="1"/>
  <c r="M635" i="1"/>
  <c r="O648" i="1" s="1"/>
  <c r="X634" i="1"/>
  <c r="N634" i="1"/>
  <c r="M634" i="1"/>
  <c r="O647" i="1" s="1"/>
  <c r="Q647" i="1" s="1"/>
  <c r="X633" i="1"/>
  <c r="P633" i="1"/>
  <c r="O633" i="1"/>
  <c r="Q633" i="1" s="1"/>
  <c r="N633" i="1"/>
  <c r="P646" i="1" s="1"/>
  <c r="M633" i="1"/>
  <c r="O646" i="1" s="1"/>
  <c r="X632" i="1"/>
  <c r="N632" i="1"/>
  <c r="M632" i="1"/>
  <c r="X631" i="1"/>
  <c r="P631" i="1"/>
  <c r="N631" i="1"/>
  <c r="P644" i="1" s="1"/>
  <c r="M631" i="1"/>
  <c r="O644" i="1" s="1"/>
  <c r="X630" i="1"/>
  <c r="N630" i="1"/>
  <c r="M630" i="1"/>
  <c r="O643" i="1" s="1"/>
  <c r="Q643" i="1" s="1"/>
  <c r="X629" i="1"/>
  <c r="P629" i="1"/>
  <c r="O629" i="1"/>
  <c r="Q629" i="1" s="1"/>
  <c r="N629" i="1"/>
  <c r="P642" i="1" s="1"/>
  <c r="M629" i="1"/>
  <c r="O642" i="1" s="1"/>
  <c r="Q642" i="1" s="1"/>
  <c r="X628" i="1"/>
  <c r="N628" i="1"/>
  <c r="M628" i="1"/>
  <c r="X627" i="1"/>
  <c r="P627" i="1"/>
  <c r="N627" i="1"/>
  <c r="P640" i="1" s="1"/>
  <c r="M627" i="1"/>
  <c r="O640" i="1" s="1"/>
  <c r="Q640" i="1" s="1"/>
  <c r="X626" i="1"/>
  <c r="N626" i="1"/>
  <c r="M626" i="1"/>
  <c r="O639" i="1" s="1"/>
  <c r="Q639" i="1" s="1"/>
  <c r="X625" i="1"/>
  <c r="P625" i="1"/>
  <c r="N625" i="1"/>
  <c r="P638" i="1" s="1"/>
  <c r="M625" i="1"/>
  <c r="O638" i="1" s="1"/>
  <c r="X624" i="1"/>
  <c r="N624" i="1"/>
  <c r="M624" i="1"/>
  <c r="X623" i="1"/>
  <c r="P623" i="1"/>
  <c r="N623" i="1"/>
  <c r="P636" i="1" s="1"/>
  <c r="M623" i="1"/>
  <c r="O636" i="1" s="1"/>
  <c r="Q636" i="1" s="1"/>
  <c r="X622" i="1"/>
  <c r="N622" i="1"/>
  <c r="M622" i="1"/>
  <c r="O635" i="1" s="1"/>
  <c r="X621" i="1"/>
  <c r="P621" i="1"/>
  <c r="N621" i="1"/>
  <c r="P634" i="1" s="1"/>
  <c r="M621" i="1"/>
  <c r="O634" i="1" s="1"/>
  <c r="X620" i="1"/>
  <c r="P620" i="1"/>
  <c r="N620" i="1"/>
  <c r="M620" i="1"/>
  <c r="X619" i="1"/>
  <c r="P619" i="1"/>
  <c r="N619" i="1"/>
  <c r="P632" i="1" s="1"/>
  <c r="M619" i="1"/>
  <c r="O632" i="1" s="1"/>
  <c r="Q632" i="1" s="1"/>
  <c r="X618" i="1"/>
  <c r="P618" i="1"/>
  <c r="N618" i="1"/>
  <c r="M618" i="1"/>
  <c r="O631" i="1" s="1"/>
  <c r="Q631" i="1" s="1"/>
  <c r="X617" i="1"/>
  <c r="P617" i="1"/>
  <c r="N617" i="1"/>
  <c r="P630" i="1" s="1"/>
  <c r="M617" i="1"/>
  <c r="O630" i="1" s="1"/>
  <c r="X616" i="1"/>
  <c r="P616" i="1"/>
  <c r="N616" i="1"/>
  <c r="P628" i="1" s="1"/>
  <c r="M616" i="1"/>
  <c r="X615" i="1"/>
  <c r="P615" i="1"/>
  <c r="N615" i="1"/>
  <c r="M615" i="1"/>
  <c r="O628" i="1" s="1"/>
  <c r="Q628" i="1" s="1"/>
  <c r="X614" i="1"/>
  <c r="P614" i="1"/>
  <c r="N614" i="1"/>
  <c r="M614" i="1"/>
  <c r="O627" i="1" s="1"/>
  <c r="Q627" i="1" s="1"/>
  <c r="X613" i="1"/>
  <c r="P613" i="1"/>
  <c r="N613" i="1"/>
  <c r="P624" i="1" s="1"/>
  <c r="M613" i="1"/>
  <c r="O626" i="1" s="1"/>
  <c r="X612" i="1"/>
  <c r="P612" i="1"/>
  <c r="N612" i="1"/>
  <c r="M612" i="1"/>
  <c r="X611" i="1"/>
  <c r="P611" i="1"/>
  <c r="N611" i="1"/>
  <c r="M611" i="1"/>
  <c r="X610" i="1"/>
  <c r="N610" i="1"/>
  <c r="M610" i="1"/>
  <c r="X609" i="1"/>
  <c r="N609" i="1"/>
  <c r="P622" i="1" s="1"/>
  <c r="M609" i="1"/>
  <c r="X608" i="1"/>
  <c r="N608" i="1"/>
  <c r="M608" i="1"/>
  <c r="X607" i="1"/>
  <c r="N607" i="1"/>
  <c r="M607" i="1"/>
  <c r="X606" i="1"/>
  <c r="P606" i="1"/>
  <c r="N606" i="1"/>
  <c r="M606" i="1"/>
  <c r="X605" i="1"/>
  <c r="N605" i="1"/>
  <c r="M605" i="1"/>
  <c r="X604" i="1"/>
  <c r="N604" i="1"/>
  <c r="M604" i="1"/>
  <c r="X603" i="1"/>
  <c r="N603" i="1"/>
  <c r="M603" i="1"/>
  <c r="X602" i="1"/>
  <c r="N602" i="1"/>
  <c r="M602" i="1"/>
  <c r="X601" i="1"/>
  <c r="O601" i="1"/>
  <c r="Q601" i="1" s="1"/>
  <c r="N601" i="1"/>
  <c r="M601" i="1"/>
  <c r="X600" i="1"/>
  <c r="O600" i="1"/>
  <c r="N600" i="1"/>
  <c r="M600" i="1"/>
  <c r="X599" i="1"/>
  <c r="N599" i="1"/>
  <c r="M599" i="1"/>
  <c r="X598" i="1"/>
  <c r="N598" i="1"/>
  <c r="M598" i="1"/>
  <c r="X597" i="1"/>
  <c r="N597" i="1"/>
  <c r="P609" i="1" s="1"/>
  <c r="M597" i="1"/>
  <c r="X596" i="1"/>
  <c r="N596" i="1"/>
  <c r="M596" i="1"/>
  <c r="X595" i="1"/>
  <c r="O595" i="1"/>
  <c r="N595" i="1"/>
  <c r="M595" i="1"/>
  <c r="X594" i="1"/>
  <c r="O594" i="1"/>
  <c r="N594" i="1"/>
  <c r="M594" i="1"/>
  <c r="X593" i="1"/>
  <c r="O593" i="1"/>
  <c r="N593" i="1"/>
  <c r="M593" i="1"/>
  <c r="O606" i="1" s="1"/>
  <c r="X592" i="1"/>
  <c r="N592" i="1"/>
  <c r="P605" i="1" s="1"/>
  <c r="M592" i="1"/>
  <c r="O605" i="1" s="1"/>
  <c r="X591" i="1"/>
  <c r="O591" i="1"/>
  <c r="N591" i="1"/>
  <c r="P604" i="1" s="1"/>
  <c r="M591" i="1"/>
  <c r="O604" i="1" s="1"/>
  <c r="X590" i="1"/>
  <c r="P590" i="1"/>
  <c r="N590" i="1"/>
  <c r="M590" i="1"/>
  <c r="X589" i="1"/>
  <c r="N589" i="1"/>
  <c r="P602" i="1" s="1"/>
  <c r="M589" i="1"/>
  <c r="X588" i="1"/>
  <c r="N588" i="1"/>
  <c r="P601" i="1" s="1"/>
  <c r="M588" i="1"/>
  <c r="X587" i="1"/>
  <c r="O587" i="1"/>
  <c r="N587" i="1"/>
  <c r="P600" i="1" s="1"/>
  <c r="M587" i="1"/>
  <c r="X586" i="1"/>
  <c r="N586" i="1"/>
  <c r="P599" i="1" s="1"/>
  <c r="M586" i="1"/>
  <c r="O599" i="1" s="1"/>
  <c r="X585" i="1"/>
  <c r="N585" i="1"/>
  <c r="P598" i="1" s="1"/>
  <c r="M585" i="1"/>
  <c r="O598" i="1" s="1"/>
  <c r="Q598" i="1" s="1"/>
  <c r="X584" i="1"/>
  <c r="N584" i="1"/>
  <c r="P597" i="1" s="1"/>
  <c r="M584" i="1"/>
  <c r="O597" i="1" s="1"/>
  <c r="Q597" i="1" s="1"/>
  <c r="X583" i="1"/>
  <c r="O583" i="1"/>
  <c r="Q583" i="1" s="1"/>
  <c r="N583" i="1"/>
  <c r="P596" i="1" s="1"/>
  <c r="M583" i="1"/>
  <c r="O596" i="1" s="1"/>
  <c r="Q596" i="1" s="1"/>
  <c r="X582" i="1"/>
  <c r="N582" i="1"/>
  <c r="P595" i="1" s="1"/>
  <c r="M582" i="1"/>
  <c r="X581" i="1"/>
  <c r="N581" i="1"/>
  <c r="P594" i="1" s="1"/>
  <c r="M581" i="1"/>
  <c r="X580" i="1"/>
  <c r="N580" i="1"/>
  <c r="P593" i="1" s="1"/>
  <c r="M580" i="1"/>
  <c r="X579" i="1"/>
  <c r="O579" i="1"/>
  <c r="N579" i="1"/>
  <c r="P592" i="1" s="1"/>
  <c r="M579" i="1"/>
  <c r="O592" i="1" s="1"/>
  <c r="Q592" i="1" s="1"/>
  <c r="X578" i="1"/>
  <c r="N578" i="1"/>
  <c r="P591" i="1" s="1"/>
  <c r="M578" i="1"/>
  <c r="X577" i="1"/>
  <c r="N577" i="1"/>
  <c r="M577" i="1"/>
  <c r="O590" i="1" s="1"/>
  <c r="Q590" i="1" s="1"/>
  <c r="X576" i="1"/>
  <c r="N576" i="1"/>
  <c r="P589" i="1" s="1"/>
  <c r="M576" i="1"/>
  <c r="O589" i="1" s="1"/>
  <c r="Q589" i="1" s="1"/>
  <c r="X575" i="1"/>
  <c r="O575" i="1"/>
  <c r="N575" i="1"/>
  <c r="P588" i="1" s="1"/>
  <c r="M575" i="1"/>
  <c r="O588" i="1" s="1"/>
  <c r="X574" i="1"/>
  <c r="P574" i="1"/>
  <c r="N574" i="1"/>
  <c r="P587" i="1" s="1"/>
  <c r="M574" i="1"/>
  <c r="X573" i="1"/>
  <c r="N573" i="1"/>
  <c r="P586" i="1" s="1"/>
  <c r="M573" i="1"/>
  <c r="O586" i="1" s="1"/>
  <c r="X572" i="1"/>
  <c r="N572" i="1"/>
  <c r="P585" i="1" s="1"/>
  <c r="M572" i="1"/>
  <c r="O585" i="1" s="1"/>
  <c r="Q585" i="1" s="1"/>
  <c r="X571" i="1"/>
  <c r="O571" i="1"/>
  <c r="N571" i="1"/>
  <c r="P584" i="1" s="1"/>
  <c r="M571" i="1"/>
  <c r="O584" i="1" s="1"/>
  <c r="X570" i="1"/>
  <c r="N570" i="1"/>
  <c r="P583" i="1" s="1"/>
  <c r="M570" i="1"/>
  <c r="X569" i="1"/>
  <c r="N569" i="1"/>
  <c r="P582" i="1" s="1"/>
  <c r="M569" i="1"/>
  <c r="O582" i="1" s="1"/>
  <c r="X568" i="1"/>
  <c r="N568" i="1"/>
  <c r="P581" i="1" s="1"/>
  <c r="M568" i="1"/>
  <c r="O581" i="1" s="1"/>
  <c r="Q581" i="1" s="1"/>
  <c r="X567" i="1"/>
  <c r="O567" i="1"/>
  <c r="N567" i="1"/>
  <c r="M567" i="1"/>
  <c r="O580" i="1" s="1"/>
  <c r="X566" i="1"/>
  <c r="N566" i="1"/>
  <c r="M566" i="1"/>
  <c r="X565" i="1"/>
  <c r="N565" i="1"/>
  <c r="P578" i="1" s="1"/>
  <c r="M565" i="1"/>
  <c r="O578" i="1" s="1"/>
  <c r="X564" i="1"/>
  <c r="N564" i="1"/>
  <c r="M564" i="1"/>
  <c r="O577" i="1" s="1"/>
  <c r="X563" i="1"/>
  <c r="O563" i="1"/>
  <c r="N563" i="1"/>
  <c r="M563" i="1"/>
  <c r="O576" i="1" s="1"/>
  <c r="X562" i="1"/>
  <c r="P562" i="1"/>
  <c r="N562" i="1"/>
  <c r="M562" i="1"/>
  <c r="X561" i="1"/>
  <c r="N561" i="1"/>
  <c r="P573" i="1" s="1"/>
  <c r="M561" i="1"/>
  <c r="O574" i="1" s="1"/>
  <c r="X560" i="1"/>
  <c r="N560" i="1"/>
  <c r="M560" i="1"/>
  <c r="O573" i="1" s="1"/>
  <c r="Q573" i="1" s="1"/>
  <c r="X559" i="1"/>
  <c r="P559" i="1"/>
  <c r="O559" i="1"/>
  <c r="N559" i="1"/>
  <c r="M559" i="1"/>
  <c r="O572" i="1" s="1"/>
  <c r="X558" i="1"/>
  <c r="N558" i="1"/>
  <c r="M558" i="1"/>
  <c r="X557" i="1"/>
  <c r="N557" i="1"/>
  <c r="M557" i="1"/>
  <c r="O570" i="1" s="1"/>
  <c r="X556" i="1"/>
  <c r="N556" i="1"/>
  <c r="M556" i="1"/>
  <c r="O569" i="1" s="1"/>
  <c r="X555" i="1"/>
  <c r="O555" i="1"/>
  <c r="N555" i="1"/>
  <c r="M555" i="1"/>
  <c r="O568" i="1" s="1"/>
  <c r="X554" i="1"/>
  <c r="N554" i="1"/>
  <c r="M554" i="1"/>
  <c r="X553" i="1"/>
  <c r="N553" i="1"/>
  <c r="P565" i="1" s="1"/>
  <c r="M553" i="1"/>
  <c r="O566" i="1" s="1"/>
  <c r="X552" i="1"/>
  <c r="N552" i="1"/>
  <c r="M552" i="1"/>
  <c r="O565" i="1" s="1"/>
  <c r="X551" i="1"/>
  <c r="P551" i="1"/>
  <c r="O551" i="1"/>
  <c r="N551" i="1"/>
  <c r="P563" i="1" s="1"/>
  <c r="M551" i="1"/>
  <c r="O561" i="1" s="1"/>
  <c r="X550" i="1"/>
  <c r="N550" i="1"/>
  <c r="M550" i="1"/>
  <c r="X549" i="1"/>
  <c r="O549" i="1"/>
  <c r="N549" i="1"/>
  <c r="P561" i="1" s="1"/>
  <c r="M549" i="1"/>
  <c r="O562" i="1" s="1"/>
  <c r="X548" i="1"/>
  <c r="P548" i="1"/>
  <c r="N548" i="1"/>
  <c r="M548" i="1"/>
  <c r="X547" i="1"/>
  <c r="O547" i="1"/>
  <c r="N547" i="1"/>
  <c r="P560" i="1" s="1"/>
  <c r="M547" i="1"/>
  <c r="O560" i="1" s="1"/>
  <c r="X546" i="1"/>
  <c r="N546" i="1"/>
  <c r="M546" i="1"/>
  <c r="X545" i="1"/>
  <c r="N545" i="1"/>
  <c r="P557" i="1" s="1"/>
  <c r="M545" i="1"/>
  <c r="O558" i="1" s="1"/>
  <c r="X544" i="1"/>
  <c r="N544" i="1"/>
  <c r="M544" i="1"/>
  <c r="O557" i="1" s="1"/>
  <c r="X543" i="1"/>
  <c r="N543" i="1"/>
  <c r="P555" i="1" s="1"/>
  <c r="M543" i="1"/>
  <c r="O553" i="1" s="1"/>
  <c r="X542" i="1"/>
  <c r="N542" i="1"/>
  <c r="M542" i="1"/>
  <c r="X541" i="1"/>
  <c r="N541" i="1"/>
  <c r="P554" i="1" s="1"/>
  <c r="M541" i="1"/>
  <c r="O554" i="1" s="1"/>
  <c r="X540" i="1"/>
  <c r="N540" i="1"/>
  <c r="M540" i="1"/>
  <c r="X539" i="1"/>
  <c r="N539" i="1"/>
  <c r="P552" i="1" s="1"/>
  <c r="M539" i="1"/>
  <c r="O552" i="1" s="1"/>
  <c r="X538" i="1"/>
  <c r="N538" i="1"/>
  <c r="M538" i="1"/>
  <c r="X537" i="1"/>
  <c r="P537" i="1"/>
  <c r="N537" i="1"/>
  <c r="M537" i="1"/>
  <c r="O550" i="1" s="1"/>
  <c r="X536" i="1"/>
  <c r="N536" i="1"/>
  <c r="P549" i="1" s="1"/>
  <c r="M536" i="1"/>
  <c r="X535" i="1"/>
  <c r="O535" i="1"/>
  <c r="N535" i="1"/>
  <c r="P547" i="1" s="1"/>
  <c r="M535" i="1"/>
  <c r="O548" i="1" s="1"/>
  <c r="Q548" i="1" s="1"/>
  <c r="X534" i="1"/>
  <c r="N534" i="1"/>
  <c r="M534" i="1"/>
  <c r="X533" i="1"/>
  <c r="N533" i="1"/>
  <c r="P546" i="1" s="1"/>
  <c r="M533" i="1"/>
  <c r="O546" i="1" s="1"/>
  <c r="X532" i="1"/>
  <c r="N532" i="1"/>
  <c r="M532" i="1"/>
  <c r="O545" i="1" s="1"/>
  <c r="X531" i="1"/>
  <c r="N531" i="1"/>
  <c r="M531" i="1"/>
  <c r="O544" i="1" s="1"/>
  <c r="X530" i="1"/>
  <c r="N530" i="1"/>
  <c r="P543" i="1" s="1"/>
  <c r="M530" i="1"/>
  <c r="O543" i="1" s="1"/>
  <c r="X529" i="1"/>
  <c r="N529" i="1"/>
  <c r="P542" i="1" s="1"/>
  <c r="M529" i="1"/>
  <c r="O542" i="1" s="1"/>
  <c r="Q542" i="1" s="1"/>
  <c r="X528" i="1"/>
  <c r="N528" i="1"/>
  <c r="M528" i="1"/>
  <c r="O541" i="1" s="1"/>
  <c r="X527" i="1"/>
  <c r="N527" i="1"/>
  <c r="M527" i="1"/>
  <c r="O540" i="1" s="1"/>
  <c r="X526" i="1"/>
  <c r="N526" i="1"/>
  <c r="P539" i="1" s="1"/>
  <c r="M526" i="1"/>
  <c r="O539" i="1" s="1"/>
  <c r="X525" i="1"/>
  <c r="N525" i="1"/>
  <c r="P538" i="1" s="1"/>
  <c r="M525" i="1"/>
  <c r="O538" i="1" s="1"/>
  <c r="Q538" i="1" s="1"/>
  <c r="X524" i="1"/>
  <c r="N524" i="1"/>
  <c r="M524" i="1"/>
  <c r="O537" i="1" s="1"/>
  <c r="X523" i="1"/>
  <c r="N523" i="1"/>
  <c r="M523" i="1"/>
  <c r="O536" i="1" s="1"/>
  <c r="X522" i="1"/>
  <c r="P522" i="1"/>
  <c r="R522" i="1" s="1"/>
  <c r="N522" i="1"/>
  <c r="M522" i="1"/>
  <c r="X521" i="1"/>
  <c r="N521" i="1"/>
  <c r="P534" i="1" s="1"/>
  <c r="M521" i="1"/>
  <c r="O534" i="1" s="1"/>
  <c r="X520" i="1"/>
  <c r="N520" i="1"/>
  <c r="M520" i="1"/>
  <c r="X519" i="1"/>
  <c r="N519" i="1"/>
  <c r="M519" i="1"/>
  <c r="O532" i="1" s="1"/>
  <c r="X518" i="1"/>
  <c r="N518" i="1"/>
  <c r="P531" i="1" s="1"/>
  <c r="M518" i="1"/>
  <c r="O531" i="1" s="1"/>
  <c r="X517" i="1"/>
  <c r="N517" i="1"/>
  <c r="M517" i="1"/>
  <c r="O530" i="1" s="1"/>
  <c r="X516" i="1"/>
  <c r="N516" i="1"/>
  <c r="M516" i="1"/>
  <c r="O529" i="1" s="1"/>
  <c r="X515" i="1"/>
  <c r="N515" i="1"/>
  <c r="M515" i="1"/>
  <c r="O528" i="1" s="1"/>
  <c r="X514" i="1"/>
  <c r="P514" i="1"/>
  <c r="N514" i="1"/>
  <c r="P527" i="1" s="1"/>
  <c r="M514" i="1"/>
  <c r="O527" i="1" s="1"/>
  <c r="X513" i="1"/>
  <c r="N513" i="1"/>
  <c r="M513" i="1"/>
  <c r="O526" i="1" s="1"/>
  <c r="X512" i="1"/>
  <c r="N512" i="1"/>
  <c r="P525" i="1" s="1"/>
  <c r="M512" i="1"/>
  <c r="O525" i="1" s="1"/>
  <c r="Q525" i="1" s="1"/>
  <c r="X511" i="1"/>
  <c r="N511" i="1"/>
  <c r="M511" i="1"/>
  <c r="O524" i="1" s="1"/>
  <c r="X510" i="1"/>
  <c r="N510" i="1"/>
  <c r="P523" i="1" s="1"/>
  <c r="M510" i="1"/>
  <c r="O523" i="1" s="1"/>
  <c r="X509" i="1"/>
  <c r="N509" i="1"/>
  <c r="M509" i="1"/>
  <c r="O522" i="1" s="1"/>
  <c r="Q522" i="1" s="1"/>
  <c r="X508" i="1"/>
  <c r="N508" i="1"/>
  <c r="P521" i="1" s="1"/>
  <c r="M508" i="1"/>
  <c r="O521" i="1" s="1"/>
  <c r="Q521" i="1" s="1"/>
  <c r="X507" i="1"/>
  <c r="N507" i="1"/>
  <c r="M507" i="1"/>
  <c r="O520" i="1" s="1"/>
  <c r="X506" i="1"/>
  <c r="P506" i="1"/>
  <c r="N506" i="1"/>
  <c r="P519" i="1" s="1"/>
  <c r="M506" i="1"/>
  <c r="O519" i="1" s="1"/>
  <c r="X505" i="1"/>
  <c r="N505" i="1"/>
  <c r="M505" i="1"/>
  <c r="O518" i="1" s="1"/>
  <c r="X504" i="1"/>
  <c r="N504" i="1"/>
  <c r="P517" i="1" s="1"/>
  <c r="M504" i="1"/>
  <c r="O517" i="1" s="1"/>
  <c r="Q517" i="1" s="1"/>
  <c r="X503" i="1"/>
  <c r="N503" i="1"/>
  <c r="M503" i="1"/>
  <c r="O516" i="1" s="1"/>
  <c r="X502" i="1"/>
  <c r="N502" i="1"/>
  <c r="P515" i="1" s="1"/>
  <c r="M502" i="1"/>
  <c r="O515" i="1" s="1"/>
  <c r="X501" i="1"/>
  <c r="P501" i="1"/>
  <c r="N501" i="1"/>
  <c r="M501" i="1"/>
  <c r="O514" i="1" s="1"/>
  <c r="X500" i="1"/>
  <c r="N500" i="1"/>
  <c r="P512" i="1" s="1"/>
  <c r="M500" i="1"/>
  <c r="O513" i="1" s="1"/>
  <c r="X499" i="1"/>
  <c r="P499" i="1"/>
  <c r="N499" i="1"/>
  <c r="M499" i="1"/>
  <c r="O512" i="1" s="1"/>
  <c r="X498" i="1"/>
  <c r="N498" i="1"/>
  <c r="M498" i="1"/>
  <c r="O511" i="1" s="1"/>
  <c r="X497" i="1"/>
  <c r="P497" i="1"/>
  <c r="N497" i="1"/>
  <c r="M497" i="1"/>
  <c r="O510" i="1" s="1"/>
  <c r="X496" i="1"/>
  <c r="N496" i="1"/>
  <c r="M496" i="1"/>
  <c r="O509" i="1" s="1"/>
  <c r="X495" i="1"/>
  <c r="P495" i="1"/>
  <c r="N495" i="1"/>
  <c r="M495" i="1"/>
  <c r="O508" i="1" s="1"/>
  <c r="X494" i="1"/>
  <c r="N494" i="1"/>
  <c r="M494" i="1"/>
  <c r="O507" i="1" s="1"/>
  <c r="X493" i="1"/>
  <c r="P493" i="1"/>
  <c r="N493" i="1"/>
  <c r="M493" i="1"/>
  <c r="O506" i="1" s="1"/>
  <c r="X492" i="1"/>
  <c r="N492" i="1"/>
  <c r="P504" i="1" s="1"/>
  <c r="M492" i="1"/>
  <c r="O505" i="1" s="1"/>
  <c r="X491" i="1"/>
  <c r="P491" i="1"/>
  <c r="N491" i="1"/>
  <c r="M491" i="1"/>
  <c r="O504" i="1" s="1"/>
  <c r="X490" i="1"/>
  <c r="N490" i="1"/>
  <c r="M490" i="1"/>
  <c r="O503" i="1" s="1"/>
  <c r="X489" i="1"/>
  <c r="P489" i="1"/>
  <c r="N489" i="1"/>
  <c r="M489" i="1"/>
  <c r="O502" i="1" s="1"/>
  <c r="X488" i="1"/>
  <c r="N488" i="1"/>
  <c r="P500" i="1" s="1"/>
  <c r="M488" i="1"/>
  <c r="O501" i="1" s="1"/>
  <c r="X487" i="1"/>
  <c r="N487" i="1"/>
  <c r="M487" i="1"/>
  <c r="X486" i="1"/>
  <c r="N486" i="1"/>
  <c r="M486" i="1"/>
  <c r="O499" i="1" s="1"/>
  <c r="X485" i="1"/>
  <c r="O485" i="1"/>
  <c r="N485" i="1"/>
  <c r="M485" i="1"/>
  <c r="O498" i="1" s="1"/>
  <c r="X484" i="1"/>
  <c r="N484" i="1"/>
  <c r="P496" i="1" s="1"/>
  <c r="M484" i="1"/>
  <c r="O497" i="1" s="1"/>
  <c r="X483" i="1"/>
  <c r="N483" i="1"/>
  <c r="M483" i="1"/>
  <c r="X482" i="1"/>
  <c r="N482" i="1"/>
  <c r="M482" i="1"/>
  <c r="O495" i="1" s="1"/>
  <c r="X481" i="1"/>
  <c r="O481" i="1"/>
  <c r="N481" i="1"/>
  <c r="M481" i="1"/>
  <c r="O494" i="1" s="1"/>
  <c r="X480" i="1"/>
  <c r="N480" i="1"/>
  <c r="P492" i="1" s="1"/>
  <c r="M480" i="1"/>
  <c r="O493" i="1" s="1"/>
  <c r="X479" i="1"/>
  <c r="N479" i="1"/>
  <c r="M479" i="1"/>
  <c r="X478" i="1"/>
  <c r="N478" i="1"/>
  <c r="M478" i="1"/>
  <c r="O491" i="1" s="1"/>
  <c r="X477" i="1"/>
  <c r="O477" i="1"/>
  <c r="N477" i="1"/>
  <c r="M477" i="1"/>
  <c r="O490" i="1" s="1"/>
  <c r="X476" i="1"/>
  <c r="N476" i="1"/>
  <c r="M476" i="1"/>
  <c r="O489" i="1" s="1"/>
  <c r="X475" i="1"/>
  <c r="N475" i="1"/>
  <c r="P488" i="1" s="1"/>
  <c r="M475" i="1"/>
  <c r="X474" i="1"/>
  <c r="O474" i="1"/>
  <c r="N474" i="1"/>
  <c r="M474" i="1"/>
  <c r="O487" i="1" s="1"/>
  <c r="X473" i="1"/>
  <c r="N473" i="1"/>
  <c r="M473" i="1"/>
  <c r="O486" i="1" s="1"/>
  <c r="X472" i="1"/>
  <c r="O472" i="1"/>
  <c r="N472" i="1"/>
  <c r="M472" i="1"/>
  <c r="X471" i="1"/>
  <c r="N471" i="1"/>
  <c r="M471" i="1"/>
  <c r="O484" i="1" s="1"/>
  <c r="X470" i="1"/>
  <c r="O470" i="1"/>
  <c r="N470" i="1"/>
  <c r="M470" i="1"/>
  <c r="O483" i="1" s="1"/>
  <c r="X469" i="1"/>
  <c r="N469" i="1"/>
  <c r="M469" i="1"/>
  <c r="O482" i="1" s="1"/>
  <c r="X468" i="1"/>
  <c r="O468" i="1"/>
  <c r="N468" i="1"/>
  <c r="M468" i="1"/>
  <c r="X467" i="1"/>
  <c r="N467" i="1"/>
  <c r="M467" i="1"/>
  <c r="O480" i="1" s="1"/>
  <c r="X466" i="1"/>
  <c r="O466" i="1"/>
  <c r="N466" i="1"/>
  <c r="M466" i="1"/>
  <c r="O479" i="1" s="1"/>
  <c r="X465" i="1"/>
  <c r="N465" i="1"/>
  <c r="M465" i="1"/>
  <c r="O478" i="1" s="1"/>
  <c r="X464" i="1"/>
  <c r="O464" i="1"/>
  <c r="N464" i="1"/>
  <c r="M464" i="1"/>
  <c r="X463" i="1"/>
  <c r="N463" i="1"/>
  <c r="M463" i="1"/>
  <c r="O476" i="1" s="1"/>
  <c r="X462" i="1"/>
  <c r="O462" i="1"/>
  <c r="N462" i="1"/>
  <c r="M462" i="1"/>
  <c r="O475" i="1" s="1"/>
  <c r="X461" i="1"/>
  <c r="N461" i="1"/>
  <c r="M461" i="1"/>
  <c r="X460" i="1"/>
  <c r="O460" i="1"/>
  <c r="N460" i="1"/>
  <c r="M460" i="1"/>
  <c r="O473" i="1" s="1"/>
  <c r="X459" i="1"/>
  <c r="N459" i="1"/>
  <c r="M459" i="1"/>
  <c r="X458" i="1"/>
  <c r="O458" i="1"/>
  <c r="N458" i="1"/>
  <c r="M458" i="1"/>
  <c r="O471" i="1" s="1"/>
  <c r="X457" i="1"/>
  <c r="N457" i="1"/>
  <c r="M457" i="1"/>
  <c r="X456" i="1"/>
  <c r="O456" i="1"/>
  <c r="N456" i="1"/>
  <c r="P469" i="1" s="1"/>
  <c r="M456" i="1"/>
  <c r="O469" i="1" s="1"/>
  <c r="X455" i="1"/>
  <c r="N455" i="1"/>
  <c r="M455" i="1"/>
  <c r="X454" i="1"/>
  <c r="O454" i="1"/>
  <c r="N454" i="1"/>
  <c r="M454" i="1"/>
  <c r="O467" i="1" s="1"/>
  <c r="X453" i="1"/>
  <c r="N453" i="1"/>
  <c r="M453" i="1"/>
  <c r="X452" i="1"/>
  <c r="O452" i="1"/>
  <c r="N452" i="1"/>
  <c r="M452" i="1"/>
  <c r="O465" i="1" s="1"/>
  <c r="X451" i="1"/>
  <c r="N451" i="1"/>
  <c r="M451" i="1"/>
  <c r="X450" i="1"/>
  <c r="P450" i="1"/>
  <c r="O450" i="1"/>
  <c r="Q450" i="1" s="1"/>
  <c r="N450" i="1"/>
  <c r="M450" i="1"/>
  <c r="O463" i="1" s="1"/>
  <c r="X449" i="1"/>
  <c r="N449" i="1"/>
  <c r="M449" i="1"/>
  <c r="X448" i="1"/>
  <c r="O448" i="1"/>
  <c r="N448" i="1"/>
  <c r="M448" i="1"/>
  <c r="O461" i="1" s="1"/>
  <c r="X447" i="1"/>
  <c r="N447" i="1"/>
  <c r="M447" i="1"/>
  <c r="X446" i="1"/>
  <c r="O446" i="1"/>
  <c r="N446" i="1"/>
  <c r="M446" i="1"/>
  <c r="O459" i="1" s="1"/>
  <c r="X445" i="1"/>
  <c r="N445" i="1"/>
  <c r="M445" i="1"/>
  <c r="X444" i="1"/>
  <c r="O444" i="1"/>
  <c r="N444" i="1"/>
  <c r="M444" i="1"/>
  <c r="O457" i="1" s="1"/>
  <c r="X443" i="1"/>
  <c r="N443" i="1"/>
  <c r="M443" i="1"/>
  <c r="X442" i="1"/>
  <c r="O442" i="1"/>
  <c r="N442" i="1"/>
  <c r="M442" i="1"/>
  <c r="O455" i="1" s="1"/>
  <c r="X441" i="1"/>
  <c r="N441" i="1"/>
  <c r="M441" i="1"/>
  <c r="X440" i="1"/>
  <c r="O440" i="1"/>
  <c r="N440" i="1"/>
  <c r="M440" i="1"/>
  <c r="O453" i="1" s="1"/>
  <c r="X439" i="1"/>
  <c r="N439" i="1"/>
  <c r="M439" i="1"/>
  <c r="X438" i="1"/>
  <c r="O438" i="1"/>
  <c r="N438" i="1"/>
  <c r="M438" i="1"/>
  <c r="O451" i="1" s="1"/>
  <c r="X437" i="1"/>
  <c r="N437" i="1"/>
  <c r="M437" i="1"/>
  <c r="X436" i="1"/>
  <c r="O436" i="1"/>
  <c r="N436" i="1"/>
  <c r="M436" i="1"/>
  <c r="O449" i="1" s="1"/>
  <c r="X435" i="1"/>
  <c r="O435" i="1"/>
  <c r="N435" i="1"/>
  <c r="M435" i="1"/>
  <c r="X434" i="1"/>
  <c r="O434" i="1"/>
  <c r="N434" i="1"/>
  <c r="M434" i="1"/>
  <c r="O447" i="1" s="1"/>
  <c r="X433" i="1"/>
  <c r="O433" i="1"/>
  <c r="N433" i="1"/>
  <c r="M433" i="1"/>
  <c r="X432" i="1"/>
  <c r="O432" i="1"/>
  <c r="N432" i="1"/>
  <c r="M432" i="1"/>
  <c r="O445" i="1" s="1"/>
  <c r="X431" i="1"/>
  <c r="O431" i="1"/>
  <c r="N431" i="1"/>
  <c r="M431" i="1"/>
  <c r="X430" i="1"/>
  <c r="O430" i="1"/>
  <c r="N430" i="1"/>
  <c r="P441" i="1" s="1"/>
  <c r="M430" i="1"/>
  <c r="O443" i="1" s="1"/>
  <c r="X429" i="1"/>
  <c r="O429" i="1"/>
  <c r="N429" i="1"/>
  <c r="M429" i="1"/>
  <c r="X428" i="1"/>
  <c r="P428" i="1"/>
  <c r="O428" i="1"/>
  <c r="N428" i="1"/>
  <c r="M428" i="1"/>
  <c r="O441" i="1" s="1"/>
  <c r="X427" i="1"/>
  <c r="O427" i="1"/>
  <c r="N427" i="1"/>
  <c r="M427" i="1"/>
  <c r="X426" i="1"/>
  <c r="O426" i="1"/>
  <c r="N426" i="1"/>
  <c r="P438" i="1" s="1"/>
  <c r="M426" i="1"/>
  <c r="O439" i="1" s="1"/>
  <c r="X425" i="1"/>
  <c r="O425" i="1"/>
  <c r="N425" i="1"/>
  <c r="M425" i="1"/>
  <c r="X424" i="1"/>
  <c r="N424" i="1"/>
  <c r="M424" i="1"/>
  <c r="O437" i="1" s="1"/>
  <c r="X423" i="1"/>
  <c r="P423" i="1"/>
  <c r="N423" i="1"/>
  <c r="M423" i="1"/>
  <c r="X422" i="1"/>
  <c r="P422" i="1"/>
  <c r="N422" i="1"/>
  <c r="P435" i="1" s="1"/>
  <c r="M422" i="1"/>
  <c r="X421" i="1"/>
  <c r="N421" i="1"/>
  <c r="M421" i="1"/>
  <c r="X420" i="1"/>
  <c r="N420" i="1"/>
  <c r="M420" i="1"/>
  <c r="X419" i="1"/>
  <c r="N419" i="1"/>
  <c r="M419" i="1"/>
  <c r="X418" i="1"/>
  <c r="N418" i="1"/>
  <c r="P429" i="1" s="1"/>
  <c r="M418" i="1"/>
  <c r="X417" i="1"/>
  <c r="N417" i="1"/>
  <c r="M417" i="1"/>
  <c r="X416" i="1"/>
  <c r="N416" i="1"/>
  <c r="M416" i="1"/>
  <c r="X415" i="1"/>
  <c r="N415" i="1"/>
  <c r="M415" i="1"/>
  <c r="X414" i="1"/>
  <c r="N414" i="1"/>
  <c r="P426" i="1" s="1"/>
  <c r="M414" i="1"/>
  <c r="X413" i="1"/>
  <c r="N413" i="1"/>
  <c r="M413" i="1"/>
  <c r="X412" i="1"/>
  <c r="N412" i="1"/>
  <c r="P425" i="1" s="1"/>
  <c r="M412" i="1"/>
  <c r="X411" i="1"/>
  <c r="N411" i="1"/>
  <c r="P424" i="1" s="1"/>
  <c r="M411" i="1"/>
  <c r="O424" i="1" s="1"/>
  <c r="X410" i="1"/>
  <c r="N410" i="1"/>
  <c r="M410" i="1"/>
  <c r="O423" i="1" s="1"/>
  <c r="Q423" i="1" s="1"/>
  <c r="X409" i="1"/>
  <c r="O409" i="1"/>
  <c r="N409" i="1"/>
  <c r="M409" i="1"/>
  <c r="O422" i="1" s="1"/>
  <c r="Q422" i="1" s="1"/>
  <c r="X408" i="1"/>
  <c r="P408" i="1"/>
  <c r="N408" i="1"/>
  <c r="P421" i="1" s="1"/>
  <c r="M408" i="1"/>
  <c r="O421" i="1" s="1"/>
  <c r="Q421" i="1" s="1"/>
  <c r="X407" i="1"/>
  <c r="N407" i="1"/>
  <c r="P420" i="1" s="1"/>
  <c r="M407" i="1"/>
  <c r="O420" i="1" s="1"/>
  <c r="X406" i="1"/>
  <c r="N406" i="1"/>
  <c r="P419" i="1" s="1"/>
  <c r="M406" i="1"/>
  <c r="O419" i="1" s="1"/>
  <c r="X405" i="1"/>
  <c r="O405" i="1"/>
  <c r="N405" i="1"/>
  <c r="P418" i="1" s="1"/>
  <c r="M405" i="1"/>
  <c r="O418" i="1" s="1"/>
  <c r="Q418" i="1" s="1"/>
  <c r="X404" i="1"/>
  <c r="P404" i="1"/>
  <c r="N404" i="1"/>
  <c r="P417" i="1" s="1"/>
  <c r="M404" i="1"/>
  <c r="O417" i="1" s="1"/>
  <c r="X403" i="1"/>
  <c r="N403" i="1"/>
  <c r="P416" i="1" s="1"/>
  <c r="M403" i="1"/>
  <c r="O416" i="1" s="1"/>
  <c r="Q416" i="1" s="1"/>
  <c r="X402" i="1"/>
  <c r="N402" i="1"/>
  <c r="P415" i="1" s="1"/>
  <c r="M402" i="1"/>
  <c r="O415" i="1" s="1"/>
  <c r="Q415" i="1" s="1"/>
  <c r="X401" i="1"/>
  <c r="O401" i="1"/>
  <c r="N401" i="1"/>
  <c r="P414" i="1" s="1"/>
  <c r="M401" i="1"/>
  <c r="O414" i="1" s="1"/>
  <c r="X400" i="1"/>
  <c r="P400" i="1"/>
  <c r="N400" i="1"/>
  <c r="P413" i="1" s="1"/>
  <c r="M400" i="1"/>
  <c r="O413" i="1" s="1"/>
  <c r="Q413" i="1" s="1"/>
  <c r="X399" i="1"/>
  <c r="N399" i="1"/>
  <c r="P412" i="1" s="1"/>
  <c r="M399" i="1"/>
  <c r="O412" i="1" s="1"/>
  <c r="Q412" i="1" s="1"/>
  <c r="X398" i="1"/>
  <c r="N398" i="1"/>
  <c r="P411" i="1" s="1"/>
  <c r="M398" i="1"/>
  <c r="O411" i="1" s="1"/>
  <c r="X397" i="1"/>
  <c r="P397" i="1"/>
  <c r="O397" i="1"/>
  <c r="Q397" i="1" s="1"/>
  <c r="N397" i="1"/>
  <c r="P410" i="1" s="1"/>
  <c r="M397" i="1"/>
  <c r="O410" i="1" s="1"/>
  <c r="Q410" i="1" s="1"/>
  <c r="X396" i="1"/>
  <c r="P396" i="1"/>
  <c r="N396" i="1"/>
  <c r="P409" i="1" s="1"/>
  <c r="M396" i="1"/>
  <c r="X395" i="1"/>
  <c r="P395" i="1"/>
  <c r="N395" i="1"/>
  <c r="M395" i="1"/>
  <c r="O408" i="1" s="1"/>
  <c r="Q408" i="1" s="1"/>
  <c r="X394" i="1"/>
  <c r="P394" i="1"/>
  <c r="N394" i="1"/>
  <c r="P407" i="1" s="1"/>
  <c r="M394" i="1"/>
  <c r="O407" i="1" s="1"/>
  <c r="Q407" i="1" s="1"/>
  <c r="X393" i="1"/>
  <c r="P393" i="1"/>
  <c r="R393" i="1" s="1"/>
  <c r="O393" i="1"/>
  <c r="Q393" i="1" s="1"/>
  <c r="N393" i="1"/>
  <c r="P406" i="1" s="1"/>
  <c r="M393" i="1"/>
  <c r="O406" i="1" s="1"/>
  <c r="X392" i="1"/>
  <c r="P392" i="1"/>
  <c r="N392" i="1"/>
  <c r="M392" i="1"/>
  <c r="X391" i="1"/>
  <c r="P391" i="1"/>
  <c r="N391" i="1"/>
  <c r="M391" i="1"/>
  <c r="O404" i="1" s="1"/>
  <c r="Q404" i="1" s="1"/>
  <c r="X390" i="1"/>
  <c r="P390" i="1"/>
  <c r="R390" i="1" s="1"/>
  <c r="N390" i="1"/>
  <c r="P403" i="1" s="1"/>
  <c r="M390" i="1"/>
  <c r="O403" i="1" s="1"/>
  <c r="X389" i="1"/>
  <c r="P389" i="1"/>
  <c r="O389" i="1"/>
  <c r="Q389" i="1" s="1"/>
  <c r="N389" i="1"/>
  <c r="P402" i="1" s="1"/>
  <c r="M389" i="1"/>
  <c r="O402" i="1" s="1"/>
  <c r="Q402" i="1" s="1"/>
  <c r="X388" i="1"/>
  <c r="P388" i="1"/>
  <c r="N388" i="1"/>
  <c r="M388" i="1"/>
  <c r="X387" i="1"/>
  <c r="P387" i="1"/>
  <c r="N387" i="1"/>
  <c r="M387" i="1"/>
  <c r="O400" i="1" s="1"/>
  <c r="Q400" i="1" s="1"/>
  <c r="X386" i="1"/>
  <c r="P386" i="1"/>
  <c r="N386" i="1"/>
  <c r="P399" i="1" s="1"/>
  <c r="M386" i="1"/>
  <c r="O399" i="1" s="1"/>
  <c r="X385" i="1"/>
  <c r="P385" i="1"/>
  <c r="O385" i="1"/>
  <c r="Q385" i="1" s="1"/>
  <c r="N385" i="1"/>
  <c r="P398" i="1" s="1"/>
  <c r="M385" i="1"/>
  <c r="O398" i="1" s="1"/>
  <c r="Q398" i="1" s="1"/>
  <c r="X384" i="1"/>
  <c r="P384" i="1"/>
  <c r="N384" i="1"/>
  <c r="M384" i="1"/>
  <c r="X383" i="1"/>
  <c r="P383" i="1"/>
  <c r="N383" i="1"/>
  <c r="M383" i="1"/>
  <c r="O396" i="1" s="1"/>
  <c r="X382" i="1"/>
  <c r="P382" i="1"/>
  <c r="N382" i="1"/>
  <c r="M382" i="1"/>
  <c r="O395" i="1" s="1"/>
  <c r="Q395" i="1" s="1"/>
  <c r="X381" i="1"/>
  <c r="P381" i="1"/>
  <c r="O381" i="1"/>
  <c r="Q381" i="1" s="1"/>
  <c r="N381" i="1"/>
  <c r="M381" i="1"/>
  <c r="O394" i="1" s="1"/>
  <c r="Q394" i="1" s="1"/>
  <c r="X380" i="1"/>
  <c r="P380" i="1"/>
  <c r="N380" i="1"/>
  <c r="M380" i="1"/>
  <c r="X379" i="1"/>
  <c r="P379" i="1"/>
  <c r="N379" i="1"/>
  <c r="M379" i="1"/>
  <c r="O392" i="1" s="1"/>
  <c r="Q392" i="1" s="1"/>
  <c r="X378" i="1"/>
  <c r="P378" i="1"/>
  <c r="N378" i="1"/>
  <c r="M378" i="1"/>
  <c r="O391" i="1" s="1"/>
  <c r="Q391" i="1" s="1"/>
  <c r="X377" i="1"/>
  <c r="P377" i="1"/>
  <c r="O377" i="1"/>
  <c r="N377" i="1"/>
  <c r="M377" i="1"/>
  <c r="O390" i="1" s="1"/>
  <c r="Q390" i="1" s="1"/>
  <c r="X376" i="1"/>
  <c r="N376" i="1"/>
  <c r="M376" i="1"/>
  <c r="X375" i="1"/>
  <c r="N375" i="1"/>
  <c r="M375" i="1"/>
  <c r="O388" i="1" s="1"/>
  <c r="Q388" i="1" s="1"/>
  <c r="X374" i="1"/>
  <c r="P374" i="1"/>
  <c r="N374" i="1"/>
  <c r="M374" i="1"/>
  <c r="O387" i="1" s="1"/>
  <c r="Q387" i="1" s="1"/>
  <c r="X373" i="1"/>
  <c r="O373" i="1"/>
  <c r="N373" i="1"/>
  <c r="M373" i="1"/>
  <c r="O386" i="1" s="1"/>
  <c r="X372" i="1"/>
  <c r="N372" i="1"/>
  <c r="M372" i="1"/>
  <c r="X371" i="1"/>
  <c r="N371" i="1"/>
  <c r="M371" i="1"/>
  <c r="O384" i="1" s="1"/>
  <c r="X370" i="1"/>
  <c r="N370" i="1"/>
  <c r="M370" i="1"/>
  <c r="O383" i="1" s="1"/>
  <c r="Q383" i="1" s="1"/>
  <c r="X369" i="1"/>
  <c r="N369" i="1"/>
  <c r="M369" i="1"/>
  <c r="O382" i="1" s="1"/>
  <c r="X368" i="1"/>
  <c r="N368" i="1"/>
  <c r="M368" i="1"/>
  <c r="X367" i="1"/>
  <c r="N367" i="1"/>
  <c r="M367" i="1"/>
  <c r="O380" i="1" s="1"/>
  <c r="Q380" i="1" s="1"/>
  <c r="X366" i="1"/>
  <c r="N366" i="1"/>
  <c r="M366" i="1"/>
  <c r="O379" i="1" s="1"/>
  <c r="Q379" i="1" s="1"/>
  <c r="X365" i="1"/>
  <c r="N365" i="1"/>
  <c r="M365" i="1"/>
  <c r="O375" i="1" s="1"/>
  <c r="X364" i="1"/>
  <c r="N364" i="1"/>
  <c r="M364" i="1"/>
  <c r="X363" i="1"/>
  <c r="N363" i="1"/>
  <c r="P376" i="1" s="1"/>
  <c r="M363" i="1"/>
  <c r="O376" i="1" s="1"/>
  <c r="X362" i="1"/>
  <c r="N362" i="1"/>
  <c r="P375" i="1" s="1"/>
  <c r="M362" i="1"/>
  <c r="X361" i="1"/>
  <c r="N361" i="1"/>
  <c r="P373" i="1" s="1"/>
  <c r="M361" i="1"/>
  <c r="O371" i="1" s="1"/>
  <c r="X360" i="1"/>
  <c r="N360" i="1"/>
  <c r="M360" i="1"/>
  <c r="X359" i="1"/>
  <c r="N359" i="1"/>
  <c r="P372" i="1" s="1"/>
  <c r="M359" i="1"/>
  <c r="O372" i="1" s="1"/>
  <c r="X358" i="1"/>
  <c r="N358" i="1"/>
  <c r="P371" i="1" s="1"/>
  <c r="M358" i="1"/>
  <c r="X357" i="1"/>
  <c r="N357" i="1"/>
  <c r="P369" i="1" s="1"/>
  <c r="M357" i="1"/>
  <c r="O370" i="1" s="1"/>
  <c r="X356" i="1"/>
  <c r="N356" i="1"/>
  <c r="M356" i="1"/>
  <c r="X355" i="1"/>
  <c r="N355" i="1"/>
  <c r="P368" i="1" s="1"/>
  <c r="M355" i="1"/>
  <c r="O368" i="1" s="1"/>
  <c r="X354" i="1"/>
  <c r="N354" i="1"/>
  <c r="P367" i="1" s="1"/>
  <c r="M354" i="1"/>
  <c r="X353" i="1"/>
  <c r="N353" i="1"/>
  <c r="P366" i="1" s="1"/>
  <c r="M353" i="1"/>
  <c r="O366" i="1" s="1"/>
  <c r="X352" i="1"/>
  <c r="P352" i="1"/>
  <c r="O352" i="1"/>
  <c r="Q352" i="1" s="1"/>
  <c r="N352" i="1"/>
  <c r="P365" i="1" s="1"/>
  <c r="M352" i="1"/>
  <c r="O365" i="1" s="1"/>
  <c r="Q365" i="1" s="1"/>
  <c r="X351" i="1"/>
  <c r="N351" i="1"/>
  <c r="P364" i="1" s="1"/>
  <c r="M351" i="1"/>
  <c r="O364" i="1" s="1"/>
  <c r="Q364" i="1" s="1"/>
  <c r="X350" i="1"/>
  <c r="N350" i="1"/>
  <c r="M350" i="1"/>
  <c r="O363" i="1" s="1"/>
  <c r="X349" i="1"/>
  <c r="N349" i="1"/>
  <c r="P362" i="1" s="1"/>
  <c r="M349" i="1"/>
  <c r="O362" i="1" s="1"/>
  <c r="Q362" i="1" s="1"/>
  <c r="X348" i="1"/>
  <c r="P348" i="1"/>
  <c r="O348" i="1"/>
  <c r="Q348" i="1" s="1"/>
  <c r="N348" i="1"/>
  <c r="P361" i="1" s="1"/>
  <c r="M348" i="1"/>
  <c r="O361" i="1" s="1"/>
  <c r="Q361" i="1" s="1"/>
  <c r="X347" i="1"/>
  <c r="N347" i="1"/>
  <c r="P360" i="1" s="1"/>
  <c r="M347" i="1"/>
  <c r="O360" i="1" s="1"/>
  <c r="Q360" i="1" s="1"/>
  <c r="X346" i="1"/>
  <c r="N346" i="1"/>
  <c r="P359" i="1" s="1"/>
  <c r="M346" i="1"/>
  <c r="O359" i="1" s="1"/>
  <c r="Q359" i="1" s="1"/>
  <c r="X345" i="1"/>
  <c r="N345" i="1"/>
  <c r="P358" i="1" s="1"/>
  <c r="M345" i="1"/>
  <c r="O358" i="1" s="1"/>
  <c r="Q358" i="1" s="1"/>
  <c r="X344" i="1"/>
  <c r="P344" i="1"/>
  <c r="O344" i="1"/>
  <c r="Q344" i="1" s="1"/>
  <c r="N344" i="1"/>
  <c r="P357" i="1" s="1"/>
  <c r="M344" i="1"/>
  <c r="O357" i="1" s="1"/>
  <c r="Q357" i="1" s="1"/>
  <c r="X343" i="1"/>
  <c r="N343" i="1"/>
  <c r="P356" i="1" s="1"/>
  <c r="M343" i="1"/>
  <c r="O356" i="1" s="1"/>
  <c r="Q356" i="1" s="1"/>
  <c r="X342" i="1"/>
  <c r="N342" i="1"/>
  <c r="P355" i="1" s="1"/>
  <c r="M342" i="1"/>
  <c r="O355" i="1" s="1"/>
  <c r="Q355" i="1" s="1"/>
  <c r="X341" i="1"/>
  <c r="N341" i="1"/>
  <c r="P354" i="1" s="1"/>
  <c r="M341" i="1"/>
  <c r="O354" i="1" s="1"/>
  <c r="Q354" i="1" s="1"/>
  <c r="X340" i="1"/>
  <c r="P340" i="1"/>
  <c r="O340" i="1"/>
  <c r="Q340" i="1" s="1"/>
  <c r="N340" i="1"/>
  <c r="P353" i="1" s="1"/>
  <c r="M340" i="1"/>
  <c r="X339" i="1"/>
  <c r="N339" i="1"/>
  <c r="M339" i="1"/>
  <c r="X338" i="1"/>
  <c r="N338" i="1"/>
  <c r="P351" i="1" s="1"/>
  <c r="M338" i="1"/>
  <c r="O351" i="1" s="1"/>
  <c r="Q351" i="1" s="1"/>
  <c r="X337" i="1"/>
  <c r="N337" i="1"/>
  <c r="P350" i="1" s="1"/>
  <c r="M337" i="1"/>
  <c r="O350" i="1" s="1"/>
  <c r="Q350" i="1" s="1"/>
  <c r="X336" i="1"/>
  <c r="P336" i="1"/>
  <c r="O336" i="1"/>
  <c r="Q336" i="1" s="1"/>
  <c r="N336" i="1"/>
  <c r="P349" i="1" s="1"/>
  <c r="M336" i="1"/>
  <c r="O349" i="1" s="1"/>
  <c r="Q349" i="1" s="1"/>
  <c r="X335" i="1"/>
  <c r="N335" i="1"/>
  <c r="M335" i="1"/>
  <c r="X334" i="1"/>
  <c r="N334" i="1"/>
  <c r="P347" i="1" s="1"/>
  <c r="M334" i="1"/>
  <c r="O347" i="1" s="1"/>
  <c r="X333" i="1"/>
  <c r="N333" i="1"/>
  <c r="P346" i="1" s="1"/>
  <c r="M333" i="1"/>
  <c r="O346" i="1" s="1"/>
  <c r="Q346" i="1" s="1"/>
  <c r="X332" i="1"/>
  <c r="P332" i="1"/>
  <c r="O332" i="1"/>
  <c r="N332" i="1"/>
  <c r="P345" i="1" s="1"/>
  <c r="M332" i="1"/>
  <c r="O345" i="1" s="1"/>
  <c r="X331" i="1"/>
  <c r="N331" i="1"/>
  <c r="M331" i="1"/>
  <c r="X330" i="1"/>
  <c r="P330" i="1"/>
  <c r="N330" i="1"/>
  <c r="P343" i="1" s="1"/>
  <c r="M330" i="1"/>
  <c r="O343" i="1" s="1"/>
  <c r="Q343" i="1" s="1"/>
  <c r="X329" i="1"/>
  <c r="N329" i="1"/>
  <c r="P342" i="1" s="1"/>
  <c r="M329" i="1"/>
  <c r="O342" i="1" s="1"/>
  <c r="Q342" i="1" s="1"/>
  <c r="X328" i="1"/>
  <c r="P328" i="1"/>
  <c r="O328" i="1"/>
  <c r="N328" i="1"/>
  <c r="P341" i="1" s="1"/>
  <c r="M328" i="1"/>
  <c r="O341" i="1" s="1"/>
  <c r="X327" i="1"/>
  <c r="N327" i="1"/>
  <c r="M327" i="1"/>
  <c r="X326" i="1"/>
  <c r="P326" i="1"/>
  <c r="N326" i="1"/>
  <c r="P339" i="1" s="1"/>
  <c r="M326" i="1"/>
  <c r="O339" i="1" s="1"/>
  <c r="X325" i="1"/>
  <c r="N325" i="1"/>
  <c r="P338" i="1" s="1"/>
  <c r="M325" i="1"/>
  <c r="O338" i="1" s="1"/>
  <c r="Q338" i="1" s="1"/>
  <c r="X324" i="1"/>
  <c r="P324" i="1"/>
  <c r="N324" i="1"/>
  <c r="P337" i="1" s="1"/>
  <c r="M324" i="1"/>
  <c r="O337" i="1" s="1"/>
  <c r="X323" i="1"/>
  <c r="P323" i="1"/>
  <c r="N323" i="1"/>
  <c r="M323" i="1"/>
  <c r="X322" i="1"/>
  <c r="P322" i="1"/>
  <c r="N322" i="1"/>
  <c r="P335" i="1" s="1"/>
  <c r="M322" i="1"/>
  <c r="O335" i="1" s="1"/>
  <c r="Q335" i="1" s="1"/>
  <c r="X321" i="1"/>
  <c r="P321" i="1"/>
  <c r="N321" i="1"/>
  <c r="P334" i="1" s="1"/>
  <c r="M321" i="1"/>
  <c r="O334" i="1" s="1"/>
  <c r="X320" i="1"/>
  <c r="P320" i="1"/>
  <c r="O320" i="1"/>
  <c r="Q320" i="1" s="1"/>
  <c r="N320" i="1"/>
  <c r="P331" i="1" s="1"/>
  <c r="M320" i="1"/>
  <c r="O333" i="1" s="1"/>
  <c r="X319" i="1"/>
  <c r="P319" i="1"/>
  <c r="N319" i="1"/>
  <c r="M319" i="1"/>
  <c r="X318" i="1"/>
  <c r="P318" i="1"/>
  <c r="N318" i="1"/>
  <c r="M318" i="1"/>
  <c r="O331" i="1" s="1"/>
  <c r="Q331" i="1" s="1"/>
  <c r="X317" i="1"/>
  <c r="P317" i="1"/>
  <c r="N317" i="1"/>
  <c r="P327" i="1" s="1"/>
  <c r="M317" i="1"/>
  <c r="O330" i="1" s="1"/>
  <c r="Q330" i="1" s="1"/>
  <c r="X316" i="1"/>
  <c r="P316" i="1"/>
  <c r="O316" i="1"/>
  <c r="Q316" i="1" s="1"/>
  <c r="N316" i="1"/>
  <c r="P329" i="1" s="1"/>
  <c r="M316" i="1"/>
  <c r="O329" i="1" s="1"/>
  <c r="X315" i="1"/>
  <c r="P315" i="1"/>
  <c r="N315" i="1"/>
  <c r="M315" i="1"/>
  <c r="X314" i="1"/>
  <c r="N314" i="1"/>
  <c r="M314" i="1"/>
  <c r="O327" i="1" s="1"/>
  <c r="Q327" i="1" s="1"/>
  <c r="X313" i="1"/>
  <c r="P313" i="1"/>
  <c r="N313" i="1"/>
  <c r="P325" i="1" s="1"/>
  <c r="M313" i="1"/>
  <c r="O326" i="1" s="1"/>
  <c r="Q326" i="1" s="1"/>
  <c r="X312" i="1"/>
  <c r="N312" i="1"/>
  <c r="M312" i="1"/>
  <c r="O325" i="1" s="1"/>
  <c r="Q325" i="1" s="1"/>
  <c r="X311" i="1"/>
  <c r="P311" i="1"/>
  <c r="N311" i="1"/>
  <c r="M311" i="1"/>
  <c r="X310" i="1"/>
  <c r="P310" i="1"/>
  <c r="N310" i="1"/>
  <c r="M310" i="1"/>
  <c r="O323" i="1" s="1"/>
  <c r="Q323" i="1" s="1"/>
  <c r="X309" i="1"/>
  <c r="P309" i="1"/>
  <c r="N309" i="1"/>
  <c r="M309" i="1"/>
  <c r="O322" i="1" s="1"/>
  <c r="Q322" i="1" s="1"/>
  <c r="X308" i="1"/>
  <c r="N308" i="1"/>
  <c r="M308" i="1"/>
  <c r="X307" i="1"/>
  <c r="N307" i="1"/>
  <c r="M307" i="1"/>
  <c r="X306" i="1"/>
  <c r="N306" i="1"/>
  <c r="M306" i="1"/>
  <c r="O319" i="1" s="1"/>
  <c r="Q319" i="1" s="1"/>
  <c r="X305" i="1"/>
  <c r="N305" i="1"/>
  <c r="M305" i="1"/>
  <c r="O318" i="1" s="1"/>
  <c r="Q318" i="1" s="1"/>
  <c r="X304" i="1"/>
  <c r="P304" i="1"/>
  <c r="O304" i="1"/>
  <c r="Q304" i="1" s="1"/>
  <c r="N304" i="1"/>
  <c r="M304" i="1"/>
  <c r="O317" i="1" s="1"/>
  <c r="Q317" i="1" s="1"/>
  <c r="X303" i="1"/>
  <c r="N303" i="1"/>
  <c r="M303" i="1"/>
  <c r="X302" i="1"/>
  <c r="P302" i="1"/>
  <c r="N302" i="1"/>
  <c r="M302" i="1"/>
  <c r="X301" i="1"/>
  <c r="N301" i="1"/>
  <c r="P314" i="1" s="1"/>
  <c r="M301" i="1"/>
  <c r="X300" i="1"/>
  <c r="N300" i="1"/>
  <c r="M300" i="1"/>
  <c r="X299" i="1"/>
  <c r="N299" i="1"/>
  <c r="M299" i="1"/>
  <c r="X298" i="1"/>
  <c r="N298" i="1"/>
  <c r="M298" i="1"/>
  <c r="O311" i="1" s="1"/>
  <c r="Q311" i="1" s="1"/>
  <c r="X297" i="1"/>
  <c r="N297" i="1"/>
  <c r="M297" i="1"/>
  <c r="O308" i="1" s="1"/>
  <c r="X296" i="1"/>
  <c r="P296" i="1"/>
  <c r="N296" i="1"/>
  <c r="P307" i="1" s="1"/>
  <c r="M296" i="1"/>
  <c r="X295" i="1"/>
  <c r="P295" i="1"/>
  <c r="N295" i="1"/>
  <c r="M295" i="1"/>
  <c r="X294" i="1"/>
  <c r="P294" i="1"/>
  <c r="N294" i="1"/>
  <c r="M294" i="1"/>
  <c r="X293" i="1"/>
  <c r="P293" i="1"/>
  <c r="N293" i="1"/>
  <c r="P306" i="1" s="1"/>
  <c r="M293" i="1"/>
  <c r="X292" i="1"/>
  <c r="N292" i="1"/>
  <c r="P305" i="1" s="1"/>
  <c r="M292" i="1"/>
  <c r="O305" i="1" s="1"/>
  <c r="X291" i="1"/>
  <c r="N291" i="1"/>
  <c r="P303" i="1" s="1"/>
  <c r="M291" i="1"/>
  <c r="X290" i="1"/>
  <c r="N290" i="1"/>
  <c r="M290" i="1"/>
  <c r="O303" i="1" s="1"/>
  <c r="X289" i="1"/>
  <c r="N289" i="1"/>
  <c r="M289" i="1"/>
  <c r="X288" i="1"/>
  <c r="N288" i="1"/>
  <c r="P301" i="1" s="1"/>
  <c r="M288" i="1"/>
  <c r="X287" i="1"/>
  <c r="O287" i="1"/>
  <c r="N287" i="1"/>
  <c r="P300" i="1" s="1"/>
  <c r="M287" i="1"/>
  <c r="O300" i="1" s="1"/>
  <c r="X286" i="1"/>
  <c r="P286" i="1"/>
  <c r="N286" i="1"/>
  <c r="P299" i="1" s="1"/>
  <c r="M286" i="1"/>
  <c r="X285" i="1"/>
  <c r="N285" i="1"/>
  <c r="P298" i="1" s="1"/>
  <c r="M285" i="1"/>
  <c r="O298" i="1" s="1"/>
  <c r="Q298" i="1" s="1"/>
  <c r="X284" i="1"/>
  <c r="N284" i="1"/>
  <c r="P297" i="1" s="1"/>
  <c r="M284" i="1"/>
  <c r="O297" i="1" s="1"/>
  <c r="Q297" i="1" s="1"/>
  <c r="X283" i="1"/>
  <c r="O283" i="1"/>
  <c r="Q283" i="1" s="1"/>
  <c r="N283" i="1"/>
  <c r="M283" i="1"/>
  <c r="O296" i="1" s="1"/>
  <c r="Q296" i="1" s="1"/>
  <c r="X282" i="1"/>
  <c r="P282" i="1"/>
  <c r="N282" i="1"/>
  <c r="M282" i="1"/>
  <c r="O295" i="1" s="1"/>
  <c r="Q295" i="1" s="1"/>
  <c r="X281" i="1"/>
  <c r="N281" i="1"/>
  <c r="M281" i="1"/>
  <c r="O294" i="1" s="1"/>
  <c r="Q294" i="1" s="1"/>
  <c r="X280" i="1"/>
  <c r="N280" i="1"/>
  <c r="M280" i="1"/>
  <c r="O293" i="1" s="1"/>
  <c r="X279" i="1"/>
  <c r="O279" i="1"/>
  <c r="N279" i="1"/>
  <c r="P292" i="1" s="1"/>
  <c r="M279" i="1"/>
  <c r="O292" i="1" s="1"/>
  <c r="Q292" i="1" s="1"/>
  <c r="X278" i="1"/>
  <c r="P278" i="1"/>
  <c r="N278" i="1"/>
  <c r="P291" i="1" s="1"/>
  <c r="M278" i="1"/>
  <c r="O291" i="1" s="1"/>
  <c r="Q291" i="1" s="1"/>
  <c r="X277" i="1"/>
  <c r="N277" i="1"/>
  <c r="P290" i="1" s="1"/>
  <c r="M277" i="1"/>
  <c r="O290" i="1" s="1"/>
  <c r="X276" i="1"/>
  <c r="N276" i="1"/>
  <c r="P289" i="1" s="1"/>
  <c r="M276" i="1"/>
  <c r="O289" i="1" s="1"/>
  <c r="Q289" i="1" s="1"/>
  <c r="X275" i="1"/>
  <c r="O275" i="1"/>
  <c r="N275" i="1"/>
  <c r="P288" i="1" s="1"/>
  <c r="M275" i="1"/>
  <c r="O288" i="1" s="1"/>
  <c r="X274" i="1"/>
  <c r="P274" i="1"/>
  <c r="N274" i="1"/>
  <c r="P287" i="1" s="1"/>
  <c r="M274" i="1"/>
  <c r="X273" i="1"/>
  <c r="N273" i="1"/>
  <c r="M273" i="1"/>
  <c r="O286" i="1" s="1"/>
  <c r="Q286" i="1" s="1"/>
  <c r="X272" i="1"/>
  <c r="N272" i="1"/>
  <c r="P285" i="1" s="1"/>
  <c r="M272" i="1"/>
  <c r="O285" i="1" s="1"/>
  <c r="Q285" i="1" s="1"/>
  <c r="X271" i="1"/>
  <c r="O271" i="1"/>
  <c r="N271" i="1"/>
  <c r="P284" i="1" s="1"/>
  <c r="M271" i="1"/>
  <c r="O284" i="1" s="1"/>
  <c r="Q284" i="1" s="1"/>
  <c r="X270" i="1"/>
  <c r="P270" i="1"/>
  <c r="N270" i="1"/>
  <c r="P283" i="1" s="1"/>
  <c r="M270" i="1"/>
  <c r="X269" i="1"/>
  <c r="N269" i="1"/>
  <c r="M269" i="1"/>
  <c r="O282" i="1" s="1"/>
  <c r="Q282" i="1" s="1"/>
  <c r="X268" i="1"/>
  <c r="N268" i="1"/>
  <c r="P281" i="1" s="1"/>
  <c r="M268" i="1"/>
  <c r="O281" i="1" s="1"/>
  <c r="X267" i="1"/>
  <c r="O267" i="1"/>
  <c r="N267" i="1"/>
  <c r="P280" i="1" s="1"/>
  <c r="M267" i="1"/>
  <c r="O280" i="1" s="1"/>
  <c r="X266" i="1"/>
  <c r="P266" i="1"/>
  <c r="N266" i="1"/>
  <c r="P279" i="1" s="1"/>
  <c r="M266" i="1"/>
  <c r="X265" i="1"/>
  <c r="N265" i="1"/>
  <c r="M265" i="1"/>
  <c r="O278" i="1" s="1"/>
  <c r="Q278" i="1" s="1"/>
  <c r="X264" i="1"/>
  <c r="N264" i="1"/>
  <c r="P277" i="1" s="1"/>
  <c r="M264" i="1"/>
  <c r="O277" i="1" s="1"/>
  <c r="Q277" i="1" s="1"/>
  <c r="X263" i="1"/>
  <c r="O263" i="1"/>
  <c r="N263" i="1"/>
  <c r="P276" i="1" s="1"/>
  <c r="M263" i="1"/>
  <c r="O276" i="1" s="1"/>
  <c r="Q276" i="1" s="1"/>
  <c r="X262" i="1"/>
  <c r="P262" i="1"/>
  <c r="N262" i="1"/>
  <c r="M262" i="1"/>
  <c r="X261" i="1"/>
  <c r="N261" i="1"/>
  <c r="M261" i="1"/>
  <c r="O274" i="1" s="1"/>
  <c r="Q274" i="1" s="1"/>
  <c r="X260" i="1"/>
  <c r="N260" i="1"/>
  <c r="P273" i="1" s="1"/>
  <c r="M260" i="1"/>
  <c r="O273" i="1" s="1"/>
  <c r="X259" i="1"/>
  <c r="O259" i="1"/>
  <c r="N259" i="1"/>
  <c r="P272" i="1" s="1"/>
  <c r="M259" i="1"/>
  <c r="O272" i="1" s="1"/>
  <c r="Q272" i="1" s="1"/>
  <c r="X258" i="1"/>
  <c r="P258" i="1"/>
  <c r="N258" i="1"/>
  <c r="M258" i="1"/>
  <c r="X257" i="1"/>
  <c r="P257" i="1"/>
  <c r="N257" i="1"/>
  <c r="P269" i="1" s="1"/>
  <c r="M257" i="1"/>
  <c r="O270" i="1" s="1"/>
  <c r="X256" i="1"/>
  <c r="N256" i="1"/>
  <c r="M256" i="1"/>
  <c r="O269" i="1" s="1"/>
  <c r="Q269" i="1" s="1"/>
  <c r="X255" i="1"/>
  <c r="N255" i="1"/>
  <c r="P268" i="1" s="1"/>
  <c r="M255" i="1"/>
  <c r="O268" i="1" s="1"/>
  <c r="X254" i="1"/>
  <c r="N254" i="1"/>
  <c r="M254" i="1"/>
  <c r="X253" i="1"/>
  <c r="N253" i="1"/>
  <c r="P265" i="1" s="1"/>
  <c r="M253" i="1"/>
  <c r="O266" i="1" s="1"/>
  <c r="Q266" i="1" s="1"/>
  <c r="X252" i="1"/>
  <c r="N252" i="1"/>
  <c r="M252" i="1"/>
  <c r="O265" i="1" s="1"/>
  <c r="Q265" i="1" s="1"/>
  <c r="X251" i="1"/>
  <c r="N251" i="1"/>
  <c r="P264" i="1" s="1"/>
  <c r="M251" i="1"/>
  <c r="O264" i="1" s="1"/>
  <c r="X250" i="1"/>
  <c r="N250" i="1"/>
  <c r="M250" i="1"/>
  <c r="X249" i="1"/>
  <c r="N249" i="1"/>
  <c r="P261" i="1" s="1"/>
  <c r="M249" i="1"/>
  <c r="O262" i="1" s="1"/>
  <c r="X248" i="1"/>
  <c r="N248" i="1"/>
  <c r="M248" i="1"/>
  <c r="O261" i="1" s="1"/>
  <c r="Q261" i="1" s="1"/>
  <c r="X247" i="1"/>
  <c r="N247" i="1"/>
  <c r="P260" i="1" s="1"/>
  <c r="M247" i="1"/>
  <c r="O258" i="1" s="1"/>
  <c r="Q258" i="1" s="1"/>
  <c r="X246" i="1"/>
  <c r="N246" i="1"/>
  <c r="M246" i="1"/>
  <c r="X245" i="1"/>
  <c r="N245" i="1"/>
  <c r="P256" i="1" s="1"/>
  <c r="M245" i="1"/>
  <c r="X244" i="1"/>
  <c r="N244" i="1"/>
  <c r="M244" i="1"/>
  <c r="AG243" i="1"/>
  <c r="AG1003" i="1" s="1"/>
  <c r="AF243" i="1"/>
  <c r="X243" i="1"/>
  <c r="N243" i="1"/>
  <c r="M243" i="1"/>
  <c r="X242" i="1"/>
  <c r="N242" i="1"/>
  <c r="P255" i="1" s="1"/>
  <c r="M242" i="1"/>
  <c r="X241" i="1"/>
  <c r="N241" i="1"/>
  <c r="P254" i="1" s="1"/>
  <c r="M241" i="1"/>
  <c r="O254" i="1" s="1"/>
  <c r="X240" i="1"/>
  <c r="N240" i="1"/>
  <c r="M240" i="1"/>
  <c r="X239" i="1"/>
  <c r="N239" i="1"/>
  <c r="M239" i="1"/>
  <c r="X238" i="1"/>
  <c r="N238" i="1"/>
  <c r="M238" i="1"/>
  <c r="X237" i="1"/>
  <c r="N237" i="1"/>
  <c r="M237" i="1"/>
  <c r="O250" i="1" s="1"/>
  <c r="X236" i="1"/>
  <c r="N236" i="1"/>
  <c r="P247" i="1" s="1"/>
  <c r="M236" i="1"/>
  <c r="X235" i="1"/>
  <c r="N235" i="1"/>
  <c r="M235" i="1"/>
  <c r="X234" i="1"/>
  <c r="N234" i="1"/>
  <c r="M234" i="1"/>
  <c r="X233" i="1"/>
  <c r="N233" i="1"/>
  <c r="M233" i="1"/>
  <c r="X232" i="1"/>
  <c r="N232" i="1"/>
  <c r="P245" i="1" s="1"/>
  <c r="M232" i="1"/>
  <c r="X231" i="1"/>
  <c r="N231" i="1"/>
  <c r="M231" i="1"/>
  <c r="X230" i="1"/>
  <c r="N230" i="1"/>
  <c r="M230" i="1"/>
  <c r="X229" i="1"/>
  <c r="N229" i="1"/>
  <c r="M229" i="1"/>
  <c r="X228" i="1"/>
  <c r="N228" i="1"/>
  <c r="P241" i="1" s="1"/>
  <c r="M228" i="1"/>
  <c r="X227" i="1"/>
  <c r="N227" i="1"/>
  <c r="M227" i="1"/>
  <c r="X226" i="1"/>
  <c r="N226" i="1"/>
  <c r="M226" i="1"/>
  <c r="X225" i="1"/>
  <c r="N225" i="1"/>
  <c r="M225" i="1"/>
  <c r="X224" i="1"/>
  <c r="N224" i="1"/>
  <c r="M224" i="1"/>
  <c r="O237" i="1" s="1"/>
  <c r="X223" i="1"/>
  <c r="N223" i="1"/>
  <c r="M223" i="1"/>
  <c r="X222" i="1"/>
  <c r="N222" i="1"/>
  <c r="M222" i="1"/>
  <c r="X221" i="1"/>
  <c r="N221" i="1"/>
  <c r="M221" i="1"/>
  <c r="X220" i="1"/>
  <c r="P220" i="1"/>
  <c r="N220" i="1"/>
  <c r="M220" i="1"/>
  <c r="X219" i="1"/>
  <c r="N219" i="1"/>
  <c r="M219" i="1"/>
  <c r="X218" i="1"/>
  <c r="N218" i="1"/>
  <c r="M218" i="1"/>
  <c r="X217" i="1"/>
  <c r="N217" i="1"/>
  <c r="M217" i="1"/>
  <c r="X216" i="1"/>
  <c r="N216" i="1"/>
  <c r="P227" i="1" s="1"/>
  <c r="M216" i="1"/>
  <c r="X215" i="1"/>
  <c r="N215" i="1"/>
  <c r="M215" i="1"/>
  <c r="X214" i="1"/>
  <c r="N214" i="1"/>
  <c r="M214" i="1"/>
  <c r="X213" i="1"/>
  <c r="O213" i="1"/>
  <c r="N213" i="1"/>
  <c r="M213" i="1"/>
  <c r="X212" i="1"/>
  <c r="N212" i="1"/>
  <c r="M212" i="1"/>
  <c r="X211" i="1"/>
  <c r="N211" i="1"/>
  <c r="M211" i="1"/>
  <c r="X210" i="1"/>
  <c r="O210" i="1"/>
  <c r="Q210" i="1" s="1"/>
  <c r="N210" i="1"/>
  <c r="M210" i="1"/>
  <c r="X209" i="1"/>
  <c r="N209" i="1"/>
  <c r="P222" i="1" s="1"/>
  <c r="M209" i="1"/>
  <c r="O222" i="1" s="1"/>
  <c r="X208" i="1"/>
  <c r="N208" i="1"/>
  <c r="M208" i="1"/>
  <c r="O221" i="1" s="1"/>
  <c r="X207" i="1"/>
  <c r="N207" i="1"/>
  <c r="M207" i="1"/>
  <c r="O219" i="1" s="1"/>
  <c r="X206" i="1"/>
  <c r="N206" i="1"/>
  <c r="P218" i="1" s="1"/>
  <c r="M206" i="1"/>
  <c r="X205" i="1"/>
  <c r="N205" i="1"/>
  <c r="M205" i="1"/>
  <c r="X204" i="1"/>
  <c r="N204" i="1"/>
  <c r="M204" i="1"/>
  <c r="O217" i="1" s="1"/>
  <c r="X203" i="1"/>
  <c r="N203" i="1"/>
  <c r="M203" i="1"/>
  <c r="X202" i="1"/>
  <c r="N202" i="1"/>
  <c r="P215" i="1" s="1"/>
  <c r="M202" i="1"/>
  <c r="X201" i="1"/>
  <c r="N201" i="1"/>
  <c r="P214" i="1" s="1"/>
  <c r="M201" i="1"/>
  <c r="O214" i="1" s="1"/>
  <c r="X200" i="1"/>
  <c r="N200" i="1"/>
  <c r="M200" i="1"/>
  <c r="X199" i="1"/>
  <c r="N199" i="1"/>
  <c r="P211" i="1" s="1"/>
  <c r="M199" i="1"/>
  <c r="X198" i="1"/>
  <c r="N198" i="1"/>
  <c r="M198" i="1"/>
  <c r="O211" i="1" s="1"/>
  <c r="Q211" i="1" s="1"/>
  <c r="X197" i="1"/>
  <c r="O197" i="1"/>
  <c r="Q197" i="1" s="1"/>
  <c r="N197" i="1"/>
  <c r="P210" i="1" s="1"/>
  <c r="M197" i="1"/>
  <c r="X196" i="1"/>
  <c r="N196" i="1"/>
  <c r="P209" i="1" s="1"/>
  <c r="M196" i="1"/>
  <c r="O209" i="1" s="1"/>
  <c r="X195" i="1"/>
  <c r="N195" i="1"/>
  <c r="M195" i="1"/>
  <c r="O208" i="1" s="1"/>
  <c r="X194" i="1"/>
  <c r="N194" i="1"/>
  <c r="P207" i="1" s="1"/>
  <c r="M194" i="1"/>
  <c r="X193" i="1"/>
  <c r="N193" i="1"/>
  <c r="P204" i="1" s="1"/>
  <c r="M193" i="1"/>
  <c r="O206" i="1" s="1"/>
  <c r="X192" i="1"/>
  <c r="N192" i="1"/>
  <c r="M192" i="1"/>
  <c r="X191" i="1"/>
  <c r="N191" i="1"/>
  <c r="M191" i="1"/>
  <c r="X190" i="1"/>
  <c r="N190" i="1"/>
  <c r="P203" i="1" s="1"/>
  <c r="M190" i="1"/>
  <c r="X189" i="1"/>
  <c r="N189" i="1"/>
  <c r="P202" i="1" s="1"/>
  <c r="M189" i="1"/>
  <c r="O202" i="1" s="1"/>
  <c r="Q202" i="1" s="1"/>
  <c r="X188" i="1"/>
  <c r="N188" i="1"/>
  <c r="P201" i="1" s="1"/>
  <c r="M188" i="1"/>
  <c r="X187" i="1"/>
  <c r="N187" i="1"/>
  <c r="P200" i="1" s="1"/>
  <c r="R200" i="1" s="1"/>
  <c r="M187" i="1"/>
  <c r="O200" i="1" s="1"/>
  <c r="Q200" i="1" s="1"/>
  <c r="X186" i="1"/>
  <c r="N186" i="1"/>
  <c r="P199" i="1" s="1"/>
  <c r="M186" i="1"/>
  <c r="X185" i="1"/>
  <c r="N185" i="1"/>
  <c r="M185" i="1"/>
  <c r="O198" i="1" s="1"/>
  <c r="X184" i="1"/>
  <c r="N184" i="1"/>
  <c r="P197" i="1" s="1"/>
  <c r="M184" i="1"/>
  <c r="X183" i="1"/>
  <c r="N183" i="1"/>
  <c r="M183" i="1"/>
  <c r="O196" i="1" s="1"/>
  <c r="X182" i="1"/>
  <c r="N182" i="1"/>
  <c r="M182" i="1"/>
  <c r="X181" i="1"/>
  <c r="N181" i="1"/>
  <c r="P194" i="1" s="1"/>
  <c r="M181" i="1"/>
  <c r="X180" i="1"/>
  <c r="N180" i="1"/>
  <c r="P193" i="1" s="1"/>
  <c r="M180" i="1"/>
  <c r="O193" i="1" s="1"/>
  <c r="X179" i="1"/>
  <c r="N179" i="1"/>
  <c r="M179" i="1"/>
  <c r="O192" i="1" s="1"/>
  <c r="X178" i="1"/>
  <c r="N178" i="1"/>
  <c r="M178" i="1"/>
  <c r="X177" i="1"/>
  <c r="N177" i="1"/>
  <c r="M177" i="1"/>
  <c r="X176" i="1"/>
  <c r="N176" i="1"/>
  <c r="M176" i="1"/>
  <c r="O187" i="1" s="1"/>
  <c r="X175" i="1"/>
  <c r="N175" i="1"/>
  <c r="M175" i="1"/>
  <c r="X174" i="1"/>
  <c r="N174" i="1"/>
  <c r="M174" i="1"/>
  <c r="X173" i="1"/>
  <c r="N173" i="1"/>
  <c r="M173" i="1"/>
  <c r="O186" i="1" s="1"/>
  <c r="X172" i="1"/>
  <c r="N172" i="1"/>
  <c r="M172" i="1"/>
  <c r="O185" i="1" s="1"/>
  <c r="X171" i="1"/>
  <c r="N171" i="1"/>
  <c r="M171" i="1"/>
  <c r="X170" i="1"/>
  <c r="N170" i="1"/>
  <c r="M170" i="1"/>
  <c r="O183" i="1" s="1"/>
  <c r="X169" i="1"/>
  <c r="N169" i="1"/>
  <c r="M169" i="1"/>
  <c r="O182" i="1" s="1"/>
  <c r="X168" i="1"/>
  <c r="N168" i="1"/>
  <c r="M168" i="1"/>
  <c r="X167" i="1"/>
  <c r="N167" i="1"/>
  <c r="M167" i="1"/>
  <c r="X166" i="1"/>
  <c r="P166" i="1"/>
  <c r="N166" i="1"/>
  <c r="M166" i="1"/>
  <c r="X165" i="1"/>
  <c r="N165" i="1"/>
  <c r="P178" i="1" s="1"/>
  <c r="M165" i="1"/>
  <c r="X164" i="1"/>
  <c r="N164" i="1"/>
  <c r="P177" i="1" s="1"/>
  <c r="M164" i="1"/>
  <c r="O177" i="1" s="1"/>
  <c r="Q177" i="1" s="1"/>
  <c r="X163" i="1"/>
  <c r="N163" i="1"/>
  <c r="P176" i="1" s="1"/>
  <c r="M163" i="1"/>
  <c r="O176" i="1" s="1"/>
  <c r="Q176" i="1" s="1"/>
  <c r="X162" i="1"/>
  <c r="N162" i="1"/>
  <c r="M162" i="1"/>
  <c r="X161" i="1"/>
  <c r="N161" i="1"/>
  <c r="P172" i="1" s="1"/>
  <c r="M161" i="1"/>
  <c r="X160" i="1"/>
  <c r="N160" i="1"/>
  <c r="P173" i="1" s="1"/>
  <c r="M160" i="1"/>
  <c r="X159" i="1"/>
  <c r="N159" i="1"/>
  <c r="M159" i="1"/>
  <c r="X158" i="1"/>
  <c r="N158" i="1"/>
  <c r="P171" i="1" s="1"/>
  <c r="M158" i="1"/>
  <c r="X157" i="1"/>
  <c r="N157" i="1"/>
  <c r="M157" i="1"/>
  <c r="X156" i="1"/>
  <c r="N156" i="1"/>
  <c r="P169" i="1" s="1"/>
  <c r="M156" i="1"/>
  <c r="X155" i="1"/>
  <c r="N155" i="1"/>
  <c r="P168" i="1" s="1"/>
  <c r="M155" i="1"/>
  <c r="X154" i="1"/>
  <c r="N154" i="1"/>
  <c r="P167" i="1" s="1"/>
  <c r="M154" i="1"/>
  <c r="X153" i="1"/>
  <c r="N153" i="1"/>
  <c r="M153" i="1"/>
  <c r="X152" i="1"/>
  <c r="N152" i="1"/>
  <c r="P165" i="1" s="1"/>
  <c r="M152" i="1"/>
  <c r="X151" i="1"/>
  <c r="N151" i="1"/>
  <c r="M151" i="1"/>
  <c r="X150" i="1"/>
  <c r="P150" i="1"/>
  <c r="N150" i="1"/>
  <c r="M150" i="1"/>
  <c r="X149" i="1"/>
  <c r="O149" i="1"/>
  <c r="N149" i="1"/>
  <c r="P162" i="1" s="1"/>
  <c r="M149" i="1"/>
  <c r="X148" i="1"/>
  <c r="N148" i="1"/>
  <c r="P161" i="1" s="1"/>
  <c r="M148" i="1"/>
  <c r="O161" i="1" s="1"/>
  <c r="X147" i="1"/>
  <c r="N147" i="1"/>
  <c r="M147" i="1"/>
  <c r="O160" i="1" s="1"/>
  <c r="X146" i="1"/>
  <c r="N146" i="1"/>
  <c r="P159" i="1" s="1"/>
  <c r="M146" i="1"/>
  <c r="O159" i="1" s="1"/>
  <c r="X145" i="1"/>
  <c r="N145" i="1"/>
  <c r="M145" i="1"/>
  <c r="X144" i="1"/>
  <c r="N144" i="1"/>
  <c r="P157" i="1" s="1"/>
  <c r="M144" i="1"/>
  <c r="X143" i="1"/>
  <c r="N143" i="1"/>
  <c r="M143" i="1"/>
  <c r="X142" i="1"/>
  <c r="N142" i="1"/>
  <c r="P155" i="1" s="1"/>
  <c r="M142" i="1"/>
  <c r="X141" i="1"/>
  <c r="N141" i="1"/>
  <c r="M141" i="1"/>
  <c r="X140" i="1"/>
  <c r="N140" i="1"/>
  <c r="M140" i="1"/>
  <c r="O153" i="1" s="1"/>
  <c r="X139" i="1"/>
  <c r="N139" i="1"/>
  <c r="M139" i="1"/>
  <c r="O152" i="1" s="1"/>
  <c r="X138" i="1"/>
  <c r="N138" i="1"/>
  <c r="P151" i="1" s="1"/>
  <c r="M138" i="1"/>
  <c r="O151" i="1" s="1"/>
  <c r="Q151" i="1" s="1"/>
  <c r="X137" i="1"/>
  <c r="N137" i="1"/>
  <c r="M137" i="1"/>
  <c r="X136" i="1"/>
  <c r="N136" i="1"/>
  <c r="M136" i="1"/>
  <c r="X135" i="1"/>
  <c r="N135" i="1"/>
  <c r="M135" i="1"/>
  <c r="O148" i="1" s="1"/>
  <c r="X134" i="1"/>
  <c r="N134" i="1"/>
  <c r="M134" i="1"/>
  <c r="X133" i="1"/>
  <c r="O133" i="1"/>
  <c r="N133" i="1"/>
  <c r="P146" i="1" s="1"/>
  <c r="M133" i="1"/>
  <c r="X132" i="1"/>
  <c r="N132" i="1"/>
  <c r="P145" i="1" s="1"/>
  <c r="M132" i="1"/>
  <c r="O145" i="1" s="1"/>
  <c r="X131" i="1"/>
  <c r="N131" i="1"/>
  <c r="M131" i="1"/>
  <c r="O144" i="1" s="1"/>
  <c r="X130" i="1"/>
  <c r="N130" i="1"/>
  <c r="P143" i="1" s="1"/>
  <c r="M130" i="1"/>
  <c r="X129" i="1"/>
  <c r="N129" i="1"/>
  <c r="P140" i="1" s="1"/>
  <c r="M129" i="1"/>
  <c r="O142" i="1" s="1"/>
  <c r="X128" i="1"/>
  <c r="N128" i="1"/>
  <c r="P141" i="1" s="1"/>
  <c r="M128" i="1"/>
  <c r="X127" i="1"/>
  <c r="N127" i="1"/>
  <c r="M127" i="1"/>
  <c r="X126" i="1"/>
  <c r="N126" i="1"/>
  <c r="P139" i="1" s="1"/>
  <c r="M126" i="1"/>
  <c r="X125" i="1"/>
  <c r="N125" i="1"/>
  <c r="P138" i="1" s="1"/>
  <c r="M125" i="1"/>
  <c r="X124" i="1"/>
  <c r="N124" i="1"/>
  <c r="P137" i="1" s="1"/>
  <c r="M124" i="1"/>
  <c r="X123" i="1"/>
  <c r="N123" i="1"/>
  <c r="M123" i="1"/>
  <c r="X122" i="1"/>
  <c r="N122" i="1"/>
  <c r="P134" i="1" s="1"/>
  <c r="M122" i="1"/>
  <c r="X121" i="1"/>
  <c r="N121" i="1"/>
  <c r="M121" i="1"/>
  <c r="X120" i="1"/>
  <c r="N120" i="1"/>
  <c r="M120" i="1"/>
  <c r="X119" i="1"/>
  <c r="N119" i="1"/>
  <c r="M119" i="1"/>
  <c r="X118" i="1"/>
  <c r="N118" i="1"/>
  <c r="M118" i="1"/>
  <c r="X117" i="1"/>
  <c r="N117" i="1"/>
  <c r="M117" i="1"/>
  <c r="X116" i="1"/>
  <c r="N116" i="1"/>
  <c r="P129" i="1" s="1"/>
  <c r="M116" i="1"/>
  <c r="O129" i="1" s="1"/>
  <c r="X115" i="1"/>
  <c r="N115" i="1"/>
  <c r="M115" i="1"/>
  <c r="X114" i="1"/>
  <c r="N114" i="1"/>
  <c r="M114" i="1"/>
  <c r="O127" i="1" s="1"/>
  <c r="X113" i="1"/>
  <c r="N113" i="1"/>
  <c r="P126" i="1" s="1"/>
  <c r="M113" i="1"/>
  <c r="O126" i="1" s="1"/>
  <c r="X112" i="1"/>
  <c r="N112" i="1"/>
  <c r="M112" i="1"/>
  <c r="X111" i="1"/>
  <c r="N111" i="1"/>
  <c r="M111" i="1"/>
  <c r="X110" i="1"/>
  <c r="N110" i="1"/>
  <c r="M110" i="1"/>
  <c r="X109" i="1"/>
  <c r="N109" i="1"/>
  <c r="M109" i="1"/>
  <c r="X108" i="1"/>
  <c r="N108" i="1"/>
  <c r="M108" i="1"/>
  <c r="O121" i="1" s="1"/>
  <c r="X107" i="1"/>
  <c r="N107" i="1"/>
  <c r="M107" i="1"/>
  <c r="X106" i="1"/>
  <c r="N106" i="1"/>
  <c r="M106" i="1"/>
  <c r="O119" i="1" s="1"/>
  <c r="X105" i="1"/>
  <c r="N105" i="1"/>
  <c r="M105" i="1"/>
  <c r="O118" i="1" s="1"/>
  <c r="X104" i="1"/>
  <c r="N104" i="1"/>
  <c r="M104" i="1"/>
  <c r="X103" i="1"/>
  <c r="N103" i="1"/>
  <c r="M103" i="1"/>
  <c r="X102" i="1"/>
  <c r="N102" i="1"/>
  <c r="M102" i="1"/>
  <c r="X101" i="1"/>
  <c r="N101" i="1"/>
  <c r="M101" i="1"/>
  <c r="X100" i="1"/>
  <c r="N100" i="1"/>
  <c r="P113" i="1" s="1"/>
  <c r="M100" i="1"/>
  <c r="O113" i="1" s="1"/>
  <c r="X99" i="1"/>
  <c r="N99" i="1"/>
  <c r="M99" i="1"/>
  <c r="X98" i="1"/>
  <c r="N98" i="1"/>
  <c r="M98" i="1"/>
  <c r="X97" i="1"/>
  <c r="N97" i="1"/>
  <c r="P110" i="1" s="1"/>
  <c r="M97" i="1"/>
  <c r="O110" i="1" s="1"/>
  <c r="X96" i="1"/>
  <c r="N96" i="1"/>
  <c r="M96" i="1"/>
  <c r="X95" i="1"/>
  <c r="N95" i="1"/>
  <c r="M95" i="1"/>
  <c r="O108" i="1" s="1"/>
  <c r="X94" i="1"/>
  <c r="N94" i="1"/>
  <c r="M94" i="1"/>
  <c r="X93" i="1"/>
  <c r="N93" i="1"/>
  <c r="M93" i="1"/>
  <c r="X92" i="1"/>
  <c r="N92" i="1"/>
  <c r="M92" i="1"/>
  <c r="X91" i="1"/>
  <c r="N91" i="1"/>
  <c r="M91" i="1"/>
  <c r="X90" i="1"/>
  <c r="N90" i="1"/>
  <c r="M90" i="1"/>
  <c r="X89" i="1"/>
  <c r="N89" i="1"/>
  <c r="P102" i="1" s="1"/>
  <c r="M89" i="1"/>
  <c r="O101" i="1" s="1"/>
  <c r="X88" i="1"/>
  <c r="N88" i="1"/>
  <c r="M88" i="1"/>
  <c r="X87" i="1"/>
  <c r="N87" i="1"/>
  <c r="M87" i="1"/>
  <c r="O98" i="1" s="1"/>
  <c r="X86" i="1"/>
  <c r="P86" i="1"/>
  <c r="R86" i="1" s="1"/>
  <c r="N86" i="1"/>
  <c r="P99" i="1" s="1"/>
  <c r="M86" i="1"/>
  <c r="O99" i="1" s="1"/>
  <c r="Q99" i="1" s="1"/>
  <c r="X85" i="1"/>
  <c r="N85" i="1"/>
  <c r="M85" i="1"/>
  <c r="X84" i="1"/>
  <c r="N84" i="1"/>
  <c r="P97" i="1" s="1"/>
  <c r="M84" i="1"/>
  <c r="X83" i="1"/>
  <c r="N83" i="1"/>
  <c r="M83" i="1"/>
  <c r="O96" i="1" s="1"/>
  <c r="X82" i="1"/>
  <c r="N82" i="1"/>
  <c r="M82" i="1"/>
  <c r="X81" i="1"/>
  <c r="N81" i="1"/>
  <c r="P92" i="1" s="1"/>
  <c r="M81" i="1"/>
  <c r="O94" i="1" s="1"/>
  <c r="X80" i="1"/>
  <c r="N80" i="1"/>
  <c r="P93" i="1" s="1"/>
  <c r="M80" i="1"/>
  <c r="O91" i="1" s="1"/>
  <c r="Q91" i="1" s="1"/>
  <c r="X79" i="1"/>
  <c r="N79" i="1"/>
  <c r="M79" i="1"/>
  <c r="O92" i="1" s="1"/>
  <c r="X78" i="1"/>
  <c r="N78" i="1"/>
  <c r="P91" i="1" s="1"/>
  <c r="M78" i="1"/>
  <c r="X77" i="1"/>
  <c r="N77" i="1"/>
  <c r="P90" i="1" s="1"/>
  <c r="R90" i="1" s="1"/>
  <c r="M77" i="1"/>
  <c r="O90" i="1" s="1"/>
  <c r="Q90" i="1" s="1"/>
  <c r="X76" i="1"/>
  <c r="N76" i="1"/>
  <c r="P89" i="1" s="1"/>
  <c r="M76" i="1"/>
  <c r="O89" i="1" s="1"/>
  <c r="Q89" i="1" s="1"/>
  <c r="X75" i="1"/>
  <c r="N75" i="1"/>
  <c r="P88" i="1" s="1"/>
  <c r="M75" i="1"/>
  <c r="O88" i="1" s="1"/>
  <c r="X74" i="1"/>
  <c r="N74" i="1"/>
  <c r="P87" i="1" s="1"/>
  <c r="M74" i="1"/>
  <c r="O87" i="1" s="1"/>
  <c r="X73" i="1"/>
  <c r="N73" i="1"/>
  <c r="M73" i="1"/>
  <c r="O86" i="1" s="1"/>
  <c r="Q86" i="1" s="1"/>
  <c r="X72" i="1"/>
  <c r="N72" i="1"/>
  <c r="P85" i="1" s="1"/>
  <c r="M72" i="1"/>
  <c r="X71" i="1"/>
  <c r="N71" i="1"/>
  <c r="M71" i="1"/>
  <c r="O84" i="1" s="1"/>
  <c r="X70" i="1"/>
  <c r="P70" i="1"/>
  <c r="N70" i="1"/>
  <c r="M70" i="1"/>
  <c r="X69" i="1"/>
  <c r="O69" i="1"/>
  <c r="Q69" i="1" s="1"/>
  <c r="N69" i="1"/>
  <c r="P82" i="1" s="1"/>
  <c r="M69" i="1"/>
  <c r="X68" i="1"/>
  <c r="N68" i="1"/>
  <c r="P81" i="1" s="1"/>
  <c r="M68" i="1"/>
  <c r="O81" i="1" s="1"/>
  <c r="X67" i="1"/>
  <c r="N67" i="1"/>
  <c r="P80" i="1" s="1"/>
  <c r="M67" i="1"/>
  <c r="O80" i="1" s="1"/>
  <c r="X66" i="1"/>
  <c r="N66" i="1"/>
  <c r="P79" i="1" s="1"/>
  <c r="M66" i="1"/>
  <c r="O79" i="1" s="1"/>
  <c r="Q79" i="1" s="1"/>
  <c r="X65" i="1"/>
  <c r="N65" i="1"/>
  <c r="P76" i="1" s="1"/>
  <c r="M65" i="1"/>
  <c r="O78" i="1" s="1"/>
  <c r="X64" i="1"/>
  <c r="N64" i="1"/>
  <c r="P77" i="1" s="1"/>
  <c r="M64" i="1"/>
  <c r="O75" i="1" s="1"/>
  <c r="Q75" i="1" s="1"/>
  <c r="X63" i="1"/>
  <c r="N63" i="1"/>
  <c r="M63" i="1"/>
  <c r="O76" i="1" s="1"/>
  <c r="X62" i="1"/>
  <c r="N62" i="1"/>
  <c r="P75" i="1" s="1"/>
  <c r="R75" i="1" s="1"/>
  <c r="M62" i="1"/>
  <c r="X61" i="1"/>
  <c r="N61" i="1"/>
  <c r="P74" i="1" s="1"/>
  <c r="M61" i="1"/>
  <c r="O74" i="1" s="1"/>
  <c r="X60" i="1"/>
  <c r="N60" i="1"/>
  <c r="P73" i="1" s="1"/>
  <c r="M60" i="1"/>
  <c r="O73" i="1" s="1"/>
  <c r="Q73" i="1" s="1"/>
  <c r="X59" i="1"/>
  <c r="N59" i="1"/>
  <c r="P72" i="1" s="1"/>
  <c r="M59" i="1"/>
  <c r="O72" i="1" s="1"/>
  <c r="Q72" i="1" s="1"/>
  <c r="X58" i="1"/>
  <c r="N58" i="1"/>
  <c r="P71" i="1" s="1"/>
  <c r="M58" i="1"/>
  <c r="O71" i="1" s="1"/>
  <c r="Q71" i="1" s="1"/>
  <c r="X57" i="1"/>
  <c r="N57" i="1"/>
  <c r="M57" i="1"/>
  <c r="O70" i="1" s="1"/>
  <c r="Q70" i="1" s="1"/>
  <c r="X56" i="1"/>
  <c r="N56" i="1"/>
  <c r="P69" i="1" s="1"/>
  <c r="M56" i="1"/>
  <c r="X55" i="1"/>
  <c r="N55" i="1"/>
  <c r="M55" i="1"/>
  <c r="O68" i="1" s="1"/>
  <c r="X54" i="1"/>
  <c r="N54" i="1"/>
  <c r="M54" i="1"/>
  <c r="X53" i="1"/>
  <c r="O53" i="1"/>
  <c r="N53" i="1"/>
  <c r="P66" i="1" s="1"/>
  <c r="M53" i="1"/>
  <c r="X52" i="1"/>
  <c r="N52" i="1"/>
  <c r="P54" i="1" s="1"/>
  <c r="M52" i="1"/>
  <c r="O65" i="1" s="1"/>
  <c r="X51" i="1"/>
  <c r="N51" i="1"/>
  <c r="P64" i="1" s="1"/>
  <c r="M51" i="1"/>
  <c r="O64" i="1" s="1"/>
  <c r="X50" i="1"/>
  <c r="N50" i="1"/>
  <c r="P63" i="1" s="1"/>
  <c r="M50" i="1"/>
  <c r="O63" i="1" s="1"/>
  <c r="X49" i="1"/>
  <c r="N49" i="1"/>
  <c r="P60" i="1" s="1"/>
  <c r="M49" i="1"/>
  <c r="O62" i="1" s="1"/>
  <c r="X48" i="1"/>
  <c r="N48" i="1"/>
  <c r="P61" i="1" s="1"/>
  <c r="M48" i="1"/>
  <c r="O59" i="1" s="1"/>
  <c r="X47" i="1"/>
  <c r="N47" i="1"/>
  <c r="M47" i="1"/>
  <c r="O60" i="1" s="1"/>
  <c r="X46" i="1"/>
  <c r="N46" i="1"/>
  <c r="P59" i="1" s="1"/>
  <c r="M46" i="1"/>
  <c r="X45" i="1"/>
  <c r="N45" i="1"/>
  <c r="P58" i="1" s="1"/>
  <c r="M45" i="1"/>
  <c r="O58" i="1" s="1"/>
  <c r="Q58" i="1" s="1"/>
  <c r="X44" i="1"/>
  <c r="N44" i="1"/>
  <c r="P57" i="1" s="1"/>
  <c r="M44" i="1"/>
  <c r="O57" i="1" s="1"/>
  <c r="X43" i="1"/>
  <c r="N43" i="1"/>
  <c r="P56" i="1" s="1"/>
  <c r="M43" i="1"/>
  <c r="O56" i="1" s="1"/>
  <c r="X42" i="1"/>
  <c r="N42" i="1"/>
  <c r="P55" i="1" s="1"/>
  <c r="M42" i="1"/>
  <c r="O55" i="1" s="1"/>
  <c r="Q55" i="1" s="1"/>
  <c r="X41" i="1"/>
  <c r="N41" i="1"/>
  <c r="M41" i="1"/>
  <c r="O54" i="1" s="1"/>
  <c r="Q54" i="1" s="1"/>
  <c r="X40" i="1"/>
  <c r="N40" i="1"/>
  <c r="P53" i="1" s="1"/>
  <c r="M40" i="1"/>
  <c r="X39" i="1"/>
  <c r="N39" i="1"/>
  <c r="M39" i="1"/>
  <c r="O52" i="1" s="1"/>
  <c r="X38" i="1"/>
  <c r="N38" i="1"/>
  <c r="M38" i="1"/>
  <c r="X37" i="1"/>
  <c r="O37" i="1"/>
  <c r="N37" i="1"/>
  <c r="P50" i="1" s="1"/>
  <c r="M37" i="1"/>
  <c r="X36" i="1"/>
  <c r="N36" i="1"/>
  <c r="P49" i="1" s="1"/>
  <c r="M36" i="1"/>
  <c r="O49" i="1" s="1"/>
  <c r="X35" i="1"/>
  <c r="N35" i="1"/>
  <c r="P48" i="1" s="1"/>
  <c r="M35" i="1"/>
  <c r="O48" i="1" s="1"/>
  <c r="X34" i="1"/>
  <c r="N34" i="1"/>
  <c r="P47" i="1" s="1"/>
  <c r="M34" i="1"/>
  <c r="O47" i="1" s="1"/>
  <c r="Q47" i="1" s="1"/>
  <c r="X33" i="1"/>
  <c r="N33" i="1"/>
  <c r="P44" i="1" s="1"/>
  <c r="M33" i="1"/>
  <c r="O43" i="1" s="1"/>
  <c r="Q43" i="1" s="1"/>
  <c r="X32" i="1"/>
  <c r="N32" i="1"/>
  <c r="P45" i="1" s="1"/>
  <c r="M32" i="1"/>
  <c r="O45" i="1" s="1"/>
  <c r="Q45" i="1" s="1"/>
  <c r="X31" i="1"/>
  <c r="N31" i="1"/>
  <c r="M31" i="1"/>
  <c r="O44" i="1" s="1"/>
  <c r="AA30" i="1"/>
  <c r="Z30" i="1"/>
  <c r="X30" i="1"/>
  <c r="N30" i="1"/>
  <c r="P43" i="1" s="1"/>
  <c r="M30" i="1"/>
  <c r="AA29" i="1"/>
  <c r="Z29" i="1"/>
  <c r="Y29" i="1"/>
  <c r="X29" i="1"/>
  <c r="N29" i="1"/>
  <c r="P38" i="1" s="1"/>
  <c r="M29" i="1"/>
  <c r="O42" i="1" s="1"/>
  <c r="AA28" i="1"/>
  <c r="Z28" i="1"/>
  <c r="Y28" i="1"/>
  <c r="X28" i="1"/>
  <c r="N28" i="1"/>
  <c r="P41" i="1" s="1"/>
  <c r="M28" i="1"/>
  <c r="O41" i="1" s="1"/>
  <c r="AA27" i="1"/>
  <c r="Z27" i="1"/>
  <c r="Y27" i="1"/>
  <c r="X27" i="1"/>
  <c r="N27" i="1"/>
  <c r="P40" i="1" s="1"/>
  <c r="M27" i="1"/>
  <c r="O40" i="1" s="1"/>
  <c r="Q40" i="1" s="1"/>
  <c r="AA26" i="1"/>
  <c r="Z26" i="1"/>
  <c r="Y26" i="1"/>
  <c r="X26" i="1"/>
  <c r="N26" i="1"/>
  <c r="P39" i="1" s="1"/>
  <c r="M26" i="1"/>
  <c r="O39" i="1" s="1"/>
  <c r="Q39" i="1" s="1"/>
  <c r="AA25" i="1"/>
  <c r="Z25" i="1"/>
  <c r="Y25" i="1"/>
  <c r="X25" i="1"/>
  <c r="N25" i="1"/>
  <c r="M25" i="1"/>
  <c r="O38" i="1" s="1"/>
  <c r="AA24" i="1"/>
  <c r="Z24" i="1"/>
  <c r="Y24" i="1"/>
  <c r="X24" i="1"/>
  <c r="N24" i="1"/>
  <c r="P37" i="1" s="1"/>
  <c r="M24" i="1"/>
  <c r="AA23" i="1"/>
  <c r="Z23" i="1"/>
  <c r="Y23" i="1"/>
  <c r="X23" i="1"/>
  <c r="N23" i="1"/>
  <c r="M23" i="1"/>
  <c r="O34" i="1" s="1"/>
  <c r="AA22" i="1"/>
  <c r="Z22" i="1"/>
  <c r="Y22" i="1"/>
  <c r="X22" i="1"/>
  <c r="N22" i="1"/>
  <c r="P35" i="1" s="1"/>
  <c r="M22" i="1"/>
  <c r="AA21" i="1"/>
  <c r="Z21" i="1"/>
  <c r="Y21" i="1"/>
  <c r="X21" i="1"/>
  <c r="N21" i="1"/>
  <c r="P34" i="1" s="1"/>
  <c r="M21" i="1"/>
  <c r="AA20" i="1"/>
  <c r="Z20" i="1"/>
  <c r="Y20" i="1"/>
  <c r="X20" i="1"/>
  <c r="N20" i="1"/>
  <c r="P33" i="1" s="1"/>
  <c r="M20" i="1"/>
  <c r="O33" i="1" s="1"/>
  <c r="AA19" i="1"/>
  <c r="Z19" i="1"/>
  <c r="Y19" i="1"/>
  <c r="X19" i="1"/>
  <c r="N19" i="1"/>
  <c r="P32" i="1" s="1"/>
  <c r="M19" i="1"/>
  <c r="O32" i="1" s="1"/>
  <c r="Q32" i="1" s="1"/>
  <c r="AA18" i="1"/>
  <c r="Z18" i="1"/>
  <c r="Y18" i="1"/>
  <c r="X18" i="1"/>
  <c r="N18" i="1"/>
  <c r="P31" i="1" s="1"/>
  <c r="M18" i="1"/>
  <c r="O31" i="1" s="1"/>
  <c r="Q31" i="1" s="1"/>
  <c r="AA17" i="1"/>
  <c r="Z17" i="1"/>
  <c r="Y17" i="1"/>
  <c r="X17" i="1"/>
  <c r="N17" i="1"/>
  <c r="P30" i="1" s="1"/>
  <c r="M17" i="1"/>
  <c r="O30" i="1" s="1"/>
  <c r="Q30" i="1" s="1"/>
  <c r="AA16" i="1"/>
  <c r="Z16" i="1"/>
  <c r="Y16" i="1"/>
  <c r="X16" i="1"/>
  <c r="N16" i="1"/>
  <c r="P29" i="1" s="1"/>
  <c r="M16" i="1"/>
  <c r="O29" i="1" s="1"/>
  <c r="Q29" i="1" s="1"/>
  <c r="AA15" i="1"/>
  <c r="Z15" i="1"/>
  <c r="Y15" i="1"/>
  <c r="X15" i="1"/>
  <c r="N15" i="1"/>
  <c r="P28" i="1" s="1"/>
  <c r="M15" i="1"/>
  <c r="O28" i="1" s="1"/>
  <c r="Q28" i="1" s="1"/>
  <c r="AA14" i="1"/>
  <c r="Z14" i="1"/>
  <c r="Y14" i="1"/>
  <c r="X14" i="1"/>
  <c r="N14" i="1"/>
  <c r="P27" i="1" s="1"/>
  <c r="M14" i="1"/>
  <c r="O27" i="1" s="1"/>
  <c r="Q27" i="1" s="1"/>
  <c r="AA13" i="1"/>
  <c r="Z13" i="1"/>
  <c r="Y13" i="1"/>
  <c r="X13" i="1"/>
  <c r="N13" i="1"/>
  <c r="P24" i="1" s="1"/>
  <c r="M13" i="1"/>
  <c r="AA12" i="1"/>
  <c r="Z12" i="1"/>
  <c r="Y12" i="1"/>
  <c r="X12" i="1"/>
  <c r="N12" i="1"/>
  <c r="P25" i="1" s="1"/>
  <c r="M12" i="1"/>
  <c r="O25" i="1" s="1"/>
  <c r="AA11" i="1"/>
  <c r="Z11" i="1"/>
  <c r="Y11" i="1"/>
  <c r="X11" i="1"/>
  <c r="N11" i="1"/>
  <c r="M11" i="1"/>
  <c r="O24" i="1" s="1"/>
  <c r="AA10" i="1"/>
  <c r="Z10" i="1"/>
  <c r="Y10" i="1"/>
  <c r="X10" i="1"/>
  <c r="N10" i="1"/>
  <c r="P23" i="1" s="1"/>
  <c r="M10" i="1"/>
  <c r="O23" i="1" s="1"/>
  <c r="Q23" i="1" s="1"/>
  <c r="AA9" i="1"/>
  <c r="Z9" i="1"/>
  <c r="Y9" i="1"/>
  <c r="X9" i="1"/>
  <c r="N9" i="1"/>
  <c r="P22" i="1" s="1"/>
  <c r="M9" i="1"/>
  <c r="O22" i="1" s="1"/>
  <c r="Q22" i="1" s="1"/>
  <c r="AA8" i="1"/>
  <c r="Z8" i="1"/>
  <c r="Y8" i="1"/>
  <c r="X8" i="1"/>
  <c r="N8" i="1"/>
  <c r="P20" i="1" s="1"/>
  <c r="M8" i="1"/>
  <c r="O21" i="1" s="1"/>
  <c r="AA7" i="1"/>
  <c r="Z7" i="1"/>
  <c r="Y7" i="1"/>
  <c r="X7" i="1"/>
  <c r="N7" i="1"/>
  <c r="M7" i="1"/>
  <c r="O20" i="1" s="1"/>
  <c r="AA6" i="1"/>
  <c r="Z6" i="1"/>
  <c r="Y6" i="1"/>
  <c r="X6" i="1"/>
  <c r="N6" i="1"/>
  <c r="P19" i="1" s="1"/>
  <c r="M6" i="1"/>
  <c r="O19" i="1" s="1"/>
  <c r="Q19" i="1" s="1"/>
  <c r="AA5" i="1"/>
  <c r="Z5" i="1"/>
  <c r="Y5" i="1"/>
  <c r="X5" i="1"/>
  <c r="N5" i="1"/>
  <c r="P18" i="1" s="1"/>
  <c r="M5" i="1"/>
  <c r="AA4" i="1"/>
  <c r="Z4" i="1"/>
  <c r="Y4" i="1"/>
  <c r="X4" i="1"/>
  <c r="N4" i="1"/>
  <c r="P17" i="1" s="1"/>
  <c r="M4" i="1"/>
  <c r="O17" i="1" s="1"/>
  <c r="AA3" i="1"/>
  <c r="Z3" i="1"/>
  <c r="Y3" i="1"/>
  <c r="X3" i="1"/>
  <c r="K3" i="1"/>
  <c r="J3" i="1"/>
  <c r="I3" i="1"/>
  <c r="K4" i="1" s="1"/>
  <c r="H3" i="1"/>
  <c r="I4" i="1" s="1"/>
  <c r="K5" i="1" s="1"/>
  <c r="R44" i="1" l="1"/>
  <c r="R72" i="1"/>
  <c r="R38" i="1"/>
  <c r="R29" i="1"/>
  <c r="Q57" i="1"/>
  <c r="R57" i="1" s="1"/>
  <c r="Q88" i="1"/>
  <c r="Q24" i="1"/>
  <c r="R24" i="1" s="1"/>
  <c r="R76" i="1"/>
  <c r="R88" i="1"/>
  <c r="R32" i="1"/>
  <c r="R40" i="1"/>
  <c r="R47" i="1"/>
  <c r="Q63" i="1"/>
  <c r="R63" i="1" s="1"/>
  <c r="R73" i="1"/>
  <c r="R70" i="1"/>
  <c r="R99" i="1"/>
  <c r="R19" i="1"/>
  <c r="R27" i="1"/>
  <c r="R43" i="1"/>
  <c r="Q48" i="1"/>
  <c r="R48" i="1" s="1"/>
  <c r="R58" i="1"/>
  <c r="Q74" i="1"/>
  <c r="R74" i="1" s="1"/>
  <c r="R79" i="1"/>
  <c r="Q84" i="1"/>
  <c r="R89" i="1"/>
  <c r="Q38" i="1"/>
  <c r="R53" i="1"/>
  <c r="Q64" i="1"/>
  <c r="R22" i="1"/>
  <c r="R30" i="1"/>
  <c r="R64" i="1"/>
  <c r="R69" i="1"/>
  <c r="Q80" i="1"/>
  <c r="R80" i="1" s="1"/>
  <c r="Q17" i="1"/>
  <c r="Q25" i="1"/>
  <c r="Q33" i="1"/>
  <c r="R33" i="1" s="1"/>
  <c r="Q41" i="1"/>
  <c r="R41" i="1" s="1"/>
  <c r="Q49" i="1"/>
  <c r="R49" i="1" s="1"/>
  <c r="R17" i="1"/>
  <c r="R25" i="1"/>
  <c r="Q44" i="1"/>
  <c r="Q20" i="1"/>
  <c r="R20" i="1" s="1"/>
  <c r="Q34" i="1"/>
  <c r="R34" i="1" s="1"/>
  <c r="Q60" i="1"/>
  <c r="R60" i="1" s="1"/>
  <c r="R54" i="1"/>
  <c r="Q81" i="1"/>
  <c r="R81" i="1" s="1"/>
  <c r="R77" i="1"/>
  <c r="R28" i="1"/>
  <c r="Q76" i="1"/>
  <c r="R91" i="1"/>
  <c r="R55" i="1"/>
  <c r="R23" i="1"/>
  <c r="R31" i="1"/>
  <c r="R39" i="1"/>
  <c r="R45" i="1"/>
  <c r="Q37" i="1"/>
  <c r="R37" i="1" s="1"/>
  <c r="Q59" i="1"/>
  <c r="R59" i="1" s="1"/>
  <c r="R66" i="1"/>
  <c r="R71" i="1"/>
  <c r="Q92" i="1"/>
  <c r="R92" i="1" s="1"/>
  <c r="Q56" i="1"/>
  <c r="R56" i="1" s="1"/>
  <c r="Q53" i="1"/>
  <c r="Q87" i="1"/>
  <c r="R87" i="1" s="1"/>
  <c r="Q142" i="1"/>
  <c r="O36" i="1"/>
  <c r="O95" i="1"/>
  <c r="Q95" i="1" s="1"/>
  <c r="P96" i="1"/>
  <c r="Q110" i="1"/>
  <c r="R110" i="1" s="1"/>
  <c r="Q113" i="1"/>
  <c r="R113" i="1" s="1"/>
  <c r="P123" i="1"/>
  <c r="Q126" i="1"/>
  <c r="R126" i="1" s="1"/>
  <c r="Q129" i="1"/>
  <c r="R129" i="1" s="1"/>
  <c r="O134" i="1"/>
  <c r="Q134" i="1" s="1"/>
  <c r="R134" i="1" s="1"/>
  <c r="O130" i="1"/>
  <c r="O131" i="1"/>
  <c r="Q159" i="1"/>
  <c r="O172" i="1"/>
  <c r="Q172" i="1" s="1"/>
  <c r="R172" i="1" s="1"/>
  <c r="R176" i="1"/>
  <c r="P21" i="1"/>
  <c r="O35" i="1"/>
  <c r="Q35" i="1" s="1"/>
  <c r="R35" i="1" s="1"/>
  <c r="P36" i="1"/>
  <c r="O51" i="1"/>
  <c r="P52" i="1"/>
  <c r="O67" i="1"/>
  <c r="Q67" i="1" s="1"/>
  <c r="P68" i="1"/>
  <c r="P95" i="1"/>
  <c r="O83" i="1"/>
  <c r="P84" i="1"/>
  <c r="R159" i="1"/>
  <c r="O164" i="1"/>
  <c r="O168" i="1"/>
  <c r="Q168" i="1" s="1"/>
  <c r="R168" i="1" s="1"/>
  <c r="P189" i="1"/>
  <c r="Q198" i="1"/>
  <c r="O18" i="1"/>
  <c r="Q18" i="1" s="1"/>
  <c r="R18" i="1" s="1"/>
  <c r="O26" i="1"/>
  <c r="Q26" i="1" s="1"/>
  <c r="O50" i="1"/>
  <c r="Q50" i="1" s="1"/>
  <c r="R50" i="1" s="1"/>
  <c r="P51" i="1"/>
  <c r="O66" i="1"/>
  <c r="Q66" i="1" s="1"/>
  <c r="P67" i="1"/>
  <c r="O82" i="1"/>
  <c r="Q82" i="1" s="1"/>
  <c r="R82" i="1" s="1"/>
  <c r="P83" i="1"/>
  <c r="P100" i="1"/>
  <c r="Q121" i="1"/>
  <c r="P116" i="1"/>
  <c r="O137" i="1"/>
  <c r="Q137" i="1" s="1"/>
  <c r="R151" i="1"/>
  <c r="P181" i="1"/>
  <c r="P185" i="1"/>
  <c r="R194" i="1"/>
  <c r="R202" i="1"/>
  <c r="O226" i="1"/>
  <c r="P26" i="1"/>
  <c r="O116" i="1"/>
  <c r="P121" i="1"/>
  <c r="O132" i="1"/>
  <c r="R137" i="1"/>
  <c r="Q160" i="1"/>
  <c r="R177" i="1"/>
  <c r="O181" i="1"/>
  <c r="Q181" i="1" s="1"/>
  <c r="P198" i="1"/>
  <c r="P65" i="1"/>
  <c r="P108" i="1"/>
  <c r="P124" i="1"/>
  <c r="O140" i="1"/>
  <c r="Q140" i="1" s="1"/>
  <c r="R140" i="1" s="1"/>
  <c r="O143" i="1"/>
  <c r="Q143" i="1" s="1"/>
  <c r="R143" i="1" s="1"/>
  <c r="O156" i="1"/>
  <c r="P160" i="1"/>
  <c r="O171" i="1"/>
  <c r="Q171" i="1" s="1"/>
  <c r="O190" i="1"/>
  <c r="O207" i="1"/>
  <c r="Q207" i="1" s="1"/>
  <c r="Q219" i="1"/>
  <c r="O106" i="1"/>
  <c r="P107" i="1"/>
  <c r="O111" i="1"/>
  <c r="O124" i="1"/>
  <c r="Q148" i="1"/>
  <c r="O169" i="1"/>
  <c r="Q169" i="1" s="1"/>
  <c r="R169" i="1" s="1"/>
  <c r="P188" i="1"/>
  <c r="O199" i="1"/>
  <c r="Q199" i="1" s="1"/>
  <c r="R207" i="1"/>
  <c r="Q133" i="1"/>
  <c r="O46" i="1"/>
  <c r="O105" i="1"/>
  <c r="Q105" i="1" s="1"/>
  <c r="P106" i="1"/>
  <c r="P111" i="1"/>
  <c r="P114" i="1"/>
  <c r="P127" i="1"/>
  <c r="P130" i="1"/>
  <c r="O135" i="1"/>
  <c r="P152" i="1"/>
  <c r="Q161" i="1"/>
  <c r="P186" i="1"/>
  <c r="R199" i="1"/>
  <c r="R203" i="1"/>
  <c r="R211" i="1"/>
  <c r="P239" i="1"/>
  <c r="P238" i="1"/>
  <c r="R150" i="1"/>
  <c r="P46" i="1"/>
  <c r="O61" i="1"/>
  <c r="Q61" i="1" s="1"/>
  <c r="R61" i="1" s="1"/>
  <c r="P62" i="1"/>
  <c r="Q62" i="1" s="1"/>
  <c r="O77" i="1"/>
  <c r="Q77" i="1" s="1"/>
  <c r="P78" i="1"/>
  <c r="Q78" i="1" s="1"/>
  <c r="O104" i="1"/>
  <c r="P105" i="1"/>
  <c r="O93" i="1"/>
  <c r="Q93" i="1" s="1"/>
  <c r="R93" i="1" s="1"/>
  <c r="P94" i="1"/>
  <c r="Q94" i="1" s="1"/>
  <c r="P119" i="1"/>
  <c r="O114" i="1"/>
  <c r="Q114" i="1" s="1"/>
  <c r="O117" i="1"/>
  <c r="P135" i="1"/>
  <c r="P131" i="1"/>
  <c r="P132" i="1"/>
  <c r="Q144" i="1"/>
  <c r="R161" i="1"/>
  <c r="O165" i="1"/>
  <c r="Q165" i="1" s="1"/>
  <c r="R165" i="1" s="1"/>
  <c r="P182" i="1"/>
  <c r="Q182" i="1" s="1"/>
  <c r="O103" i="1"/>
  <c r="Q103" i="1" s="1"/>
  <c r="P104" i="1"/>
  <c r="O122" i="1"/>
  <c r="Q122" i="1" s="1"/>
  <c r="O138" i="1"/>
  <c r="Q138" i="1" s="1"/>
  <c r="R138" i="1" s="1"/>
  <c r="P144" i="1"/>
  <c r="O155" i="1"/>
  <c r="Q155" i="1" s="1"/>
  <c r="R155" i="1" s="1"/>
  <c r="O174" i="1"/>
  <c r="O191" i="1"/>
  <c r="Q191" i="1" s="1"/>
  <c r="O204" i="1"/>
  <c r="Q204" i="1" s="1"/>
  <c r="R204" i="1" s="1"/>
  <c r="P208" i="1"/>
  <c r="Q221" i="1"/>
  <c r="O102" i="1"/>
  <c r="Q102" i="1" s="1"/>
  <c r="R102" i="1" s="1"/>
  <c r="P103" i="1"/>
  <c r="P122" i="1"/>
  <c r="Q153" i="1"/>
  <c r="R157" i="1"/>
  <c r="O166" i="1"/>
  <c r="Q166" i="1" s="1"/>
  <c r="O170" i="1"/>
  <c r="Q170" i="1" s="1"/>
  <c r="P191" i="1"/>
  <c r="Q96" i="1"/>
  <c r="O112" i="1"/>
  <c r="O128" i="1"/>
  <c r="Q128" i="1" s="1"/>
  <c r="O139" i="1"/>
  <c r="Q139" i="1" s="1"/>
  <c r="R139" i="1" s="1"/>
  <c r="Q145" i="1"/>
  <c r="R145" i="1" s="1"/>
  <c r="P149" i="1"/>
  <c r="P153" i="1"/>
  <c r="P170" i="1"/>
  <c r="P183" i="1"/>
  <c r="P187" i="1"/>
  <c r="Q187" i="1" s="1"/>
  <c r="Q209" i="1"/>
  <c r="R193" i="1"/>
  <c r="P42" i="1"/>
  <c r="Q42" i="1" s="1"/>
  <c r="O100" i="1"/>
  <c r="P101" i="1"/>
  <c r="O109" i="1"/>
  <c r="Q109" i="1" s="1"/>
  <c r="P112" i="1"/>
  <c r="P117" i="1"/>
  <c r="O125" i="1"/>
  <c r="Q125" i="1" s="1"/>
  <c r="P128" i="1"/>
  <c r="P133" i="1"/>
  <c r="Q149" i="1"/>
  <c r="R166" i="1"/>
  <c r="Q192" i="1"/>
  <c r="R209" i="1"/>
  <c r="O85" i="1"/>
  <c r="Q85" i="1" s="1"/>
  <c r="R85" i="1" s="1"/>
  <c r="P109" i="1"/>
  <c r="O120" i="1"/>
  <c r="Q120" i="1" s="1"/>
  <c r="P125" i="1"/>
  <c r="O115" i="1"/>
  <c r="Q115" i="1" s="1"/>
  <c r="O136" i="1"/>
  <c r="Q136" i="1" s="1"/>
  <c r="O158" i="1"/>
  <c r="Q158" i="1" s="1"/>
  <c r="O175" i="1"/>
  <c r="O188" i="1"/>
  <c r="Q188" i="1" s="1"/>
  <c r="P192" i="1"/>
  <c r="O203" i="1"/>
  <c r="Q203" i="1" s="1"/>
  <c r="O233" i="1"/>
  <c r="R241" i="1"/>
  <c r="P120" i="1"/>
  <c r="P115" i="1"/>
  <c r="P136" i="1"/>
  <c r="O150" i="1"/>
  <c r="Q150" i="1" s="1"/>
  <c r="O154" i="1"/>
  <c r="P156" i="1"/>
  <c r="O167" i="1"/>
  <c r="Q167" i="1" s="1"/>
  <c r="P175" i="1"/>
  <c r="O180" i="1"/>
  <c r="O184" i="1"/>
  <c r="O201" i="1"/>
  <c r="Q201" i="1" s="1"/>
  <c r="R201" i="1" s="1"/>
  <c r="P231" i="1"/>
  <c r="P230" i="1"/>
  <c r="P226" i="1"/>
  <c r="O97" i="1"/>
  <c r="Q97" i="1" s="1"/>
  <c r="R97" i="1" s="1"/>
  <c r="P98" i="1"/>
  <c r="O107" i="1"/>
  <c r="Q107" i="1" s="1"/>
  <c r="P118" i="1"/>
  <c r="Q118" i="1" s="1"/>
  <c r="O123" i="1"/>
  <c r="Q123" i="1" s="1"/>
  <c r="R146" i="1"/>
  <c r="P154" i="1"/>
  <c r="R167" i="1"/>
  <c r="R171" i="1"/>
  <c r="P184" i="1"/>
  <c r="Q193" i="1"/>
  <c r="R197" i="1"/>
  <c r="R210" i="1"/>
  <c r="R214" i="1"/>
  <c r="P235" i="1"/>
  <c r="P236" i="1"/>
  <c r="P237" i="1"/>
  <c r="Q237" i="1" s="1"/>
  <c r="P228" i="1"/>
  <c r="P248" i="1"/>
  <c r="Q264" i="1"/>
  <c r="Q268" i="1"/>
  <c r="R266" i="1"/>
  <c r="R283" i="1"/>
  <c r="R298" i="1"/>
  <c r="O147" i="1"/>
  <c r="P148" i="1"/>
  <c r="O163" i="1"/>
  <c r="P164" i="1"/>
  <c r="O179" i="1"/>
  <c r="Q179" i="1" s="1"/>
  <c r="P180" i="1"/>
  <c r="O195" i="1"/>
  <c r="P196" i="1"/>
  <c r="Q196" i="1" s="1"/>
  <c r="P219" i="1"/>
  <c r="Q222" i="1"/>
  <c r="R222" i="1" s="1"/>
  <c r="R264" i="1"/>
  <c r="R268" i="1"/>
  <c r="O146" i="1"/>
  <c r="Q146" i="1" s="1"/>
  <c r="P147" i="1"/>
  <c r="O162" i="1"/>
  <c r="Q162" i="1" s="1"/>
  <c r="R162" i="1" s="1"/>
  <c r="P163" i="1"/>
  <c r="O178" i="1"/>
  <c r="Q178" i="1" s="1"/>
  <c r="R178" i="1" s="1"/>
  <c r="P179" i="1"/>
  <c r="O194" i="1"/>
  <c r="Q194" i="1" s="1"/>
  <c r="P195" i="1"/>
  <c r="O248" i="1"/>
  <c r="Q248" i="1" s="1"/>
  <c r="O247" i="1"/>
  <c r="Q247" i="1" s="1"/>
  <c r="R247" i="1" s="1"/>
  <c r="O242" i="1"/>
  <c r="Q242" i="1" s="1"/>
  <c r="P244" i="1"/>
  <c r="P246" i="1"/>
  <c r="R272" i="1"/>
  <c r="R274" i="1"/>
  <c r="R291" i="1"/>
  <c r="P205" i="1"/>
  <c r="P206" i="1"/>
  <c r="Q206" i="1" s="1"/>
  <c r="O228" i="1"/>
  <c r="Q228" i="1" s="1"/>
  <c r="O253" i="1"/>
  <c r="P242" i="1"/>
  <c r="R276" i="1"/>
  <c r="Q280" i="1"/>
  <c r="R280" i="1" s="1"/>
  <c r="R278" i="1"/>
  <c r="O218" i="1"/>
  <c r="Q218" i="1" s="1"/>
  <c r="R218" i="1" s="1"/>
  <c r="P225" i="1"/>
  <c r="O246" i="1"/>
  <c r="Q246" i="1" s="1"/>
  <c r="P253" i="1"/>
  <c r="P252" i="1"/>
  <c r="P251" i="1"/>
  <c r="Q262" i="1"/>
  <c r="R262" i="1" s="1"/>
  <c r="R282" i="1"/>
  <c r="P212" i="1"/>
  <c r="O230" i="1"/>
  <c r="O232" i="1"/>
  <c r="Q232" i="1" s="1"/>
  <c r="O234" i="1"/>
  <c r="O240" i="1"/>
  <c r="Q240" i="1" s="1"/>
  <c r="R261" i="1"/>
  <c r="R284" i="1"/>
  <c r="Q288" i="1"/>
  <c r="R286" i="1"/>
  <c r="O205" i="1"/>
  <c r="Q205" i="1" s="1"/>
  <c r="P232" i="1"/>
  <c r="O238" i="1"/>
  <c r="Q238" i="1" s="1"/>
  <c r="P240" i="1"/>
  <c r="O244" i="1"/>
  <c r="O243" i="1"/>
  <c r="O256" i="1"/>
  <c r="Q256" i="1" s="1"/>
  <c r="O255" i="1"/>
  <c r="Q255" i="1" s="1"/>
  <c r="R255" i="1" s="1"/>
  <c r="P249" i="1"/>
  <c r="Q273" i="1"/>
  <c r="Q271" i="1"/>
  <c r="R288" i="1"/>
  <c r="R294" i="1"/>
  <c r="O141" i="1"/>
  <c r="Q141" i="1" s="1"/>
  <c r="R141" i="1" s="1"/>
  <c r="P142" i="1"/>
  <c r="O157" i="1"/>
  <c r="Q157" i="1" s="1"/>
  <c r="P158" i="1"/>
  <c r="O173" i="1"/>
  <c r="Q173" i="1" s="1"/>
  <c r="R173" i="1" s="1"/>
  <c r="P174" i="1"/>
  <c r="O189" i="1"/>
  <c r="Q189" i="1" s="1"/>
  <c r="P190" i="1"/>
  <c r="O216" i="1"/>
  <c r="Q216" i="1" s="1"/>
  <c r="P217" i="1"/>
  <c r="Q217" i="1" s="1"/>
  <c r="P221" i="1"/>
  <c r="O235" i="1"/>
  <c r="Q235" i="1" s="1"/>
  <c r="O236" i="1"/>
  <c r="Q236" i="1" s="1"/>
  <c r="O227" i="1"/>
  <c r="Q227" i="1" s="1"/>
  <c r="R227" i="1" s="1"/>
  <c r="Q270" i="1"/>
  <c r="R270" i="1" s="1"/>
  <c r="R273" i="1"/>
  <c r="R292" i="1"/>
  <c r="O215" i="1"/>
  <c r="Q215" i="1" s="1"/>
  <c r="P216" i="1"/>
  <c r="O224" i="1"/>
  <c r="Q224" i="1" s="1"/>
  <c r="O225" i="1"/>
  <c r="Q225" i="1" s="1"/>
  <c r="O229" i="1"/>
  <c r="Q229" i="1" s="1"/>
  <c r="O249" i="1"/>
  <c r="P243" i="1"/>
  <c r="R265" i="1"/>
  <c r="R269" i="1"/>
  <c r="R277" i="1"/>
  <c r="Q281" i="1"/>
  <c r="R281" i="1" s="1"/>
  <c r="Q279" i="1"/>
  <c r="R279" i="1" s="1"/>
  <c r="Q300" i="1"/>
  <c r="R300" i="1" s="1"/>
  <c r="Q214" i="1"/>
  <c r="R215" i="1"/>
  <c r="P224" i="1"/>
  <c r="Q254" i="1"/>
  <c r="R254" i="1" s="1"/>
  <c r="R256" i="1"/>
  <c r="R257" i="1"/>
  <c r="R285" i="1"/>
  <c r="Q287" i="1"/>
  <c r="R287" i="1" s="1"/>
  <c r="R295" i="1"/>
  <c r="O212" i="1"/>
  <c r="Q212" i="1" s="1"/>
  <c r="P213" i="1"/>
  <c r="O220" i="1"/>
  <c r="Q220" i="1" s="1"/>
  <c r="R220" i="1" s="1"/>
  <c r="O241" i="1"/>
  <c r="Q241" i="1" s="1"/>
  <c r="R289" i="1"/>
  <c r="Q293" i="1"/>
  <c r="R293" i="1" s="1"/>
  <c r="P250" i="1"/>
  <c r="Q250" i="1" s="1"/>
  <c r="O223" i="1"/>
  <c r="O245" i="1"/>
  <c r="Q245" i="1" s="1"/>
  <c r="R245" i="1" s="1"/>
  <c r="O252" i="1"/>
  <c r="Q252" i="1" s="1"/>
  <c r="O251" i="1"/>
  <c r="Q251" i="1" s="1"/>
  <c r="Q290" i="1"/>
  <c r="R297" i="1"/>
  <c r="R305" i="1"/>
  <c r="P223" i="1"/>
  <c r="P229" i="1"/>
  <c r="O231" i="1"/>
  <c r="Q231" i="1" s="1"/>
  <c r="P233" i="1"/>
  <c r="O239" i="1"/>
  <c r="Q239" i="1" s="1"/>
  <c r="P234" i="1"/>
  <c r="R258" i="1"/>
  <c r="R290" i="1"/>
  <c r="R296" i="1"/>
  <c r="R316" i="1"/>
  <c r="R318" i="1"/>
  <c r="R320" i="1"/>
  <c r="R338" i="1"/>
  <c r="Q328" i="1"/>
  <c r="R328" i="1" s="1"/>
  <c r="Q347" i="1"/>
  <c r="R347" i="1" s="1"/>
  <c r="R350" i="1"/>
  <c r="R344" i="1"/>
  <c r="R361" i="1"/>
  <c r="R304" i="1"/>
  <c r="R311" i="1"/>
  <c r="R354" i="1"/>
  <c r="R348" i="1"/>
  <c r="R365" i="1"/>
  <c r="P461" i="1"/>
  <c r="P460" i="1"/>
  <c r="P463" i="1"/>
  <c r="P462" i="1"/>
  <c r="P259" i="1"/>
  <c r="P263" i="1"/>
  <c r="P267" i="1"/>
  <c r="Q267" i="1" s="1"/>
  <c r="P271" i="1"/>
  <c r="P275" i="1"/>
  <c r="O314" i="1"/>
  <c r="Q314" i="1" s="1"/>
  <c r="R314" i="1" s="1"/>
  <c r="R323" i="1"/>
  <c r="O301" i="1"/>
  <c r="Q301" i="1" s="1"/>
  <c r="R301" i="1" s="1"/>
  <c r="O321" i="1"/>
  <c r="Q321" i="1" s="1"/>
  <c r="R325" i="1"/>
  <c r="Q334" i="1"/>
  <c r="R334" i="1" s="1"/>
  <c r="Q339" i="1"/>
  <c r="R339" i="1" s="1"/>
  <c r="Q345" i="1"/>
  <c r="R345" i="1" s="1"/>
  <c r="R351" i="1"/>
  <c r="R358" i="1"/>
  <c r="R352" i="1"/>
  <c r="O313" i="1"/>
  <c r="Q313" i="1" s="1"/>
  <c r="R313" i="1" s="1"/>
  <c r="O260" i="1"/>
  <c r="Q260" i="1" s="1"/>
  <c r="R260" i="1" s="1"/>
  <c r="R321" i="1"/>
  <c r="R326" i="1"/>
  <c r="R342" i="1"/>
  <c r="Q332" i="1"/>
  <c r="R332" i="1" s="1"/>
  <c r="R355" i="1"/>
  <c r="R362" i="1"/>
  <c r="Q366" i="1"/>
  <c r="R366" i="1" s="1"/>
  <c r="P308" i="1"/>
  <c r="R315" i="1"/>
  <c r="R327" i="1"/>
  <c r="O302" i="1"/>
  <c r="Q302" i="1" s="1"/>
  <c r="R302" i="1" s="1"/>
  <c r="R317" i="1"/>
  <c r="R319" i="1"/>
  <c r="Q337" i="1"/>
  <c r="R359" i="1"/>
  <c r="Q303" i="1"/>
  <c r="R303" i="1" s="1"/>
  <c r="O299" i="1"/>
  <c r="Q299" i="1" s="1"/>
  <c r="R299" i="1" s="1"/>
  <c r="R310" i="1"/>
  <c r="R337" i="1"/>
  <c r="Q363" i="1"/>
  <c r="O257" i="1"/>
  <c r="Q257" i="1" s="1"/>
  <c r="O324" i="1"/>
  <c r="Q324" i="1" s="1"/>
  <c r="R349" i="1"/>
  <c r="R356" i="1"/>
  <c r="R375" i="1"/>
  <c r="Q305" i="1"/>
  <c r="O310" i="1"/>
  <c r="Q310" i="1" s="1"/>
  <c r="O312" i="1"/>
  <c r="Q312" i="1" s="1"/>
  <c r="R324" i="1"/>
  <c r="R343" i="1"/>
  <c r="R367" i="1"/>
  <c r="R371" i="1"/>
  <c r="O306" i="1"/>
  <c r="Q306" i="1" s="1"/>
  <c r="R306" i="1" s="1"/>
  <c r="O307" i="1"/>
  <c r="Q307" i="1" s="1"/>
  <c r="R307" i="1" s="1"/>
  <c r="O309" i="1"/>
  <c r="Q309" i="1" s="1"/>
  <c r="R309" i="1" s="1"/>
  <c r="P312" i="1"/>
  <c r="R335" i="1"/>
  <c r="R330" i="1"/>
  <c r="R346" i="1"/>
  <c r="R336" i="1"/>
  <c r="R353" i="1"/>
  <c r="R360" i="1"/>
  <c r="O315" i="1"/>
  <c r="Q315" i="1" s="1"/>
  <c r="Q329" i="1"/>
  <c r="R329" i="1" s="1"/>
  <c r="R322" i="1"/>
  <c r="R331" i="1"/>
  <c r="Q341" i="1"/>
  <c r="R341" i="1" s="1"/>
  <c r="R340" i="1"/>
  <c r="R357" i="1"/>
  <c r="R364" i="1"/>
  <c r="Q376" i="1"/>
  <c r="R376" i="1" s="1"/>
  <c r="P370" i="1"/>
  <c r="Q406" i="1"/>
  <c r="R406" i="1" s="1"/>
  <c r="R411" i="1"/>
  <c r="Q371" i="1"/>
  <c r="R380" i="1"/>
  <c r="Q399" i="1"/>
  <c r="R399" i="1" s="1"/>
  <c r="R418" i="1"/>
  <c r="O353" i="1"/>
  <c r="Q353" i="1" s="1"/>
  <c r="Q368" i="1"/>
  <c r="R368" i="1" s="1"/>
  <c r="Q370" i="1"/>
  <c r="Q372" i="1"/>
  <c r="R372" i="1" s="1"/>
  <c r="P363" i="1"/>
  <c r="O367" i="1"/>
  <c r="Q367" i="1" s="1"/>
  <c r="R388" i="1"/>
  <c r="R409" i="1"/>
  <c r="Q382" i="1"/>
  <c r="R382" i="1" s="1"/>
  <c r="R412" i="1"/>
  <c r="Q409" i="1"/>
  <c r="R501" i="1"/>
  <c r="R415" i="1"/>
  <c r="P333" i="1"/>
  <c r="O369" i="1"/>
  <c r="Q369" i="1" s="1"/>
  <c r="R369" i="1" s="1"/>
  <c r="Q384" i="1"/>
  <c r="R384" i="1" s="1"/>
  <c r="Q386" i="1"/>
  <c r="R386" i="1" s="1"/>
  <c r="R391" i="1"/>
  <c r="Q419" i="1"/>
  <c r="R419" i="1"/>
  <c r="P444" i="1"/>
  <c r="P447" i="1"/>
  <c r="P445" i="1"/>
  <c r="P446" i="1"/>
  <c r="Q446" i="1" s="1"/>
  <c r="P443" i="1"/>
  <c r="Q373" i="1"/>
  <c r="R373" i="1" s="1"/>
  <c r="R407" i="1"/>
  <c r="R423" i="1"/>
  <c r="R469" i="1"/>
  <c r="Q377" i="1"/>
  <c r="Q396" i="1"/>
  <c r="R396" i="1" s="1"/>
  <c r="R402" i="1"/>
  <c r="R394" i="1"/>
  <c r="R410" i="1"/>
  <c r="R413" i="1"/>
  <c r="R416" i="1"/>
  <c r="Q420" i="1"/>
  <c r="Q375" i="1"/>
  <c r="R377" i="1"/>
  <c r="R379" i="1"/>
  <c r="R398" i="1"/>
  <c r="R400" i="1"/>
  <c r="R420" i="1"/>
  <c r="Q424" i="1"/>
  <c r="R424" i="1" s="1"/>
  <c r="R381" i="1"/>
  <c r="R383" i="1"/>
  <c r="R389" i="1"/>
  <c r="R397" i="1"/>
  <c r="R385" i="1"/>
  <c r="R387" i="1"/>
  <c r="R392" i="1"/>
  <c r="Q417" i="1"/>
  <c r="R417" i="1"/>
  <c r="R395" i="1"/>
  <c r="Q414" i="1"/>
  <c r="R414" i="1" s="1"/>
  <c r="R404" i="1"/>
  <c r="R421" i="1"/>
  <c r="Q403" i="1"/>
  <c r="R403" i="1" s="1"/>
  <c r="Q411" i="1"/>
  <c r="R408" i="1"/>
  <c r="R425" i="1"/>
  <c r="P431" i="1"/>
  <c r="Q461" i="1"/>
  <c r="P434" i="1"/>
  <c r="P437" i="1"/>
  <c r="P440" i="1"/>
  <c r="R450" i="1"/>
  <c r="Q469" i="1"/>
  <c r="Q475" i="1"/>
  <c r="Q472" i="1"/>
  <c r="R500" i="1"/>
  <c r="R422" i="1"/>
  <c r="Q448" i="1"/>
  <c r="P475" i="1"/>
  <c r="P474" i="1"/>
  <c r="Q482" i="1"/>
  <c r="R515" i="1"/>
  <c r="P401" i="1"/>
  <c r="P405" i="1"/>
  <c r="Q439" i="1"/>
  <c r="P427" i="1"/>
  <c r="Q455" i="1"/>
  <c r="P472" i="1"/>
  <c r="P482" i="1"/>
  <c r="Q430" i="1"/>
  <c r="Q449" i="1"/>
  <c r="P453" i="1"/>
  <c r="P452" i="1"/>
  <c r="P455" i="1"/>
  <c r="Q479" i="1"/>
  <c r="Q426" i="1"/>
  <c r="R426" i="1" s="1"/>
  <c r="P430" i="1"/>
  <c r="Q433" i="1"/>
  <c r="P479" i="1"/>
  <c r="P477" i="1"/>
  <c r="O374" i="1"/>
  <c r="Q374" i="1" s="1"/>
  <c r="R374" i="1" s="1"/>
  <c r="O378" i="1"/>
  <c r="Q378" i="1" s="1"/>
  <c r="R378" i="1" s="1"/>
  <c r="P433" i="1"/>
  <c r="Q436" i="1"/>
  <c r="P439" i="1"/>
  <c r="P442" i="1"/>
  <c r="P464" i="1"/>
  <c r="P467" i="1"/>
  <c r="P466" i="1"/>
  <c r="Q466" i="1" s="1"/>
  <c r="Q483" i="1"/>
  <c r="P436" i="1"/>
  <c r="R436" i="1" s="1"/>
  <c r="P483" i="1"/>
  <c r="R527" i="1"/>
  <c r="Q425" i="1"/>
  <c r="Q445" i="1"/>
  <c r="P454" i="1"/>
  <c r="P473" i="1"/>
  <c r="P476" i="1"/>
  <c r="Q470" i="1"/>
  <c r="R499" i="1"/>
  <c r="Q437" i="1"/>
  <c r="Q429" i="1"/>
  <c r="R429" i="1" s="1"/>
  <c r="Q460" i="1"/>
  <c r="P487" i="1"/>
  <c r="P485" i="1"/>
  <c r="Q485" i="1" s="1"/>
  <c r="Q432" i="1"/>
  <c r="P449" i="1"/>
  <c r="P448" i="1"/>
  <c r="P451" i="1"/>
  <c r="Q444" i="1"/>
  <c r="P480" i="1"/>
  <c r="Q474" i="1"/>
  <c r="P478" i="1"/>
  <c r="P486" i="1"/>
  <c r="P432" i="1"/>
  <c r="Q435" i="1"/>
  <c r="R435" i="1" s="1"/>
  <c r="Q438" i="1"/>
  <c r="R438" i="1" s="1"/>
  <c r="Q484" i="1"/>
  <c r="R512" i="1"/>
  <c r="Q441" i="1"/>
  <c r="R441" i="1" s="1"/>
  <c r="P465" i="1"/>
  <c r="P471" i="1"/>
  <c r="P470" i="1"/>
  <c r="P484" i="1"/>
  <c r="R491" i="1"/>
  <c r="Q452" i="1"/>
  <c r="P468" i="1"/>
  <c r="Q468" i="1" s="1"/>
  <c r="Q464" i="1"/>
  <c r="Q428" i="1"/>
  <c r="R428" i="1" s="1"/>
  <c r="Q447" i="1"/>
  <c r="Q453" i="1"/>
  <c r="P457" i="1"/>
  <c r="Q457" i="1" s="1"/>
  <c r="P456" i="1"/>
  <c r="P459" i="1"/>
  <c r="Q459" i="1" s="1"/>
  <c r="Q463" i="1"/>
  <c r="P458" i="1"/>
  <c r="P481" i="1"/>
  <c r="R519" i="1"/>
  <c r="Q487" i="1"/>
  <c r="Q490" i="1"/>
  <c r="Q489" i="1"/>
  <c r="R489" i="1" s="1"/>
  <c r="Q477" i="1"/>
  <c r="Q497" i="1"/>
  <c r="R497" i="1" s="1"/>
  <c r="R538" i="1"/>
  <c r="R542" i="1"/>
  <c r="O488" i="1"/>
  <c r="Q488" i="1" s="1"/>
  <c r="R488" i="1" s="1"/>
  <c r="R517" i="1"/>
  <c r="R525" i="1"/>
  <c r="P530" i="1"/>
  <c r="P533" i="1"/>
  <c r="P532" i="1"/>
  <c r="P520" i="1"/>
  <c r="Q495" i="1"/>
  <c r="R495" i="1" s="1"/>
  <c r="Q501" i="1"/>
  <c r="Q539" i="1"/>
  <c r="Q543" i="1"/>
  <c r="R543" i="1" s="1"/>
  <c r="P572" i="1"/>
  <c r="P571" i="1"/>
  <c r="Q503" i="1"/>
  <c r="Q515" i="1"/>
  <c r="Q523" i="1"/>
  <c r="R523" i="1" s="1"/>
  <c r="Q531" i="1"/>
  <c r="R531" i="1" s="1"/>
  <c r="R539" i="1"/>
  <c r="Q494" i="1"/>
  <c r="P503" i="1"/>
  <c r="P505" i="1"/>
  <c r="Q505" i="1" s="1"/>
  <c r="P507" i="1"/>
  <c r="Q507" i="1" s="1"/>
  <c r="P509" i="1"/>
  <c r="P511" i="1"/>
  <c r="P513" i="1"/>
  <c r="Q513" i="1" s="1"/>
  <c r="P490" i="1"/>
  <c r="P494" i="1"/>
  <c r="P498" i="1"/>
  <c r="P502" i="1"/>
  <c r="Q518" i="1"/>
  <c r="P510" i="1"/>
  <c r="P518" i="1"/>
  <c r="Q534" i="1"/>
  <c r="R552" i="1"/>
  <c r="Q493" i="1"/>
  <c r="R493" i="1" s="1"/>
  <c r="Q481" i="1"/>
  <c r="R534" i="1"/>
  <c r="Q537" i="1"/>
  <c r="R537" i="1" s="1"/>
  <c r="O492" i="1"/>
  <c r="Q492" i="1" s="1"/>
  <c r="R492" i="1" s="1"/>
  <c r="R521" i="1"/>
  <c r="P526" i="1"/>
  <c r="P529" i="1"/>
  <c r="P528" i="1"/>
  <c r="P535" i="1"/>
  <c r="P536" i="1"/>
  <c r="R548" i="1"/>
  <c r="R582" i="1"/>
  <c r="Q516" i="1"/>
  <c r="P508" i="1"/>
  <c r="P516" i="1"/>
  <c r="Q532" i="1"/>
  <c r="P524" i="1"/>
  <c r="Q491" i="1"/>
  <c r="Q499" i="1"/>
  <c r="Q545" i="1"/>
  <c r="Q502" i="1"/>
  <c r="Q504" i="1"/>
  <c r="R504" i="1" s="1"/>
  <c r="Q506" i="1"/>
  <c r="R506" i="1" s="1"/>
  <c r="Q508" i="1"/>
  <c r="Q510" i="1"/>
  <c r="Q512" i="1"/>
  <c r="Q514" i="1"/>
  <c r="R514" i="1" s="1"/>
  <c r="Q519" i="1"/>
  <c r="Q527" i="1"/>
  <c r="P540" i="1"/>
  <c r="P541" i="1"/>
  <c r="Q541" i="1" s="1"/>
  <c r="P545" i="1"/>
  <c r="P544" i="1"/>
  <c r="R557" i="1"/>
  <c r="O496" i="1"/>
  <c r="Q496" i="1" s="1"/>
  <c r="R496" i="1" s="1"/>
  <c r="O500" i="1"/>
  <c r="Q500" i="1" s="1"/>
  <c r="Q546" i="1"/>
  <c r="R546" i="1" s="1"/>
  <c r="Q553" i="1"/>
  <c r="Q559" i="1"/>
  <c r="R559" i="1" s="1"/>
  <c r="Q584" i="1"/>
  <c r="R598" i="1"/>
  <c r="Q535" i="1"/>
  <c r="R584" i="1"/>
  <c r="R574" i="1"/>
  <c r="O533" i="1"/>
  <c r="Q533" i="1" s="1"/>
  <c r="Q560" i="1"/>
  <c r="R560" i="1" s="1"/>
  <c r="P556" i="1"/>
  <c r="Q577" i="1"/>
  <c r="R581" i="1"/>
  <c r="Q571" i="1"/>
  <c r="P553" i="1"/>
  <c r="Q574" i="1"/>
  <c r="P577" i="1"/>
  <c r="Q599" i="1"/>
  <c r="R599" i="1" s="1"/>
  <c r="Q593" i="1"/>
  <c r="Q554" i="1"/>
  <c r="R554" i="1" s="1"/>
  <c r="Q547" i="1"/>
  <c r="R547" i="1" s="1"/>
  <c r="P550" i="1"/>
  <c r="R573" i="1"/>
  <c r="P564" i="1"/>
  <c r="O619" i="1"/>
  <c r="Q619" i="1" s="1"/>
  <c r="O617" i="1"/>
  <c r="Q617" i="1" s="1"/>
  <c r="O613" i="1"/>
  <c r="Q613" i="1" s="1"/>
  <c r="Q582" i="1"/>
  <c r="Q588" i="1"/>
  <c r="P568" i="1"/>
  <c r="P567" i="1"/>
  <c r="P558" i="1"/>
  <c r="P566" i="1"/>
  <c r="R588" i="1"/>
  <c r="R590" i="1"/>
  <c r="Q562" i="1"/>
  <c r="R562" i="1" s="1"/>
  <c r="Q565" i="1"/>
  <c r="R565" i="1" s="1"/>
  <c r="Q555" i="1"/>
  <c r="R555" i="1" s="1"/>
  <c r="R585" i="1"/>
  <c r="R592" i="1"/>
  <c r="Q552" i="1"/>
  <c r="P576" i="1"/>
  <c r="Q576" i="1" s="1"/>
  <c r="P575" i="1"/>
  <c r="R596" i="1"/>
  <c r="Q594" i="1"/>
  <c r="R594" i="1" s="1"/>
  <c r="R611" i="1"/>
  <c r="Q549" i="1"/>
  <c r="R549" i="1" s="1"/>
  <c r="Q563" i="1"/>
  <c r="R563" i="1" s="1"/>
  <c r="Q586" i="1"/>
  <c r="R586" i="1" s="1"/>
  <c r="Q587" i="1"/>
  <c r="R587" i="1" s="1"/>
  <c r="Q558" i="1"/>
  <c r="P569" i="1"/>
  <c r="Q569" i="1" s="1"/>
  <c r="R583" i="1"/>
  <c r="R589" i="1"/>
  <c r="Q591" i="1"/>
  <c r="R591" i="1" s="1"/>
  <c r="Q550" i="1"/>
  <c r="Q561" i="1"/>
  <c r="R561" i="1" s="1"/>
  <c r="Q578" i="1"/>
  <c r="R578" i="1" s="1"/>
  <c r="P580" i="1"/>
  <c r="P570" i="1"/>
  <c r="R593" i="1"/>
  <c r="R651" i="1"/>
  <c r="R597" i="1"/>
  <c r="Q557" i="1"/>
  <c r="Q551" i="1"/>
  <c r="R551" i="1" s="1"/>
  <c r="Q572" i="1"/>
  <c r="R601" i="1"/>
  <c r="Q605" i="1"/>
  <c r="R605" i="1" s="1"/>
  <c r="Q604" i="1"/>
  <c r="R604" i="1" s="1"/>
  <c r="O625" i="1"/>
  <c r="Q625" i="1" s="1"/>
  <c r="R625" i="1" s="1"/>
  <c r="Q646" i="1"/>
  <c r="R646" i="1" s="1"/>
  <c r="R668" i="1"/>
  <c r="R606" i="1"/>
  <c r="R654" i="1"/>
  <c r="Q600" i="1"/>
  <c r="R600" i="1" s="1"/>
  <c r="R613" i="1"/>
  <c r="R641" i="1"/>
  <c r="Q670" i="1"/>
  <c r="P579" i="1"/>
  <c r="O612" i="1"/>
  <c r="Q612" i="1" s="1"/>
  <c r="R612" i="1" s="1"/>
  <c r="O616" i="1"/>
  <c r="Q616" i="1" s="1"/>
  <c r="P608" i="1"/>
  <c r="R636" i="1"/>
  <c r="R633" i="1"/>
  <c r="P683" i="1"/>
  <c r="P687" i="1"/>
  <c r="O611" i="1"/>
  <c r="Q611" i="1" s="1"/>
  <c r="O623" i="1"/>
  <c r="Q623" i="1" s="1"/>
  <c r="Q630" i="1"/>
  <c r="Q634" i="1"/>
  <c r="R634" i="1" s="1"/>
  <c r="R623" i="1"/>
  <c r="Q644" i="1"/>
  <c r="R649" i="1"/>
  <c r="Q652" i="1"/>
  <c r="R652" i="1" s="1"/>
  <c r="P674" i="1"/>
  <c r="Q674" i="1" s="1"/>
  <c r="P679" i="1"/>
  <c r="O610" i="1"/>
  <c r="Q610" i="1" s="1"/>
  <c r="P603" i="1"/>
  <c r="O618" i="1"/>
  <c r="Q618" i="1" s="1"/>
  <c r="R618" i="1" s="1"/>
  <c r="R630" i="1"/>
  <c r="R644" i="1"/>
  <c r="O556" i="1"/>
  <c r="O564" i="1"/>
  <c r="P610" i="1"/>
  <c r="R632" i="1"/>
  <c r="O621" i="1"/>
  <c r="Q621" i="1" s="1"/>
  <c r="R621" i="1" s="1"/>
  <c r="R631" i="1"/>
  <c r="R639" i="1"/>
  <c r="R655" i="1"/>
  <c r="Q606" i="1"/>
  <c r="O607" i="1"/>
  <c r="O608" i="1"/>
  <c r="R617" i="1"/>
  <c r="R619" i="1"/>
  <c r="O602" i="1"/>
  <c r="Q602" i="1" s="1"/>
  <c r="R602" i="1" s="1"/>
  <c r="O620" i="1"/>
  <c r="Q620" i="1" s="1"/>
  <c r="R620" i="1" s="1"/>
  <c r="R642" i="1"/>
  <c r="Q595" i="1"/>
  <c r="R595" i="1" s="1"/>
  <c r="O615" i="1"/>
  <c r="Q615" i="1" s="1"/>
  <c r="R615" i="1" s="1"/>
  <c r="P607" i="1"/>
  <c r="O622" i="1"/>
  <c r="Q622" i="1" s="1"/>
  <c r="R629" i="1"/>
  <c r="R650" i="1"/>
  <c r="R656" i="1"/>
  <c r="R622" i="1"/>
  <c r="R643" i="1"/>
  <c r="P676" i="1"/>
  <c r="P671" i="1"/>
  <c r="P677" i="1"/>
  <c r="P666" i="1"/>
  <c r="P675" i="1"/>
  <c r="P670" i="1"/>
  <c r="O603" i="1"/>
  <c r="Q603" i="1" s="1"/>
  <c r="O609" i="1"/>
  <c r="Q609" i="1" s="1"/>
  <c r="R609" i="1" s="1"/>
  <c r="R628" i="1"/>
  <c r="Q635" i="1"/>
  <c r="R635" i="1" s="1"/>
  <c r="R640" i="1"/>
  <c r="R637" i="1"/>
  <c r="O614" i="1"/>
  <c r="Q614" i="1" s="1"/>
  <c r="R614" i="1" s="1"/>
  <c r="O624" i="1"/>
  <c r="Q624" i="1" s="1"/>
  <c r="R624" i="1" s="1"/>
  <c r="R616" i="1"/>
  <c r="R627" i="1"/>
  <c r="Q648" i="1"/>
  <c r="Q638" i="1"/>
  <c r="R638" i="1" s="1"/>
  <c r="R648" i="1"/>
  <c r="R647" i="1"/>
  <c r="P673" i="1"/>
  <c r="O658" i="1"/>
  <c r="Q658" i="1" s="1"/>
  <c r="R658" i="1" s="1"/>
  <c r="Q677" i="1"/>
  <c r="Q691" i="1"/>
  <c r="R691" i="1" s="1"/>
  <c r="Q704" i="1"/>
  <c r="R704" i="1" s="1"/>
  <c r="Q706" i="1"/>
  <c r="R706" i="1" s="1"/>
  <c r="Q717" i="1"/>
  <c r="R717" i="1" s="1"/>
  <c r="Q721" i="1"/>
  <c r="R721" i="1" s="1"/>
  <c r="Q725" i="1"/>
  <c r="P693" i="1"/>
  <c r="Q693" i="1" s="1"/>
  <c r="R725" i="1"/>
  <c r="Q659" i="1"/>
  <c r="R659" i="1" s="1"/>
  <c r="O657" i="1"/>
  <c r="Q657" i="1" s="1"/>
  <c r="R657" i="1" s="1"/>
  <c r="P661" i="1"/>
  <c r="R664" i="1"/>
  <c r="P685" i="1"/>
  <c r="P684" i="1"/>
  <c r="Q680" i="1"/>
  <c r="Q700" i="1"/>
  <c r="R711" i="1"/>
  <c r="Q672" i="1"/>
  <c r="P700" i="1"/>
  <c r="Q673" i="1"/>
  <c r="Q679" i="1"/>
  <c r="P672" i="1"/>
  <c r="O709" i="1"/>
  <c r="Q709" i="1" s="1"/>
  <c r="R718" i="1"/>
  <c r="P626" i="1"/>
  <c r="P669" i="1"/>
  <c r="Q690" i="1"/>
  <c r="O707" i="1"/>
  <c r="Q707" i="1" s="1"/>
  <c r="P709" i="1"/>
  <c r="R709" i="1" s="1"/>
  <c r="Q667" i="1"/>
  <c r="R667" i="1" s="1"/>
  <c r="Q687" i="1"/>
  <c r="P690" i="1"/>
  <c r="P696" i="1"/>
  <c r="R707" i="1"/>
  <c r="Q696" i="1"/>
  <c r="Q711" i="1"/>
  <c r="P715" i="1"/>
  <c r="P713" i="1"/>
  <c r="P660" i="1"/>
  <c r="P686" i="1"/>
  <c r="O705" i="1"/>
  <c r="P712" i="1"/>
  <c r="Q694" i="1"/>
  <c r="P705" i="1"/>
  <c r="P681" i="1"/>
  <c r="P680" i="1"/>
  <c r="R694" i="1"/>
  <c r="P703" i="1"/>
  <c r="P702" i="1"/>
  <c r="Q692" i="1"/>
  <c r="R692" i="1" s="1"/>
  <c r="Q665" i="1"/>
  <c r="R665" i="1" s="1"/>
  <c r="Q678" i="1"/>
  <c r="R678" i="1" s="1"/>
  <c r="Q668" i="1"/>
  <c r="Q701" i="1"/>
  <c r="R701" i="1" s="1"/>
  <c r="Q675" i="1"/>
  <c r="P689" i="1"/>
  <c r="P688" i="1"/>
  <c r="O713" i="1"/>
  <c r="O718" i="1"/>
  <c r="Q718" i="1" s="1"/>
  <c r="O720" i="1"/>
  <c r="Q720" i="1" s="1"/>
  <c r="O719" i="1"/>
  <c r="Q719" i="1" s="1"/>
  <c r="O722" i="1"/>
  <c r="Q722" i="1" s="1"/>
  <c r="R722" i="1" s="1"/>
  <c r="O724" i="1"/>
  <c r="O723" i="1"/>
  <c r="Q723" i="1" s="1"/>
  <c r="R723" i="1" s="1"/>
  <c r="Q663" i="1"/>
  <c r="R663" i="1" s="1"/>
  <c r="Q676" i="1"/>
  <c r="P699" i="1"/>
  <c r="Q699" i="1" s="1"/>
  <c r="P698" i="1"/>
  <c r="Q698" i="1" s="1"/>
  <c r="Q688" i="1"/>
  <c r="O708" i="1"/>
  <c r="P710" i="1"/>
  <c r="Q703" i="1"/>
  <c r="P719" i="1"/>
  <c r="P724" i="1"/>
  <c r="Q671" i="1"/>
  <c r="Q683" i="1"/>
  <c r="Q697" i="1"/>
  <c r="P708" i="1"/>
  <c r="P682" i="1"/>
  <c r="Q695" i="1"/>
  <c r="R695" i="1" s="1"/>
  <c r="P697" i="1"/>
  <c r="O714" i="1"/>
  <c r="Q714" i="1" s="1"/>
  <c r="R714" i="1" s="1"/>
  <c r="O716" i="1"/>
  <c r="Q716" i="1" s="1"/>
  <c r="R716" i="1" s="1"/>
  <c r="Q740" i="1"/>
  <c r="R740" i="1" s="1"/>
  <c r="R738" i="1"/>
  <c r="R742" i="1"/>
  <c r="R746" i="1"/>
  <c r="R750" i="1"/>
  <c r="R754" i="1"/>
  <c r="Q744" i="1"/>
  <c r="R744" i="1" s="1"/>
  <c r="O726" i="1"/>
  <c r="Q726" i="1" s="1"/>
  <c r="R726" i="1" s="1"/>
  <c r="O728" i="1"/>
  <c r="Q728" i="1" s="1"/>
  <c r="R728" i="1" s="1"/>
  <c r="R727" i="1"/>
  <c r="R729" i="1"/>
  <c r="O731" i="1"/>
  <c r="Q731" i="1" s="1"/>
  <c r="Q749" i="1"/>
  <c r="R749" i="1" s="1"/>
  <c r="Q752" i="1"/>
  <c r="R752" i="1" s="1"/>
  <c r="Q756" i="1"/>
  <c r="R756" i="1" s="1"/>
  <c r="Q760" i="1"/>
  <c r="Q764" i="1"/>
  <c r="Q768" i="1"/>
  <c r="O710" i="1"/>
  <c r="R731" i="1"/>
  <c r="R760" i="1"/>
  <c r="R764" i="1"/>
  <c r="Q794" i="1"/>
  <c r="R790" i="1"/>
  <c r="O715" i="1"/>
  <c r="Q715" i="1" s="1"/>
  <c r="R736" i="1"/>
  <c r="P720" i="1"/>
  <c r="O712" i="1"/>
  <c r="Q712" i="1" s="1"/>
  <c r="R734" i="1"/>
  <c r="R753" i="1"/>
  <c r="R757" i="1"/>
  <c r="R761" i="1"/>
  <c r="R765" i="1"/>
  <c r="R769" i="1"/>
  <c r="R773" i="1"/>
  <c r="Q786" i="1"/>
  <c r="O662" i="1"/>
  <c r="Q662" i="1" s="1"/>
  <c r="R662" i="1" s="1"/>
  <c r="O666" i="1"/>
  <c r="Q666" i="1" s="1"/>
  <c r="R741" i="1"/>
  <c r="Q745" i="1"/>
  <c r="R737" i="1"/>
  <c r="R730" i="1"/>
  <c r="R745" i="1"/>
  <c r="R762" i="1"/>
  <c r="R766" i="1"/>
  <c r="Q770" i="1"/>
  <c r="R770" i="1" s="1"/>
  <c r="Q782" i="1"/>
  <c r="R732" i="1"/>
  <c r="Q778" i="1"/>
  <c r="R778" i="1" s="1"/>
  <c r="R748" i="1"/>
  <c r="R774" i="1"/>
  <c r="Q767" i="1"/>
  <c r="R767" i="1" s="1"/>
  <c r="P759" i="1"/>
  <c r="Q773" i="1"/>
  <c r="R871" i="1"/>
  <c r="O776" i="1"/>
  <c r="Q776" i="1" s="1"/>
  <c r="O775" i="1"/>
  <c r="Q775" i="1" s="1"/>
  <c r="R775" i="1" s="1"/>
  <c r="Q777" i="1"/>
  <c r="R777" i="1" s="1"/>
  <c r="O780" i="1"/>
  <c r="O779" i="1"/>
  <c r="P780" i="1"/>
  <c r="O796" i="1"/>
  <c r="Q796" i="1" s="1"/>
  <c r="O795" i="1"/>
  <c r="P786" i="1"/>
  <c r="O739" i="1"/>
  <c r="O743" i="1"/>
  <c r="O747" i="1"/>
  <c r="Q747" i="1" s="1"/>
  <c r="O751" i="1"/>
  <c r="Q751" i="1" s="1"/>
  <c r="R751" i="1" s="1"/>
  <c r="O755" i="1"/>
  <c r="Q755" i="1" s="1"/>
  <c r="R755" i="1" s="1"/>
  <c r="R793" i="1"/>
  <c r="R830" i="1"/>
  <c r="R837" i="1"/>
  <c r="P739" i="1"/>
  <c r="P743" i="1"/>
  <c r="P747" i="1"/>
  <c r="P768" i="1"/>
  <c r="P783" i="1"/>
  <c r="R819" i="1"/>
  <c r="P763" i="1"/>
  <c r="Q763" i="1" s="1"/>
  <c r="P776" i="1"/>
  <c r="O792" i="1"/>
  <c r="Q792" i="1" s="1"/>
  <c r="O791" i="1"/>
  <c r="Q791" i="1" s="1"/>
  <c r="R801" i="1"/>
  <c r="Q808" i="1"/>
  <c r="Q806" i="1"/>
  <c r="R823" i="1"/>
  <c r="P834" i="1"/>
  <c r="P829" i="1"/>
  <c r="P835" i="1"/>
  <c r="P833" i="1"/>
  <c r="P792" i="1"/>
  <c r="P791" i="1"/>
  <c r="R808" i="1"/>
  <c r="P779" i="1"/>
  <c r="R812" i="1"/>
  <c r="Q816" i="1"/>
  <c r="Q814" i="1"/>
  <c r="R814" i="1" s="1"/>
  <c r="P831" i="1"/>
  <c r="O788" i="1"/>
  <c r="Q788" i="1" s="1"/>
  <c r="R788" i="1" s="1"/>
  <c r="O787" i="1"/>
  <c r="Q787" i="1" s="1"/>
  <c r="R787" i="1" s="1"/>
  <c r="P785" i="1"/>
  <c r="R816" i="1"/>
  <c r="O845" i="1"/>
  <c r="Q845" i="1" s="1"/>
  <c r="P782" i="1"/>
  <c r="P789" i="1"/>
  <c r="Q789" i="1" s="1"/>
  <c r="R805" i="1"/>
  <c r="Q809" i="1"/>
  <c r="R820" i="1"/>
  <c r="Q824" i="1"/>
  <c r="O841" i="1"/>
  <c r="Q841" i="1" s="1"/>
  <c r="R809" i="1"/>
  <c r="Q813" i="1"/>
  <c r="R813" i="1" s="1"/>
  <c r="P824" i="1"/>
  <c r="O784" i="1"/>
  <c r="Q784" i="1" s="1"/>
  <c r="R784" i="1" s="1"/>
  <c r="O783" i="1"/>
  <c r="Q783" i="1" s="1"/>
  <c r="P828" i="1"/>
  <c r="P832" i="1"/>
  <c r="O837" i="1"/>
  <c r="Q837" i="1" s="1"/>
  <c r="O797" i="1"/>
  <c r="Q797" i="1" s="1"/>
  <c r="R797" i="1" s="1"/>
  <c r="R817" i="1"/>
  <c r="Q819" i="1"/>
  <c r="P781" i="1"/>
  <c r="Q781" i="1" s="1"/>
  <c r="O772" i="1"/>
  <c r="Q772" i="1" s="1"/>
  <c r="R772" i="1" s="1"/>
  <c r="O771" i="1"/>
  <c r="Q771" i="1" s="1"/>
  <c r="R771" i="1" s="1"/>
  <c r="R810" i="1"/>
  <c r="P825" i="1"/>
  <c r="Q829" i="1"/>
  <c r="P866" i="1"/>
  <c r="P875" i="1"/>
  <c r="P870" i="1"/>
  <c r="P869" i="1"/>
  <c r="Q818" i="1"/>
  <c r="R818" i="1" s="1"/>
  <c r="P794" i="1"/>
  <c r="P798" i="1"/>
  <c r="Q798" i="1" s="1"/>
  <c r="P802" i="1"/>
  <c r="P806" i="1"/>
  <c r="O822" i="1"/>
  <c r="Q822" i="1" s="1"/>
  <c r="O840" i="1"/>
  <c r="Q840" i="1" s="1"/>
  <c r="O846" i="1"/>
  <c r="P864" i="1"/>
  <c r="Q828" i="1"/>
  <c r="P822" i="1"/>
  <c r="R841" i="1"/>
  <c r="Q868" i="1"/>
  <c r="P821" i="1"/>
  <c r="P827" i="1"/>
  <c r="O843" i="1"/>
  <c r="Q843" i="1" s="1"/>
  <c r="O833" i="1"/>
  <c r="Q833" i="1" s="1"/>
  <c r="P868" i="1"/>
  <c r="Q872" i="1"/>
  <c r="O899" i="1"/>
  <c r="O900" i="1"/>
  <c r="O811" i="1"/>
  <c r="Q811" i="1" s="1"/>
  <c r="R811" i="1" s="1"/>
  <c r="O815" i="1"/>
  <c r="Q815" i="1" s="1"/>
  <c r="R815" i="1" s="1"/>
  <c r="P843" i="1"/>
  <c r="P842" i="1"/>
  <c r="P872" i="1"/>
  <c r="Q880" i="1"/>
  <c r="P795" i="1"/>
  <c r="P799" i="1"/>
  <c r="P803" i="1"/>
  <c r="P807" i="1"/>
  <c r="Q851" i="1"/>
  <c r="R851" i="1" s="1"/>
  <c r="P865" i="1"/>
  <c r="P876" i="1"/>
  <c r="Q876" i="1" s="1"/>
  <c r="P880" i="1"/>
  <c r="O839" i="1"/>
  <c r="Q839" i="1" s="1"/>
  <c r="R839" i="1" s="1"/>
  <c r="O848" i="1"/>
  <c r="Q848" i="1" s="1"/>
  <c r="R848" i="1" s="1"/>
  <c r="R859" i="1"/>
  <c r="Q869" i="1"/>
  <c r="O842" i="1"/>
  <c r="P838" i="1"/>
  <c r="Q873" i="1"/>
  <c r="O892" i="1"/>
  <c r="O838" i="1"/>
  <c r="O855" i="1"/>
  <c r="Q855" i="1" s="1"/>
  <c r="R855" i="1" s="1"/>
  <c r="P873" i="1"/>
  <c r="P796" i="1"/>
  <c r="P800" i="1"/>
  <c r="Q800" i="1" s="1"/>
  <c r="P804" i="1"/>
  <c r="P840" i="1"/>
  <c r="R849" i="1"/>
  <c r="P881" i="1"/>
  <c r="Q826" i="1"/>
  <c r="R826" i="1" s="1"/>
  <c r="Q830" i="1"/>
  <c r="O825" i="1"/>
  <c r="R904" i="1"/>
  <c r="R850" i="1"/>
  <c r="R853" i="1"/>
  <c r="Q874" i="1"/>
  <c r="O847" i="1"/>
  <c r="O858" i="1"/>
  <c r="Q858" i="1" s="1"/>
  <c r="Q863" i="1"/>
  <c r="P874" i="1"/>
  <c r="O894" i="1"/>
  <c r="O898" i="1"/>
  <c r="Q898" i="1" s="1"/>
  <c r="O831" i="1"/>
  <c r="Q831" i="1" s="1"/>
  <c r="O836" i="1"/>
  <c r="Q836" i="1" s="1"/>
  <c r="R836" i="1" s="1"/>
  <c r="O844" i="1"/>
  <c r="Q844" i="1" s="1"/>
  <c r="R844" i="1"/>
  <c r="R858" i="1"/>
  <c r="R860" i="1"/>
  <c r="P863" i="1"/>
  <c r="R861" i="1"/>
  <c r="P878" i="1"/>
  <c r="P882" i="1"/>
  <c r="Q882" i="1" s="1"/>
  <c r="O823" i="1"/>
  <c r="Q823" i="1" s="1"/>
  <c r="O827" i="1"/>
  <c r="Q827" i="1" s="1"/>
  <c r="O832" i="1"/>
  <c r="Q832" i="1" s="1"/>
  <c r="O852" i="1"/>
  <c r="Q852" i="1" s="1"/>
  <c r="Q867" i="1"/>
  <c r="O835" i="1"/>
  <c r="Q835" i="1" s="1"/>
  <c r="R852" i="1"/>
  <c r="O854" i="1"/>
  <c r="Q854" i="1" s="1"/>
  <c r="R854" i="1" s="1"/>
  <c r="O856" i="1"/>
  <c r="Q856" i="1" s="1"/>
  <c r="R856" i="1" s="1"/>
  <c r="R845" i="1"/>
  <c r="P867" i="1"/>
  <c r="Q871" i="1"/>
  <c r="P857" i="1"/>
  <c r="O862" i="1"/>
  <c r="Q862" i="1" s="1"/>
  <c r="R862" i="1" s="1"/>
  <c r="O870" i="1"/>
  <c r="Q870" i="1" s="1"/>
  <c r="Q883" i="1"/>
  <c r="R883" i="1" s="1"/>
  <c r="P892" i="1"/>
  <c r="O896" i="1"/>
  <c r="Q896" i="1" s="1"/>
  <c r="R896" i="1" s="1"/>
  <c r="R929" i="1"/>
  <c r="P937" i="1"/>
  <c r="P927" i="1"/>
  <c r="R917" i="1"/>
  <c r="Q885" i="1"/>
  <c r="R885" i="1" s="1"/>
  <c r="O904" i="1"/>
  <c r="Q904" i="1" s="1"/>
  <c r="R916" i="1"/>
  <c r="P899" i="1"/>
  <c r="R914" i="1"/>
  <c r="P846" i="1"/>
  <c r="O887" i="1"/>
  <c r="Q887" i="1" s="1"/>
  <c r="R887" i="1" s="1"/>
  <c r="O886" i="1"/>
  <c r="Q886" i="1" s="1"/>
  <c r="O897" i="1"/>
  <c r="Q897" i="1" s="1"/>
  <c r="P886" i="1"/>
  <c r="R903" i="1"/>
  <c r="Q923" i="1"/>
  <c r="R923" i="1" s="1"/>
  <c r="O875" i="1"/>
  <c r="Q875" i="1" s="1"/>
  <c r="O889" i="1"/>
  <c r="Q889" i="1" s="1"/>
  <c r="R889" i="1" s="1"/>
  <c r="P898" i="1"/>
  <c r="P897" i="1"/>
  <c r="O890" i="1"/>
  <c r="R921" i="1"/>
  <c r="Q927" i="1"/>
  <c r="P930" i="1"/>
  <c r="Q930" i="1" s="1"/>
  <c r="O982" i="1"/>
  <c r="Q982" i="1" s="1"/>
  <c r="O981" i="1"/>
  <c r="Q981" i="1" s="1"/>
  <c r="R981" i="1" s="1"/>
  <c r="O984" i="1"/>
  <c r="Q984" i="1" s="1"/>
  <c r="O983" i="1"/>
  <c r="P890" i="1"/>
  <c r="R907" i="1"/>
  <c r="Q915" i="1"/>
  <c r="R915" i="1" s="1"/>
  <c r="Q918" i="1"/>
  <c r="P847" i="1"/>
  <c r="O891" i="1"/>
  <c r="Q891" i="1" s="1"/>
  <c r="R891" i="1" s="1"/>
  <c r="O902" i="1"/>
  <c r="O901" i="1"/>
  <c r="Q901" i="1" s="1"/>
  <c r="Q910" i="1"/>
  <c r="R918" i="1"/>
  <c r="R908" i="1"/>
  <c r="P926" i="1"/>
  <c r="P877" i="1"/>
  <c r="O884" i="1"/>
  <c r="Q884" i="1" s="1"/>
  <c r="R884" i="1" s="1"/>
  <c r="P902" i="1"/>
  <c r="P901" i="1"/>
  <c r="P894" i="1"/>
  <c r="R910" i="1"/>
  <c r="O879" i="1"/>
  <c r="Q879" i="1" s="1"/>
  <c r="R879" i="1" s="1"/>
  <c r="O893" i="1"/>
  <c r="Q893" i="1" s="1"/>
  <c r="R893" i="1" s="1"/>
  <c r="O895" i="1"/>
  <c r="Q895" i="1" s="1"/>
  <c r="R895" i="1" s="1"/>
  <c r="O906" i="1"/>
  <c r="O905" i="1"/>
  <c r="P931" i="1"/>
  <c r="Q943" i="1"/>
  <c r="P906" i="1"/>
  <c r="P905" i="1"/>
  <c r="P928" i="1"/>
  <c r="R944" i="1"/>
  <c r="O881" i="1"/>
  <c r="Q881" i="1" s="1"/>
  <c r="O936" i="1"/>
  <c r="O932" i="1"/>
  <c r="O933" i="1"/>
  <c r="O934" i="1"/>
  <c r="O935" i="1"/>
  <c r="O926" i="1"/>
  <c r="Q926" i="1" s="1"/>
  <c r="R968" i="1"/>
  <c r="O888" i="1"/>
  <c r="Q888" i="1" s="1"/>
  <c r="R888" i="1" s="1"/>
  <c r="P900" i="1"/>
  <c r="R919" i="1"/>
  <c r="R912" i="1"/>
  <c r="O931" i="1"/>
  <c r="Q931" i="1" s="1"/>
  <c r="P933" i="1"/>
  <c r="Q911" i="1"/>
  <c r="R911" i="1" s="1"/>
  <c r="P932" i="1"/>
  <c r="R949" i="1"/>
  <c r="R1000" i="1"/>
  <c r="O998" i="1"/>
  <c r="Q998" i="1" s="1"/>
  <c r="O1000" i="1"/>
  <c r="Q1000" i="1" s="1"/>
  <c r="O999" i="1"/>
  <c r="Q999" i="1" s="1"/>
  <c r="R998" i="1"/>
  <c r="O924" i="1"/>
  <c r="Q924" i="1" s="1"/>
  <c r="R924" i="1" s="1"/>
  <c r="P925" i="1"/>
  <c r="Q925" i="1" s="1"/>
  <c r="Q937" i="1"/>
  <c r="O954" i="1"/>
  <c r="Q954" i="1" s="1"/>
  <c r="O953" i="1"/>
  <c r="Q953" i="1" s="1"/>
  <c r="O956" i="1"/>
  <c r="Q956" i="1" s="1"/>
  <c r="R956" i="1" s="1"/>
  <c r="O955" i="1"/>
  <c r="Q955" i="1" s="1"/>
  <c r="R955" i="1" s="1"/>
  <c r="R984" i="1"/>
  <c r="R993" i="1"/>
  <c r="R948" i="1"/>
  <c r="R954" i="1"/>
  <c r="R962" i="1"/>
  <c r="R964" i="1"/>
  <c r="O997" i="1"/>
  <c r="Q997" i="1" s="1"/>
  <c r="R997" i="1" s="1"/>
  <c r="O909" i="1"/>
  <c r="Q909" i="1" s="1"/>
  <c r="O913" i="1"/>
  <c r="Q913" i="1" s="1"/>
  <c r="R913" i="1" s="1"/>
  <c r="O917" i="1"/>
  <c r="Q917" i="1" s="1"/>
  <c r="O1001" i="1"/>
  <c r="Q1001" i="1" s="1"/>
  <c r="P909" i="1"/>
  <c r="P922" i="1"/>
  <c r="Q922" i="1" s="1"/>
  <c r="O946" i="1"/>
  <c r="Q946" i="1" s="1"/>
  <c r="R946" i="1" s="1"/>
  <c r="O948" i="1"/>
  <c r="Q948" i="1" s="1"/>
  <c r="O947" i="1"/>
  <c r="Q947" i="1" s="1"/>
  <c r="R947" i="1" s="1"/>
  <c r="P940" i="1"/>
  <c r="P943" i="1"/>
  <c r="R1001" i="1"/>
  <c r="O920" i="1"/>
  <c r="Q920" i="1" s="1"/>
  <c r="R920" i="1" s="1"/>
  <c r="P936" i="1"/>
  <c r="P935" i="1"/>
  <c r="O950" i="1"/>
  <c r="Q950" i="1" s="1"/>
  <c r="R950" i="1" s="1"/>
  <c r="O949" i="1"/>
  <c r="Q949" i="1" s="1"/>
  <c r="O952" i="1"/>
  <c r="Q952" i="1" s="1"/>
  <c r="R952" i="1" s="1"/>
  <c r="O951" i="1"/>
  <c r="Q951" i="1" s="1"/>
  <c r="O986" i="1"/>
  <c r="Q986" i="1" s="1"/>
  <c r="R986" i="1" s="1"/>
  <c r="O985" i="1"/>
  <c r="Q985" i="1" s="1"/>
  <c r="R985" i="1" s="1"/>
  <c r="O988" i="1"/>
  <c r="Q988" i="1" s="1"/>
  <c r="O987" i="1"/>
  <c r="R978" i="1"/>
  <c r="O942" i="1"/>
  <c r="O944" i="1"/>
  <c r="Q944" i="1" s="1"/>
  <c r="P934" i="1"/>
  <c r="O945" i="1"/>
  <c r="Q945" i="1" s="1"/>
  <c r="R945" i="1" s="1"/>
  <c r="O958" i="1"/>
  <c r="Q958" i="1" s="1"/>
  <c r="R958" i="1" s="1"/>
  <c r="O957" i="1"/>
  <c r="Q957" i="1" s="1"/>
  <c r="R957" i="1" s="1"/>
  <c r="O960" i="1"/>
  <c r="Q960" i="1" s="1"/>
  <c r="R960" i="1" s="1"/>
  <c r="O959" i="1"/>
  <c r="Q959" i="1" s="1"/>
  <c r="O962" i="1"/>
  <c r="Q962" i="1" s="1"/>
  <c r="O961" i="1"/>
  <c r="Q961" i="1" s="1"/>
  <c r="O964" i="1"/>
  <c r="Q964" i="1" s="1"/>
  <c r="O963" i="1"/>
  <c r="Q963" i="1" s="1"/>
  <c r="R963" i="1" s="1"/>
  <c r="O966" i="1"/>
  <c r="Q966" i="1" s="1"/>
  <c r="R966" i="1" s="1"/>
  <c r="O965" i="1"/>
  <c r="Q965" i="1" s="1"/>
  <c r="O968" i="1"/>
  <c r="Q968" i="1" s="1"/>
  <c r="O967" i="1"/>
  <c r="Q967" i="1" s="1"/>
  <c r="R967" i="1" s="1"/>
  <c r="O970" i="1"/>
  <c r="Q970" i="1" s="1"/>
  <c r="O969" i="1"/>
  <c r="Q969" i="1" s="1"/>
  <c r="R969" i="1" s="1"/>
  <c r="O972" i="1"/>
  <c r="Q972" i="1" s="1"/>
  <c r="R972" i="1" s="1"/>
  <c r="O971" i="1"/>
  <c r="Q971" i="1" s="1"/>
  <c r="R971" i="1" s="1"/>
  <c r="O974" i="1"/>
  <c r="Q974" i="1" s="1"/>
  <c r="R974" i="1" s="1"/>
  <c r="O973" i="1"/>
  <c r="Q973" i="1" s="1"/>
  <c r="R973" i="1" s="1"/>
  <c r="O976" i="1"/>
  <c r="Q976" i="1" s="1"/>
  <c r="R976" i="1" s="1"/>
  <c r="O975" i="1"/>
  <c r="O978" i="1"/>
  <c r="Q978" i="1" s="1"/>
  <c r="O977" i="1"/>
  <c r="Q977" i="1" s="1"/>
  <c r="R977" i="1" s="1"/>
  <c r="O980" i="1"/>
  <c r="Q980" i="1" s="1"/>
  <c r="O979" i="1"/>
  <c r="Q979" i="1" s="1"/>
  <c r="R988" i="1"/>
  <c r="P942" i="1"/>
  <c r="R980" i="1"/>
  <c r="P939" i="1"/>
  <c r="R951" i="1"/>
  <c r="R953" i="1"/>
  <c r="R959" i="1"/>
  <c r="R961" i="1"/>
  <c r="R965" i="1"/>
  <c r="O990" i="1"/>
  <c r="Q990" i="1" s="1"/>
  <c r="R990" i="1" s="1"/>
  <c r="O992" i="1"/>
  <c r="Q992" i="1" s="1"/>
  <c r="O991" i="1"/>
  <c r="R982" i="1"/>
  <c r="O938" i="1"/>
  <c r="Q938" i="1" s="1"/>
  <c r="R938" i="1" s="1"/>
  <c r="O940" i="1"/>
  <c r="Q940" i="1" s="1"/>
  <c r="R970" i="1"/>
  <c r="O989" i="1"/>
  <c r="Q989" i="1" s="1"/>
  <c r="R992" i="1"/>
  <c r="R989" i="1"/>
  <c r="O941" i="1"/>
  <c r="Q941" i="1" s="1"/>
  <c r="R941" i="1" s="1"/>
  <c r="O994" i="1"/>
  <c r="Q994" i="1" s="1"/>
  <c r="R994" i="1" s="1"/>
  <c r="O996" i="1"/>
  <c r="Q996" i="1" s="1"/>
  <c r="R996" i="1" s="1"/>
  <c r="O995" i="1"/>
  <c r="P975" i="1"/>
  <c r="P979" i="1"/>
  <c r="P983" i="1"/>
  <c r="P987" i="1"/>
  <c r="P991" i="1"/>
  <c r="P995" i="1"/>
  <c r="P999" i="1"/>
  <c r="J4" i="1"/>
  <c r="H4" i="1"/>
  <c r="T647" i="1" l="1"/>
  <c r="S647" i="1"/>
  <c r="S391" i="1"/>
  <c r="T391" i="1"/>
  <c r="S399" i="1"/>
  <c r="T399" i="1"/>
  <c r="T358" i="1"/>
  <c r="S358" i="1"/>
  <c r="S306" i="1"/>
  <c r="T306" i="1"/>
  <c r="U306" i="1" s="1"/>
  <c r="T292" i="1"/>
  <c r="S292" i="1"/>
  <c r="S387" i="1"/>
  <c r="T387" i="1"/>
  <c r="T397" i="1"/>
  <c r="S397" i="1"/>
  <c r="T352" i="1"/>
  <c r="S352" i="1"/>
  <c r="T294" i="1"/>
  <c r="S294" i="1"/>
  <c r="T648" i="1"/>
  <c r="S648" i="1"/>
  <c r="U399" i="1"/>
  <c r="T347" i="1"/>
  <c r="S347" i="1"/>
  <c r="S965" i="1"/>
  <c r="T965" i="1"/>
  <c r="T659" i="1"/>
  <c r="U659" i="1" s="1"/>
  <c r="S659" i="1"/>
  <c r="S658" i="1"/>
  <c r="T658" i="1"/>
  <c r="S963" i="1"/>
  <c r="T963" i="1"/>
  <c r="U963" i="1" s="1"/>
  <c r="S973" i="1"/>
  <c r="T973" i="1"/>
  <c r="U658" i="1"/>
  <c r="T419" i="1"/>
  <c r="S419" i="1"/>
  <c r="U973" i="1"/>
  <c r="T970" i="1"/>
  <c r="S970" i="1"/>
  <c r="S386" i="1"/>
  <c r="T386" i="1"/>
  <c r="U386" i="1" s="1"/>
  <c r="T327" i="1"/>
  <c r="S327" i="1"/>
  <c r="T300" i="1"/>
  <c r="U300" i="1" s="1"/>
  <c r="S300" i="1"/>
  <c r="T971" i="1"/>
  <c r="U971" i="1" s="1"/>
  <c r="S971" i="1"/>
  <c r="T600" i="1"/>
  <c r="U600" i="1" s="1"/>
  <c r="S600" i="1"/>
  <c r="S395" i="1"/>
  <c r="T395" i="1"/>
  <c r="T389" i="1"/>
  <c r="S389" i="1"/>
  <c r="S958" i="1"/>
  <c r="T958" i="1"/>
  <c r="U958" i="1" s="1"/>
  <c r="T599" i="1"/>
  <c r="U599" i="1" s="1"/>
  <c r="S599" i="1"/>
  <c r="T360" i="1"/>
  <c r="S360" i="1"/>
  <c r="U347" i="1"/>
  <c r="T651" i="1"/>
  <c r="S651" i="1"/>
  <c r="T625" i="1"/>
  <c r="U625" i="1" s="1"/>
  <c r="S625" i="1"/>
  <c r="S960" i="1"/>
  <c r="T960" i="1"/>
  <c r="U960" i="1" s="1"/>
  <c r="S968" i="1"/>
  <c r="T968" i="1"/>
  <c r="T354" i="1"/>
  <c r="S354" i="1"/>
  <c r="T326" i="1"/>
  <c r="S326" i="1"/>
  <c r="T293" i="1"/>
  <c r="U293" i="1" s="1"/>
  <c r="S293" i="1"/>
  <c r="S969" i="1"/>
  <c r="T969" i="1"/>
  <c r="U969" i="1" s="1"/>
  <c r="S385" i="1"/>
  <c r="U385" i="1" s="1"/>
  <c r="T385" i="1"/>
  <c r="S959" i="1"/>
  <c r="T959" i="1"/>
  <c r="R999" i="1"/>
  <c r="S966" i="1"/>
  <c r="T966" i="1"/>
  <c r="U966" i="1" s="1"/>
  <c r="Q936" i="1"/>
  <c r="Q838" i="1"/>
  <c r="R829" i="1"/>
  <c r="R786" i="1"/>
  <c r="Q724" i="1"/>
  <c r="T640" i="1"/>
  <c r="S640" i="1"/>
  <c r="R671" i="1"/>
  <c r="S652" i="1"/>
  <c r="T652" i="1"/>
  <c r="U652" i="1" s="1"/>
  <c r="R683" i="1"/>
  <c r="S606" i="1"/>
  <c r="T594" i="1"/>
  <c r="U594" i="1" s="1"/>
  <c r="S594" i="1"/>
  <c r="T595" i="1"/>
  <c r="U595" i="1" s="1"/>
  <c r="S595" i="1"/>
  <c r="T398" i="1"/>
  <c r="S398" i="1"/>
  <c r="T423" i="1"/>
  <c r="S423" i="1"/>
  <c r="U419" i="1"/>
  <c r="U327" i="1"/>
  <c r="U294" i="1"/>
  <c r="S307" i="1"/>
  <c r="T307" i="1"/>
  <c r="U307" i="1" s="1"/>
  <c r="T297" i="1"/>
  <c r="U297" i="1" s="1"/>
  <c r="S297" i="1"/>
  <c r="Q175" i="1"/>
  <c r="R175" i="1" s="1"/>
  <c r="R68" i="1"/>
  <c r="S964" i="1"/>
  <c r="T964" i="1"/>
  <c r="S962" i="1"/>
  <c r="T962" i="1"/>
  <c r="Q892" i="1"/>
  <c r="R868" i="1"/>
  <c r="Q846" i="1"/>
  <c r="R824" i="1"/>
  <c r="Q795" i="1"/>
  <c r="R676" i="1"/>
  <c r="T644" i="1"/>
  <c r="S644" i="1"/>
  <c r="R603" i="1"/>
  <c r="T646" i="1"/>
  <c r="U646" i="1" s="1"/>
  <c r="S646" i="1"/>
  <c r="R430" i="1"/>
  <c r="T353" i="1"/>
  <c r="S353" i="1"/>
  <c r="T328" i="1"/>
  <c r="U328" i="1" s="1"/>
  <c r="S328" i="1"/>
  <c r="S301" i="1"/>
  <c r="T301" i="1"/>
  <c r="U301" i="1" s="1"/>
  <c r="R246" i="1"/>
  <c r="T296" i="1"/>
  <c r="S296" i="1"/>
  <c r="Q135" i="1"/>
  <c r="Q152" i="1"/>
  <c r="R152" i="1" s="1"/>
  <c r="U970" i="1"/>
  <c r="R936" i="1"/>
  <c r="T656" i="1"/>
  <c r="S656" i="1"/>
  <c r="T649" i="1"/>
  <c r="S649" i="1"/>
  <c r="R556" i="1"/>
  <c r="R507" i="1"/>
  <c r="R466" i="1"/>
  <c r="U397" i="1"/>
  <c r="U391" i="1"/>
  <c r="U352" i="1"/>
  <c r="T351" i="1"/>
  <c r="S351" i="1"/>
  <c r="R225" i="1"/>
  <c r="R112" i="1"/>
  <c r="Q112" i="1"/>
  <c r="S957" i="1"/>
  <c r="T957" i="1"/>
  <c r="U957" i="1" s="1"/>
  <c r="R927" i="1"/>
  <c r="Q825" i="1"/>
  <c r="R825" i="1" s="1"/>
  <c r="R838" i="1"/>
  <c r="R803" i="1"/>
  <c r="R724" i="1"/>
  <c r="R715" i="1"/>
  <c r="S727" i="1" s="1"/>
  <c r="T655" i="1"/>
  <c r="S655" i="1"/>
  <c r="T645" i="1"/>
  <c r="U645" i="1" s="1"/>
  <c r="S645" i="1"/>
  <c r="R535" i="1"/>
  <c r="R505" i="1"/>
  <c r="R484" i="1"/>
  <c r="T421" i="1"/>
  <c r="S421" i="1"/>
  <c r="U389" i="1"/>
  <c r="T384" i="1"/>
  <c r="U384" i="1" s="1"/>
  <c r="S384" i="1"/>
  <c r="T350" i="1"/>
  <c r="S350" i="1"/>
  <c r="U358" i="1"/>
  <c r="R463" i="1"/>
  <c r="S290" i="1"/>
  <c r="T290" i="1"/>
  <c r="Q154" i="1"/>
  <c r="R154" i="1" s="1"/>
  <c r="Q51" i="1"/>
  <c r="R51" i="1" s="1"/>
  <c r="R123" i="1"/>
  <c r="R901" i="1"/>
  <c r="R886" i="1"/>
  <c r="R937" i="1"/>
  <c r="R827" i="1"/>
  <c r="R806" i="1"/>
  <c r="Q864" i="1"/>
  <c r="R864" i="1" s="1"/>
  <c r="R719" i="1"/>
  <c r="T729" i="1" s="1"/>
  <c r="R703" i="1"/>
  <c r="Q684" i="1"/>
  <c r="R684" i="1" s="1"/>
  <c r="Q660" i="1"/>
  <c r="R660" i="1" s="1"/>
  <c r="R610" i="1"/>
  <c r="T622" i="1" s="1"/>
  <c r="R679" i="1"/>
  <c r="R550" i="1"/>
  <c r="T559" i="1" s="1"/>
  <c r="R503" i="1"/>
  <c r="R571" i="1"/>
  <c r="R481" i="1"/>
  <c r="R470" i="1"/>
  <c r="R464" i="1"/>
  <c r="Q486" i="1"/>
  <c r="R486" i="1" s="1"/>
  <c r="T396" i="1"/>
  <c r="U396" i="1" s="1"/>
  <c r="S396" i="1"/>
  <c r="U351" i="1"/>
  <c r="R460" i="1"/>
  <c r="T331" i="1"/>
  <c r="U331" i="1" s="1"/>
  <c r="S331" i="1"/>
  <c r="Q234" i="1"/>
  <c r="T291" i="1"/>
  <c r="S291" i="1"/>
  <c r="R125" i="1"/>
  <c r="R114" i="1"/>
  <c r="Q127" i="1"/>
  <c r="R127" i="1" s="1"/>
  <c r="R181" i="1"/>
  <c r="Q68" i="1"/>
  <c r="R979" i="1"/>
  <c r="Q942" i="1"/>
  <c r="R943" i="1"/>
  <c r="U964" i="1"/>
  <c r="Q983" i="1"/>
  <c r="R983" i="1" s="1"/>
  <c r="Q894" i="1"/>
  <c r="R894" i="1" s="1"/>
  <c r="Q842" i="1"/>
  <c r="R795" i="1"/>
  <c r="R831" i="1"/>
  <c r="Q779" i="1"/>
  <c r="T650" i="1"/>
  <c r="S650" i="1"/>
  <c r="Q564" i="1"/>
  <c r="R564" i="1" s="1"/>
  <c r="R674" i="1"/>
  <c r="T624" i="1"/>
  <c r="U624" i="1" s="1"/>
  <c r="S624" i="1"/>
  <c r="S603" i="1"/>
  <c r="T603" i="1"/>
  <c r="R572" i="1"/>
  <c r="T394" i="1"/>
  <c r="U394" i="1" s="1"/>
  <c r="S394" i="1"/>
  <c r="Q405" i="1"/>
  <c r="R405" i="1" s="1"/>
  <c r="T356" i="1"/>
  <c r="S356" i="1"/>
  <c r="R461" i="1"/>
  <c r="T329" i="1"/>
  <c r="U329" i="1" s="1"/>
  <c r="S329" i="1"/>
  <c r="T298" i="1"/>
  <c r="U298" i="1" s="1"/>
  <c r="S298" i="1"/>
  <c r="R221" i="1"/>
  <c r="R248" i="1"/>
  <c r="R118" i="1"/>
  <c r="R136" i="1"/>
  <c r="Q100" i="1"/>
  <c r="R135" i="1"/>
  <c r="R238" i="1"/>
  <c r="Q124" i="1"/>
  <c r="R124" i="1" s="1"/>
  <c r="Q991" i="1"/>
  <c r="R991" i="1" s="1"/>
  <c r="R942" i="1"/>
  <c r="S954" i="1" s="1"/>
  <c r="R940" i="1"/>
  <c r="U962" i="1"/>
  <c r="S925" i="1"/>
  <c r="R881" i="1"/>
  <c r="R798" i="1"/>
  <c r="Q803" i="1"/>
  <c r="Q780" i="1"/>
  <c r="R780" i="1" s="1"/>
  <c r="Q713" i="1"/>
  <c r="R713" i="1" s="1"/>
  <c r="T653" i="1"/>
  <c r="S653" i="1"/>
  <c r="U640" i="1"/>
  <c r="Q556" i="1"/>
  <c r="T601" i="1"/>
  <c r="S601" i="1"/>
  <c r="R439" i="1"/>
  <c r="R455" i="1"/>
  <c r="U423" i="1"/>
  <c r="T422" i="1"/>
  <c r="S422" i="1"/>
  <c r="T393" i="1"/>
  <c r="U393" i="1" s="1"/>
  <c r="S393" i="1"/>
  <c r="Q333" i="1"/>
  <c r="R333" i="1" s="1"/>
  <c r="R217" i="1"/>
  <c r="Q230" i="1"/>
  <c r="R230" i="1" s="1"/>
  <c r="T289" i="1"/>
  <c r="S289" i="1"/>
  <c r="R219" i="1"/>
  <c r="R228" i="1"/>
  <c r="R115" i="1"/>
  <c r="R109" i="1"/>
  <c r="R42" i="1"/>
  <c r="R191" i="1"/>
  <c r="Q174" i="1"/>
  <c r="Q117" i="1"/>
  <c r="R117" i="1" s="1"/>
  <c r="R239" i="1"/>
  <c r="Q111" i="1"/>
  <c r="R111" i="1" s="1"/>
  <c r="R198" i="1"/>
  <c r="R189" i="1"/>
  <c r="Q939" i="1"/>
  <c r="R939" i="1" s="1"/>
  <c r="Q987" i="1"/>
  <c r="R987" i="1" s="1"/>
  <c r="R925" i="1"/>
  <c r="R892" i="1"/>
  <c r="R794" i="1"/>
  <c r="R781" i="1"/>
  <c r="Q708" i="1"/>
  <c r="R680" i="1"/>
  <c r="R696" i="1"/>
  <c r="U649" i="1"/>
  <c r="Q626" i="1"/>
  <c r="R626" i="1" s="1"/>
  <c r="S602" i="1"/>
  <c r="T602" i="1"/>
  <c r="U602" i="1" s="1"/>
  <c r="T597" i="1"/>
  <c r="S597" i="1"/>
  <c r="R518" i="1"/>
  <c r="R459" i="1"/>
  <c r="R448" i="1"/>
  <c r="R452" i="1"/>
  <c r="U421" i="1"/>
  <c r="T420" i="1"/>
  <c r="S420" i="1"/>
  <c r="U420" i="1" s="1"/>
  <c r="T355" i="1"/>
  <c r="U355" i="1" s="1"/>
  <c r="S355" i="1"/>
  <c r="T361" i="1"/>
  <c r="S361" i="1"/>
  <c r="U296" i="1"/>
  <c r="R243" i="1"/>
  <c r="Q243" i="1"/>
  <c r="R212" i="1"/>
  <c r="Q259" i="1"/>
  <c r="R259" i="1" s="1"/>
  <c r="R196" i="1"/>
  <c r="R237" i="1"/>
  <c r="R98" i="1"/>
  <c r="R120" i="1"/>
  <c r="R107" i="1"/>
  <c r="Q185" i="1"/>
  <c r="R185" i="1" s="1"/>
  <c r="R96" i="1"/>
  <c r="Q98" i="1"/>
  <c r="Q995" i="1"/>
  <c r="R995" i="1" s="1"/>
  <c r="R926" i="1"/>
  <c r="Q877" i="1"/>
  <c r="R877" i="1" s="1"/>
  <c r="R872" i="1"/>
  <c r="R776" i="1"/>
  <c r="R688" i="1"/>
  <c r="R681" i="1"/>
  <c r="R690" i="1"/>
  <c r="R672" i="1"/>
  <c r="Q669" i="1"/>
  <c r="R669" i="1" s="1"/>
  <c r="R673" i="1"/>
  <c r="T641" i="1"/>
  <c r="U641" i="1" s="1"/>
  <c r="S641" i="1"/>
  <c r="T654" i="1"/>
  <c r="U654" i="1" s="1"/>
  <c r="S654" i="1"/>
  <c r="T596" i="1"/>
  <c r="U596" i="1" s="1"/>
  <c r="S596" i="1"/>
  <c r="Q579" i="1"/>
  <c r="R579" i="1" s="1"/>
  <c r="R558" i="1"/>
  <c r="R545" i="1"/>
  <c r="Q526" i="1"/>
  <c r="R526" i="1" s="1"/>
  <c r="R449" i="1"/>
  <c r="R433" i="1"/>
  <c r="R453" i="1"/>
  <c r="R474" i="1"/>
  <c r="U326" i="1"/>
  <c r="U354" i="1"/>
  <c r="Q223" i="1"/>
  <c r="R223" i="1" s="1"/>
  <c r="Q249" i="1"/>
  <c r="R249" i="1" s="1"/>
  <c r="R190" i="1"/>
  <c r="Q244" i="1"/>
  <c r="R244" i="1" s="1"/>
  <c r="R242" i="1"/>
  <c r="R179" i="1"/>
  <c r="Q195" i="1"/>
  <c r="R195" i="1" s="1"/>
  <c r="R236" i="1"/>
  <c r="R144" i="1"/>
  <c r="Q46" i="1"/>
  <c r="R46" i="1" s="1"/>
  <c r="Q106" i="1"/>
  <c r="R106" i="1" s="1"/>
  <c r="T921" i="1"/>
  <c r="R930" i="1"/>
  <c r="R846" i="1"/>
  <c r="R874" i="1"/>
  <c r="R840" i="1"/>
  <c r="Q865" i="1"/>
  <c r="R865" i="1" s="1"/>
  <c r="R822" i="1"/>
  <c r="R779" i="1"/>
  <c r="T791" i="1" s="1"/>
  <c r="R763" i="1"/>
  <c r="T774" i="1" s="1"/>
  <c r="R698" i="1"/>
  <c r="R689" i="1"/>
  <c r="U647" i="1"/>
  <c r="U656" i="1"/>
  <c r="U601" i="1"/>
  <c r="Q580" i="1"/>
  <c r="R580" i="1" s="1"/>
  <c r="Q566" i="1"/>
  <c r="R566" i="1" s="1"/>
  <c r="R541" i="1"/>
  <c r="R510" i="1"/>
  <c r="R457" i="1"/>
  <c r="R475" i="1"/>
  <c r="R437" i="1"/>
  <c r="U398" i="1"/>
  <c r="Q401" i="1"/>
  <c r="R401" i="1" s="1"/>
  <c r="S373" i="1"/>
  <c r="U360" i="1"/>
  <c r="T332" i="1"/>
  <c r="U332" i="1" s="1"/>
  <c r="S332" i="1"/>
  <c r="U290" i="1"/>
  <c r="T303" i="1"/>
  <c r="U303" i="1" s="1"/>
  <c r="S303" i="1"/>
  <c r="R240" i="1"/>
  <c r="Q253" i="1"/>
  <c r="R253" i="1" s="1"/>
  <c r="R235" i="1"/>
  <c r="R187" i="1"/>
  <c r="R94" i="1"/>
  <c r="Q164" i="1"/>
  <c r="Q36" i="1"/>
  <c r="R36" i="1" s="1"/>
  <c r="U965" i="1"/>
  <c r="R922" i="1"/>
  <c r="T967" i="1"/>
  <c r="U967" i="1" s="1"/>
  <c r="S967" i="1"/>
  <c r="U968" i="1"/>
  <c r="T927" i="1"/>
  <c r="R882" i="1"/>
  <c r="R804" i="1"/>
  <c r="R842" i="1"/>
  <c r="R789" i="1"/>
  <c r="R699" i="1"/>
  <c r="T738" i="1"/>
  <c r="U738" i="1" s="1"/>
  <c r="S738" i="1"/>
  <c r="U648" i="1"/>
  <c r="U650" i="1"/>
  <c r="R569" i="1"/>
  <c r="R576" i="1"/>
  <c r="Q536" i="1"/>
  <c r="R536" i="1" s="1"/>
  <c r="R485" i="1"/>
  <c r="U395" i="1"/>
  <c r="T392" i="1"/>
  <c r="S392" i="1"/>
  <c r="U392" i="1" s="1"/>
  <c r="R446" i="1"/>
  <c r="T424" i="1"/>
  <c r="U424" i="1" s="1"/>
  <c r="S424" i="1"/>
  <c r="U353" i="1"/>
  <c r="T388" i="1"/>
  <c r="S388" i="1"/>
  <c r="T330" i="1"/>
  <c r="S330" i="1"/>
  <c r="R250" i="1"/>
  <c r="R174" i="1"/>
  <c r="T295" i="1"/>
  <c r="U295" i="1" s="1"/>
  <c r="S295" i="1"/>
  <c r="T170" i="1"/>
  <c r="R100" i="1"/>
  <c r="R909" i="1"/>
  <c r="R931" i="1"/>
  <c r="R857" i="1"/>
  <c r="R878" i="1"/>
  <c r="R800" i="1"/>
  <c r="R843" i="1"/>
  <c r="R791" i="1"/>
  <c r="Q802" i="1"/>
  <c r="R802" i="1" s="1"/>
  <c r="Q743" i="1"/>
  <c r="R743" i="1" s="1"/>
  <c r="Q857" i="1"/>
  <c r="R720" i="1"/>
  <c r="Q710" i="1"/>
  <c r="R710" i="1" s="1"/>
  <c r="T722" i="1" s="1"/>
  <c r="T642" i="1"/>
  <c r="U642" i="1" s="1"/>
  <c r="S642" i="1"/>
  <c r="Q608" i="1"/>
  <c r="R608" i="1" s="1"/>
  <c r="R577" i="1"/>
  <c r="Q529" i="1"/>
  <c r="R529" i="1" s="1"/>
  <c r="R502" i="1"/>
  <c r="R520" i="1"/>
  <c r="Q471" i="1"/>
  <c r="R471" i="1" s="1"/>
  <c r="R487" i="1"/>
  <c r="R483" i="1"/>
  <c r="Q443" i="1"/>
  <c r="R443" i="1" s="1"/>
  <c r="Q530" i="1"/>
  <c r="R530" i="1" s="1"/>
  <c r="T390" i="1"/>
  <c r="U390" i="1" s="1"/>
  <c r="S390" i="1"/>
  <c r="R445" i="1"/>
  <c r="T349" i="1"/>
  <c r="S349" i="1"/>
  <c r="S369" i="1"/>
  <c r="U356" i="1"/>
  <c r="R234" i="1"/>
  <c r="R232" i="1"/>
  <c r="R206" i="1"/>
  <c r="R164" i="1"/>
  <c r="R231" i="1"/>
  <c r="Q233" i="1"/>
  <c r="R170" i="1"/>
  <c r="S178" i="1" s="1"/>
  <c r="R104" i="1"/>
  <c r="R105" i="1"/>
  <c r="Q132" i="1"/>
  <c r="R132" i="1" s="1"/>
  <c r="Q108" i="1"/>
  <c r="R108" i="1" s="1"/>
  <c r="Q101" i="1"/>
  <c r="R101" i="1" s="1"/>
  <c r="S102" i="1" s="1"/>
  <c r="Q21" i="1"/>
  <c r="R21" i="1" s="1"/>
  <c r="T974" i="1"/>
  <c r="S974" i="1"/>
  <c r="Q935" i="1"/>
  <c r="R935" i="1" s="1"/>
  <c r="Q928" i="1"/>
  <c r="R928" i="1" s="1"/>
  <c r="Q890" i="1"/>
  <c r="R890" i="1" s="1"/>
  <c r="Q847" i="1"/>
  <c r="R847" i="1" s="1"/>
  <c r="R796" i="1"/>
  <c r="Q878" i="1"/>
  <c r="Q799" i="1"/>
  <c r="R799" i="1" s="1"/>
  <c r="R832" i="1"/>
  <c r="R782" i="1"/>
  <c r="R792" i="1"/>
  <c r="Q804" i="1"/>
  <c r="Q739" i="1"/>
  <c r="R739" i="1" s="1"/>
  <c r="S744" i="1" s="1"/>
  <c r="Q834" i="1"/>
  <c r="R834" i="1" s="1"/>
  <c r="R697" i="1"/>
  <c r="Q686" i="1"/>
  <c r="R686" i="1" s="1"/>
  <c r="Q681" i="1"/>
  <c r="R700" i="1"/>
  <c r="R670" i="1"/>
  <c r="Q607" i="1"/>
  <c r="S667" i="1"/>
  <c r="R516" i="1"/>
  <c r="Q528" i="1"/>
  <c r="R528" i="1" s="1"/>
  <c r="Q465" i="1"/>
  <c r="R465" i="1" s="1"/>
  <c r="Q480" i="1"/>
  <c r="R480" i="1" s="1"/>
  <c r="Q476" i="1"/>
  <c r="R476" i="1" s="1"/>
  <c r="R477" i="1"/>
  <c r="R482" i="1"/>
  <c r="Q427" i="1"/>
  <c r="R427" i="1" s="1"/>
  <c r="Q478" i="1"/>
  <c r="R478" i="1" s="1"/>
  <c r="Q431" i="1"/>
  <c r="R431" i="1" s="1"/>
  <c r="R447" i="1"/>
  <c r="T359" i="1"/>
  <c r="U359" i="1" s="1"/>
  <c r="S359" i="1"/>
  <c r="U349" i="1"/>
  <c r="T362" i="1"/>
  <c r="U362" i="1" s="1"/>
  <c r="S362" i="1"/>
  <c r="S302" i="1"/>
  <c r="U289" i="1"/>
  <c r="T302" i="1"/>
  <c r="U302" i="1" s="1"/>
  <c r="R224" i="1"/>
  <c r="R216" i="1"/>
  <c r="R158" i="1"/>
  <c r="Q263" i="1"/>
  <c r="R263" i="1" s="1"/>
  <c r="S271" i="1" s="1"/>
  <c r="R205" i="1"/>
  <c r="Q163" i="1"/>
  <c r="R163" i="1" s="1"/>
  <c r="Q213" i="1"/>
  <c r="R213" i="1" s="1"/>
  <c r="Q104" i="1"/>
  <c r="R188" i="1"/>
  <c r="Q190" i="1"/>
  <c r="R121" i="1"/>
  <c r="Q65" i="1"/>
  <c r="R65" i="1" s="1"/>
  <c r="Q52" i="1"/>
  <c r="R52" i="1" s="1"/>
  <c r="T972" i="1"/>
  <c r="U972" i="1" s="1"/>
  <c r="S972" i="1"/>
  <c r="U959" i="1"/>
  <c r="S961" i="1"/>
  <c r="T961" i="1"/>
  <c r="U961" i="1" s="1"/>
  <c r="Q934" i="1"/>
  <c r="R934" i="1" s="1"/>
  <c r="Q905" i="1"/>
  <c r="R905" i="1" s="1"/>
  <c r="R897" i="1"/>
  <c r="R867" i="1"/>
  <c r="R863" i="1"/>
  <c r="R873" i="1"/>
  <c r="R869" i="1"/>
  <c r="R828" i="1"/>
  <c r="Q785" i="1"/>
  <c r="R785" i="1" s="1"/>
  <c r="R783" i="1"/>
  <c r="Q689" i="1"/>
  <c r="Q661" i="1"/>
  <c r="R661" i="1" s="1"/>
  <c r="S661" i="1" s="1"/>
  <c r="R693" i="1"/>
  <c r="R675" i="1"/>
  <c r="R607" i="1"/>
  <c r="T611" i="1" s="1"/>
  <c r="T657" i="1"/>
  <c r="U657" i="1" s="1"/>
  <c r="S657" i="1"/>
  <c r="U644" i="1"/>
  <c r="U597" i="1"/>
  <c r="S605" i="1"/>
  <c r="T605" i="1"/>
  <c r="U605" i="1" s="1"/>
  <c r="Q568" i="1"/>
  <c r="R568" i="1" s="1"/>
  <c r="R553" i="1"/>
  <c r="S564" i="1" s="1"/>
  <c r="Q524" i="1"/>
  <c r="R524" i="1" s="1"/>
  <c r="R494" i="1"/>
  <c r="Q520" i="1"/>
  <c r="Q473" i="1"/>
  <c r="R473" i="1" s="1"/>
  <c r="R479" i="1"/>
  <c r="Q462" i="1"/>
  <c r="R462" i="1" s="1"/>
  <c r="U422" i="1"/>
  <c r="R444" i="1"/>
  <c r="R370" i="1"/>
  <c r="S380" i="1" s="1"/>
  <c r="U330" i="1"/>
  <c r="U361" i="1"/>
  <c r="R233" i="1"/>
  <c r="R148" i="1"/>
  <c r="R153" i="1"/>
  <c r="R122" i="1"/>
  <c r="R78" i="1"/>
  <c r="T87" i="1" s="1"/>
  <c r="Q186" i="1"/>
  <c r="R186" i="1" s="1"/>
  <c r="Q116" i="1"/>
  <c r="R116" i="1" s="1"/>
  <c r="R84" i="1"/>
  <c r="Q119" i="1"/>
  <c r="R119" i="1" s="1"/>
  <c r="Q975" i="1"/>
  <c r="R975" i="1" s="1"/>
  <c r="S978" i="1" s="1"/>
  <c r="Q933" i="1"/>
  <c r="R933" i="1" s="1"/>
  <c r="Q906" i="1"/>
  <c r="R906" i="1" s="1"/>
  <c r="Q902" i="1"/>
  <c r="R902" i="1" s="1"/>
  <c r="R898" i="1"/>
  <c r="Q866" i="1"/>
  <c r="R866" i="1" s="1"/>
  <c r="T874" i="1" s="1"/>
  <c r="R880" i="1"/>
  <c r="Q900" i="1"/>
  <c r="R900" i="1" s="1"/>
  <c r="R870" i="1"/>
  <c r="R833" i="1"/>
  <c r="R768" i="1"/>
  <c r="T777" i="1" s="1"/>
  <c r="R759" i="1"/>
  <c r="S762" i="1" s="1"/>
  <c r="T754" i="1"/>
  <c r="Q759" i="1"/>
  <c r="Q821" i="1"/>
  <c r="R821" i="1" s="1"/>
  <c r="S832" i="1" s="1"/>
  <c r="R712" i="1"/>
  <c r="Q682" i="1"/>
  <c r="R682" i="1" s="1"/>
  <c r="Q685" i="1"/>
  <c r="R685" i="1" s="1"/>
  <c r="R666" i="1"/>
  <c r="Q702" i="1"/>
  <c r="R702" i="1" s="1"/>
  <c r="Q567" i="1"/>
  <c r="R567" i="1" s="1"/>
  <c r="Q575" i="1"/>
  <c r="R575" i="1" s="1"/>
  <c r="R508" i="1"/>
  <c r="Q544" i="1"/>
  <c r="R544" i="1" s="1"/>
  <c r="R490" i="1"/>
  <c r="Q511" i="1"/>
  <c r="R511" i="1" s="1"/>
  <c r="R532" i="1"/>
  <c r="Q498" i="1"/>
  <c r="R498" i="1" s="1"/>
  <c r="Q458" i="1"/>
  <c r="R458" i="1" s="1"/>
  <c r="Q451" i="1"/>
  <c r="R451" i="1" s="1"/>
  <c r="Q454" i="1"/>
  <c r="R454" i="1" s="1"/>
  <c r="Q467" i="1"/>
  <c r="R467" i="1" s="1"/>
  <c r="R472" i="1"/>
  <c r="Q440" i="1"/>
  <c r="R440" i="1" s="1"/>
  <c r="T348" i="1"/>
  <c r="U348" i="1" s="1"/>
  <c r="S348" i="1"/>
  <c r="R271" i="1"/>
  <c r="T357" i="1"/>
  <c r="U357" i="1" s="1"/>
  <c r="S357" i="1"/>
  <c r="S305" i="1"/>
  <c r="T305" i="1"/>
  <c r="U305" i="1" s="1"/>
  <c r="U292" i="1"/>
  <c r="R142" i="1"/>
  <c r="T299" i="1"/>
  <c r="U299" i="1" s="1"/>
  <c r="S299" i="1"/>
  <c r="R251" i="1"/>
  <c r="S304" i="1"/>
  <c r="T304" i="1"/>
  <c r="U304" i="1" s="1"/>
  <c r="U291" i="1"/>
  <c r="Q147" i="1"/>
  <c r="R147" i="1" s="1"/>
  <c r="S150" i="1" s="1"/>
  <c r="Q184" i="1"/>
  <c r="R192" i="1"/>
  <c r="R133" i="1"/>
  <c r="R149" i="1"/>
  <c r="R103" i="1"/>
  <c r="Q208" i="1"/>
  <c r="R208" i="1" s="1"/>
  <c r="R160" i="1"/>
  <c r="R26" i="1"/>
  <c r="R67" i="1"/>
  <c r="T79" i="1" s="1"/>
  <c r="Q83" i="1"/>
  <c r="R83" i="1" s="1"/>
  <c r="Q131" i="1"/>
  <c r="R131" i="1" s="1"/>
  <c r="Q932" i="1"/>
  <c r="R932" i="1" s="1"/>
  <c r="R876" i="1"/>
  <c r="Q899" i="1"/>
  <c r="R899" i="1" s="1"/>
  <c r="R875" i="1"/>
  <c r="R835" i="1"/>
  <c r="R747" i="1"/>
  <c r="R708" i="1"/>
  <c r="Q705" i="1"/>
  <c r="R705" i="1" s="1"/>
  <c r="Q807" i="1"/>
  <c r="R807" i="1" s="1"/>
  <c r="R677" i="1"/>
  <c r="U655" i="1"/>
  <c r="T668" i="1"/>
  <c r="T643" i="1"/>
  <c r="S643" i="1"/>
  <c r="R687" i="1"/>
  <c r="S619" i="1"/>
  <c r="U651" i="1"/>
  <c r="T664" i="1"/>
  <c r="Q570" i="1"/>
  <c r="R570" i="1" s="1"/>
  <c r="T598" i="1"/>
  <c r="U598" i="1" s="1"/>
  <c r="S598" i="1"/>
  <c r="Q540" i="1"/>
  <c r="R540" i="1" s="1"/>
  <c r="R513" i="1"/>
  <c r="Q509" i="1"/>
  <c r="R509" i="1" s="1"/>
  <c r="R533" i="1"/>
  <c r="R468" i="1"/>
  <c r="R432" i="1"/>
  <c r="T449" i="1"/>
  <c r="Q442" i="1"/>
  <c r="R442" i="1" s="1"/>
  <c r="Q456" i="1"/>
  <c r="R456" i="1" s="1"/>
  <c r="Q434" i="1"/>
  <c r="R434" i="1" s="1"/>
  <c r="T400" i="1"/>
  <c r="U400" i="1" s="1"/>
  <c r="U387" i="1"/>
  <c r="S400" i="1"/>
  <c r="T426" i="1"/>
  <c r="S426" i="1"/>
  <c r="T425" i="1"/>
  <c r="U425" i="1" s="1"/>
  <c r="S425" i="1"/>
  <c r="R363" i="1"/>
  <c r="S371" i="1" s="1"/>
  <c r="S377" i="1"/>
  <c r="R312" i="1"/>
  <c r="T322" i="1" s="1"/>
  <c r="T403" i="1"/>
  <c r="R267" i="1"/>
  <c r="U350" i="1"/>
  <c r="T363" i="1"/>
  <c r="S363" i="1"/>
  <c r="R229" i="1"/>
  <c r="Q275" i="1"/>
  <c r="R275" i="1" s="1"/>
  <c r="S287" i="1" s="1"/>
  <c r="R252" i="1"/>
  <c r="T287" i="1"/>
  <c r="Q308" i="1"/>
  <c r="R308" i="1" s="1"/>
  <c r="R184" i="1"/>
  <c r="Q180" i="1"/>
  <c r="R180" i="1" s="1"/>
  <c r="R128" i="1"/>
  <c r="R182" i="1"/>
  <c r="R62" i="1"/>
  <c r="T66" i="1" s="1"/>
  <c r="Q156" i="1"/>
  <c r="R156" i="1" s="1"/>
  <c r="Q226" i="1"/>
  <c r="R226" i="1" s="1"/>
  <c r="T228" i="1" s="1"/>
  <c r="R95" i="1"/>
  <c r="Q130" i="1"/>
  <c r="R130" i="1" s="1"/>
  <c r="T102" i="1"/>
  <c r="Q183" i="1"/>
  <c r="R183" i="1" s="1"/>
  <c r="J5" i="1"/>
  <c r="I5" i="1"/>
  <c r="K6" i="1" s="1"/>
  <c r="H5" i="1"/>
  <c r="Y651" i="1" l="1"/>
  <c r="V652" i="1"/>
  <c r="T144" i="1"/>
  <c r="S144" i="1"/>
  <c r="T471" i="1"/>
  <c r="S471" i="1"/>
  <c r="T129" i="1"/>
  <c r="U129" i="1" s="1"/>
  <c r="S129" i="1"/>
  <c r="T65" i="1"/>
  <c r="S65" i="1"/>
  <c r="T541" i="1"/>
  <c r="S541" i="1"/>
  <c r="T540" i="1"/>
  <c r="T582" i="1"/>
  <c r="S582" i="1"/>
  <c r="Y332" i="1"/>
  <c r="V597" i="1"/>
  <c r="W599" i="1"/>
  <c r="Y596" i="1"/>
  <c r="Y355" i="1"/>
  <c r="V356" i="1"/>
  <c r="W358" i="1"/>
  <c r="W397" i="1"/>
  <c r="V395" i="1"/>
  <c r="Y394" i="1"/>
  <c r="W960" i="1"/>
  <c r="V958" i="1"/>
  <c r="Y957" i="1"/>
  <c r="V647" i="1"/>
  <c r="Y646" i="1"/>
  <c r="W649" i="1"/>
  <c r="V972" i="1"/>
  <c r="Y971" i="1"/>
  <c r="S96" i="1"/>
  <c r="T96" i="1"/>
  <c r="S92" i="1"/>
  <c r="T93" i="1"/>
  <c r="S93" i="1"/>
  <c r="T95" i="1"/>
  <c r="S95" i="1"/>
  <c r="T94" i="1"/>
  <c r="S94" i="1"/>
  <c r="T92" i="1"/>
  <c r="U92" i="1" s="1"/>
  <c r="V300" i="1"/>
  <c r="Y299" i="1"/>
  <c r="W302" i="1"/>
  <c r="S511" i="1"/>
  <c r="T511" i="1"/>
  <c r="T510" i="1"/>
  <c r="S509" i="1"/>
  <c r="S510" i="1"/>
  <c r="T509" i="1"/>
  <c r="T508" i="1"/>
  <c r="S508" i="1"/>
  <c r="T199" i="1"/>
  <c r="S199" i="1"/>
  <c r="T506" i="1"/>
  <c r="T798" i="1"/>
  <c r="S798" i="1"/>
  <c r="T797" i="1"/>
  <c r="U797" i="1" s="1"/>
  <c r="S797" i="1"/>
  <c r="T78" i="1"/>
  <c r="S78" i="1"/>
  <c r="U65" i="1"/>
  <c r="T77" i="1"/>
  <c r="S77" i="1"/>
  <c r="T76" i="1"/>
  <c r="S76" i="1"/>
  <c r="V968" i="1"/>
  <c r="Y967" i="1"/>
  <c r="W970" i="1"/>
  <c r="S257" i="1"/>
  <c r="T257" i="1"/>
  <c r="S254" i="1"/>
  <c r="V421" i="1"/>
  <c r="Y420" i="1"/>
  <c r="W423" i="1"/>
  <c r="T240" i="1"/>
  <c r="V397" i="1"/>
  <c r="Y396" i="1"/>
  <c r="W399" i="1"/>
  <c r="S839" i="1"/>
  <c r="T615" i="1"/>
  <c r="Y297" i="1"/>
  <c r="V298" i="1"/>
  <c r="W300" i="1"/>
  <c r="Y652" i="1"/>
  <c r="V386" i="1"/>
  <c r="Y385" i="1"/>
  <c r="T544" i="1"/>
  <c r="T537" i="1"/>
  <c r="S537" i="1"/>
  <c r="T536" i="1"/>
  <c r="S536" i="1"/>
  <c r="T535" i="1"/>
  <c r="S535" i="1"/>
  <c r="T534" i="1"/>
  <c r="U534" i="1" s="1"/>
  <c r="S534" i="1"/>
  <c r="Y362" i="1"/>
  <c r="T860" i="1"/>
  <c r="S860" i="1"/>
  <c r="T858" i="1"/>
  <c r="S858" i="1"/>
  <c r="U471" i="1"/>
  <c r="T484" i="1"/>
  <c r="S484" i="1"/>
  <c r="T482" i="1"/>
  <c r="S482" i="1"/>
  <c r="T891" i="1"/>
  <c r="U891" i="1" s="1"/>
  <c r="S891" i="1"/>
  <c r="V655" i="1"/>
  <c r="Y654" i="1"/>
  <c r="W657" i="1"/>
  <c r="T198" i="1"/>
  <c r="S198" i="1"/>
  <c r="S231" i="1"/>
  <c r="S499" i="1"/>
  <c r="T499" i="1"/>
  <c r="U499" i="1" s="1"/>
  <c r="Y307" i="1"/>
  <c r="W972" i="1"/>
  <c r="V970" i="1"/>
  <c r="Y969" i="1"/>
  <c r="V301" i="1"/>
  <c r="Y300" i="1"/>
  <c r="W303" i="1"/>
  <c r="T522" i="1"/>
  <c r="U522" i="1" s="1"/>
  <c r="S522" i="1"/>
  <c r="U509" i="1"/>
  <c r="S722" i="1"/>
  <c r="U722" i="1" s="1"/>
  <c r="T524" i="1"/>
  <c r="U524" i="1" s="1"/>
  <c r="S524" i="1"/>
  <c r="U511" i="1"/>
  <c r="T135" i="1"/>
  <c r="S135" i="1"/>
  <c r="T882" i="1"/>
  <c r="S882" i="1"/>
  <c r="T219" i="1"/>
  <c r="S219" i="1"/>
  <c r="T210" i="1"/>
  <c r="T533" i="1"/>
  <c r="S533" i="1"/>
  <c r="T532" i="1"/>
  <c r="S532" i="1"/>
  <c r="T868" i="1"/>
  <c r="T414" i="1"/>
  <c r="U414" i="1" s="1"/>
  <c r="S414" i="1"/>
  <c r="S405" i="1"/>
  <c r="T411" i="1"/>
  <c r="U411" i="1" s="1"/>
  <c r="T401" i="1"/>
  <c r="U401" i="1" s="1"/>
  <c r="S413" i="1"/>
  <c r="T406" i="1"/>
  <c r="U406" i="1" s="1"/>
  <c r="S401" i="1"/>
  <c r="T412" i="1"/>
  <c r="U412" i="1" s="1"/>
  <c r="T410" i="1"/>
  <c r="S410" i="1"/>
  <c r="T402" i="1"/>
  <c r="T413" i="1"/>
  <c r="S412" i="1"/>
  <c r="S402" i="1"/>
  <c r="T408" i="1"/>
  <c r="U408" i="1" s="1"/>
  <c r="S406" i="1"/>
  <c r="S408" i="1"/>
  <c r="T404" i="1"/>
  <c r="S404" i="1"/>
  <c r="S407" i="1"/>
  <c r="T409" i="1"/>
  <c r="S403" i="1"/>
  <c r="S409" i="1"/>
  <c r="T407" i="1"/>
  <c r="U407" i="1" s="1"/>
  <c r="S411" i="1"/>
  <c r="T405" i="1"/>
  <c r="T262" i="1"/>
  <c r="S262" i="1"/>
  <c r="S904" i="1"/>
  <c r="T989" i="1"/>
  <c r="S896" i="1"/>
  <c r="T165" i="1"/>
  <c r="S165" i="1"/>
  <c r="T163" i="1"/>
  <c r="S163" i="1"/>
  <c r="T164" i="1"/>
  <c r="S164" i="1"/>
  <c r="S321" i="1"/>
  <c r="T321" i="1"/>
  <c r="U321" i="1" s="1"/>
  <c r="T320" i="1"/>
  <c r="T316" i="1"/>
  <c r="S320" i="1"/>
  <c r="S317" i="1"/>
  <c r="T317" i="1"/>
  <c r="T319" i="1"/>
  <c r="S319" i="1"/>
  <c r="S318" i="1"/>
  <c r="S313" i="1"/>
  <c r="T315" i="1"/>
  <c r="S312" i="1"/>
  <c r="S315" i="1"/>
  <c r="T312" i="1"/>
  <c r="T318" i="1"/>
  <c r="S309" i="1"/>
  <c r="T313" i="1"/>
  <c r="S310" i="1"/>
  <c r="T309" i="1"/>
  <c r="U309" i="1" s="1"/>
  <c r="T310" i="1"/>
  <c r="U310" i="1" s="1"/>
  <c r="S308" i="1"/>
  <c r="S314" i="1"/>
  <c r="T311" i="1"/>
  <c r="T308" i="1"/>
  <c r="U308" i="1" s="1"/>
  <c r="S311" i="1"/>
  <c r="T314" i="1"/>
  <c r="U314" i="1" s="1"/>
  <c r="S316" i="1"/>
  <c r="T526" i="1"/>
  <c r="U526" i="1" s="1"/>
  <c r="S526" i="1"/>
  <c r="T525" i="1"/>
  <c r="S525" i="1"/>
  <c r="T173" i="1"/>
  <c r="U173" i="1" s="1"/>
  <c r="S173" i="1"/>
  <c r="T172" i="1"/>
  <c r="U172" i="1" s="1"/>
  <c r="S172" i="1"/>
  <c r="Y305" i="1"/>
  <c r="V306" i="1"/>
  <c r="S503" i="1"/>
  <c r="T503" i="1"/>
  <c r="T502" i="1"/>
  <c r="S502" i="1"/>
  <c r="S501" i="1"/>
  <c r="T501" i="1"/>
  <c r="S581" i="1"/>
  <c r="T581" i="1"/>
  <c r="U581" i="1" s="1"/>
  <c r="T903" i="1"/>
  <c r="U903" i="1" s="1"/>
  <c r="S903" i="1"/>
  <c r="T900" i="1"/>
  <c r="S900" i="1"/>
  <c r="T902" i="1"/>
  <c r="S902" i="1"/>
  <c r="T901" i="1"/>
  <c r="S901" i="1"/>
  <c r="S513" i="1"/>
  <c r="U388" i="1"/>
  <c r="W388" i="1" s="1"/>
  <c r="T878" i="1"/>
  <c r="U878" i="1" s="1"/>
  <c r="S878" i="1"/>
  <c r="T236" i="1"/>
  <c r="S236" i="1"/>
  <c r="S235" i="1"/>
  <c r="S228" i="1"/>
  <c r="T235" i="1"/>
  <c r="V642" i="1"/>
  <c r="Y641" i="1"/>
  <c r="Y659" i="1"/>
  <c r="T193" i="1"/>
  <c r="U193" i="1" s="1"/>
  <c r="S193" i="1"/>
  <c r="T189" i="1"/>
  <c r="S189" i="1"/>
  <c r="T190" i="1"/>
  <c r="S190" i="1"/>
  <c r="V426" i="1"/>
  <c r="Y425" i="1"/>
  <c r="S553" i="1"/>
  <c r="T553" i="1"/>
  <c r="S552" i="1"/>
  <c r="S551" i="1"/>
  <c r="T552" i="1"/>
  <c r="U552" i="1" s="1"/>
  <c r="T551" i="1"/>
  <c r="U551" i="1" s="1"/>
  <c r="T550" i="1"/>
  <c r="S550" i="1"/>
  <c r="T718" i="1"/>
  <c r="S718" i="1"/>
  <c r="S717" i="1"/>
  <c r="T717" i="1"/>
  <c r="U717" i="1" s="1"/>
  <c r="T221" i="1"/>
  <c r="S221" i="1"/>
  <c r="T220" i="1"/>
  <c r="S220" i="1"/>
  <c r="S557" i="1"/>
  <c r="T557" i="1"/>
  <c r="U557" i="1" s="1"/>
  <c r="S556" i="1"/>
  <c r="S555" i="1"/>
  <c r="T556" i="1"/>
  <c r="T555" i="1"/>
  <c r="T913" i="1"/>
  <c r="S913" i="1"/>
  <c r="U900" i="1"/>
  <c r="Y605" i="1"/>
  <c r="T875" i="1"/>
  <c r="Y359" i="1"/>
  <c r="V360" i="1"/>
  <c r="W362" i="1"/>
  <c r="S941" i="1"/>
  <c r="T941" i="1"/>
  <c r="U941" i="1" s="1"/>
  <c r="T934" i="1"/>
  <c r="S934" i="1"/>
  <c r="S929" i="1"/>
  <c r="T929" i="1"/>
  <c r="U929" i="1" s="1"/>
  <c r="T932" i="1"/>
  <c r="T542" i="1"/>
  <c r="U542" i="1" s="1"/>
  <c r="S542" i="1"/>
  <c r="Y738" i="1"/>
  <c r="T49" i="1"/>
  <c r="U49" i="1" s="1"/>
  <c r="S49" i="1"/>
  <c r="T43" i="1"/>
  <c r="U43" i="1" s="1"/>
  <c r="S43" i="1"/>
  <c r="T48" i="1"/>
  <c r="U48" i="1" s="1"/>
  <c r="S42" i="1"/>
  <c r="S48" i="1"/>
  <c r="T42" i="1"/>
  <c r="T44" i="1"/>
  <c r="U44" i="1" s="1"/>
  <c r="S44" i="1"/>
  <c r="S41" i="1"/>
  <c r="T41" i="1"/>
  <c r="T40" i="1"/>
  <c r="T47" i="1"/>
  <c r="T46" i="1"/>
  <c r="S40" i="1"/>
  <c r="S47" i="1"/>
  <c r="S46" i="1"/>
  <c r="T45" i="1"/>
  <c r="U45" i="1" s="1"/>
  <c r="S45" i="1"/>
  <c r="T110" i="1"/>
  <c r="T1000" i="1"/>
  <c r="S1000" i="1"/>
  <c r="S997" i="1"/>
  <c r="T998" i="1"/>
  <c r="S998" i="1"/>
  <c r="T999" i="1"/>
  <c r="T997" i="1"/>
  <c r="S999" i="1"/>
  <c r="T243" i="1"/>
  <c r="S243" i="1"/>
  <c r="T726" i="1"/>
  <c r="S726" i="1"/>
  <c r="T260" i="1"/>
  <c r="V625" i="1"/>
  <c r="Y624" i="1"/>
  <c r="Y293" i="1"/>
  <c r="W296" i="1"/>
  <c r="V294" i="1"/>
  <c r="W389" i="1"/>
  <c r="V387" i="1"/>
  <c r="Y386" i="1"/>
  <c r="T546" i="1"/>
  <c r="S546" i="1"/>
  <c r="U533" i="1"/>
  <c r="S719" i="1"/>
  <c r="T116" i="1"/>
  <c r="U116" i="1" s="1"/>
  <c r="S116" i="1"/>
  <c r="T115" i="1"/>
  <c r="S115" i="1"/>
  <c r="S948" i="1"/>
  <c r="T948" i="1"/>
  <c r="U948" i="1" s="1"/>
  <c r="T57" i="1"/>
  <c r="U57" i="1" s="1"/>
  <c r="S682" i="1"/>
  <c r="T682" i="1"/>
  <c r="T681" i="1"/>
  <c r="S681" i="1"/>
  <c r="T680" i="1"/>
  <c r="S680" i="1"/>
  <c r="S952" i="1"/>
  <c r="T952" i="1"/>
  <c r="S951" i="1"/>
  <c r="T951" i="1"/>
  <c r="U951" i="1" s="1"/>
  <c r="T793" i="1"/>
  <c r="S793" i="1"/>
  <c r="T233" i="1"/>
  <c r="T140" i="1"/>
  <c r="U140" i="1" s="1"/>
  <c r="S140" i="1"/>
  <c r="T139" i="1"/>
  <c r="S139" i="1"/>
  <c r="T64" i="1"/>
  <c r="S64" i="1"/>
  <c r="U51" i="1"/>
  <c r="T61" i="1"/>
  <c r="S61" i="1"/>
  <c r="T63" i="1"/>
  <c r="S63" i="1"/>
  <c r="T60" i="1"/>
  <c r="U60" i="1" s="1"/>
  <c r="S60" i="1"/>
  <c r="T62" i="1"/>
  <c r="S62" i="1"/>
  <c r="W602" i="1"/>
  <c r="V600" i="1"/>
  <c r="Y599" i="1"/>
  <c r="V307" i="1"/>
  <c r="Y306" i="1"/>
  <c r="U287" i="1"/>
  <c r="Y598" i="1"/>
  <c r="V599" i="1"/>
  <c r="W601" i="1"/>
  <c r="T749" i="1"/>
  <c r="V358" i="1"/>
  <c r="Y357" i="1"/>
  <c r="W360" i="1"/>
  <c r="T588" i="1"/>
  <c r="S588" i="1"/>
  <c r="T586" i="1"/>
  <c r="S586" i="1"/>
  <c r="T587" i="1"/>
  <c r="S587" i="1"/>
  <c r="T879" i="1"/>
  <c r="S879" i="1"/>
  <c r="S909" i="1"/>
  <c r="S226" i="1"/>
  <c r="T226" i="1"/>
  <c r="T223" i="1"/>
  <c r="U223" i="1" s="1"/>
  <c r="S223" i="1"/>
  <c r="T222" i="1"/>
  <c r="S699" i="1"/>
  <c r="U699" i="1" s="1"/>
  <c r="T699" i="1"/>
  <c r="T621" i="1"/>
  <c r="U621" i="1" s="1"/>
  <c r="S621" i="1"/>
  <c r="T619" i="1"/>
  <c r="U619" i="1" s="1"/>
  <c r="S614" i="1"/>
  <c r="V425" i="1"/>
  <c r="Y424" i="1"/>
  <c r="T346" i="1"/>
  <c r="U346" i="1" s="1"/>
  <c r="S346" i="1"/>
  <c r="S345" i="1"/>
  <c r="T336" i="1"/>
  <c r="T335" i="1"/>
  <c r="U335" i="1" s="1"/>
  <c r="S336" i="1"/>
  <c r="S335" i="1"/>
  <c r="T342" i="1"/>
  <c r="U342" i="1" s="1"/>
  <c r="S342" i="1"/>
  <c r="T333" i="1"/>
  <c r="U333" i="1" s="1"/>
  <c r="S333" i="1"/>
  <c r="T337" i="1"/>
  <c r="S337" i="1"/>
  <c r="T340" i="1"/>
  <c r="U340" i="1" s="1"/>
  <c r="T344" i="1"/>
  <c r="U344" i="1" s="1"/>
  <c r="T341" i="1"/>
  <c r="S340" i="1"/>
  <c r="S344" i="1"/>
  <c r="S341" i="1"/>
  <c r="T339" i="1"/>
  <c r="T334" i="1"/>
  <c r="U334" i="1" s="1"/>
  <c r="S339" i="1"/>
  <c r="S334" i="1"/>
  <c r="T338" i="1"/>
  <c r="U338" i="1" s="1"/>
  <c r="S338" i="1"/>
  <c r="T343" i="1"/>
  <c r="U343" i="1" s="1"/>
  <c r="T345" i="1"/>
  <c r="U345" i="1" s="1"/>
  <c r="S343" i="1"/>
  <c r="S577" i="1"/>
  <c r="T577" i="1"/>
  <c r="T574" i="1"/>
  <c r="U574" i="1" s="1"/>
  <c r="S574" i="1"/>
  <c r="T572" i="1"/>
  <c r="S572" i="1"/>
  <c r="S573" i="1"/>
  <c r="T576" i="1"/>
  <c r="U576" i="1" s="1"/>
  <c r="T573" i="1"/>
  <c r="U573" i="1" s="1"/>
  <c r="S576" i="1"/>
  <c r="T575" i="1"/>
  <c r="U575" i="1" s="1"/>
  <c r="S575" i="1"/>
  <c r="T126" i="1"/>
  <c r="T167" i="1"/>
  <c r="S167" i="1"/>
  <c r="V959" i="1"/>
  <c r="Y958" i="1"/>
  <c r="W961" i="1"/>
  <c r="T820" i="1"/>
  <c r="U820" i="1" s="1"/>
  <c r="S820" i="1"/>
  <c r="T818" i="1"/>
  <c r="S818" i="1"/>
  <c r="T196" i="1"/>
  <c r="S196" i="1"/>
  <c r="S265" i="1"/>
  <c r="T265" i="1"/>
  <c r="U426" i="1"/>
  <c r="T583" i="1"/>
  <c r="U583" i="1" s="1"/>
  <c r="S583" i="1"/>
  <c r="T283" i="1"/>
  <c r="T580" i="1"/>
  <c r="S580" i="1"/>
  <c r="T918" i="1"/>
  <c r="S918" i="1"/>
  <c r="S917" i="1"/>
  <c r="T916" i="1"/>
  <c r="U916" i="1" s="1"/>
  <c r="S916" i="1"/>
  <c r="T917" i="1"/>
  <c r="U917" i="1" s="1"/>
  <c r="T176" i="1"/>
  <c r="S176" i="1"/>
  <c r="U163" i="1"/>
  <c r="T175" i="1"/>
  <c r="S175" i="1"/>
  <c r="T174" i="1"/>
  <c r="S174" i="1"/>
  <c r="S444" i="1"/>
  <c r="T444" i="1"/>
  <c r="U697" i="1"/>
  <c r="T710" i="1"/>
  <c r="S710" i="1"/>
  <c r="S707" i="1"/>
  <c r="U974" i="1"/>
  <c r="W974" i="1" s="1"/>
  <c r="T112" i="1"/>
  <c r="T272" i="1"/>
  <c r="S272" i="1"/>
  <c r="T267" i="1"/>
  <c r="T270" i="1"/>
  <c r="U270" i="1" s="1"/>
  <c r="T271" i="1"/>
  <c r="S267" i="1"/>
  <c r="S270" i="1"/>
  <c r="S269" i="1"/>
  <c r="T268" i="1"/>
  <c r="T269" i="1"/>
  <c r="U269" i="1" s="1"/>
  <c r="S268" i="1"/>
  <c r="W301" i="1"/>
  <c r="V299" i="1"/>
  <c r="Y298" i="1"/>
  <c r="Y301" i="1"/>
  <c r="W304" i="1"/>
  <c r="V302" i="1"/>
  <c r="T288" i="1"/>
  <c r="S288" i="1"/>
  <c r="S285" i="1"/>
  <c r="T285" i="1"/>
  <c r="U285" i="1" s="1"/>
  <c r="T286" i="1"/>
  <c r="S286" i="1"/>
  <c r="T848" i="1"/>
  <c r="S848" i="1"/>
  <c r="S715" i="1"/>
  <c r="T715" i="1"/>
  <c r="T714" i="1"/>
  <c r="S714" i="1"/>
  <c r="V331" i="1"/>
  <c r="Y330" i="1"/>
  <c r="S947" i="1"/>
  <c r="U934" i="1"/>
  <c r="T947" i="1"/>
  <c r="U947" i="1" s="1"/>
  <c r="T213" i="1"/>
  <c r="U213" i="1" s="1"/>
  <c r="S491" i="1"/>
  <c r="T491" i="1"/>
  <c r="T847" i="1"/>
  <c r="U847" i="1" s="1"/>
  <c r="S847" i="1"/>
  <c r="T34" i="1"/>
  <c r="S34" i="1"/>
  <c r="S30" i="1"/>
  <c r="T30" i="1"/>
  <c r="T33" i="1"/>
  <c r="U33" i="1" s="1"/>
  <c r="S33" i="1"/>
  <c r="T31" i="1"/>
  <c r="S31" i="1"/>
  <c r="T32" i="1"/>
  <c r="S32" i="1"/>
  <c r="Y642" i="1"/>
  <c r="V393" i="1"/>
  <c r="Y392" i="1"/>
  <c r="W395" i="1"/>
  <c r="T124" i="1"/>
  <c r="S124" i="1"/>
  <c r="U124" i="1" s="1"/>
  <c r="T123" i="1"/>
  <c r="S123" i="1"/>
  <c r="T691" i="1"/>
  <c r="U102" i="1"/>
  <c r="V349" i="1"/>
  <c r="Y348" i="1"/>
  <c r="W351" i="1"/>
  <c r="U902" i="1"/>
  <c r="T915" i="1"/>
  <c r="S915" i="1"/>
  <c r="Y657" i="1"/>
  <c r="V658" i="1"/>
  <c r="W964" i="1"/>
  <c r="V962" i="1"/>
  <c r="Y961" i="1"/>
  <c r="T276" i="1"/>
  <c r="U276" i="1" s="1"/>
  <c r="S276" i="1"/>
  <c r="S273" i="1"/>
  <c r="T273" i="1"/>
  <c r="T275" i="1"/>
  <c r="U275" i="1" s="1"/>
  <c r="S275" i="1"/>
  <c r="T274" i="1"/>
  <c r="U274" i="1" s="1"/>
  <c r="S274" i="1"/>
  <c r="S440" i="1"/>
  <c r="T440" i="1"/>
  <c r="T427" i="1"/>
  <c r="U427" i="1" s="1"/>
  <c r="S438" i="1"/>
  <c r="S427" i="1"/>
  <c r="S432" i="1"/>
  <c r="T438" i="1"/>
  <c r="U438" i="1" s="1"/>
  <c r="S430" i="1"/>
  <c r="T429" i="1"/>
  <c r="T432" i="1"/>
  <c r="S429" i="1"/>
  <c r="S434" i="1"/>
  <c r="T439" i="1"/>
  <c r="S428" i="1"/>
  <c r="S439" i="1"/>
  <c r="T434" i="1"/>
  <c r="T428" i="1"/>
  <c r="T431" i="1"/>
  <c r="U431" i="1" s="1"/>
  <c r="T433" i="1"/>
  <c r="T435" i="1"/>
  <c r="U435" i="1" s="1"/>
  <c r="T437" i="1"/>
  <c r="U437" i="1" s="1"/>
  <c r="S431" i="1"/>
  <c r="S433" i="1"/>
  <c r="S435" i="1"/>
  <c r="S437" i="1"/>
  <c r="S436" i="1"/>
  <c r="T436" i="1"/>
  <c r="T752" i="1"/>
  <c r="S752" i="1"/>
  <c r="S748" i="1"/>
  <c r="S749" i="1"/>
  <c r="S741" i="1"/>
  <c r="T741" i="1"/>
  <c r="U741" i="1" s="1"/>
  <c r="S746" i="1"/>
  <c r="S745" i="1"/>
  <c r="T740" i="1"/>
  <c r="U740" i="1" s="1"/>
  <c r="T748" i="1"/>
  <c r="U748" i="1" s="1"/>
  <c r="S740" i="1"/>
  <c r="T745" i="1"/>
  <c r="T751" i="1"/>
  <c r="T747" i="1"/>
  <c r="T743" i="1"/>
  <c r="S751" i="1"/>
  <c r="S747" i="1"/>
  <c r="S743" i="1"/>
  <c r="T750" i="1"/>
  <c r="U750" i="1" s="1"/>
  <c r="S750" i="1"/>
  <c r="T742" i="1"/>
  <c r="T744" i="1"/>
  <c r="U744" i="1" s="1"/>
  <c r="T746" i="1"/>
  <c r="U746" i="1" s="1"/>
  <c r="S742" i="1"/>
  <c r="T739" i="1"/>
  <c r="U739" i="1" s="1"/>
  <c r="S739" i="1"/>
  <c r="T114" i="1"/>
  <c r="S114" i="1"/>
  <c r="S723" i="1"/>
  <c r="U710" i="1"/>
  <c r="T723" i="1"/>
  <c r="U723" i="1" s="1"/>
  <c r="T266" i="1"/>
  <c r="U266" i="1" s="1"/>
  <c r="S266" i="1"/>
  <c r="T579" i="1"/>
  <c r="S579" i="1"/>
  <c r="T578" i="1"/>
  <c r="S578" i="1"/>
  <c r="T119" i="1"/>
  <c r="S119" i="1"/>
  <c r="Y602" i="1"/>
  <c r="Y329" i="1"/>
  <c r="W332" i="1"/>
  <c r="V330" i="1"/>
  <c r="T143" i="1"/>
  <c r="U143" i="1" s="1"/>
  <c r="S143" i="1"/>
  <c r="T142" i="1"/>
  <c r="S142" i="1"/>
  <c r="Y400" i="1"/>
  <c r="T912" i="1"/>
  <c r="U912" i="1" s="1"/>
  <c r="S912" i="1"/>
  <c r="T160" i="1"/>
  <c r="U160" i="1" s="1"/>
  <c r="S160" i="1"/>
  <c r="T159" i="1"/>
  <c r="U159" i="1" s="1"/>
  <c r="S159" i="1"/>
  <c r="T158" i="1"/>
  <c r="S158" i="1"/>
  <c r="S453" i="1"/>
  <c r="U440" i="1"/>
  <c r="T453" i="1"/>
  <c r="S449" i="1"/>
  <c r="T698" i="1"/>
  <c r="U698" i="1" s="1"/>
  <c r="S698" i="1"/>
  <c r="T919" i="1"/>
  <c r="S919" i="1"/>
  <c r="S170" i="1"/>
  <c r="T121" i="1"/>
  <c r="S121" i="1"/>
  <c r="T254" i="1"/>
  <c r="T817" i="1"/>
  <c r="U817" i="1" s="1"/>
  <c r="S817" i="1"/>
  <c r="T593" i="1"/>
  <c r="S593" i="1"/>
  <c r="U580" i="1"/>
  <c r="T59" i="1"/>
  <c r="U59" i="1" s="1"/>
  <c r="S59" i="1"/>
  <c r="U46" i="1"/>
  <c r="S56" i="1"/>
  <c r="S57" i="1"/>
  <c r="T51" i="1"/>
  <c r="S58" i="1"/>
  <c r="T52" i="1"/>
  <c r="U52" i="1" s="1"/>
  <c r="T58" i="1"/>
  <c r="S52" i="1"/>
  <c r="T53" i="1"/>
  <c r="T56" i="1"/>
  <c r="U56" i="1" s="1"/>
  <c r="S53" i="1"/>
  <c r="T539" i="1"/>
  <c r="U539" i="1" s="1"/>
  <c r="S539" i="1"/>
  <c r="T538" i="1"/>
  <c r="U538" i="1" s="1"/>
  <c r="S538" i="1"/>
  <c r="T783" i="1"/>
  <c r="T130" i="1"/>
  <c r="U130" i="1" s="1"/>
  <c r="S130" i="1"/>
  <c r="S673" i="1"/>
  <c r="T673" i="1"/>
  <c r="S670" i="1"/>
  <c r="S672" i="1"/>
  <c r="T660" i="1"/>
  <c r="U660" i="1" s="1"/>
  <c r="S669" i="1"/>
  <c r="T670" i="1"/>
  <c r="T672" i="1"/>
  <c r="S666" i="1"/>
  <c r="S665" i="1"/>
  <c r="T669" i="1"/>
  <c r="U669" i="1" s="1"/>
  <c r="T671" i="1"/>
  <c r="T666" i="1"/>
  <c r="T661" i="1"/>
  <c r="T667" i="1"/>
  <c r="U667" i="1" s="1"/>
  <c r="S664" i="1"/>
  <c r="U664" i="1" s="1"/>
  <c r="S671" i="1"/>
  <c r="T665" i="1"/>
  <c r="T663" i="1"/>
  <c r="U663" i="1" s="1"/>
  <c r="S663" i="1"/>
  <c r="S668" i="1"/>
  <c r="S662" i="1"/>
  <c r="T662" i="1"/>
  <c r="U662" i="1" s="1"/>
  <c r="S660" i="1"/>
  <c r="V329" i="1"/>
  <c r="Y328" i="1"/>
  <c r="W331" i="1"/>
  <c r="V967" i="1"/>
  <c r="Y966" i="1"/>
  <c r="W969" i="1"/>
  <c r="S888" i="1"/>
  <c r="U875" i="1"/>
  <c r="T888" i="1"/>
  <c r="T447" i="1"/>
  <c r="U434" i="1"/>
  <c r="S447" i="1"/>
  <c r="T485" i="1"/>
  <c r="S485" i="1"/>
  <c r="T695" i="1"/>
  <c r="U695" i="1" s="1"/>
  <c r="U682" i="1"/>
  <c r="S695" i="1"/>
  <c r="S946" i="1"/>
  <c r="T946" i="1"/>
  <c r="U946" i="1" s="1"/>
  <c r="T688" i="1"/>
  <c r="S688" i="1"/>
  <c r="T145" i="1"/>
  <c r="S145" i="1"/>
  <c r="S540" i="1"/>
  <c r="U540" i="1" s="1"/>
  <c r="T639" i="1"/>
  <c r="U639" i="1" s="1"/>
  <c r="S639" i="1"/>
  <c r="T638" i="1"/>
  <c r="T631" i="1"/>
  <c r="S631" i="1"/>
  <c r="T637" i="1"/>
  <c r="U637" i="1" s="1"/>
  <c r="S637" i="1"/>
  <c r="T632" i="1"/>
  <c r="T633" i="1"/>
  <c r="S632" i="1"/>
  <c r="S633" i="1"/>
  <c r="T629" i="1"/>
  <c r="S629" i="1"/>
  <c r="T636" i="1"/>
  <c r="U636" i="1" s="1"/>
  <c r="T627" i="1"/>
  <c r="T635" i="1"/>
  <c r="S636" i="1"/>
  <c r="S627" i="1"/>
  <c r="S635" i="1"/>
  <c r="S626" i="1"/>
  <c r="S630" i="1"/>
  <c r="T628" i="1"/>
  <c r="U628" i="1" s="1"/>
  <c r="S628" i="1"/>
  <c r="T626" i="1"/>
  <c r="U626" i="1" s="1"/>
  <c r="T630" i="1"/>
  <c r="S634" i="1"/>
  <c r="S638" i="1"/>
  <c r="T634" i="1"/>
  <c r="T697" i="1"/>
  <c r="S697" i="1"/>
  <c r="T567" i="1"/>
  <c r="U567" i="1" s="1"/>
  <c r="V596" i="1"/>
  <c r="W598" i="1"/>
  <c r="Y595" i="1"/>
  <c r="W963" i="1"/>
  <c r="V961" i="1"/>
  <c r="Y960" i="1"/>
  <c r="S242" i="1"/>
  <c r="T242" i="1"/>
  <c r="T239" i="1"/>
  <c r="S239" i="1"/>
  <c r="U239" i="1" s="1"/>
  <c r="U226" i="1"/>
  <c r="T469" i="1"/>
  <c r="U469" i="1" s="1"/>
  <c r="S469" i="1"/>
  <c r="S945" i="1"/>
  <c r="T945" i="1"/>
  <c r="V305" i="1"/>
  <c r="Y304" i="1"/>
  <c r="W307" i="1"/>
  <c r="S480" i="1"/>
  <c r="T480" i="1"/>
  <c r="T988" i="1"/>
  <c r="S988" i="1"/>
  <c r="U975" i="1"/>
  <c r="W975" i="1" s="1"/>
  <c r="T982" i="1"/>
  <c r="U982" i="1" s="1"/>
  <c r="T987" i="1"/>
  <c r="U987" i="1" s="1"/>
  <c r="S985" i="1"/>
  <c r="S982" i="1"/>
  <c r="S987" i="1"/>
  <c r="T983" i="1"/>
  <c r="S981" i="1"/>
  <c r="T985" i="1"/>
  <c r="U985" i="1" s="1"/>
  <c r="S983" i="1"/>
  <c r="T984" i="1"/>
  <c r="U984" i="1" s="1"/>
  <c r="S984" i="1"/>
  <c r="T979" i="1"/>
  <c r="T980" i="1"/>
  <c r="T975" i="1"/>
  <c r="S979" i="1"/>
  <c r="T976" i="1"/>
  <c r="U976" i="1" s="1"/>
  <c r="S980" i="1"/>
  <c r="S975" i="1"/>
  <c r="S976" i="1"/>
  <c r="T986" i="1"/>
  <c r="S986" i="1"/>
  <c r="T978" i="1"/>
  <c r="U978" i="1" s="1"/>
  <c r="S977" i="1"/>
  <c r="T977" i="1"/>
  <c r="U977" i="1" s="1"/>
  <c r="T475" i="1"/>
  <c r="S475" i="1"/>
  <c r="T705" i="1"/>
  <c r="U705" i="1" s="1"/>
  <c r="S489" i="1"/>
  <c r="T489" i="1"/>
  <c r="U489" i="1" s="1"/>
  <c r="T795" i="1"/>
  <c r="S795" i="1"/>
  <c r="T430" i="1"/>
  <c r="T756" i="1"/>
  <c r="S756" i="1"/>
  <c r="U743" i="1"/>
  <c r="S755" i="1"/>
  <c r="S754" i="1"/>
  <c r="U754" i="1" s="1"/>
  <c r="S753" i="1"/>
  <c r="T753" i="1"/>
  <c r="U753" i="1" s="1"/>
  <c r="T755" i="1"/>
  <c r="U755" i="1" s="1"/>
  <c r="V296" i="1"/>
  <c r="Y295" i="1"/>
  <c r="W298" i="1"/>
  <c r="V304" i="1"/>
  <c r="Y303" i="1"/>
  <c r="W306" i="1"/>
  <c r="T570" i="1"/>
  <c r="U570" i="1" s="1"/>
  <c r="S890" i="1"/>
  <c r="T890" i="1"/>
  <c r="U890" i="1" s="1"/>
  <c r="V332" i="1"/>
  <c r="Y331" i="1"/>
  <c r="T849" i="1"/>
  <c r="T169" i="1"/>
  <c r="U169" i="1" s="1"/>
  <c r="S169" i="1"/>
  <c r="T168" i="1"/>
  <c r="U168" i="1" s="1"/>
  <c r="S168" i="1"/>
  <c r="T280" i="1"/>
  <c r="S280" i="1"/>
  <c r="U267" i="1"/>
  <c r="T279" i="1"/>
  <c r="U279" i="1" s="1"/>
  <c r="T278" i="1"/>
  <c r="U278" i="1" s="1"/>
  <c r="S279" i="1"/>
  <c r="S277" i="1"/>
  <c r="S278" i="1"/>
  <c r="T277" i="1"/>
  <c r="T455" i="1"/>
  <c r="U455" i="1" s="1"/>
  <c r="S455" i="1"/>
  <c r="T454" i="1"/>
  <c r="S454" i="1"/>
  <c r="U643" i="1"/>
  <c r="W645" i="1" s="1"/>
  <c r="T467" i="1"/>
  <c r="U467" i="1" s="1"/>
  <c r="S467" i="1"/>
  <c r="U454" i="1"/>
  <c r="S834" i="1"/>
  <c r="T834" i="1"/>
  <c r="U834" i="1" s="1"/>
  <c r="T826" i="1"/>
  <c r="S823" i="1"/>
  <c r="S828" i="1"/>
  <c r="S822" i="1"/>
  <c r="T821" i="1"/>
  <c r="U821" i="1" s="1"/>
  <c r="S827" i="1"/>
  <c r="T822" i="1"/>
  <c r="S821" i="1"/>
  <c r="T828" i="1"/>
  <c r="T827" i="1"/>
  <c r="T832" i="1"/>
  <c r="S831" i="1"/>
  <c r="T831" i="1"/>
  <c r="U831" i="1" s="1"/>
  <c r="S829" i="1"/>
  <c r="T825" i="1"/>
  <c r="U825" i="1" s="1"/>
  <c r="T824" i="1"/>
  <c r="S825" i="1"/>
  <c r="S824" i="1"/>
  <c r="T829" i="1"/>
  <c r="S833" i="1"/>
  <c r="T833" i="1"/>
  <c r="S830" i="1"/>
  <c r="S826" i="1"/>
  <c r="T823" i="1"/>
  <c r="T830" i="1"/>
  <c r="T132" i="1"/>
  <c r="U132" i="1" s="1"/>
  <c r="S132" i="1"/>
  <c r="U119" i="1"/>
  <c r="S674" i="1"/>
  <c r="U661" i="1"/>
  <c r="T674" i="1"/>
  <c r="W305" i="1"/>
  <c r="V303" i="1"/>
  <c r="Y302" i="1"/>
  <c r="S493" i="1"/>
  <c r="U480" i="1"/>
  <c r="T493" i="1"/>
  <c r="U493" i="1" s="1"/>
  <c r="S843" i="1"/>
  <c r="T117" i="1"/>
  <c r="U117" i="1" s="1"/>
  <c r="S117" i="1"/>
  <c r="T543" i="1"/>
  <c r="S543" i="1"/>
  <c r="T815" i="1"/>
  <c r="U815" i="1" s="1"/>
  <c r="S815" i="1"/>
  <c r="T814" i="1"/>
  <c r="U814" i="1" s="1"/>
  <c r="S814" i="1"/>
  <c r="T186" i="1"/>
  <c r="U186" i="1" s="1"/>
  <c r="S549" i="1"/>
  <c r="U536" i="1"/>
  <c r="T549" i="1"/>
  <c r="U549" i="1" s="1"/>
  <c r="T981" i="1"/>
  <c r="U981" i="1" s="1"/>
  <c r="S208" i="1"/>
  <c r="T208" i="1"/>
  <c r="U208" i="1" s="1"/>
  <c r="T206" i="1"/>
  <c r="U206" i="1" s="1"/>
  <c r="S206" i="1"/>
  <c r="T207" i="1"/>
  <c r="S207" i="1"/>
  <c r="T592" i="1"/>
  <c r="U592" i="1" s="1"/>
  <c r="S592" i="1"/>
  <c r="U579" i="1"/>
  <c r="T591" i="1"/>
  <c r="S591" i="1"/>
  <c r="T707" i="1"/>
  <c r="U707" i="1" s="1"/>
  <c r="S51" i="1"/>
  <c r="T451" i="1"/>
  <c r="U451" i="1" s="1"/>
  <c r="S1001" i="1"/>
  <c r="T1001" i="1"/>
  <c r="U405" i="1"/>
  <c r="T418" i="1"/>
  <c r="U418" i="1" s="1"/>
  <c r="S418" i="1"/>
  <c r="T417" i="1"/>
  <c r="S417" i="1"/>
  <c r="T415" i="1"/>
  <c r="U415" i="1" s="1"/>
  <c r="T416" i="1"/>
  <c r="U416" i="1" s="1"/>
  <c r="S415" i="1"/>
  <c r="S416" i="1"/>
  <c r="T907" i="1"/>
  <c r="S907" i="1"/>
  <c r="T906" i="1"/>
  <c r="U906" i="1" s="1"/>
  <c r="S906" i="1"/>
  <c r="S838" i="1"/>
  <c r="T838" i="1"/>
  <c r="T836" i="1"/>
  <c r="S836" i="1"/>
  <c r="Y594" i="1"/>
  <c r="W597" i="1"/>
  <c r="V595" i="1"/>
  <c r="V601" i="1"/>
  <c r="Y600" i="1"/>
  <c r="T75" i="1"/>
  <c r="S75" i="1"/>
  <c r="U62" i="1"/>
  <c r="T74" i="1"/>
  <c r="T71" i="1"/>
  <c r="U71" i="1" s="1"/>
  <c r="T69" i="1"/>
  <c r="U69" i="1" s="1"/>
  <c r="S71" i="1"/>
  <c r="S69" i="1"/>
  <c r="S73" i="1"/>
  <c r="T73" i="1"/>
  <c r="U73" i="1" s="1"/>
  <c r="T72" i="1"/>
  <c r="U72" i="1" s="1"/>
  <c r="S72" i="1"/>
  <c r="T68" i="1"/>
  <c r="S68" i="1"/>
  <c r="T70" i="1"/>
  <c r="S70" i="1"/>
  <c r="T67" i="1"/>
  <c r="S66" i="1"/>
  <c r="U66" i="1" s="1"/>
  <c r="S74" i="1"/>
  <c r="S67" i="1"/>
  <c r="U403" i="1"/>
  <c r="U668" i="1"/>
  <c r="T464" i="1"/>
  <c r="S464" i="1"/>
  <c r="T463" i="1"/>
  <c r="S463" i="1"/>
  <c r="U463" i="1" s="1"/>
  <c r="T486" i="1"/>
  <c r="U486" i="1" s="1"/>
  <c r="S486" i="1"/>
  <c r="V973" i="1"/>
  <c r="Y972" i="1"/>
  <c r="T478" i="1"/>
  <c r="U478" i="1" s="1"/>
  <c r="S478" i="1"/>
  <c r="T812" i="1"/>
  <c r="U812" i="1" s="1"/>
  <c r="S812" i="1"/>
  <c r="T456" i="1"/>
  <c r="U456" i="1" s="1"/>
  <c r="S456" i="1"/>
  <c r="S803" i="1"/>
  <c r="T191" i="1"/>
  <c r="T137" i="1"/>
  <c r="S137" i="1"/>
  <c r="T996" i="1"/>
  <c r="S996" i="1"/>
  <c r="U983" i="1"/>
  <c r="T991" i="1"/>
  <c r="U991" i="1" s="1"/>
  <c r="S991" i="1"/>
  <c r="T995" i="1"/>
  <c r="U995" i="1" s="1"/>
  <c r="S995" i="1"/>
  <c r="S993" i="1"/>
  <c r="T994" i="1"/>
  <c r="T993" i="1"/>
  <c r="U993" i="1" s="1"/>
  <c r="S994" i="1"/>
  <c r="T877" i="1"/>
  <c r="U877" i="1" s="1"/>
  <c r="S877" i="1"/>
  <c r="T871" i="1"/>
  <c r="S871" i="1"/>
  <c r="T873" i="1"/>
  <c r="S873" i="1"/>
  <c r="S874" i="1"/>
  <c r="U874" i="1" s="1"/>
  <c r="V385" i="1"/>
  <c r="Y384" i="1"/>
  <c r="W387" i="1"/>
  <c r="T188" i="1"/>
  <c r="S188" i="1"/>
  <c r="U175" i="1"/>
  <c r="Y625" i="1"/>
  <c r="V964" i="1"/>
  <c r="Y963" i="1"/>
  <c r="W966" i="1"/>
  <c r="T481" i="1"/>
  <c r="S481" i="1"/>
  <c r="U747" i="1"/>
  <c r="T760" i="1"/>
  <c r="S760" i="1"/>
  <c r="T39" i="1"/>
  <c r="U39" i="1" s="1"/>
  <c r="S39" i="1"/>
  <c r="T155" i="1"/>
  <c r="U155" i="1" s="1"/>
  <c r="S155" i="1"/>
  <c r="U142" i="1"/>
  <c r="T679" i="1"/>
  <c r="U679" i="1" s="1"/>
  <c r="U666" i="1"/>
  <c r="S679" i="1"/>
  <c r="T893" i="1"/>
  <c r="S893" i="1"/>
  <c r="T229" i="1"/>
  <c r="U229" i="1" s="1"/>
  <c r="S229" i="1"/>
  <c r="U216" i="1"/>
  <c r="S490" i="1"/>
  <c r="T490" i="1"/>
  <c r="U490" i="1" s="1"/>
  <c r="T369" i="1"/>
  <c r="U369" i="1" s="1"/>
  <c r="S500" i="1"/>
  <c r="T500" i="1"/>
  <c r="T856" i="1"/>
  <c r="S856" i="1"/>
  <c r="T212" i="1"/>
  <c r="T514" i="1"/>
  <c r="T712" i="1"/>
  <c r="S712" i="1"/>
  <c r="T802" i="1"/>
  <c r="U802" i="1" s="1"/>
  <c r="S802" i="1"/>
  <c r="T935" i="1"/>
  <c r="U935" i="1" s="1"/>
  <c r="S935" i="1"/>
  <c r="T216" i="1"/>
  <c r="S324" i="1"/>
  <c r="T614" i="1"/>
  <c r="U614" i="1" s="1"/>
  <c r="W650" i="1"/>
  <c r="Y647" i="1"/>
  <c r="V648" i="1"/>
  <c r="T775" i="1"/>
  <c r="T250" i="1"/>
  <c r="S250" i="1"/>
  <c r="T372" i="1"/>
  <c r="T472" i="1"/>
  <c r="U472" i="1" s="1"/>
  <c r="S472" i="1"/>
  <c r="T720" i="1"/>
  <c r="T811" i="1"/>
  <c r="U811" i="1" s="1"/>
  <c r="S811" i="1"/>
  <c r="U798" i="1"/>
  <c r="S677" i="1"/>
  <c r="T323" i="1"/>
  <c r="T483" i="1"/>
  <c r="S483" i="1"/>
  <c r="T84" i="1"/>
  <c r="S497" i="1"/>
  <c r="U484" i="1"/>
  <c r="T497" i="1"/>
  <c r="U497" i="1" s="1"/>
  <c r="T281" i="1"/>
  <c r="Y352" i="1"/>
  <c r="W355" i="1"/>
  <c r="V353" i="1"/>
  <c r="T520" i="1"/>
  <c r="U520" i="1" s="1"/>
  <c r="S520" i="1"/>
  <c r="S763" i="1"/>
  <c r="U763" i="1" s="1"/>
  <c r="S180" i="1"/>
  <c r="T787" i="1"/>
  <c r="S184" i="1"/>
  <c r="T606" i="1"/>
  <c r="U606" i="1" s="1"/>
  <c r="T799" i="1"/>
  <c r="U799" i="1" s="1"/>
  <c r="S799" i="1"/>
  <c r="S191" i="1"/>
  <c r="U191" i="1" s="1"/>
  <c r="S780" i="1"/>
  <c r="S898" i="1"/>
  <c r="S154" i="1"/>
  <c r="T214" i="1"/>
  <c r="S50" i="1"/>
  <c r="S875" i="1"/>
  <c r="T153" i="1"/>
  <c r="T769" i="1"/>
  <c r="T990" i="1"/>
  <c r="S730" i="1"/>
  <c r="T908" i="1"/>
  <c r="V293" i="1"/>
  <c r="Y292" i="1"/>
  <c r="W295" i="1"/>
  <c r="T91" i="1"/>
  <c r="S91" i="1"/>
  <c r="U78" i="1"/>
  <c r="T88" i="1"/>
  <c r="T841" i="1"/>
  <c r="U841" i="1" s="1"/>
  <c r="S841" i="1"/>
  <c r="U828" i="1"/>
  <c r="T237" i="1"/>
  <c r="U237" i="1" s="1"/>
  <c r="S237" i="1"/>
  <c r="T118" i="1"/>
  <c r="S118" i="1"/>
  <c r="Y356" i="1"/>
  <c r="W359" i="1"/>
  <c r="V357" i="1"/>
  <c r="T813" i="1"/>
  <c r="U813" i="1" s="1"/>
  <c r="S813" i="1"/>
  <c r="S212" i="1"/>
  <c r="T459" i="1"/>
  <c r="U459" i="1" s="1"/>
  <c r="S459" i="1"/>
  <c r="S589" i="1"/>
  <c r="T589" i="1"/>
  <c r="U589" i="1" s="1"/>
  <c r="T855" i="1"/>
  <c r="U855" i="1" s="1"/>
  <c r="S855" i="1"/>
  <c r="W968" i="1"/>
  <c r="V966" i="1"/>
  <c r="Y965" i="1"/>
  <c r="S216" i="1"/>
  <c r="T324" i="1"/>
  <c r="U324" i="1" s="1"/>
  <c r="T450" i="1"/>
  <c r="U450" i="1" s="1"/>
  <c r="S450" i="1"/>
  <c r="V602" i="1"/>
  <c r="Y601" i="1"/>
  <c r="T157" i="1"/>
  <c r="S157" i="1"/>
  <c r="U144" i="1"/>
  <c r="S487" i="1"/>
  <c r="U487" i="1" s="1"/>
  <c r="T487" i="1"/>
  <c r="S775" i="1"/>
  <c r="T209" i="1"/>
  <c r="S209" i="1"/>
  <c r="U196" i="1"/>
  <c r="T531" i="1"/>
  <c r="U531" i="1" s="1"/>
  <c r="S531" i="1"/>
  <c r="Y649" i="1"/>
  <c r="V650" i="1"/>
  <c r="W652" i="1"/>
  <c r="S932" i="1"/>
  <c r="U932" i="1" s="1"/>
  <c r="S894" i="1"/>
  <c r="T894" i="1"/>
  <c r="U894" i="1" s="1"/>
  <c r="S565" i="1"/>
  <c r="W967" i="1"/>
  <c r="V965" i="1"/>
  <c r="Y964" i="1"/>
  <c r="S494" i="1"/>
  <c r="U481" i="1"/>
  <c r="T494" i="1"/>
  <c r="T914" i="1"/>
  <c r="U914" i="1" s="1"/>
  <c r="S914" i="1"/>
  <c r="U901" i="1"/>
  <c r="T136" i="1"/>
  <c r="S136" i="1"/>
  <c r="U123" i="1"/>
  <c r="T518" i="1"/>
  <c r="U518" i="1" s="1"/>
  <c r="S518" i="1"/>
  <c r="S737" i="1"/>
  <c r="T737" i="1"/>
  <c r="U737" i="1" s="1"/>
  <c r="S365" i="1"/>
  <c r="T763" i="1"/>
  <c r="T930" i="1"/>
  <c r="U930" i="1" s="1"/>
  <c r="S38" i="1"/>
  <c r="T180" i="1"/>
  <c r="U180" i="1" s="1"/>
  <c r="U603" i="1"/>
  <c r="S616" i="1"/>
  <c r="T616" i="1"/>
  <c r="U616" i="1" s="1"/>
  <c r="T184" i="1"/>
  <c r="S764" i="1"/>
  <c r="T898" i="1"/>
  <c r="U898" i="1" s="1"/>
  <c r="S849" i="1"/>
  <c r="S757" i="1"/>
  <c r="T231" i="1"/>
  <c r="S788" i="1"/>
  <c r="S517" i="1"/>
  <c r="T50" i="1"/>
  <c r="U50" i="1" s="1"/>
  <c r="T617" i="1"/>
  <c r="S868" i="1"/>
  <c r="U868" i="1" s="1"/>
  <c r="T730" i="1"/>
  <c r="U730" i="1" s="1"/>
  <c r="T613" i="1"/>
  <c r="U613" i="1" s="1"/>
  <c r="T107" i="1"/>
  <c r="S107" i="1"/>
  <c r="U94" i="1"/>
  <c r="S488" i="1"/>
  <c r="U475" i="1"/>
  <c r="T488" i="1"/>
  <c r="U488" i="1" s="1"/>
  <c r="T702" i="1"/>
  <c r="U702" i="1" s="1"/>
  <c r="S702" i="1"/>
  <c r="S835" i="1"/>
  <c r="T835" i="1"/>
  <c r="U835" i="1" s="1"/>
  <c r="U822" i="1"/>
  <c r="T466" i="1"/>
  <c r="S466" i="1"/>
  <c r="U466" i="1" s="1"/>
  <c r="U453" i="1"/>
  <c r="T789" i="1"/>
  <c r="U789" i="1" s="1"/>
  <c r="S789" i="1"/>
  <c r="T211" i="1"/>
  <c r="U211" i="1" s="1"/>
  <c r="S211" i="1"/>
  <c r="U198" i="1"/>
  <c r="S720" i="1"/>
  <c r="U720" i="1" s="1"/>
  <c r="S35" i="1"/>
  <c r="T584" i="1"/>
  <c r="U584" i="1" s="1"/>
  <c r="S584" i="1"/>
  <c r="S548" i="1"/>
  <c r="U535" i="1"/>
  <c r="T548" i="1"/>
  <c r="S759" i="1"/>
  <c r="U759" i="1" s="1"/>
  <c r="T816" i="1"/>
  <c r="S816" i="1"/>
  <c r="S281" i="1"/>
  <c r="T479" i="1"/>
  <c r="S479" i="1"/>
  <c r="S569" i="1"/>
  <c r="U556" i="1"/>
  <c r="T569" i="1"/>
  <c r="U569" i="1" s="1"/>
  <c r="S761" i="1"/>
  <c r="S930" i="1"/>
  <c r="T38" i="1"/>
  <c r="U38" i="1" s="1"/>
  <c r="S787" i="1"/>
  <c r="T842" i="1"/>
  <c r="U842" i="1" s="1"/>
  <c r="S842" i="1"/>
  <c r="U829" i="1"/>
  <c r="T764" i="1"/>
  <c r="U764" i="1" s="1"/>
  <c r="T757" i="1"/>
  <c r="U757" i="1" s="1"/>
  <c r="S612" i="1"/>
  <c r="S897" i="1"/>
  <c r="S615" i="1"/>
  <c r="V974" i="1"/>
  <c r="Y973" i="1"/>
  <c r="S617" i="1"/>
  <c r="S608" i="1"/>
  <c r="S233" i="1"/>
  <c r="T928" i="1"/>
  <c r="U928" i="1" s="1"/>
  <c r="S691" i="1"/>
  <c r="T166" i="1"/>
  <c r="S166" i="1"/>
  <c r="S383" i="1"/>
  <c r="T383" i="1"/>
  <c r="T610" i="1"/>
  <c r="S886" i="1"/>
  <c r="U873" i="1"/>
  <c r="T886" i="1"/>
  <c r="Y289" i="1"/>
  <c r="W292" i="1"/>
  <c r="V290" i="1"/>
  <c r="T183" i="1"/>
  <c r="U183" i="1" s="1"/>
  <c r="S183" i="1"/>
  <c r="U170" i="1"/>
  <c r="U502" i="1"/>
  <c r="S515" i="1"/>
  <c r="T515" i="1"/>
  <c r="T870" i="1"/>
  <c r="S870" i="1"/>
  <c r="S36" i="1"/>
  <c r="U882" i="1"/>
  <c r="T895" i="1"/>
  <c r="S895" i="1"/>
  <c r="T200" i="1"/>
  <c r="U200" i="1" s="1"/>
  <c r="S200" i="1"/>
  <c r="T711" i="1"/>
  <c r="U711" i="1" s="1"/>
  <c r="S711" i="1"/>
  <c r="S446" i="1"/>
  <c r="U433" i="1"/>
  <c r="T446" i="1"/>
  <c r="U446" i="1" s="1"/>
  <c r="T225" i="1"/>
  <c r="U212" i="1"/>
  <c r="S225" i="1"/>
  <c r="T794" i="1"/>
  <c r="S794" i="1"/>
  <c r="U217" i="1"/>
  <c r="T230" i="1"/>
  <c r="U230" i="1" s="1"/>
  <c r="S230" i="1"/>
  <c r="Y423" i="1"/>
  <c r="W426" i="1"/>
  <c r="V424" i="1"/>
  <c r="T925" i="1"/>
  <c r="T35" i="1"/>
  <c r="U35" i="1" s="1"/>
  <c r="S956" i="1"/>
  <c r="T956" i="1"/>
  <c r="S79" i="1"/>
  <c r="U79" i="1" s="1"/>
  <c r="S282" i="1"/>
  <c r="T380" i="1"/>
  <c r="U380" i="1" s="1"/>
  <c r="T516" i="1"/>
  <c r="S516" i="1"/>
  <c r="U503" i="1"/>
  <c r="T851" i="1"/>
  <c r="U851" i="1" s="1"/>
  <c r="S851" i="1"/>
  <c r="U838" i="1"/>
  <c r="W394" i="1"/>
  <c r="V392" i="1"/>
  <c r="Y391" i="1"/>
  <c r="T761" i="1"/>
  <c r="U761" i="1" s="1"/>
  <c r="T696" i="1"/>
  <c r="U696" i="1" s="1"/>
  <c r="S696" i="1"/>
  <c r="S283" i="1"/>
  <c r="T505" i="1"/>
  <c r="U505" i="1" s="1"/>
  <c r="S861" i="1"/>
  <c r="T612" i="1"/>
  <c r="U612" i="1" s="1"/>
  <c r="S110" i="1"/>
  <c r="T608" i="1"/>
  <c r="U608" i="1" s="1"/>
  <c r="S783" i="1"/>
  <c r="S928" i="1"/>
  <c r="T178" i="1"/>
  <c r="U178" i="1" s="1"/>
  <c r="S613" i="1"/>
  <c r="Y655" i="1"/>
  <c r="V656" i="1"/>
  <c r="W658" i="1"/>
  <c r="T889" i="1"/>
  <c r="S889" i="1"/>
  <c r="T162" i="1"/>
  <c r="U162" i="1" s="1"/>
  <c r="S162" i="1"/>
  <c r="S725" i="1"/>
  <c r="U712" i="1"/>
  <c r="T725" i="1"/>
  <c r="U725" i="1" s="1"/>
  <c r="S210" i="1"/>
  <c r="S457" i="1"/>
  <c r="U444" i="1"/>
  <c r="T457" i="1"/>
  <c r="V598" i="1"/>
  <c r="Y597" i="1"/>
  <c r="W600" i="1"/>
  <c r="T876" i="1"/>
  <c r="U876" i="1" s="1"/>
  <c r="S876" i="1"/>
  <c r="T36" i="1"/>
  <c r="U36" i="1" s="1"/>
  <c r="T187" i="1"/>
  <c r="S187" i="1"/>
  <c r="U187" i="1" s="1"/>
  <c r="U174" i="1"/>
  <c r="S927" i="1"/>
  <c r="T853" i="1"/>
  <c r="U853" i="1" s="1"/>
  <c r="S853" i="1"/>
  <c r="S222" i="1"/>
  <c r="T462" i="1"/>
  <c r="U462" i="1" s="1"/>
  <c r="S462" i="1"/>
  <c r="U449" i="1"/>
  <c r="T807" i="1"/>
  <c r="U807" i="1" s="1"/>
  <c r="S807" i="1"/>
  <c r="U794" i="1"/>
  <c r="U925" i="1"/>
  <c r="T938" i="1"/>
  <c r="U938" i="1" s="1"/>
  <c r="S938" i="1"/>
  <c r="T378" i="1"/>
  <c r="T844" i="1"/>
  <c r="S844" i="1"/>
  <c r="T282" i="1"/>
  <c r="U282" i="1" s="1"/>
  <c r="T759" i="1"/>
  <c r="S238" i="1"/>
  <c r="T238" i="1"/>
  <c r="U225" i="1"/>
  <c r="S512" i="1"/>
  <c r="S923" i="1"/>
  <c r="U430" i="1"/>
  <c r="T443" i="1"/>
  <c r="U443" i="1" s="1"/>
  <c r="S443" i="1"/>
  <c r="S451" i="1"/>
  <c r="S867" i="1"/>
  <c r="S810" i="1"/>
  <c r="S54" i="1"/>
  <c r="T861" i="1"/>
  <c r="U861" i="1" s="1"/>
  <c r="T106" i="1"/>
  <c r="U106" i="1" s="1"/>
  <c r="T897" i="1"/>
  <c r="T618" i="1"/>
  <c r="S736" i="1"/>
  <c r="S181" i="1"/>
  <c r="S441" i="1"/>
  <c r="S734" i="1"/>
  <c r="T146" i="1"/>
  <c r="S146" i="1"/>
  <c r="S610" i="1"/>
  <c r="T880" i="1"/>
  <c r="U880" i="1" s="1"/>
  <c r="S880" i="1"/>
  <c r="S244" i="1"/>
  <c r="U231" i="1"/>
  <c r="T244" i="1"/>
  <c r="U244" i="1" s="1"/>
  <c r="T590" i="1"/>
  <c r="U590" i="1" s="1"/>
  <c r="S590" i="1"/>
  <c r="U577" i="1"/>
  <c r="S366" i="1"/>
  <c r="W398" i="1"/>
  <c r="V396" i="1"/>
  <c r="Y395" i="1"/>
  <c r="S101" i="1"/>
  <c r="S248" i="1"/>
  <c r="U235" i="1"/>
  <c r="T248" i="1"/>
  <c r="T887" i="1"/>
  <c r="U887" i="1" s="1"/>
  <c r="S887" i="1"/>
  <c r="S249" i="1"/>
  <c r="U236" i="1"/>
  <c r="T249" i="1"/>
  <c r="U249" i="1" s="1"/>
  <c r="W329" i="1"/>
  <c r="V327" i="1"/>
  <c r="Y326" i="1"/>
  <c r="T256" i="1"/>
  <c r="U256" i="1" s="1"/>
  <c r="S256" i="1"/>
  <c r="U243" i="1"/>
  <c r="T252" i="1"/>
  <c r="U252" i="1" s="1"/>
  <c r="S252" i="1"/>
  <c r="T468" i="1"/>
  <c r="U468" i="1" s="1"/>
  <c r="S468" i="1"/>
  <c r="S773" i="1"/>
  <c r="V963" i="1"/>
  <c r="Y962" i="1"/>
  <c r="W965" i="1"/>
  <c r="S563" i="1"/>
  <c r="U550" i="1"/>
  <c r="T563" i="1"/>
  <c r="T782" i="1"/>
  <c r="U782" i="1" s="1"/>
  <c r="T786" i="1"/>
  <c r="U786" i="1" s="1"/>
  <c r="U927" i="1"/>
  <c r="T940" i="1"/>
  <c r="U940" i="1" s="1"/>
  <c r="S940" i="1"/>
  <c r="T512" i="1"/>
  <c r="U512" i="1" s="1"/>
  <c r="T923" i="1"/>
  <c r="U923" i="1" s="1"/>
  <c r="T259" i="1"/>
  <c r="U259" i="1" s="1"/>
  <c r="S259" i="1"/>
  <c r="T689" i="1"/>
  <c r="U689" i="1" s="1"/>
  <c r="S689" i="1"/>
  <c r="V328" i="1"/>
  <c r="Y327" i="1"/>
  <c r="W330" i="1"/>
  <c r="S800" i="1"/>
  <c r="T867" i="1"/>
  <c r="U867" i="1" s="1"/>
  <c r="T810" i="1"/>
  <c r="U810" i="1" s="1"/>
  <c r="T54" i="1"/>
  <c r="U54" i="1" s="1"/>
  <c r="S505" i="1"/>
  <c r="T839" i="1"/>
  <c r="U839" i="1" s="1"/>
  <c r="S559" i="1"/>
  <c r="U559" i="1" s="1"/>
  <c r="S186" i="1"/>
  <c r="S933" i="1"/>
  <c r="T736" i="1"/>
  <c r="U736" i="1" s="1"/>
  <c r="T181" i="1"/>
  <c r="T896" i="1"/>
  <c r="U896" i="1" s="1"/>
  <c r="T892" i="1"/>
  <c r="T719" i="1"/>
  <c r="T441" i="1"/>
  <c r="U441" i="1" s="1"/>
  <c r="S544" i="1"/>
  <c r="U544" i="1" s="1"/>
  <c r="T734" i="1"/>
  <c r="U734" i="1" s="1"/>
  <c r="S240" i="1"/>
  <c r="S690" i="1"/>
  <c r="U677" i="1"/>
  <c r="T690" i="1"/>
  <c r="T205" i="1"/>
  <c r="S205" i="1"/>
  <c r="V645" i="1"/>
  <c r="Y644" i="1"/>
  <c r="W647" i="1"/>
  <c r="T910" i="1"/>
  <c r="U910" i="1" s="1"/>
  <c r="S910" i="1"/>
  <c r="U897" i="1"/>
  <c r="T134" i="1"/>
  <c r="U134" i="1" s="1"/>
  <c r="S134" i="1"/>
  <c r="U121" i="1"/>
  <c r="T529" i="1"/>
  <c r="U529" i="1" s="1"/>
  <c r="S529" i="1"/>
  <c r="U516" i="1"/>
  <c r="T458" i="1"/>
  <c r="U458" i="1" s="1"/>
  <c r="S458" i="1"/>
  <c r="T366" i="1"/>
  <c r="U366" i="1" s="1"/>
  <c r="V651" i="1"/>
  <c r="Y650" i="1"/>
  <c r="T101" i="1"/>
  <c r="U101" i="1" s="1"/>
  <c r="T470" i="1"/>
  <c r="U470" i="1" s="1"/>
  <c r="S470" i="1"/>
  <c r="U457" i="1"/>
  <c r="T859" i="1"/>
  <c r="S859" i="1"/>
  <c r="S686" i="1"/>
  <c r="U673" i="1"/>
  <c r="T686" i="1"/>
  <c r="U686" i="1" s="1"/>
  <c r="T885" i="1"/>
  <c r="U885" i="1" s="1"/>
  <c r="S885" i="1"/>
  <c r="S854" i="1"/>
  <c r="S378" i="1"/>
  <c r="T452" i="1"/>
  <c r="S452" i="1"/>
  <c r="U452" i="1" s="1"/>
  <c r="U439" i="1"/>
  <c r="T773" i="1"/>
  <c r="U773" i="1" s="1"/>
  <c r="U238" i="1"/>
  <c r="T251" i="1"/>
  <c r="S251" i="1"/>
  <c r="T474" i="1"/>
  <c r="U474" i="1" s="1"/>
  <c r="S474" i="1"/>
  <c r="U461" i="1"/>
  <c r="T194" i="1"/>
  <c r="S194" i="1"/>
  <c r="U181" i="1"/>
  <c r="T692" i="1"/>
  <c r="S692" i="1"/>
  <c r="S782" i="1"/>
  <c r="S86" i="1"/>
  <c r="S83" i="1"/>
  <c r="S850" i="1"/>
  <c r="S215" i="1"/>
  <c r="S837" i="1"/>
  <c r="T837" i="1"/>
  <c r="U837" i="1" s="1"/>
  <c r="U824" i="1"/>
  <c r="S448" i="1"/>
  <c r="T800" i="1"/>
  <c r="U800" i="1" s="1"/>
  <c r="T607" i="1"/>
  <c r="S852" i="1"/>
  <c r="S106" i="1"/>
  <c r="T933" i="1"/>
  <c r="U933" i="1" s="1"/>
  <c r="S152" i="1"/>
  <c r="S618" i="1"/>
  <c r="T909" i="1"/>
  <c r="S98" i="1"/>
  <c r="U98" i="1" s="1"/>
  <c r="T108" i="1"/>
  <c r="U108" i="1" s="1"/>
  <c r="S108" i="1"/>
  <c r="U95" i="1"/>
  <c r="W390" i="1"/>
  <c r="V388" i="1"/>
  <c r="Y387" i="1"/>
  <c r="T284" i="1"/>
  <c r="S284" i="1"/>
  <c r="U271" i="1"/>
  <c r="T161" i="1"/>
  <c r="U161" i="1" s="1"/>
  <c r="S161" i="1"/>
  <c r="V423" i="1"/>
  <c r="Y422" i="1"/>
  <c r="W425" i="1"/>
  <c r="Y349" i="1"/>
  <c r="W352" i="1"/>
  <c r="V350" i="1"/>
  <c r="S179" i="1"/>
  <c r="V354" i="1"/>
  <c r="Y353" i="1"/>
  <c r="W356" i="1"/>
  <c r="S931" i="1"/>
  <c r="S943" i="1"/>
  <c r="T943" i="1"/>
  <c r="U943" i="1" s="1"/>
  <c r="T192" i="1"/>
  <c r="U192" i="1" s="1"/>
  <c r="S192" i="1"/>
  <c r="V297" i="1"/>
  <c r="Y296" i="1"/>
  <c r="W299" i="1"/>
  <c r="T709" i="1"/>
  <c r="S709" i="1"/>
  <c r="T854" i="1"/>
  <c r="T148" i="1"/>
  <c r="U148" i="1" s="1"/>
  <c r="S148" i="1"/>
  <c r="U135" i="1"/>
  <c r="T808" i="1"/>
  <c r="U808" i="1" s="1"/>
  <c r="S808" i="1"/>
  <c r="U795" i="1"/>
  <c r="T623" i="1"/>
  <c r="U623" i="1" s="1"/>
  <c r="S623" i="1"/>
  <c r="U610" i="1"/>
  <c r="T86" i="1"/>
  <c r="S786" i="1"/>
  <c r="T83" i="1"/>
  <c r="U83" i="1" s="1"/>
  <c r="T850" i="1"/>
  <c r="U850" i="1" s="1"/>
  <c r="T215" i="1"/>
  <c r="U215" i="1" s="1"/>
  <c r="T547" i="1"/>
  <c r="T684" i="1"/>
  <c r="U684" i="1" s="1"/>
  <c r="S684" i="1"/>
  <c r="U671" i="1"/>
  <c r="T448" i="1"/>
  <c r="T442" i="1"/>
  <c r="U442" i="1" s="1"/>
  <c r="T852" i="1"/>
  <c r="U852" i="1" s="1"/>
  <c r="S126" i="1"/>
  <c r="S322" i="1"/>
  <c r="U322" i="1" s="1"/>
  <c r="T152" i="1"/>
  <c r="U152" i="1" s="1"/>
  <c r="T519" i="1"/>
  <c r="S735" i="1"/>
  <c r="S708" i="1"/>
  <c r="S622" i="1"/>
  <c r="U622" i="1" s="1"/>
  <c r="S892" i="1"/>
  <c r="S936" i="1"/>
  <c r="T98" i="1"/>
  <c r="S99" i="1"/>
  <c r="W353" i="1"/>
  <c r="V351" i="1"/>
  <c r="Y350" i="1"/>
  <c r="S545" i="1"/>
  <c r="U545" i="1" s="1"/>
  <c r="U532" i="1"/>
  <c r="T545" i="1"/>
  <c r="T911" i="1"/>
  <c r="S911" i="1"/>
  <c r="U188" i="1"/>
  <c r="T201" i="1"/>
  <c r="S201" i="1"/>
  <c r="U931" i="1"/>
  <c r="S944" i="1"/>
  <c r="T944" i="1"/>
  <c r="U944" i="1" s="1"/>
  <c r="T113" i="1"/>
  <c r="S113" i="1"/>
  <c r="T179" i="1"/>
  <c r="U179" i="1" s="1"/>
  <c r="T263" i="1"/>
  <c r="U263" i="1" s="1"/>
  <c r="S263" i="1"/>
  <c r="U250" i="1"/>
  <c r="T884" i="1"/>
  <c r="T931" i="1"/>
  <c r="S253" i="1"/>
  <c r="U240" i="1"/>
  <c r="T253" i="1"/>
  <c r="U253" i="1" s="1"/>
  <c r="T373" i="1"/>
  <c r="U373" i="1" s="1"/>
  <c r="S758" i="1"/>
  <c r="U242" i="1"/>
  <c r="T255" i="1"/>
  <c r="U255" i="1" s="1"/>
  <c r="S255" i="1"/>
  <c r="T685" i="1"/>
  <c r="U685" i="1" s="1"/>
  <c r="S685" i="1"/>
  <c r="U672" i="1"/>
  <c r="S939" i="1"/>
  <c r="T939" i="1"/>
  <c r="U939" i="1" s="1"/>
  <c r="T109" i="1"/>
  <c r="S109" i="1"/>
  <c r="U96" i="1"/>
  <c r="T693" i="1"/>
  <c r="S693" i="1"/>
  <c r="U680" i="1"/>
  <c r="S872" i="1"/>
  <c r="U872" i="1" s="1"/>
  <c r="T204" i="1"/>
  <c r="S204" i="1"/>
  <c r="S953" i="1"/>
  <c r="T953" i="1"/>
  <c r="S368" i="1"/>
  <c r="S528" i="1"/>
  <c r="T992" i="1"/>
  <c r="U992" i="1" s="1"/>
  <c r="S992" i="1"/>
  <c r="U979" i="1"/>
  <c r="T473" i="1"/>
  <c r="U473" i="1" s="1"/>
  <c r="S473" i="1"/>
  <c r="V390" i="1"/>
  <c r="Y389" i="1"/>
  <c r="W392" i="1"/>
  <c r="S504" i="1"/>
  <c r="S949" i="1"/>
  <c r="T949" i="1"/>
  <c r="U949" i="1" s="1"/>
  <c r="T881" i="1"/>
  <c r="U881" i="1" s="1"/>
  <c r="S881" i="1"/>
  <c r="T370" i="1"/>
  <c r="U370" i="1" s="1"/>
  <c r="S607" i="1"/>
  <c r="U607" i="1" s="1"/>
  <c r="S562" i="1"/>
  <c r="S260" i="1"/>
  <c r="S519" i="1"/>
  <c r="T735" i="1"/>
  <c r="U735" i="1" s="1"/>
  <c r="S989" i="1"/>
  <c r="T708" i="1"/>
  <c r="S527" i="1"/>
  <c r="S926" i="1"/>
  <c r="T678" i="1"/>
  <c r="T936" i="1"/>
  <c r="U936" i="1" s="1"/>
  <c r="T99" i="1"/>
  <c r="U99" i="1" s="1"/>
  <c r="V292" i="1"/>
  <c r="Y291" i="1"/>
  <c r="W294" i="1"/>
  <c r="S492" i="1"/>
  <c r="T492" i="1"/>
  <c r="U479" i="1"/>
  <c r="T620" i="1"/>
  <c r="S620" i="1"/>
  <c r="S611" i="1"/>
  <c r="U611" i="1" s="1"/>
  <c r="T805" i="1"/>
  <c r="S805" i="1"/>
  <c r="T177" i="1"/>
  <c r="S177" i="1"/>
  <c r="U164" i="1"/>
  <c r="W393" i="1"/>
  <c r="V391" i="1"/>
  <c r="Y390" i="1"/>
  <c r="U909" i="1"/>
  <c r="T922" i="1"/>
  <c r="U922" i="1" s="1"/>
  <c r="S922" i="1"/>
  <c r="V649" i="1"/>
  <c r="W651" i="1"/>
  <c r="Y648" i="1"/>
  <c r="S884" i="1"/>
  <c r="Y360" i="1"/>
  <c r="V361" i="1"/>
  <c r="T758" i="1"/>
  <c r="S921" i="1"/>
  <c r="U921" i="1" s="1"/>
  <c r="T703" i="1"/>
  <c r="S703" i="1"/>
  <c r="U690" i="1"/>
  <c r="V422" i="1"/>
  <c r="Y421" i="1"/>
  <c r="W424" i="1"/>
  <c r="T872" i="1"/>
  <c r="T55" i="1"/>
  <c r="U55" i="1" s="1"/>
  <c r="S55" i="1"/>
  <c r="U42" i="1"/>
  <c r="V641" i="1"/>
  <c r="Y640" i="1"/>
  <c r="W643" i="1"/>
  <c r="T149" i="1"/>
  <c r="U149" i="1" s="1"/>
  <c r="S149" i="1"/>
  <c r="U136" i="1"/>
  <c r="T368" i="1"/>
  <c r="T528" i="1"/>
  <c r="U528" i="1" s="1"/>
  <c r="T687" i="1"/>
  <c r="U687" i="1" s="1"/>
  <c r="U674" i="1"/>
  <c r="S687" i="1"/>
  <c r="T127" i="1"/>
  <c r="U127" i="1" s="1"/>
  <c r="U114" i="1"/>
  <c r="S127" i="1"/>
  <c r="S364" i="1"/>
  <c r="V646" i="1"/>
  <c r="Y645" i="1"/>
  <c r="W648" i="1"/>
  <c r="S82" i="1"/>
  <c r="V398" i="1"/>
  <c r="Y397" i="1"/>
  <c r="W400" i="1"/>
  <c r="T504" i="1"/>
  <c r="S112" i="1"/>
  <c r="S547" i="1"/>
  <c r="S506" i="1"/>
  <c r="S675" i="1"/>
  <c r="T954" i="1"/>
  <c r="U954" i="1" s="1"/>
  <c r="S442" i="1"/>
  <c r="T562" i="1"/>
  <c r="U562" i="1" s="1"/>
  <c r="S924" i="1"/>
  <c r="T564" i="1"/>
  <c r="U564" i="1" s="1"/>
  <c r="T790" i="1"/>
  <c r="U790" i="1" s="1"/>
  <c r="S785" i="1"/>
  <c r="T379" i="1"/>
  <c r="S704" i="1"/>
  <c r="T527" i="1"/>
  <c r="S705" i="1"/>
  <c r="T926" i="1"/>
  <c r="U926" i="1" s="1"/>
  <c r="S791" i="1"/>
  <c r="U510" i="1"/>
  <c r="S523" i="1"/>
  <c r="T523" i="1"/>
  <c r="U523" i="1" s="1"/>
  <c r="S776" i="1"/>
  <c r="T776" i="1"/>
  <c r="U776" i="1" s="1"/>
  <c r="T203" i="1"/>
  <c r="S203" i="1"/>
  <c r="U190" i="1"/>
  <c r="T558" i="1"/>
  <c r="S558" i="1"/>
  <c r="S694" i="1"/>
  <c r="U681" i="1"/>
  <c r="T694" i="1"/>
  <c r="U694" i="1" s="1"/>
  <c r="S120" i="1"/>
  <c r="T120" i="1"/>
  <c r="U107" i="1"/>
  <c r="T609" i="1"/>
  <c r="S770" i="1"/>
  <c r="S122" i="1"/>
  <c r="U109" i="1"/>
  <c r="T122" i="1"/>
  <c r="U122" i="1" s="1"/>
  <c r="S774" i="1"/>
  <c r="U774" i="1" s="1"/>
  <c r="T131" i="1"/>
  <c r="U131" i="1" s="1"/>
  <c r="S131" i="1"/>
  <c r="U118" i="1"/>
  <c r="S777" i="1"/>
  <c r="U777" i="1" s="1"/>
  <c r="T364" i="1"/>
  <c r="S920" i="1"/>
  <c r="T82" i="1"/>
  <c r="T125" i="1"/>
  <c r="S125" i="1"/>
  <c r="U125" i="1" s="1"/>
  <c r="U112" i="1"/>
  <c r="V971" i="1"/>
  <c r="Y970" i="1"/>
  <c r="W973" i="1"/>
  <c r="T561" i="1"/>
  <c r="S863" i="1"/>
  <c r="T81" i="1"/>
  <c r="S81" i="1"/>
  <c r="U68" i="1"/>
  <c r="S370" i="1"/>
  <c r="T675" i="1"/>
  <c r="U675" i="1" s="1"/>
  <c r="S869" i="1"/>
  <c r="S151" i="1"/>
  <c r="T924" i="1"/>
  <c r="U924" i="1" s="1"/>
  <c r="V348" i="1"/>
  <c r="Y347" i="1"/>
  <c r="W350" i="1"/>
  <c r="T785" i="1"/>
  <c r="U785" i="1" s="1"/>
  <c r="S147" i="1"/>
  <c r="T560" i="1"/>
  <c r="T704" i="1"/>
  <c r="U704" i="1" s="1"/>
  <c r="S103" i="1"/>
  <c r="S185" i="1"/>
  <c r="V400" i="1"/>
  <c r="Y399" i="1"/>
  <c r="S678" i="1"/>
  <c r="S100" i="1"/>
  <c r="S801" i="1"/>
  <c r="T195" i="1"/>
  <c r="U195" i="1" s="1"/>
  <c r="S195" i="1"/>
  <c r="U182" i="1"/>
  <c r="T325" i="1"/>
  <c r="S325" i="1"/>
  <c r="U312" i="1"/>
  <c r="T104" i="1"/>
  <c r="U104" i="1" s="1"/>
  <c r="S772" i="1"/>
  <c r="T772" i="1"/>
  <c r="S771" i="1"/>
  <c r="T771" i="1"/>
  <c r="S246" i="1"/>
  <c r="U233" i="1"/>
  <c r="T246" i="1"/>
  <c r="U246" i="1" s="1"/>
  <c r="U693" i="1"/>
  <c r="T706" i="1"/>
  <c r="S706" i="1"/>
  <c r="T460" i="1"/>
  <c r="U460" i="1" s="1"/>
  <c r="S460" i="1"/>
  <c r="U447" i="1"/>
  <c r="T845" i="1"/>
  <c r="U845" i="1" s="1"/>
  <c r="S845" i="1"/>
  <c r="U832" i="1"/>
  <c r="S245" i="1"/>
  <c r="T245" i="1"/>
  <c r="U245" i="1" s="1"/>
  <c r="U232" i="1"/>
  <c r="S733" i="1"/>
  <c r="T733" i="1"/>
  <c r="U733" i="1" s="1"/>
  <c r="T150" i="1"/>
  <c r="U150" i="1" s="1"/>
  <c r="W971" i="1"/>
  <c r="V969" i="1"/>
  <c r="Y968" i="1"/>
  <c r="U541" i="1"/>
  <c r="T554" i="1"/>
  <c r="S554" i="1"/>
  <c r="T792" i="1"/>
  <c r="U792" i="1" s="1"/>
  <c r="S792" i="1"/>
  <c r="T571" i="1"/>
  <c r="U571" i="1" s="1"/>
  <c r="S571" i="1"/>
  <c r="U558" i="1"/>
  <c r="U688" i="1"/>
  <c r="S701" i="1"/>
  <c r="T701" i="1"/>
  <c r="U701" i="1" s="1"/>
  <c r="T770" i="1"/>
  <c r="S862" i="1"/>
  <c r="S128" i="1"/>
  <c r="U115" i="1"/>
  <c r="T128" i="1"/>
  <c r="U128" i="1" s="1"/>
  <c r="U653" i="1"/>
  <c r="S261" i="1"/>
  <c r="U248" i="1"/>
  <c r="T261" i="1"/>
  <c r="S942" i="1"/>
  <c r="W354" i="1"/>
  <c r="V352" i="1"/>
  <c r="Y351" i="1"/>
  <c r="T819" i="1"/>
  <c r="S819" i="1"/>
  <c r="T476" i="1"/>
  <c r="U476" i="1" s="1"/>
  <c r="S476" i="1"/>
  <c r="T843" i="1"/>
  <c r="U843" i="1" s="1"/>
  <c r="T920" i="1"/>
  <c r="U920" i="1" s="1"/>
  <c r="S767" i="1"/>
  <c r="T863" i="1"/>
  <c r="U863" i="1" s="1"/>
  <c r="T724" i="1"/>
  <c r="U724" i="1" s="1"/>
  <c r="S866" i="1"/>
  <c r="U999" i="1"/>
  <c r="T869" i="1"/>
  <c r="U869" i="1" s="1"/>
  <c r="T151" i="1"/>
  <c r="U151" i="1" s="1"/>
  <c r="S37" i="1"/>
  <c r="S790" i="1"/>
  <c r="T147" i="1"/>
  <c r="U147" i="1" s="1"/>
  <c r="S217" i="1"/>
  <c r="T762" i="1"/>
  <c r="U762" i="1" s="1"/>
  <c r="S379" i="1"/>
  <c r="T676" i="1"/>
  <c r="U676" i="1" s="1"/>
  <c r="T103" i="1"/>
  <c r="U103" i="1" s="1"/>
  <c r="S604" i="1"/>
  <c r="T185" i="1"/>
  <c r="U185" i="1" s="1"/>
  <c r="T100" i="1"/>
  <c r="U100" i="1" s="1"/>
  <c r="T801" i="1"/>
  <c r="U801" i="1" s="1"/>
  <c r="T141" i="1"/>
  <c r="S141" i="1"/>
  <c r="T377" i="1"/>
  <c r="U377" i="1" s="1"/>
  <c r="S721" i="1"/>
  <c r="U708" i="1"/>
  <c r="T721" i="1"/>
  <c r="S104" i="1"/>
  <c r="T264" i="1"/>
  <c r="S264" i="1"/>
  <c r="U251" i="1"/>
  <c r="S521" i="1"/>
  <c r="U508" i="1"/>
  <c r="T521" i="1"/>
  <c r="U521" i="1" s="1"/>
  <c r="T781" i="1"/>
  <c r="U781" i="1" s="1"/>
  <c r="S781" i="1"/>
  <c r="T374" i="1"/>
  <c r="U494" i="1"/>
  <c r="S507" i="1"/>
  <c r="T507" i="1"/>
  <c r="U507" i="1" s="1"/>
  <c r="V960" i="1"/>
  <c r="Y959" i="1"/>
  <c r="W962" i="1"/>
  <c r="S247" i="1"/>
  <c r="T247" i="1"/>
  <c r="U247" i="1" s="1"/>
  <c r="S498" i="1"/>
  <c r="U485" i="1"/>
  <c r="T498" i="1"/>
  <c r="U498" i="1" s="1"/>
  <c r="S609" i="1"/>
  <c r="T241" i="1"/>
  <c r="U241" i="1" s="1"/>
  <c r="U228" i="1"/>
  <c r="S241" i="1"/>
  <c r="S955" i="1"/>
  <c r="U942" i="1"/>
  <c r="T955" i="1"/>
  <c r="U955" i="1" s="1"/>
  <c r="S234" i="1"/>
  <c r="U221" i="1"/>
  <c r="T234" i="1"/>
  <c r="U234" i="1" s="1"/>
  <c r="T942" i="1"/>
  <c r="S138" i="1"/>
  <c r="T138" i="1"/>
  <c r="T375" i="1"/>
  <c r="U703" i="1"/>
  <c r="S716" i="1"/>
  <c r="T716" i="1"/>
  <c r="U716" i="1" s="1"/>
  <c r="U827" i="1"/>
  <c r="T840" i="1"/>
  <c r="U840" i="1" s="1"/>
  <c r="S840" i="1"/>
  <c r="T371" i="1"/>
  <c r="U371" i="1" s="1"/>
  <c r="S561" i="1"/>
  <c r="T767" i="1"/>
  <c r="U767" i="1" s="1"/>
  <c r="Y419" i="1"/>
  <c r="V420" i="1"/>
  <c r="W422" i="1"/>
  <c r="T866" i="1"/>
  <c r="U866" i="1" s="1"/>
  <c r="S768" i="1"/>
  <c r="T37" i="1"/>
  <c r="V659" i="1"/>
  <c r="Y658" i="1"/>
  <c r="S560" i="1"/>
  <c r="S105" i="1"/>
  <c r="T604" i="1"/>
  <c r="T727" i="1"/>
  <c r="U727" i="1" s="1"/>
  <c r="T382" i="1"/>
  <c r="T846" i="1"/>
  <c r="U846" i="1" s="1"/>
  <c r="S846" i="1"/>
  <c r="U833" i="1"/>
  <c r="V362" i="1"/>
  <c r="Y361" i="1"/>
  <c r="S218" i="1"/>
  <c r="U205" i="1"/>
  <c r="T218" i="1"/>
  <c r="U218" i="1" s="1"/>
  <c r="T89" i="1"/>
  <c r="V657" i="1"/>
  <c r="Y656" i="1"/>
  <c r="W659" i="1"/>
  <c r="S85" i="1"/>
  <c r="T367" i="1"/>
  <c r="S766" i="1"/>
  <c r="T779" i="1"/>
  <c r="U779" i="1" s="1"/>
  <c r="T862" i="1"/>
  <c r="U862" i="1" s="1"/>
  <c r="T232" i="1"/>
  <c r="S232" i="1"/>
  <c r="U219" i="1"/>
  <c r="V394" i="1"/>
  <c r="Y393" i="1"/>
  <c r="W396" i="1"/>
  <c r="T731" i="1"/>
  <c r="U731" i="1" s="1"/>
  <c r="S806" i="1"/>
  <c r="T477" i="1"/>
  <c r="U477" i="1" s="1"/>
  <c r="S477" i="1"/>
  <c r="U464" i="1"/>
  <c r="S732" i="1"/>
  <c r="U719" i="1"/>
  <c r="T732" i="1"/>
  <c r="U732" i="1" s="1"/>
  <c r="Y358" i="1"/>
  <c r="W361" i="1"/>
  <c r="V359" i="1"/>
  <c r="T90" i="1"/>
  <c r="S724" i="1"/>
  <c r="T768" i="1"/>
  <c r="U768" i="1" s="1"/>
  <c r="S213" i="1"/>
  <c r="S182" i="1"/>
  <c r="T784" i="1"/>
  <c r="U784" i="1" s="1"/>
  <c r="T217" i="1"/>
  <c r="S568" i="1"/>
  <c r="S676" i="1"/>
  <c r="S729" i="1"/>
  <c r="U729" i="1" s="1"/>
  <c r="T937" i="1"/>
  <c r="T381" i="1"/>
  <c r="S864" i="1"/>
  <c r="T197" i="1"/>
  <c r="U197" i="1" s="1"/>
  <c r="S197" i="1"/>
  <c r="U184" i="1"/>
  <c r="U870" i="1"/>
  <c r="T883" i="1"/>
  <c r="S883" i="1"/>
  <c r="T97" i="1"/>
  <c r="S97" i="1"/>
  <c r="U84" i="1"/>
  <c r="S374" i="1"/>
  <c r="T566" i="1"/>
  <c r="U566" i="1" s="1"/>
  <c r="S566" i="1"/>
  <c r="U553" i="1"/>
  <c r="T683" i="1"/>
  <c r="U683" i="1" s="1"/>
  <c r="U670" i="1"/>
  <c r="S683" i="1"/>
  <c r="U796" i="1"/>
  <c r="T809" i="1"/>
  <c r="U809" i="1" s="1"/>
  <c r="S809" i="1"/>
  <c r="S89" i="1"/>
  <c r="S227" i="1"/>
  <c r="W293" i="1"/>
  <c r="Y290" i="1"/>
  <c r="V291" i="1"/>
  <c r="T85" i="1"/>
  <c r="U85" i="1" s="1"/>
  <c r="T224" i="1"/>
  <c r="U224" i="1" s="1"/>
  <c r="Y354" i="1"/>
  <c r="W357" i="1"/>
  <c r="V355" i="1"/>
  <c r="T766" i="1"/>
  <c r="T133" i="1"/>
  <c r="U133" i="1" s="1"/>
  <c r="S133" i="1"/>
  <c r="U120" i="1"/>
  <c r="T465" i="1"/>
  <c r="U465" i="1" s="1"/>
  <c r="S465" i="1"/>
  <c r="T905" i="1"/>
  <c r="U905" i="1" s="1"/>
  <c r="S905" i="1"/>
  <c r="U892" i="1"/>
  <c r="S202" i="1"/>
  <c r="U189" i="1"/>
  <c r="T202" i="1"/>
  <c r="U202" i="1" s="1"/>
  <c r="T806" i="1"/>
  <c r="U806" i="1" s="1"/>
  <c r="S585" i="1"/>
  <c r="U572" i="1"/>
  <c r="T585" i="1"/>
  <c r="T677" i="1"/>
  <c r="T778" i="1"/>
  <c r="U778" i="1" s="1"/>
  <c r="S375" i="1"/>
  <c r="S950" i="1"/>
  <c r="T950" i="1"/>
  <c r="S530" i="1"/>
  <c r="S865" i="1"/>
  <c r="Y294" i="1"/>
  <c r="V295" i="1"/>
  <c r="W297" i="1"/>
  <c r="S857" i="1"/>
  <c r="T780" i="1"/>
  <c r="U780" i="1" s="1"/>
  <c r="S258" i="1"/>
  <c r="T154" i="1"/>
  <c r="U154" i="1" s="1"/>
  <c r="S88" i="1"/>
  <c r="T182" i="1"/>
  <c r="T568" i="1"/>
  <c r="U568" i="1" s="1"/>
  <c r="S765" i="1"/>
  <c r="T105" i="1"/>
  <c r="U105" i="1" s="1"/>
  <c r="S156" i="1"/>
  <c r="S382" i="1"/>
  <c r="T904" i="1"/>
  <c r="U904" i="1" s="1"/>
  <c r="T864" i="1"/>
  <c r="U864" i="1" s="1"/>
  <c r="U363" i="1"/>
  <c r="V363" i="1" s="1"/>
  <c r="T376" i="1"/>
  <c r="S376" i="1"/>
  <c r="U432" i="1"/>
  <c r="T445" i="1"/>
  <c r="U445" i="1" s="1"/>
  <c r="S445" i="1"/>
  <c r="T700" i="1"/>
  <c r="U700" i="1" s="1"/>
  <c r="S700" i="1"/>
  <c r="T80" i="1"/>
  <c r="S80" i="1"/>
  <c r="U67" i="1"/>
  <c r="T796" i="1"/>
  <c r="S796" i="1"/>
  <c r="U783" i="1"/>
  <c r="T171" i="1"/>
  <c r="U171" i="1" s="1"/>
  <c r="S171" i="1"/>
  <c r="U158" i="1"/>
  <c r="U482" i="1"/>
  <c r="S495" i="1"/>
  <c r="T495" i="1"/>
  <c r="U495" i="1" s="1"/>
  <c r="S713" i="1"/>
  <c r="T713" i="1"/>
  <c r="U713" i="1" s="1"/>
  <c r="S496" i="1"/>
  <c r="U483" i="1"/>
  <c r="T496" i="1"/>
  <c r="U496" i="1" s="1"/>
  <c r="T804" i="1"/>
  <c r="U804" i="1" s="1"/>
  <c r="S804" i="1"/>
  <c r="U791" i="1"/>
  <c r="T227" i="1"/>
  <c r="U227" i="1" s="1"/>
  <c r="S514" i="1"/>
  <c r="V399" i="1"/>
  <c r="Y398" i="1"/>
  <c r="S224" i="1"/>
  <c r="S367" i="1"/>
  <c r="T111" i="1"/>
  <c r="U111" i="1" s="1"/>
  <c r="S111" i="1"/>
  <c r="S372" i="1"/>
  <c r="S461" i="1"/>
  <c r="U448" i="1"/>
  <c r="T461" i="1"/>
  <c r="S779" i="1"/>
  <c r="S570" i="1"/>
  <c r="S731" i="1"/>
  <c r="T565" i="1"/>
  <c r="U565" i="1" s="1"/>
  <c r="S778" i="1"/>
  <c r="S323" i="1"/>
  <c r="U886" i="1"/>
  <c r="T899" i="1"/>
  <c r="U899" i="1" s="1"/>
  <c r="S899" i="1"/>
  <c r="S84" i="1"/>
  <c r="S728" i="1"/>
  <c r="U715" i="1"/>
  <c r="T728" i="1"/>
  <c r="U728" i="1" s="1"/>
  <c r="S90" i="1"/>
  <c r="T365" i="1"/>
  <c r="U365" i="1" s="1"/>
  <c r="T513" i="1"/>
  <c r="U513" i="1" s="1"/>
  <c r="T530" i="1"/>
  <c r="U530" i="1" s="1"/>
  <c r="T803" i="1"/>
  <c r="U803" i="1" s="1"/>
  <c r="T865" i="1"/>
  <c r="U865" i="1" s="1"/>
  <c r="T857" i="1"/>
  <c r="U857" i="1" s="1"/>
  <c r="T258" i="1"/>
  <c r="S214" i="1"/>
  <c r="S87" i="1"/>
  <c r="U87" i="1" s="1"/>
  <c r="T788" i="1"/>
  <c r="U788" i="1" s="1"/>
  <c r="T517" i="1"/>
  <c r="U517" i="1" s="1"/>
  <c r="S567" i="1"/>
  <c r="S784" i="1"/>
  <c r="T765" i="1"/>
  <c r="S153" i="1"/>
  <c r="U153" i="1" s="1"/>
  <c r="S769" i="1"/>
  <c r="S990" i="1"/>
  <c r="T156" i="1"/>
  <c r="U156" i="1" s="1"/>
  <c r="S937" i="1"/>
  <c r="U937" i="1" s="1"/>
  <c r="S908" i="1"/>
  <c r="S381" i="1"/>
  <c r="H6" i="1"/>
  <c r="J6" i="1"/>
  <c r="I6" i="1"/>
  <c r="K7" i="1" s="1"/>
  <c r="W703" i="1" l="1"/>
  <c r="V701" i="1"/>
  <c r="Y700" i="1"/>
  <c r="Y154" i="1"/>
  <c r="V155" i="1"/>
  <c r="Y566" i="1"/>
  <c r="W569" i="1"/>
  <c r="V567" i="1"/>
  <c r="Y477" i="1"/>
  <c r="V478" i="1"/>
  <c r="W480" i="1"/>
  <c r="Y122" i="1"/>
  <c r="V123" i="1"/>
  <c r="W125" i="1"/>
  <c r="W779" i="1"/>
  <c r="Y776" i="1"/>
  <c r="V777" i="1"/>
  <c r="V923" i="1"/>
  <c r="Y922" i="1"/>
  <c r="W925" i="1"/>
  <c r="V783" i="1"/>
  <c r="W785" i="1"/>
  <c r="Y782" i="1"/>
  <c r="Y106" i="1"/>
  <c r="V107" i="1"/>
  <c r="W109" i="1"/>
  <c r="W572" i="1"/>
  <c r="V570" i="1"/>
  <c r="Y569" i="1"/>
  <c r="W459" i="1"/>
  <c r="V457" i="1"/>
  <c r="Y456" i="1"/>
  <c r="W470" i="1"/>
  <c r="Y467" i="1"/>
  <c r="V468" i="1"/>
  <c r="V438" i="1"/>
  <c r="Y437" i="1"/>
  <c r="W440" i="1"/>
  <c r="Y213" i="1"/>
  <c r="V577" i="1"/>
  <c r="Y576" i="1"/>
  <c r="Y713" i="1"/>
  <c r="V807" i="1"/>
  <c r="Y806" i="1"/>
  <c r="W809" i="1"/>
  <c r="Y224" i="1"/>
  <c r="V225" i="1"/>
  <c r="W227" i="1"/>
  <c r="V128" i="1"/>
  <c r="W130" i="1"/>
  <c r="Y127" i="1"/>
  <c r="V882" i="1"/>
  <c r="Y881" i="1"/>
  <c r="Y622" i="1"/>
  <c r="W625" i="1"/>
  <c r="V623" i="1"/>
  <c r="Y83" i="1"/>
  <c r="V84" i="1"/>
  <c r="W936" i="1"/>
  <c r="Y933" i="1"/>
  <c r="V934" i="1"/>
  <c r="Y867" i="1"/>
  <c r="W870" i="1"/>
  <c r="V868" i="1"/>
  <c r="W190" i="1"/>
  <c r="Y187" i="1"/>
  <c r="V188" i="1"/>
  <c r="Y183" i="1"/>
  <c r="V184" i="1"/>
  <c r="W186" i="1"/>
  <c r="V521" i="1"/>
  <c r="Y520" i="1"/>
  <c r="W523" i="1"/>
  <c r="V803" i="1"/>
  <c r="Y802" i="1"/>
  <c r="Y66" i="1"/>
  <c r="V67" i="1"/>
  <c r="W69" i="1"/>
  <c r="V740" i="1"/>
  <c r="Y739" i="1"/>
  <c r="V739" i="1"/>
  <c r="W741" i="1"/>
  <c r="Y878" i="1"/>
  <c r="V309" i="1"/>
  <c r="Y308" i="1"/>
  <c r="V308" i="1"/>
  <c r="W310" i="1"/>
  <c r="W308" i="1"/>
  <c r="W309" i="1"/>
  <c r="Y153" i="1"/>
  <c r="V154" i="1"/>
  <c r="W156" i="1"/>
  <c r="V446" i="1"/>
  <c r="Y445" i="1"/>
  <c r="W448" i="1"/>
  <c r="W783" i="1"/>
  <c r="Y780" i="1"/>
  <c r="V781" i="1"/>
  <c r="Y147" i="1"/>
  <c r="V148" i="1"/>
  <c r="W150" i="1"/>
  <c r="W689" i="1"/>
  <c r="V687" i="1"/>
  <c r="Y686" i="1"/>
  <c r="Y529" i="1"/>
  <c r="W532" i="1"/>
  <c r="V530" i="1"/>
  <c r="W252" i="1"/>
  <c r="V250" i="1"/>
  <c r="Y249" i="1"/>
  <c r="W247" i="1"/>
  <c r="V245" i="1"/>
  <c r="Y244" i="1"/>
  <c r="V697" i="1"/>
  <c r="Y696" i="1"/>
  <c r="W699" i="1"/>
  <c r="V238" i="1"/>
  <c r="W240" i="1"/>
  <c r="Y237" i="1"/>
  <c r="Y132" i="1"/>
  <c r="V133" i="1"/>
  <c r="W135" i="1"/>
  <c r="V755" i="1"/>
  <c r="Y754" i="1"/>
  <c r="W672" i="1"/>
  <c r="Y669" i="1"/>
  <c r="V670" i="1"/>
  <c r="Y427" i="1"/>
  <c r="W869" i="1"/>
  <c r="Y866" i="1"/>
  <c r="V867" i="1"/>
  <c r="Y104" i="1"/>
  <c r="V105" i="1"/>
  <c r="W107" i="1"/>
  <c r="W875" i="1"/>
  <c r="Y872" i="1"/>
  <c r="V873" i="1"/>
  <c r="Y544" i="1"/>
  <c r="V545" i="1"/>
  <c r="Y36" i="1"/>
  <c r="Y180" i="1"/>
  <c r="V181" i="1"/>
  <c r="W183" i="1"/>
  <c r="W475" i="1"/>
  <c r="V473" i="1"/>
  <c r="Y472" i="1"/>
  <c r="Y431" i="1"/>
  <c r="V432" i="1"/>
  <c r="W434" i="1"/>
  <c r="V112" i="1"/>
  <c r="Y111" i="1"/>
  <c r="Y234" i="1"/>
  <c r="V235" i="1"/>
  <c r="W237" i="1"/>
  <c r="V572" i="1"/>
  <c r="Y571" i="1"/>
  <c r="W574" i="1"/>
  <c r="V786" i="1"/>
  <c r="Y785" i="1"/>
  <c r="Y687" i="1"/>
  <c r="V688" i="1"/>
  <c r="W690" i="1"/>
  <c r="W939" i="1"/>
  <c r="Y936" i="1"/>
  <c r="V937" i="1"/>
  <c r="Y253" i="1"/>
  <c r="Y192" i="1"/>
  <c r="V193" i="1"/>
  <c r="V790" i="1"/>
  <c r="Y789" i="1"/>
  <c r="W792" i="1"/>
  <c r="Y679" i="1"/>
  <c r="V680" i="1"/>
  <c r="W682" i="1"/>
  <c r="V479" i="1"/>
  <c r="W481" i="1"/>
  <c r="Y478" i="1"/>
  <c r="W242" i="1"/>
  <c r="V240" i="1"/>
  <c r="Y239" i="1"/>
  <c r="Y768" i="1"/>
  <c r="V529" i="1"/>
  <c r="Y528" i="1"/>
  <c r="W531" i="1"/>
  <c r="Y152" i="1"/>
  <c r="V153" i="1"/>
  <c r="W155" i="1"/>
  <c r="V944" i="1"/>
  <c r="Y943" i="1"/>
  <c r="W803" i="1"/>
  <c r="V801" i="1"/>
  <c r="Y800" i="1"/>
  <c r="V877" i="1"/>
  <c r="Y876" i="1"/>
  <c r="Y868" i="1"/>
  <c r="V869" i="1"/>
  <c r="V931" i="1"/>
  <c r="Y930" i="1"/>
  <c r="W933" i="1"/>
  <c r="Y995" i="1"/>
  <c r="V118" i="1"/>
  <c r="W120" i="1"/>
  <c r="Y117" i="1"/>
  <c r="W458" i="1"/>
  <c r="Y455" i="1"/>
  <c r="V456" i="1"/>
  <c r="Y987" i="1"/>
  <c r="Y626" i="1"/>
  <c r="V626" i="1"/>
  <c r="V508" i="1"/>
  <c r="Y507" i="1"/>
  <c r="W510" i="1"/>
  <c r="Y869" i="1"/>
  <c r="V870" i="1"/>
  <c r="Y792" i="1"/>
  <c r="Y125" i="1"/>
  <c r="V927" i="1"/>
  <c r="Y926" i="1"/>
  <c r="W929" i="1"/>
  <c r="Y322" i="1"/>
  <c r="V475" i="1"/>
  <c r="Y474" i="1"/>
  <c r="W477" i="1"/>
  <c r="V881" i="1"/>
  <c r="Y880" i="1"/>
  <c r="V467" i="1"/>
  <c r="Y466" i="1"/>
  <c r="W469" i="1"/>
  <c r="V488" i="1"/>
  <c r="Y487" i="1"/>
  <c r="W490" i="1"/>
  <c r="Y206" i="1"/>
  <c r="Y890" i="1"/>
  <c r="V891" i="1"/>
  <c r="V900" i="1"/>
  <c r="Y899" i="1"/>
  <c r="W902" i="1"/>
  <c r="Y864" i="1"/>
  <c r="V865" i="1"/>
  <c r="W867" i="1"/>
  <c r="V906" i="1"/>
  <c r="Y905" i="1"/>
  <c r="Y921" i="1"/>
  <c r="V922" i="1"/>
  <c r="W924" i="1"/>
  <c r="Y689" i="1"/>
  <c r="V690" i="1"/>
  <c r="Y443" i="1"/>
  <c r="V444" i="1"/>
  <c r="W446" i="1"/>
  <c r="V992" i="1"/>
  <c r="Y991" i="1"/>
  <c r="Y208" i="1"/>
  <c r="V822" i="1"/>
  <c r="Y821" i="1"/>
  <c r="Y160" i="1"/>
  <c r="V161" i="1"/>
  <c r="W163" i="1"/>
  <c r="Y87" i="1"/>
  <c r="V88" i="1"/>
  <c r="W463" i="1"/>
  <c r="V461" i="1"/>
  <c r="Y460" i="1"/>
  <c r="V808" i="1"/>
  <c r="Y807" i="1"/>
  <c r="W810" i="1"/>
  <c r="Y230" i="1"/>
  <c r="V231" i="1"/>
  <c r="W233" i="1"/>
  <c r="Y759" i="1"/>
  <c r="W462" i="1"/>
  <c r="Y459" i="1"/>
  <c r="V460" i="1"/>
  <c r="V192" i="1"/>
  <c r="Y191" i="1"/>
  <c r="W489" i="1"/>
  <c r="V487" i="1"/>
  <c r="Y486" i="1"/>
  <c r="Y570" i="1"/>
  <c r="W573" i="1"/>
  <c r="V571" i="1"/>
  <c r="V661" i="1"/>
  <c r="Y660" i="1"/>
  <c r="W663" i="1"/>
  <c r="W660" i="1"/>
  <c r="V660" i="1"/>
  <c r="W662" i="1"/>
  <c r="W661" i="1"/>
  <c r="V276" i="1"/>
  <c r="Y275" i="1"/>
  <c r="V466" i="1"/>
  <c r="Y465" i="1"/>
  <c r="W468" i="1"/>
  <c r="V847" i="1"/>
  <c r="Y846" i="1"/>
  <c r="V725" i="1"/>
  <c r="Y724" i="1"/>
  <c r="Y195" i="1"/>
  <c r="V196" i="1"/>
  <c r="W198" i="1"/>
  <c r="Y149" i="1"/>
  <c r="V150" i="1"/>
  <c r="W152" i="1"/>
  <c r="W476" i="1"/>
  <c r="V474" i="1"/>
  <c r="Y473" i="1"/>
  <c r="Y545" i="1"/>
  <c r="V443" i="1"/>
  <c r="Y442" i="1"/>
  <c r="W445" i="1"/>
  <c r="V471" i="1"/>
  <c r="Y470" i="1"/>
  <c r="W473" i="1"/>
  <c r="Y259" i="1"/>
  <c r="W471" i="1"/>
  <c r="V469" i="1"/>
  <c r="Y468" i="1"/>
  <c r="Y835" i="1"/>
  <c r="Y894" i="1"/>
  <c r="Y874" i="1"/>
  <c r="V875" i="1"/>
  <c r="W877" i="1"/>
  <c r="W466" i="1"/>
  <c r="Y463" i="1"/>
  <c r="V464" i="1"/>
  <c r="Y52" i="1"/>
  <c r="Y116" i="1"/>
  <c r="V117" i="1"/>
  <c r="W119" i="1"/>
  <c r="V780" i="1"/>
  <c r="Y779" i="1"/>
  <c r="W782" i="1"/>
  <c r="Y100" i="1"/>
  <c r="V101" i="1"/>
  <c r="W103" i="1"/>
  <c r="Y863" i="1"/>
  <c r="V864" i="1"/>
  <c r="W866" i="1"/>
  <c r="Y128" i="1"/>
  <c r="V129" i="1"/>
  <c r="W131" i="1"/>
  <c r="W614" i="1"/>
  <c r="V612" i="1"/>
  <c r="Y611" i="1"/>
  <c r="V940" i="1"/>
  <c r="Y939" i="1"/>
  <c r="W942" i="1"/>
  <c r="V102" i="1"/>
  <c r="W104" i="1"/>
  <c r="Y101" i="1"/>
  <c r="V800" i="1"/>
  <c r="Y799" i="1"/>
  <c r="W802" i="1"/>
  <c r="Y333" i="1"/>
  <c r="V334" i="1"/>
  <c r="V333" i="1"/>
  <c r="W335" i="1"/>
  <c r="W334" i="1"/>
  <c r="W333" i="1"/>
  <c r="Y857" i="1"/>
  <c r="Y105" i="1"/>
  <c r="W108" i="1"/>
  <c r="V106" i="1"/>
  <c r="V841" i="1"/>
  <c r="Y840" i="1"/>
  <c r="W843" i="1"/>
  <c r="V782" i="1"/>
  <c r="Y781" i="1"/>
  <c r="W784" i="1"/>
  <c r="Y185" i="1"/>
  <c r="V186" i="1"/>
  <c r="W188" i="1"/>
  <c r="Y675" i="1"/>
  <c r="V676" i="1"/>
  <c r="V778" i="1"/>
  <c r="Y777" i="1"/>
  <c r="W780" i="1"/>
  <c r="Y263" i="1"/>
  <c r="V253" i="1"/>
  <c r="Y252" i="1"/>
  <c r="V463" i="1"/>
  <c r="Y462" i="1"/>
  <c r="W465" i="1"/>
  <c r="Y608" i="1"/>
  <c r="V843" i="1"/>
  <c r="Y842" i="1"/>
  <c r="Y518" i="1"/>
  <c r="V933" i="1"/>
  <c r="W935" i="1"/>
  <c r="Y932" i="1"/>
  <c r="Y490" i="1"/>
  <c r="W454" i="1"/>
  <c r="Y451" i="1"/>
  <c r="V452" i="1"/>
  <c r="Y699" i="1"/>
  <c r="W702" i="1"/>
  <c r="V700" i="1"/>
  <c r="Y401" i="1"/>
  <c r="W401" i="1"/>
  <c r="V401" i="1"/>
  <c r="Y865" i="1"/>
  <c r="V866" i="1"/>
  <c r="W868" i="1"/>
  <c r="Y133" i="1"/>
  <c r="V134" i="1"/>
  <c r="W136" i="1"/>
  <c r="V247" i="1"/>
  <c r="Y246" i="1"/>
  <c r="W249" i="1"/>
  <c r="Y179" i="1"/>
  <c r="V180" i="1"/>
  <c r="W182" i="1"/>
  <c r="Y148" i="1"/>
  <c r="V149" i="1"/>
  <c r="W151" i="1"/>
  <c r="V109" i="1"/>
  <c r="W111" i="1"/>
  <c r="Y108" i="1"/>
  <c r="W455" i="1"/>
  <c r="V453" i="1"/>
  <c r="Y452" i="1"/>
  <c r="Y559" i="1"/>
  <c r="Y702" i="1"/>
  <c r="W705" i="1"/>
  <c r="V703" i="1"/>
  <c r="V835" i="1"/>
  <c r="Y834" i="1"/>
  <c r="Y705" i="1"/>
  <c r="V125" i="1"/>
  <c r="Y124" i="1"/>
  <c r="V804" i="1"/>
  <c r="Y803" i="1"/>
  <c r="Y804" i="1"/>
  <c r="W571" i="1"/>
  <c r="V569" i="1"/>
  <c r="Y568" i="1"/>
  <c r="Y683" i="1"/>
  <c r="W686" i="1"/>
  <c r="V684" i="1"/>
  <c r="Y103" i="1"/>
  <c r="V104" i="1"/>
  <c r="W106" i="1"/>
  <c r="Y843" i="1"/>
  <c r="W567" i="1"/>
  <c r="Y564" i="1"/>
  <c r="V565" i="1"/>
  <c r="V685" i="1"/>
  <c r="Y684" i="1"/>
  <c r="W687" i="1"/>
  <c r="Y98" i="1"/>
  <c r="V99" i="1"/>
  <c r="W101" i="1"/>
  <c r="V941" i="1"/>
  <c r="Y940" i="1"/>
  <c r="W943" i="1"/>
  <c r="W901" i="1"/>
  <c r="V899" i="1"/>
  <c r="Y898" i="1"/>
  <c r="Y906" i="1"/>
  <c r="Y186" i="1"/>
  <c r="V187" i="1"/>
  <c r="W189" i="1"/>
  <c r="Y825" i="1"/>
  <c r="Y540" i="1"/>
  <c r="V541" i="1"/>
  <c r="Y664" i="1"/>
  <c r="Y698" i="1"/>
  <c r="W701" i="1"/>
  <c r="V699" i="1"/>
  <c r="Y847" i="1"/>
  <c r="W427" i="1"/>
  <c r="V576" i="1"/>
  <c r="Y575" i="1"/>
  <c r="Y526" i="1"/>
  <c r="W940" i="1"/>
  <c r="Y937" i="1"/>
  <c r="V938" i="1"/>
  <c r="W533" i="1"/>
  <c r="V531" i="1"/>
  <c r="Y530" i="1"/>
  <c r="W732" i="1"/>
  <c r="V730" i="1"/>
  <c r="Y729" i="1"/>
  <c r="V499" i="1"/>
  <c r="Y498" i="1"/>
  <c r="V677" i="1"/>
  <c r="Y676" i="1"/>
  <c r="Y131" i="1"/>
  <c r="V132" i="1"/>
  <c r="W134" i="1"/>
  <c r="V608" i="1"/>
  <c r="Y607" i="1"/>
  <c r="W688" i="1"/>
  <c r="Y685" i="1"/>
  <c r="V686" i="1"/>
  <c r="Y928" i="1"/>
  <c r="V929" i="1"/>
  <c r="W931" i="1"/>
  <c r="V568" i="1"/>
  <c r="Y567" i="1"/>
  <c r="W570" i="1"/>
  <c r="Y130" i="1"/>
  <c r="V131" i="1"/>
  <c r="W133" i="1"/>
  <c r="W226" i="1"/>
  <c r="Y223" i="1"/>
  <c r="V224" i="1"/>
  <c r="Y524" i="1"/>
  <c r="Y156" i="1"/>
  <c r="Y513" i="1"/>
  <c r="V477" i="1"/>
  <c r="Y476" i="1"/>
  <c r="W479" i="1"/>
  <c r="Y774" i="1"/>
  <c r="V371" i="1"/>
  <c r="Y370" i="1"/>
  <c r="V459" i="1"/>
  <c r="Y458" i="1"/>
  <c r="W461" i="1"/>
  <c r="Y786" i="1"/>
  <c r="Y505" i="1"/>
  <c r="Y79" i="1"/>
  <c r="V447" i="1"/>
  <c r="Y446" i="1"/>
  <c r="W449" i="1"/>
  <c r="Y720" i="1"/>
  <c r="V764" i="1"/>
  <c r="Y763" i="1"/>
  <c r="V936" i="1"/>
  <c r="Y935" i="1"/>
  <c r="W938" i="1"/>
  <c r="Y229" i="1"/>
  <c r="V230" i="1"/>
  <c r="W232" i="1"/>
  <c r="V878" i="1"/>
  <c r="Y877" i="1"/>
  <c r="W834" i="1"/>
  <c r="V832" i="1"/>
  <c r="Y831" i="1"/>
  <c r="V723" i="1"/>
  <c r="Y722" i="1"/>
  <c r="W725" i="1"/>
  <c r="Y517" i="1"/>
  <c r="V518" i="1"/>
  <c r="V496" i="1"/>
  <c r="Y495" i="1"/>
  <c r="W498" i="1"/>
  <c r="AA657" i="1"/>
  <c r="Z657" i="1"/>
  <c r="Y447" i="1"/>
  <c r="V448" i="1"/>
  <c r="W450" i="1"/>
  <c r="AA971" i="1"/>
  <c r="Z971" i="1"/>
  <c r="U609" i="1"/>
  <c r="V524" i="1"/>
  <c r="Y523" i="1"/>
  <c r="V910" i="1"/>
  <c r="Y909" i="1"/>
  <c r="V993" i="1"/>
  <c r="Y992" i="1"/>
  <c r="V251" i="1"/>
  <c r="Y250" i="1"/>
  <c r="W253" i="1"/>
  <c r="V796" i="1"/>
  <c r="Y795" i="1"/>
  <c r="W798" i="1"/>
  <c r="Y161" i="1"/>
  <c r="V162" i="1"/>
  <c r="W164" i="1"/>
  <c r="W842" i="1"/>
  <c r="V840" i="1"/>
  <c r="Y839" i="1"/>
  <c r="V513" i="1"/>
  <c r="Y512" i="1"/>
  <c r="W238" i="1"/>
  <c r="V236" i="1"/>
  <c r="Y235" i="1"/>
  <c r="Y925" i="1"/>
  <c r="V926" i="1"/>
  <c r="W928" i="1"/>
  <c r="U956" i="1"/>
  <c r="Y764" i="1"/>
  <c r="V614" i="1"/>
  <c r="Y613" i="1"/>
  <c r="Y914" i="1"/>
  <c r="V532" i="1"/>
  <c r="W534" i="1"/>
  <c r="Y531" i="1"/>
  <c r="U88" i="1"/>
  <c r="W90" i="1" s="1"/>
  <c r="W815" i="1"/>
  <c r="V813" i="1"/>
  <c r="Y812" i="1"/>
  <c r="Y403" i="1"/>
  <c r="Y71" i="1"/>
  <c r="V72" i="1"/>
  <c r="W74" i="1"/>
  <c r="V754" i="1"/>
  <c r="Y753" i="1"/>
  <c r="V985" i="1"/>
  <c r="Y984" i="1"/>
  <c r="AA961" i="1"/>
  <c r="Z961" i="1"/>
  <c r="Y538" i="1"/>
  <c r="V539" i="1"/>
  <c r="W541" i="1"/>
  <c r="V60" i="1"/>
  <c r="Y59" i="1"/>
  <c r="Y912" i="1"/>
  <c r="V439" i="1"/>
  <c r="Y438" i="1"/>
  <c r="W441" i="1"/>
  <c r="Y276" i="1"/>
  <c r="Y33" i="1"/>
  <c r="AA331" i="1"/>
  <c r="Z331" i="1"/>
  <c r="V271" i="1"/>
  <c r="Y270" i="1"/>
  <c r="V345" i="1"/>
  <c r="Y344" i="1"/>
  <c r="W347" i="1"/>
  <c r="U952" i="1"/>
  <c r="U260" i="1"/>
  <c r="V260" i="1" s="1"/>
  <c r="U110" i="1"/>
  <c r="Y48" i="1"/>
  <c r="V49" i="1"/>
  <c r="W51" i="1"/>
  <c r="V408" i="1"/>
  <c r="Y407" i="1"/>
  <c r="Y412" i="1"/>
  <c r="U210" i="1"/>
  <c r="V523" i="1"/>
  <c r="Y522" i="1"/>
  <c r="W791" i="1"/>
  <c r="V789" i="1"/>
  <c r="Y788" i="1"/>
  <c r="W435" i="1"/>
  <c r="V433" i="1"/>
  <c r="Y432" i="1"/>
  <c r="Y202" i="1"/>
  <c r="U89" i="1"/>
  <c r="AA659" i="1"/>
  <c r="Z659" i="1"/>
  <c r="V704" i="1"/>
  <c r="Y703" i="1"/>
  <c r="Y521" i="1"/>
  <c r="W524" i="1"/>
  <c r="V522" i="1"/>
  <c r="Y653" i="1"/>
  <c r="V654" i="1"/>
  <c r="W656" i="1"/>
  <c r="U554" i="1"/>
  <c r="U325" i="1"/>
  <c r="Y112" i="1"/>
  <c r="W110" i="1"/>
  <c r="Y107" i="1"/>
  <c r="V108" i="1"/>
  <c r="W677" i="1"/>
  <c r="V675" i="1"/>
  <c r="Y674" i="1"/>
  <c r="Z422" i="1"/>
  <c r="AA422" i="1"/>
  <c r="Y532" i="1"/>
  <c r="W535" i="1"/>
  <c r="V533" i="1"/>
  <c r="V853" i="1"/>
  <c r="Y852" i="1"/>
  <c r="Y271" i="1"/>
  <c r="U194" i="1"/>
  <c r="W194" i="1" s="1"/>
  <c r="V795" i="1"/>
  <c r="Y794" i="1"/>
  <c r="W797" i="1"/>
  <c r="U889" i="1"/>
  <c r="U515" i="1"/>
  <c r="Y829" i="1"/>
  <c r="U816" i="1"/>
  <c r="V454" i="1"/>
  <c r="Y453" i="1"/>
  <c r="W456" i="1"/>
  <c r="V731" i="1"/>
  <c r="Y730" i="1"/>
  <c r="W733" i="1"/>
  <c r="V451" i="1"/>
  <c r="Y450" i="1"/>
  <c r="W453" i="1"/>
  <c r="V79" i="1"/>
  <c r="Y78" i="1"/>
  <c r="U281" i="1"/>
  <c r="U760" i="1"/>
  <c r="V760" i="1" s="1"/>
  <c r="U74" i="1"/>
  <c r="W984" i="1"/>
  <c r="V982" i="1"/>
  <c r="Y981" i="1"/>
  <c r="U849" i="1"/>
  <c r="U631" i="1"/>
  <c r="W685" i="1"/>
  <c r="V683" i="1"/>
  <c r="Y682" i="1"/>
  <c r="Z329" i="1"/>
  <c r="AA329" i="1"/>
  <c r="V581" i="1"/>
  <c r="Y580" i="1"/>
  <c r="Y748" i="1"/>
  <c r="U30" i="1"/>
  <c r="U288" i="1"/>
  <c r="Y340" i="1"/>
  <c r="Z599" i="1"/>
  <c r="AA599" i="1"/>
  <c r="U61" i="1"/>
  <c r="W62" i="1" s="1"/>
  <c r="W944" i="1"/>
  <c r="V942" i="1"/>
  <c r="Y941" i="1"/>
  <c r="V552" i="1"/>
  <c r="Y551" i="1"/>
  <c r="W554" i="1"/>
  <c r="Y193" i="1"/>
  <c r="V194" i="1"/>
  <c r="W196" i="1"/>
  <c r="V389" i="1"/>
  <c r="Y388" i="1"/>
  <c r="W391" i="1"/>
  <c r="Y886" i="1"/>
  <c r="V887" i="1"/>
  <c r="V483" i="1"/>
  <c r="Y482" i="1"/>
  <c r="W485" i="1"/>
  <c r="V190" i="1"/>
  <c r="W192" i="1"/>
  <c r="Y189" i="1"/>
  <c r="Y85" i="1"/>
  <c r="Y84" i="1"/>
  <c r="V85" i="1"/>
  <c r="V785" i="1"/>
  <c r="Y784" i="1"/>
  <c r="V732" i="1"/>
  <c r="Y731" i="1"/>
  <c r="W734" i="1"/>
  <c r="Y218" i="1"/>
  <c r="V219" i="1"/>
  <c r="U375" i="1"/>
  <c r="Y485" i="1"/>
  <c r="W488" i="1"/>
  <c r="V486" i="1"/>
  <c r="V509" i="1"/>
  <c r="Y508" i="1"/>
  <c r="W511" i="1"/>
  <c r="Y920" i="1"/>
  <c r="V921" i="1"/>
  <c r="W923" i="1"/>
  <c r="V542" i="1"/>
  <c r="Y541" i="1"/>
  <c r="Y182" i="1"/>
  <c r="V183" i="1"/>
  <c r="W185" i="1"/>
  <c r="W513" i="1"/>
  <c r="V511" i="1"/>
  <c r="Y510" i="1"/>
  <c r="Y690" i="1"/>
  <c r="AA391" i="1"/>
  <c r="Z391" i="1"/>
  <c r="W811" i="1"/>
  <c r="V809" i="1"/>
  <c r="Y808" i="1"/>
  <c r="V462" i="1"/>
  <c r="Y461" i="1"/>
  <c r="W464" i="1"/>
  <c r="W676" i="1"/>
  <c r="Y673" i="1"/>
  <c r="V674" i="1"/>
  <c r="V517" i="1"/>
  <c r="Y516" i="1"/>
  <c r="Y677" i="1"/>
  <c r="Y54" i="1"/>
  <c r="V55" i="1"/>
  <c r="W57" i="1"/>
  <c r="V431" i="1"/>
  <c r="Y430" i="1"/>
  <c r="W433" i="1"/>
  <c r="V434" i="1"/>
  <c r="Y433" i="1"/>
  <c r="Y481" i="1"/>
  <c r="V482" i="1"/>
  <c r="W484" i="1"/>
  <c r="Y196" i="1"/>
  <c r="V197" i="1"/>
  <c r="V325" i="1"/>
  <c r="Y324" i="1"/>
  <c r="W327" i="1"/>
  <c r="V814" i="1"/>
  <c r="Y813" i="1"/>
  <c r="W816" i="1"/>
  <c r="Y497" i="1"/>
  <c r="V498" i="1"/>
  <c r="U372" i="1"/>
  <c r="Y216" i="1"/>
  <c r="W219" i="1"/>
  <c r="V217" i="1"/>
  <c r="V748" i="1"/>
  <c r="Y747" i="1"/>
  <c r="V984" i="1"/>
  <c r="Y983" i="1"/>
  <c r="Y62" i="1"/>
  <c r="W552" i="1"/>
  <c r="V550" i="1"/>
  <c r="Y549" i="1"/>
  <c r="Y493" i="1"/>
  <c r="W496" i="1"/>
  <c r="V494" i="1"/>
  <c r="V978" i="1"/>
  <c r="Y977" i="1"/>
  <c r="Y985" i="1"/>
  <c r="Z305" i="1"/>
  <c r="AA305" i="1"/>
  <c r="U638" i="1"/>
  <c r="V696" i="1"/>
  <c r="Y695" i="1"/>
  <c r="W698" i="1"/>
  <c r="V540" i="1"/>
  <c r="Y539" i="1"/>
  <c r="W542" i="1"/>
  <c r="V741" i="1"/>
  <c r="Y740" i="1"/>
  <c r="AA962" i="1"/>
  <c r="Z962" i="1"/>
  <c r="AA302" i="1"/>
  <c r="Z302" i="1"/>
  <c r="Y163" i="1"/>
  <c r="V164" i="1"/>
  <c r="V584" i="1"/>
  <c r="Y583" i="1"/>
  <c r="Z425" i="1"/>
  <c r="AA425" i="1"/>
  <c r="Y51" i="1"/>
  <c r="V52" i="1"/>
  <c r="V46" i="1"/>
  <c r="Y45" i="1"/>
  <c r="W46" i="1"/>
  <c r="Y43" i="1"/>
  <c r="V44" i="1"/>
  <c r="V558" i="1"/>
  <c r="Y557" i="1"/>
  <c r="Y552" i="1"/>
  <c r="V553" i="1"/>
  <c r="W409" i="1"/>
  <c r="V407" i="1"/>
  <c r="Y406" i="1"/>
  <c r="V798" i="1"/>
  <c r="Y797" i="1"/>
  <c r="W800" i="1"/>
  <c r="Z597" i="1"/>
  <c r="AA597" i="1"/>
  <c r="Y129" i="1"/>
  <c r="V130" i="1"/>
  <c r="W132" i="1"/>
  <c r="AA399" i="1"/>
  <c r="Z399" i="1"/>
  <c r="V159" i="1"/>
  <c r="W161" i="1"/>
  <c r="Y158" i="1"/>
  <c r="U376" i="1"/>
  <c r="Z295" i="1"/>
  <c r="AA295" i="1"/>
  <c r="V206" i="1"/>
  <c r="Y205" i="1"/>
  <c r="U37" i="1"/>
  <c r="V37" i="1" s="1"/>
  <c r="U138" i="1"/>
  <c r="Y115" i="1"/>
  <c r="V116" i="1"/>
  <c r="W118" i="1"/>
  <c r="AA292" i="1"/>
  <c r="Z292" i="1"/>
  <c r="U953" i="1"/>
  <c r="V673" i="1"/>
  <c r="Y672" i="1"/>
  <c r="W675" i="1"/>
  <c r="Y135" i="1"/>
  <c r="V136" i="1"/>
  <c r="U284" i="1"/>
  <c r="V811" i="1"/>
  <c r="Y810" i="1"/>
  <c r="W813" i="1"/>
  <c r="V928" i="1"/>
  <c r="Y927" i="1"/>
  <c r="W930" i="1"/>
  <c r="V244" i="1"/>
  <c r="W246" i="1"/>
  <c r="Y243" i="1"/>
  <c r="U146" i="1"/>
  <c r="V762" i="1"/>
  <c r="Y761" i="1"/>
  <c r="W764" i="1"/>
  <c r="Y35" i="1"/>
  <c r="V36" i="1"/>
  <c r="W38" i="1"/>
  <c r="W505" i="1"/>
  <c r="V503" i="1"/>
  <c r="Y502" i="1"/>
  <c r="U166" i="1"/>
  <c r="U548" i="1"/>
  <c r="U617" i="1"/>
  <c r="U91" i="1"/>
  <c r="V485" i="1"/>
  <c r="Y484" i="1"/>
  <c r="W487" i="1"/>
  <c r="Y536" i="1"/>
  <c r="V481" i="1"/>
  <c r="Y480" i="1"/>
  <c r="W483" i="1"/>
  <c r="U277" i="1"/>
  <c r="U945" i="1"/>
  <c r="W946" i="1" s="1"/>
  <c r="V663" i="1"/>
  <c r="Y662" i="1"/>
  <c r="U593" i="1"/>
  <c r="Y435" i="1"/>
  <c r="U714" i="1"/>
  <c r="V427" i="1"/>
  <c r="Y426" i="1"/>
  <c r="U337" i="1"/>
  <c r="U879" i="1"/>
  <c r="W881" i="1" s="1"/>
  <c r="V288" i="1"/>
  <c r="Y287" i="1"/>
  <c r="W290" i="1"/>
  <c r="U726" i="1"/>
  <c r="U315" i="1"/>
  <c r="U409" i="1"/>
  <c r="Z301" i="1"/>
  <c r="AA301" i="1"/>
  <c r="AA655" i="1"/>
  <c r="Z655" i="1"/>
  <c r="W655" i="1"/>
  <c r="U257" i="1"/>
  <c r="AA972" i="1"/>
  <c r="Z972" i="1"/>
  <c r="U258" i="1"/>
  <c r="Y363" i="1"/>
  <c r="Y892" i="1"/>
  <c r="U97" i="1"/>
  <c r="V248" i="1"/>
  <c r="Y247" i="1"/>
  <c r="W250" i="1"/>
  <c r="V252" i="1"/>
  <c r="Y251" i="1"/>
  <c r="AA969" i="1"/>
  <c r="Z969" i="1"/>
  <c r="U706" i="1"/>
  <c r="V706" i="1" s="1"/>
  <c r="Y924" i="1"/>
  <c r="V925" i="1"/>
  <c r="W927" i="1"/>
  <c r="U82" i="1"/>
  <c r="W697" i="1"/>
  <c r="V695" i="1"/>
  <c r="Y694" i="1"/>
  <c r="U504" i="1"/>
  <c r="U368" i="1"/>
  <c r="Y164" i="1"/>
  <c r="Y99" i="1"/>
  <c r="V100" i="1"/>
  <c r="W102" i="1"/>
  <c r="Y949" i="1"/>
  <c r="AA351" i="1"/>
  <c r="Z351" i="1"/>
  <c r="Y671" i="1"/>
  <c r="W674" i="1"/>
  <c r="V672" i="1"/>
  <c r="V825" i="1"/>
  <c r="Y824" i="1"/>
  <c r="AA396" i="1"/>
  <c r="Z396" i="1"/>
  <c r="V450" i="1"/>
  <c r="Y449" i="1"/>
  <c r="W452" i="1"/>
  <c r="Z656" i="1"/>
  <c r="AA656" i="1"/>
  <c r="Y170" i="1"/>
  <c r="V171" i="1"/>
  <c r="W173" i="1"/>
  <c r="V536" i="1"/>
  <c r="Y535" i="1"/>
  <c r="Y822" i="1"/>
  <c r="Y50" i="1"/>
  <c r="V51" i="1"/>
  <c r="U209" i="1"/>
  <c r="Z357" i="1"/>
  <c r="AA357" i="1"/>
  <c r="U996" i="1"/>
  <c r="U75" i="1"/>
  <c r="U907" i="1"/>
  <c r="V708" i="1"/>
  <c r="Y707" i="1"/>
  <c r="AA332" i="1"/>
  <c r="Z332" i="1"/>
  <c r="V744" i="1"/>
  <c r="Y743" i="1"/>
  <c r="V979" i="1"/>
  <c r="Y978" i="1"/>
  <c r="U578" i="1"/>
  <c r="V747" i="1"/>
  <c r="Y746" i="1"/>
  <c r="AA658" i="1"/>
  <c r="Z658" i="1"/>
  <c r="U34" i="1"/>
  <c r="V34" i="1" s="1"/>
  <c r="U272" i="1"/>
  <c r="V272" i="1" s="1"/>
  <c r="U176" i="1"/>
  <c r="U265" i="1"/>
  <c r="U167" i="1"/>
  <c r="Y345" i="1"/>
  <c r="W348" i="1"/>
  <c r="V346" i="1"/>
  <c r="Y619" i="1"/>
  <c r="U64" i="1"/>
  <c r="Y533" i="1"/>
  <c r="V534" i="1"/>
  <c r="W536" i="1"/>
  <c r="V315" i="1"/>
  <c r="Y314" i="1"/>
  <c r="W568" i="1"/>
  <c r="V566" i="1"/>
  <c r="Y565" i="1"/>
  <c r="W174" i="1"/>
  <c r="Y171" i="1"/>
  <c r="V172" i="1"/>
  <c r="Z394" i="1"/>
  <c r="AA394" i="1"/>
  <c r="W696" i="1"/>
  <c r="Y693" i="1"/>
  <c r="V694" i="1"/>
  <c r="W684" i="1"/>
  <c r="Y681" i="1"/>
  <c r="V682" i="1"/>
  <c r="Y136" i="1"/>
  <c r="AA388" i="1"/>
  <c r="Z388" i="1"/>
  <c r="V838" i="1"/>
  <c r="W840" i="1"/>
  <c r="Y837" i="1"/>
  <c r="Y121" i="1"/>
  <c r="W124" i="1"/>
  <c r="V122" i="1"/>
  <c r="V735" i="1"/>
  <c r="Y734" i="1"/>
  <c r="W737" i="1"/>
  <c r="V257" i="1"/>
  <c r="Y256" i="1"/>
  <c r="Y225" i="1"/>
  <c r="W228" i="1"/>
  <c r="V226" i="1"/>
  <c r="AA598" i="1"/>
  <c r="Z598" i="1"/>
  <c r="AA392" i="1"/>
  <c r="Z392" i="1"/>
  <c r="Z424" i="1"/>
  <c r="AA424" i="1"/>
  <c r="V712" i="1"/>
  <c r="Y711" i="1"/>
  <c r="W714" i="1"/>
  <c r="Y38" i="1"/>
  <c r="V39" i="1"/>
  <c r="W740" i="1"/>
  <c r="V738" i="1"/>
  <c r="Y737" i="1"/>
  <c r="AA965" i="1"/>
  <c r="Z965" i="1"/>
  <c r="AA966" i="1"/>
  <c r="Z966" i="1"/>
  <c r="AA973" i="1"/>
  <c r="Z973" i="1"/>
  <c r="W603" i="1"/>
  <c r="U635" i="1"/>
  <c r="W642" i="1"/>
  <c r="V640" i="1"/>
  <c r="Y639" i="1"/>
  <c r="Y56" i="1"/>
  <c r="V57" i="1"/>
  <c r="Y817" i="1"/>
  <c r="W443" i="1"/>
  <c r="V441" i="1"/>
  <c r="Y440" i="1"/>
  <c r="Y744" i="1"/>
  <c r="Y741" i="1"/>
  <c r="Y917" i="1"/>
  <c r="U126" i="1"/>
  <c r="W127" i="1" s="1"/>
  <c r="V344" i="1"/>
  <c r="Y343" i="1"/>
  <c r="W346" i="1"/>
  <c r="AA307" i="1"/>
  <c r="Z307" i="1"/>
  <c r="Y49" i="1"/>
  <c r="V50" i="1"/>
  <c r="W52" i="1"/>
  <c r="AA360" i="1"/>
  <c r="Z360" i="1"/>
  <c r="W644" i="1"/>
  <c r="Y411" i="1"/>
  <c r="V412" i="1"/>
  <c r="AA970" i="1"/>
  <c r="Z970" i="1"/>
  <c r="V892" i="1"/>
  <c r="Y891" i="1"/>
  <c r="Y534" i="1"/>
  <c r="V535" i="1"/>
  <c r="V653" i="1"/>
  <c r="Z300" i="1"/>
  <c r="AA300" i="1"/>
  <c r="W230" i="1"/>
  <c r="Y227" i="1"/>
  <c r="V228" i="1"/>
  <c r="V784" i="1"/>
  <c r="Y783" i="1"/>
  <c r="W786" i="1"/>
  <c r="V905" i="1"/>
  <c r="Y904" i="1"/>
  <c r="U883" i="1"/>
  <c r="W884" i="1" s="1"/>
  <c r="Y219" i="1"/>
  <c r="U264" i="1"/>
  <c r="V264" i="1" s="1"/>
  <c r="V763" i="1"/>
  <c r="Y762" i="1"/>
  <c r="U770" i="1"/>
  <c r="Y150" i="1"/>
  <c r="V151" i="1"/>
  <c r="W153" i="1"/>
  <c r="U364" i="1"/>
  <c r="U527" i="1"/>
  <c r="W529" i="1" s="1"/>
  <c r="U758" i="1"/>
  <c r="U177" i="1"/>
  <c r="U678" i="1"/>
  <c r="W680" i="1" s="1"/>
  <c r="U113" i="1"/>
  <c r="W114" i="1" s="1"/>
  <c r="U854" i="1"/>
  <c r="W855" i="1" s="1"/>
  <c r="AA354" i="1"/>
  <c r="Z354" i="1"/>
  <c r="U859" i="1"/>
  <c r="U563" i="1"/>
  <c r="AA293" i="1"/>
  <c r="Z293" i="1"/>
  <c r="Y606" i="1"/>
  <c r="W609" i="1"/>
  <c r="V607" i="1"/>
  <c r="U775" i="1"/>
  <c r="V775" i="1" s="1"/>
  <c r="U514" i="1"/>
  <c r="W516" i="1" s="1"/>
  <c r="U893" i="1"/>
  <c r="V893" i="1" s="1"/>
  <c r="U871" i="1"/>
  <c r="V871" i="1" s="1"/>
  <c r="U137" i="1"/>
  <c r="V137" i="1" s="1"/>
  <c r="U70" i="1"/>
  <c r="U591" i="1"/>
  <c r="AA303" i="1"/>
  <c r="Z303" i="1"/>
  <c r="U826" i="1"/>
  <c r="U756" i="1"/>
  <c r="W756" i="1" s="1"/>
  <c r="U986" i="1"/>
  <c r="U627" i="1"/>
  <c r="U53" i="1"/>
  <c r="U742" i="1"/>
  <c r="W743" i="1" s="1"/>
  <c r="U428" i="1"/>
  <c r="W430" i="1" s="1"/>
  <c r="V975" i="1"/>
  <c r="Y974" i="1"/>
  <c r="W977" i="1"/>
  <c r="U587" i="1"/>
  <c r="U139" i="1"/>
  <c r="U546" i="1"/>
  <c r="W547" i="1" s="1"/>
  <c r="U220" i="1"/>
  <c r="W221" i="1" s="1"/>
  <c r="AA306" i="1"/>
  <c r="Z306" i="1"/>
  <c r="U404" i="1"/>
  <c r="U506" i="1"/>
  <c r="Y92" i="1"/>
  <c r="AA647" i="1"/>
  <c r="Z647" i="1"/>
  <c r="V792" i="1"/>
  <c r="Y791" i="1"/>
  <c r="W873" i="1"/>
  <c r="Y870" i="1"/>
  <c r="U90" i="1"/>
  <c r="AA362" i="1"/>
  <c r="Z362" i="1"/>
  <c r="W704" i="1"/>
  <c r="V702" i="1"/>
  <c r="Y701" i="1"/>
  <c r="W736" i="1"/>
  <c r="V734" i="1"/>
  <c r="Y733" i="1"/>
  <c r="Y233" i="1"/>
  <c r="V234" i="1"/>
  <c r="W236" i="1"/>
  <c r="Z398" i="1"/>
  <c r="AA398" i="1"/>
  <c r="W363" i="1"/>
  <c r="V256" i="1"/>
  <c r="Y255" i="1"/>
  <c r="W947" i="1"/>
  <c r="V945" i="1"/>
  <c r="Y944" i="1"/>
  <c r="U547" i="1"/>
  <c r="V96" i="1"/>
  <c r="W98" i="1"/>
  <c r="Y95" i="1"/>
  <c r="V239" i="1"/>
  <c r="Y238" i="1"/>
  <c r="W241" i="1"/>
  <c r="V458" i="1"/>
  <c r="Y457" i="1"/>
  <c r="W460" i="1"/>
  <c r="Y134" i="1"/>
  <c r="V135" i="1"/>
  <c r="V442" i="1"/>
  <c r="Y441" i="1"/>
  <c r="W444" i="1"/>
  <c r="Y550" i="1"/>
  <c r="W553" i="1"/>
  <c r="V551" i="1"/>
  <c r="AA327" i="1"/>
  <c r="Z327" i="1"/>
  <c r="Y577" i="1"/>
  <c r="W447" i="1"/>
  <c r="V445" i="1"/>
  <c r="Y444" i="1"/>
  <c r="Y178" i="1"/>
  <c r="V179" i="1"/>
  <c r="W181" i="1"/>
  <c r="V839" i="1"/>
  <c r="Y838" i="1"/>
  <c r="W841" i="1"/>
  <c r="AA290" i="1"/>
  <c r="Z290" i="1"/>
  <c r="U908" i="1"/>
  <c r="Z648" i="1"/>
  <c r="AA648" i="1"/>
  <c r="Z601" i="1"/>
  <c r="AA601" i="1"/>
  <c r="V580" i="1"/>
  <c r="Y579" i="1"/>
  <c r="W582" i="1"/>
  <c r="V815" i="1"/>
  <c r="Y814" i="1"/>
  <c r="W817" i="1"/>
  <c r="V279" i="1"/>
  <c r="Y278" i="1"/>
  <c r="V637" i="1"/>
  <c r="Y636" i="1"/>
  <c r="W639" i="1"/>
  <c r="V435" i="1"/>
  <c r="Y434" i="1"/>
  <c r="Y663" i="1"/>
  <c r="V664" i="1"/>
  <c r="U254" i="1"/>
  <c r="W256" i="1" s="1"/>
  <c r="AA393" i="1"/>
  <c r="Z393" i="1"/>
  <c r="Z299" i="1"/>
  <c r="AA299" i="1"/>
  <c r="V917" i="1"/>
  <c r="Y916" i="1"/>
  <c r="Y338" i="1"/>
  <c r="W345" i="1"/>
  <c r="V343" i="1"/>
  <c r="Y342" i="1"/>
  <c r="V622" i="1"/>
  <c r="Y621" i="1"/>
  <c r="W624" i="1"/>
  <c r="U47" i="1"/>
  <c r="W48" i="1" s="1"/>
  <c r="Z642" i="1"/>
  <c r="AA642" i="1"/>
  <c r="U311" i="1"/>
  <c r="U319" i="1"/>
  <c r="U165" i="1"/>
  <c r="W166" i="1" s="1"/>
  <c r="AA298" i="1"/>
  <c r="Z298" i="1"/>
  <c r="U950" i="1"/>
  <c r="Y184" i="1"/>
  <c r="V185" i="1"/>
  <c r="W187" i="1"/>
  <c r="AA359" i="1"/>
  <c r="Z359" i="1"/>
  <c r="V834" i="1"/>
  <c r="Y833" i="1"/>
  <c r="Y221" i="1"/>
  <c r="U721" i="1"/>
  <c r="U819" i="1"/>
  <c r="Y118" i="1"/>
  <c r="V119" i="1"/>
  <c r="W121" i="1"/>
  <c r="U379" i="1"/>
  <c r="Z361" i="1"/>
  <c r="AA361" i="1"/>
  <c r="U805" i="1"/>
  <c r="U204" i="1"/>
  <c r="Y242" i="1"/>
  <c r="V243" i="1"/>
  <c r="W245" i="1"/>
  <c r="Y215" i="1"/>
  <c r="W218" i="1"/>
  <c r="V216" i="1"/>
  <c r="U709" i="1"/>
  <c r="AA350" i="1"/>
  <c r="Z350" i="1"/>
  <c r="V774" i="1"/>
  <c r="Y773" i="1"/>
  <c r="W776" i="1"/>
  <c r="V898" i="1"/>
  <c r="Y897" i="1"/>
  <c r="W900" i="1"/>
  <c r="U618" i="1"/>
  <c r="Y584" i="1"/>
  <c r="U787" i="1"/>
  <c r="AA964" i="1"/>
  <c r="Z964" i="1"/>
  <c r="V417" i="1"/>
  <c r="Y416" i="1"/>
  <c r="Y279" i="1"/>
  <c r="V470" i="1"/>
  <c r="Y469" i="1"/>
  <c r="W472" i="1"/>
  <c r="U665" i="1"/>
  <c r="U58" i="1"/>
  <c r="V144" i="1"/>
  <c r="Y143" i="1"/>
  <c r="Y750" i="1"/>
  <c r="U915" i="1"/>
  <c r="W917" i="1" s="1"/>
  <c r="V643" i="1"/>
  <c r="U491" i="1"/>
  <c r="W493" i="1" s="1"/>
  <c r="U848" i="1"/>
  <c r="U586" i="1"/>
  <c r="Z600" i="1"/>
  <c r="AA600" i="1"/>
  <c r="AA387" i="1"/>
  <c r="Z387" i="1"/>
  <c r="U997" i="1"/>
  <c r="U40" i="1"/>
  <c r="W41" i="1" s="1"/>
  <c r="W608" i="1"/>
  <c r="W428" i="1"/>
  <c r="U317" i="1"/>
  <c r="U582" i="1"/>
  <c r="Y67" i="1"/>
  <c r="V68" i="1"/>
  <c r="W70" i="1"/>
  <c r="V810" i="1"/>
  <c r="Y809" i="1"/>
  <c r="W812" i="1"/>
  <c r="W865" i="1"/>
  <c r="Y862" i="1"/>
  <c r="V863" i="1"/>
  <c r="V768" i="1"/>
  <c r="Y767" i="1"/>
  <c r="W770" i="1"/>
  <c r="AA960" i="1"/>
  <c r="Z960" i="1"/>
  <c r="Y708" i="1"/>
  <c r="V689" i="1"/>
  <c r="Y688" i="1"/>
  <c r="U771" i="1"/>
  <c r="AA400" i="1"/>
  <c r="Z400" i="1"/>
  <c r="Y68" i="1"/>
  <c r="V69" i="1"/>
  <c r="W71" i="1"/>
  <c r="V932" i="1"/>
  <c r="Y931" i="1"/>
  <c r="W934" i="1"/>
  <c r="V851" i="1"/>
  <c r="Y850" i="1"/>
  <c r="W853" i="1"/>
  <c r="Y439" i="1"/>
  <c r="W442" i="1"/>
  <c r="V440" i="1"/>
  <c r="V591" i="1"/>
  <c r="Y590" i="1"/>
  <c r="W593" i="1"/>
  <c r="Y282" i="1"/>
  <c r="W854" i="1"/>
  <c r="V852" i="1"/>
  <c r="Y851" i="1"/>
  <c r="Y200" i="1"/>
  <c r="W559" i="1"/>
  <c r="Y556" i="1"/>
  <c r="V557" i="1"/>
  <c r="Y144" i="1"/>
  <c r="V145" i="1"/>
  <c r="V856" i="1"/>
  <c r="Y855" i="1"/>
  <c r="U990" i="1"/>
  <c r="U323" i="1"/>
  <c r="W325" i="1" s="1"/>
  <c r="U856" i="1"/>
  <c r="W669" i="1"/>
  <c r="V667" i="1"/>
  <c r="Y666" i="1"/>
  <c r="Y415" i="1"/>
  <c r="V416" i="1"/>
  <c r="V593" i="1"/>
  <c r="W595" i="1"/>
  <c r="Z595" i="1" s="1"/>
  <c r="Y592" i="1"/>
  <c r="W664" i="1"/>
  <c r="Y661" i="1"/>
  <c r="V662" i="1"/>
  <c r="Y267" i="1"/>
  <c r="W270" i="1"/>
  <c r="V983" i="1"/>
  <c r="Y982" i="1"/>
  <c r="W985" i="1"/>
  <c r="Y226" i="1"/>
  <c r="V227" i="1"/>
  <c r="W229" i="1"/>
  <c r="U634" i="1"/>
  <c r="U629" i="1"/>
  <c r="U145" i="1"/>
  <c r="U888" i="1"/>
  <c r="V275" i="1"/>
  <c r="Y274" i="1"/>
  <c r="W277" i="1"/>
  <c r="W905" i="1"/>
  <c r="V903" i="1"/>
  <c r="Y902" i="1"/>
  <c r="W576" i="1"/>
  <c r="V574" i="1"/>
  <c r="Y573" i="1"/>
  <c r="Y140" i="1"/>
  <c r="U41" i="1"/>
  <c r="U989" i="1"/>
  <c r="V409" i="1"/>
  <c r="Y408" i="1"/>
  <c r="V415" i="1"/>
  <c r="Y414" i="1"/>
  <c r="U615" i="1"/>
  <c r="W616" i="1" s="1"/>
  <c r="AA968" i="1"/>
  <c r="Z968" i="1"/>
  <c r="U199" i="1"/>
  <c r="V366" i="1"/>
  <c r="Y365" i="1"/>
  <c r="W451" i="1"/>
  <c r="V449" i="1"/>
  <c r="Y448" i="1"/>
  <c r="V497" i="1"/>
  <c r="Y496" i="1"/>
  <c r="W499" i="1"/>
  <c r="Y120" i="1"/>
  <c r="V121" i="1"/>
  <c r="W123" i="1"/>
  <c r="W799" i="1"/>
  <c r="V797" i="1"/>
  <c r="Y796" i="1"/>
  <c r="Y197" i="1"/>
  <c r="V198" i="1"/>
  <c r="W200" i="1"/>
  <c r="V956" i="1"/>
  <c r="Y955" i="1"/>
  <c r="W958" i="1"/>
  <c r="Y558" i="1"/>
  <c r="V559" i="1"/>
  <c r="Y232" i="1"/>
  <c r="W235" i="1"/>
  <c r="V233" i="1"/>
  <c r="V191" i="1"/>
  <c r="W193" i="1"/>
  <c r="Y190" i="1"/>
  <c r="V791" i="1"/>
  <c r="Y790" i="1"/>
  <c r="Z390" i="1"/>
  <c r="AA390" i="1"/>
  <c r="V681" i="1"/>
  <c r="Y680" i="1"/>
  <c r="W683" i="1"/>
  <c r="Y373" i="1"/>
  <c r="W376" i="1"/>
  <c r="Y910" i="1"/>
  <c r="V897" i="1"/>
  <c r="Y896" i="1"/>
  <c r="W899" i="1"/>
  <c r="V237" i="1"/>
  <c r="W239" i="1"/>
  <c r="Y236" i="1"/>
  <c r="Y853" i="1"/>
  <c r="W728" i="1"/>
  <c r="V726" i="1"/>
  <c r="Y725" i="1"/>
  <c r="V504" i="1"/>
  <c r="Y503" i="1"/>
  <c r="Y217" i="1"/>
  <c r="W220" i="1"/>
  <c r="V218" i="1"/>
  <c r="AA974" i="1"/>
  <c r="Z974" i="1"/>
  <c r="V489" i="1"/>
  <c r="Y488" i="1"/>
  <c r="W491" i="1"/>
  <c r="W592" i="1"/>
  <c r="V590" i="1"/>
  <c r="Y589" i="1"/>
  <c r="U769" i="1"/>
  <c r="W771" i="1" s="1"/>
  <c r="Y614" i="1"/>
  <c r="W617" i="1"/>
  <c r="V615" i="1"/>
  <c r="Y72" i="1"/>
  <c r="V73" i="1"/>
  <c r="W75" i="1"/>
  <c r="V816" i="1"/>
  <c r="Y815" i="1"/>
  <c r="W818" i="1"/>
  <c r="V455" i="1"/>
  <c r="Y454" i="1"/>
  <c r="W457" i="1"/>
  <c r="W979" i="1"/>
  <c r="V977" i="1"/>
  <c r="Y976" i="1"/>
  <c r="V976" i="1"/>
  <c r="Y975" i="1"/>
  <c r="W978" i="1"/>
  <c r="Y875" i="1"/>
  <c r="V876" i="1"/>
  <c r="W878" i="1"/>
  <c r="V160" i="1"/>
  <c r="W162" i="1"/>
  <c r="Y159" i="1"/>
  <c r="AA330" i="1"/>
  <c r="Z330" i="1"/>
  <c r="V267" i="1"/>
  <c r="Y266" i="1"/>
  <c r="W272" i="1"/>
  <c r="V270" i="1"/>
  <c r="Y269" i="1"/>
  <c r="W700" i="1"/>
  <c r="Y697" i="1"/>
  <c r="V698" i="1"/>
  <c r="V335" i="1"/>
  <c r="Y334" i="1"/>
  <c r="Y335" i="1"/>
  <c r="Y57" i="1"/>
  <c r="V58" i="1"/>
  <c r="AA294" i="1"/>
  <c r="Z294" i="1"/>
  <c r="Y542" i="1"/>
  <c r="V606" i="1"/>
  <c r="Y717" i="1"/>
  <c r="Z426" i="1"/>
  <c r="AA426" i="1"/>
  <c r="V904" i="1"/>
  <c r="Y903" i="1"/>
  <c r="W906" i="1"/>
  <c r="V173" i="1"/>
  <c r="W175" i="1"/>
  <c r="Y172" i="1"/>
  <c r="W313" i="1"/>
  <c r="V311" i="1"/>
  <c r="Y310" i="1"/>
  <c r="V512" i="1"/>
  <c r="Y511" i="1"/>
  <c r="W514" i="1"/>
  <c r="Y499" i="1"/>
  <c r="V484" i="1"/>
  <c r="Y483" i="1"/>
  <c r="W486" i="1"/>
  <c r="U80" i="1"/>
  <c r="W81" i="1" s="1"/>
  <c r="V779" i="1"/>
  <c r="W781" i="1"/>
  <c r="Y778" i="1"/>
  <c r="W735" i="1"/>
  <c r="V733" i="1"/>
  <c r="Y732" i="1"/>
  <c r="U382" i="1"/>
  <c r="V372" i="1"/>
  <c r="Y371" i="1"/>
  <c r="V943" i="1"/>
  <c r="Y942" i="1"/>
  <c r="W945" i="1"/>
  <c r="Y377" i="1"/>
  <c r="Y151" i="1"/>
  <c r="V152" i="1"/>
  <c r="W154" i="1"/>
  <c r="AA352" i="1"/>
  <c r="Z352" i="1"/>
  <c r="W248" i="1"/>
  <c r="V246" i="1"/>
  <c r="Y245" i="1"/>
  <c r="U81" i="1"/>
  <c r="Z646" i="1"/>
  <c r="W45" i="1"/>
  <c r="Y42" i="1"/>
  <c r="V43" i="1"/>
  <c r="V736" i="1"/>
  <c r="Y735" i="1"/>
  <c r="W738" i="1"/>
  <c r="U201" i="1"/>
  <c r="V201" i="1" s="1"/>
  <c r="W653" i="1"/>
  <c r="AA963" i="1"/>
  <c r="Z963" i="1"/>
  <c r="Y231" i="1"/>
  <c r="V232" i="1"/>
  <c r="W234" i="1"/>
  <c r="Y861" i="1"/>
  <c r="W864" i="1"/>
  <c r="V862" i="1"/>
  <c r="U844" i="1"/>
  <c r="V844" i="1" s="1"/>
  <c r="V713" i="1"/>
  <c r="Y712" i="1"/>
  <c r="W715" i="1"/>
  <c r="U895" i="1"/>
  <c r="W897" i="1" s="1"/>
  <c r="V874" i="1"/>
  <c r="Y873" i="1"/>
  <c r="W876" i="1"/>
  <c r="W976" i="1"/>
  <c r="Y198" i="1"/>
  <c r="V199" i="1"/>
  <c r="V476" i="1"/>
  <c r="Y475" i="1"/>
  <c r="W478" i="1"/>
  <c r="W126" i="1"/>
  <c r="Y123" i="1"/>
  <c r="V124" i="1"/>
  <c r="U157" i="1"/>
  <c r="W157" i="1" s="1"/>
  <c r="V799" i="1"/>
  <c r="Y798" i="1"/>
  <c r="W801" i="1"/>
  <c r="V143" i="1"/>
  <c r="W145" i="1"/>
  <c r="Y142" i="1"/>
  <c r="Y993" i="1"/>
  <c r="Y73" i="1"/>
  <c r="V74" i="1"/>
  <c r="U417" i="1"/>
  <c r="U207" i="1"/>
  <c r="V207" i="1" s="1"/>
  <c r="Y119" i="1"/>
  <c r="V120" i="1"/>
  <c r="W122" i="1"/>
  <c r="U280" i="1"/>
  <c r="W281" i="1" s="1"/>
  <c r="AA304" i="1"/>
  <c r="Z304" i="1"/>
  <c r="Y489" i="1"/>
  <c r="V490" i="1"/>
  <c r="Y667" i="1"/>
  <c r="V668" i="1"/>
  <c r="W670" i="1"/>
  <c r="V724" i="1"/>
  <c r="Y723" i="1"/>
  <c r="W726" i="1"/>
  <c r="U752" i="1"/>
  <c r="U268" i="1"/>
  <c r="V268" i="1" s="1"/>
  <c r="U918" i="1"/>
  <c r="W919" i="1" s="1"/>
  <c r="U818" i="1"/>
  <c r="V818" i="1" s="1"/>
  <c r="U339" i="1"/>
  <c r="W341" i="1" s="1"/>
  <c r="U336" i="1"/>
  <c r="W337" i="1" s="1"/>
  <c r="U222" i="1"/>
  <c r="V222" i="1" s="1"/>
  <c r="U588" i="1"/>
  <c r="W951" i="1"/>
  <c r="V949" i="1"/>
  <c r="Y948" i="1"/>
  <c r="U998" i="1"/>
  <c r="V901" i="1"/>
  <c r="Y900" i="1"/>
  <c r="W903" i="1"/>
  <c r="Y309" i="1"/>
  <c r="W312" i="1"/>
  <c r="V310" i="1"/>
  <c r="U316" i="1"/>
  <c r="W474" i="1"/>
  <c r="Y471" i="1"/>
  <c r="V472" i="1"/>
  <c r="U537" i="1"/>
  <c r="U76" i="1"/>
  <c r="W76" i="1" s="1"/>
  <c r="AA395" i="1"/>
  <c r="Z395" i="1"/>
  <c r="Z652" i="1"/>
  <c r="AA652" i="1"/>
  <c r="W731" i="1"/>
  <c r="V729" i="1"/>
  <c r="Y728" i="1"/>
  <c r="W673" i="1"/>
  <c r="V671" i="1"/>
  <c r="Y670" i="1"/>
  <c r="U381" i="1"/>
  <c r="W383" i="1" s="1"/>
  <c r="V720" i="1"/>
  <c r="Y719" i="1"/>
  <c r="W722" i="1"/>
  <c r="U367" i="1"/>
  <c r="W368" i="1" s="1"/>
  <c r="V728" i="1"/>
  <c r="Y727" i="1"/>
  <c r="W730" i="1"/>
  <c r="W497" i="1"/>
  <c r="V495" i="1"/>
  <c r="Y494" i="1"/>
  <c r="U772" i="1"/>
  <c r="U203" i="1"/>
  <c r="W205" i="1" s="1"/>
  <c r="U620" i="1"/>
  <c r="W622" i="1" s="1"/>
  <c r="Y240" i="1"/>
  <c r="V241" i="1"/>
  <c r="W243" i="1"/>
  <c r="V189" i="1"/>
  <c r="W191" i="1"/>
  <c r="Y188" i="1"/>
  <c r="U86" i="1"/>
  <c r="Z297" i="1"/>
  <c r="AA297" i="1"/>
  <c r="W739" i="1"/>
  <c r="V737" i="1"/>
  <c r="Y736" i="1"/>
  <c r="V175" i="1"/>
  <c r="W177" i="1"/>
  <c r="Y174" i="1"/>
  <c r="V613" i="1"/>
  <c r="Y612" i="1"/>
  <c r="W615" i="1"/>
  <c r="Y882" i="1"/>
  <c r="V883" i="1"/>
  <c r="U500" i="1"/>
  <c r="V500" i="1" s="1"/>
  <c r="V176" i="1"/>
  <c r="W178" i="1"/>
  <c r="Y175" i="1"/>
  <c r="U994" i="1"/>
  <c r="U836" i="1"/>
  <c r="U543" i="1"/>
  <c r="V543" i="1" s="1"/>
  <c r="U988" i="1"/>
  <c r="V988" i="1" s="1"/>
  <c r="U630" i="1"/>
  <c r="U633" i="1"/>
  <c r="Y710" i="1"/>
  <c r="V711" i="1"/>
  <c r="W713" i="1"/>
  <c r="U436" i="1"/>
  <c r="W438" i="1" s="1"/>
  <c r="U273" i="1"/>
  <c r="U32" i="1"/>
  <c r="V948" i="1"/>
  <c r="Y947" i="1"/>
  <c r="W950" i="1"/>
  <c r="U286" i="1"/>
  <c r="U793" i="1"/>
  <c r="W794" i="1" s="1"/>
  <c r="V45" i="1"/>
  <c r="W47" i="1"/>
  <c r="Y44" i="1"/>
  <c r="W584" i="1"/>
  <c r="V582" i="1"/>
  <c r="Y581" i="1"/>
  <c r="U320" i="1"/>
  <c r="U413" i="1"/>
  <c r="V413" i="1" s="1"/>
  <c r="U93" i="1"/>
  <c r="W95" i="1" s="1"/>
  <c r="W654" i="1"/>
  <c r="U765" i="1"/>
  <c r="V716" i="1"/>
  <c r="Y715" i="1"/>
  <c r="U585" i="1"/>
  <c r="W587" i="1" s="1"/>
  <c r="U766" i="1"/>
  <c r="U604" i="1"/>
  <c r="W604" i="1" s="1"/>
  <c r="U374" i="1"/>
  <c r="W374" i="1" s="1"/>
  <c r="Y999" i="1"/>
  <c r="V833" i="1"/>
  <c r="Y832" i="1"/>
  <c r="W835" i="1"/>
  <c r="Y704" i="1"/>
  <c r="W707" i="1"/>
  <c r="V705" i="1"/>
  <c r="U561" i="1"/>
  <c r="V110" i="1"/>
  <c r="W112" i="1"/>
  <c r="Y109" i="1"/>
  <c r="Y562" i="1"/>
  <c r="W565" i="1"/>
  <c r="V563" i="1"/>
  <c r="Y55" i="1"/>
  <c r="V56" i="1"/>
  <c r="W58" i="1"/>
  <c r="AA649" i="1"/>
  <c r="Z649" i="1"/>
  <c r="Y96" i="1"/>
  <c r="V97" i="1"/>
  <c r="W99" i="1"/>
  <c r="U519" i="1"/>
  <c r="Y610" i="1"/>
  <c r="W613" i="1"/>
  <c r="V611" i="1"/>
  <c r="AA423" i="1"/>
  <c r="Z423" i="1"/>
  <c r="AA651" i="1"/>
  <c r="Z651" i="1"/>
  <c r="AA645" i="1"/>
  <c r="Z645" i="1"/>
  <c r="V888" i="1"/>
  <c r="Y887" i="1"/>
  <c r="W890" i="1"/>
  <c r="U378" i="1"/>
  <c r="V378" i="1" s="1"/>
  <c r="V381" i="1"/>
  <c r="Y380" i="1"/>
  <c r="V212" i="1"/>
  <c r="Y211" i="1"/>
  <c r="V95" i="1"/>
  <c r="W97" i="1"/>
  <c r="Y94" i="1"/>
  <c r="V617" i="1"/>
  <c r="Y616" i="1"/>
  <c r="W619" i="1"/>
  <c r="AA650" i="1"/>
  <c r="Z650" i="1"/>
  <c r="V829" i="1"/>
  <c r="Y828" i="1"/>
  <c r="V812" i="1"/>
  <c r="Y811" i="1"/>
  <c r="W814" i="1"/>
  <c r="W158" i="1"/>
  <c r="Y155" i="1"/>
  <c r="V156" i="1"/>
  <c r="V419" i="1"/>
  <c r="Y418" i="1"/>
  <c r="W421" i="1"/>
  <c r="W646" i="1"/>
  <c r="V644" i="1"/>
  <c r="Y643" i="1"/>
  <c r="Y168" i="1"/>
  <c r="V169" i="1"/>
  <c r="W171" i="1"/>
  <c r="U980" i="1"/>
  <c r="U632" i="1"/>
  <c r="V947" i="1"/>
  <c r="Y946" i="1"/>
  <c r="W949" i="1"/>
  <c r="V603" i="1"/>
  <c r="Y102" i="1"/>
  <c r="V103" i="1"/>
  <c r="W105" i="1"/>
  <c r="V935" i="1"/>
  <c r="Y934" i="1"/>
  <c r="W937" i="1"/>
  <c r="W288" i="1"/>
  <c r="V286" i="1"/>
  <c r="Y285" i="1"/>
  <c r="V821" i="1"/>
  <c r="Y820" i="1"/>
  <c r="V61" i="1"/>
  <c r="Y60" i="1"/>
  <c r="Y929" i="1"/>
  <c r="W932" i="1"/>
  <c r="V930" i="1"/>
  <c r="U913" i="1"/>
  <c r="V913" i="1" s="1"/>
  <c r="U718" i="1"/>
  <c r="W720" i="1" s="1"/>
  <c r="V174" i="1"/>
  <c r="W176" i="1"/>
  <c r="Y173" i="1"/>
  <c r="U313" i="1"/>
  <c r="Y321" i="1"/>
  <c r="W324" i="1"/>
  <c r="V322" i="1"/>
  <c r="U262" i="1"/>
  <c r="U402" i="1"/>
  <c r="V402" i="1" s="1"/>
  <c r="U858" i="1"/>
  <c r="V858" i="1" s="1"/>
  <c r="AA397" i="1"/>
  <c r="Z397" i="1"/>
  <c r="U77" i="1"/>
  <c r="W575" i="1"/>
  <c r="V573" i="1"/>
  <c r="Y572" i="1"/>
  <c r="AA355" i="1"/>
  <c r="Z355" i="1"/>
  <c r="V554" i="1"/>
  <c r="Y553" i="1"/>
  <c r="W467" i="1"/>
  <c r="V465" i="1"/>
  <c r="Y464" i="1"/>
  <c r="Y827" i="1"/>
  <c r="V828" i="1"/>
  <c r="Y228" i="1"/>
  <c r="V229" i="1"/>
  <c r="W231" i="1"/>
  <c r="U141" i="1"/>
  <c r="V141" i="1" s="1"/>
  <c r="U261" i="1"/>
  <c r="U560" i="1"/>
  <c r="W560" i="1" s="1"/>
  <c r="Y114" i="1"/>
  <c r="V115" i="1"/>
  <c r="W117" i="1"/>
  <c r="V480" i="1"/>
  <c r="Y479" i="1"/>
  <c r="W482" i="1"/>
  <c r="Y979" i="1"/>
  <c r="W982" i="1"/>
  <c r="U911" i="1"/>
  <c r="W913" i="1" s="1"/>
  <c r="U692" i="1"/>
  <c r="V367" i="1"/>
  <c r="Y366" i="1"/>
  <c r="W369" i="1"/>
  <c r="U383" i="1"/>
  <c r="V902" i="1"/>
  <c r="Y901" i="1"/>
  <c r="W904" i="1"/>
  <c r="Z602" i="1"/>
  <c r="AA602" i="1"/>
  <c r="U214" i="1"/>
  <c r="W216" i="1" s="1"/>
  <c r="AA353" i="1"/>
  <c r="Z353" i="1"/>
  <c r="V370" i="1"/>
  <c r="Y369" i="1"/>
  <c r="W372" i="1"/>
  <c r="V406" i="1"/>
  <c r="Y405" i="1"/>
  <c r="W408" i="1"/>
  <c r="U830" i="1"/>
  <c r="W831" i="1" s="1"/>
  <c r="Z296" i="1"/>
  <c r="AA296" i="1"/>
  <c r="AA967" i="1"/>
  <c r="Z967" i="1"/>
  <c r="W49" i="1"/>
  <c r="Y46" i="1"/>
  <c r="U919" i="1"/>
  <c r="U751" i="1"/>
  <c r="U429" i="1"/>
  <c r="U691" i="1"/>
  <c r="W692" i="1" s="1"/>
  <c r="U31" i="1"/>
  <c r="AA358" i="1"/>
  <c r="Z358" i="1"/>
  <c r="V952" i="1"/>
  <c r="Y951" i="1"/>
  <c r="W954" i="1"/>
  <c r="U555" i="1"/>
  <c r="Y509" i="1"/>
  <c r="W512" i="1"/>
  <c r="V510" i="1"/>
  <c r="Y65" i="1"/>
  <c r="V66" i="1"/>
  <c r="W68" i="1"/>
  <c r="AA356" i="1"/>
  <c r="Z356" i="1"/>
  <c r="V717" i="1"/>
  <c r="Y716" i="1"/>
  <c r="W244" i="1"/>
  <c r="Y241" i="1"/>
  <c r="V242" i="1"/>
  <c r="V802" i="1"/>
  <c r="Y801" i="1"/>
  <c r="W804" i="1"/>
  <c r="W251" i="1"/>
  <c r="V249" i="1"/>
  <c r="Y248" i="1"/>
  <c r="V846" i="1"/>
  <c r="W848" i="1"/>
  <c r="Y845" i="1"/>
  <c r="V313" i="1"/>
  <c r="Y312" i="1"/>
  <c r="W315" i="1"/>
  <c r="V955" i="1"/>
  <c r="Y954" i="1"/>
  <c r="W957" i="1"/>
  <c r="U492" i="1"/>
  <c r="U884" i="1"/>
  <c r="W626" i="1"/>
  <c r="V624" i="1"/>
  <c r="Y623" i="1"/>
  <c r="Y181" i="1"/>
  <c r="V182" i="1"/>
  <c r="W184" i="1"/>
  <c r="V886" i="1"/>
  <c r="Y885" i="1"/>
  <c r="W888" i="1"/>
  <c r="V924" i="1"/>
  <c r="Y923" i="1"/>
  <c r="W926" i="1"/>
  <c r="V939" i="1"/>
  <c r="Y938" i="1"/>
  <c r="W941" i="1"/>
  <c r="Y162" i="1"/>
  <c r="V163" i="1"/>
  <c r="W165" i="1"/>
  <c r="V213" i="1"/>
  <c r="Y212" i="1"/>
  <c r="W215" i="1"/>
  <c r="W760" i="1"/>
  <c r="V758" i="1"/>
  <c r="Y757" i="1"/>
  <c r="W606" i="1"/>
  <c r="Y603" i="1"/>
  <c r="V842" i="1"/>
  <c r="W844" i="1"/>
  <c r="Y841" i="1"/>
  <c r="Y39" i="1"/>
  <c r="V40" i="1"/>
  <c r="W42" i="1"/>
  <c r="V669" i="1"/>
  <c r="Y668" i="1"/>
  <c r="W671" i="1"/>
  <c r="Y69" i="1"/>
  <c r="V70" i="1"/>
  <c r="W72" i="1"/>
  <c r="U1001" i="1"/>
  <c r="Y1001" i="1" s="1"/>
  <c r="U823" i="1"/>
  <c r="W823" i="1" s="1"/>
  <c r="Y169" i="1"/>
  <c r="V170" i="1"/>
  <c r="W172" i="1"/>
  <c r="V756" i="1"/>
  <c r="Y755" i="1"/>
  <c r="W758" i="1"/>
  <c r="V629" i="1"/>
  <c r="Y628" i="1"/>
  <c r="V638" i="1"/>
  <c r="Y637" i="1"/>
  <c r="W640" i="1"/>
  <c r="U745" i="1"/>
  <c r="W746" i="1" s="1"/>
  <c r="U283" i="1"/>
  <c r="V575" i="1"/>
  <c r="Y574" i="1"/>
  <c r="W577" i="1"/>
  <c r="U341" i="1"/>
  <c r="W349" i="1"/>
  <c r="V347" i="1"/>
  <c r="Y346" i="1"/>
  <c r="U749" i="1"/>
  <c r="U63" i="1"/>
  <c r="AA625" i="1"/>
  <c r="Z625" i="1"/>
  <c r="U1000" i="1"/>
  <c r="V1000" i="1" s="1"/>
  <c r="U501" i="1"/>
  <c r="W502" i="1" s="1"/>
  <c r="U525" i="1"/>
  <c r="W526" i="1" s="1"/>
  <c r="U318" i="1"/>
  <c r="U410" i="1"/>
  <c r="U860" i="1"/>
  <c r="J7" i="1"/>
  <c r="I7" i="1"/>
  <c r="K8" i="1" s="1"/>
  <c r="H7" i="1"/>
  <c r="Z913" i="1" l="1"/>
  <c r="AA913" i="1"/>
  <c r="Z378" i="1"/>
  <c r="AA272" i="1"/>
  <c r="Z272" i="1"/>
  <c r="AA844" i="1"/>
  <c r="Z844" i="1"/>
  <c r="Z818" i="1"/>
  <c r="AA818" i="1"/>
  <c r="AA760" i="1"/>
  <c r="Z760" i="1"/>
  <c r="V64" i="1"/>
  <c r="W66" i="1"/>
  <c r="Y63" i="1"/>
  <c r="V885" i="1"/>
  <c r="W887" i="1"/>
  <c r="Y884" i="1"/>
  <c r="AA802" i="1"/>
  <c r="Z802" i="1"/>
  <c r="V556" i="1"/>
  <c r="Y555" i="1"/>
  <c r="W558" i="1"/>
  <c r="V263" i="1"/>
  <c r="Y262" i="1"/>
  <c r="W265" i="1"/>
  <c r="V633" i="1"/>
  <c r="Y632" i="1"/>
  <c r="W635" i="1"/>
  <c r="AA812" i="1"/>
  <c r="Z812" i="1"/>
  <c r="W718" i="1"/>
  <c r="V837" i="1"/>
  <c r="Y836" i="1"/>
  <c r="W839" i="1"/>
  <c r="V418" i="1"/>
  <c r="Y417" i="1"/>
  <c r="W420" i="1"/>
  <c r="AA862" i="1"/>
  <c r="AA904" i="1"/>
  <c r="Z904" i="1"/>
  <c r="V854" i="1"/>
  <c r="W561" i="1"/>
  <c r="AA497" i="1"/>
  <c r="Z497" i="1"/>
  <c r="V889" i="1"/>
  <c r="W891" i="1"/>
  <c r="Y888" i="1"/>
  <c r="Z145" i="1"/>
  <c r="AA145" i="1"/>
  <c r="Z591" i="1"/>
  <c r="V772" i="1"/>
  <c r="Y771" i="1"/>
  <c r="W774" i="1"/>
  <c r="W61" i="1"/>
  <c r="Y58" i="1"/>
  <c r="V59" i="1"/>
  <c r="Z119" i="1"/>
  <c r="AA119" i="1"/>
  <c r="V951" i="1"/>
  <c r="Y950" i="1"/>
  <c r="W953" i="1"/>
  <c r="AA135" i="1"/>
  <c r="Z135" i="1"/>
  <c r="V93" i="1"/>
  <c r="Y53" i="1"/>
  <c r="V54" i="1"/>
  <c r="W56" i="1"/>
  <c r="V365" i="1"/>
  <c r="Y364" i="1"/>
  <c r="W367" i="1"/>
  <c r="W364" i="1"/>
  <c r="Y64" i="1"/>
  <c r="V65" i="1"/>
  <c r="W67" i="1"/>
  <c r="V369" i="1"/>
  <c r="Y368" i="1"/>
  <c r="W371" i="1"/>
  <c r="AA427" i="1"/>
  <c r="Z427" i="1"/>
  <c r="V373" i="1"/>
  <c r="Y372" i="1"/>
  <c r="W375" i="1"/>
  <c r="W436" i="1"/>
  <c r="W378" i="1"/>
  <c r="V376" i="1"/>
  <c r="Y375" i="1"/>
  <c r="AA523" i="1"/>
  <c r="Z523" i="1"/>
  <c r="W515" i="1"/>
  <c r="AA878" i="1"/>
  <c r="Z878" i="1"/>
  <c r="W777" i="1"/>
  <c r="Z333" i="1"/>
  <c r="AA333" i="1"/>
  <c r="V53" i="1"/>
  <c r="Z881" i="1"/>
  <c r="AA881" i="1"/>
  <c r="AA870" i="1"/>
  <c r="Z870" i="1"/>
  <c r="W871" i="1"/>
  <c r="V769" i="1"/>
  <c r="Z193" i="1"/>
  <c r="AA193" i="1"/>
  <c r="AA572" i="1"/>
  <c r="Z572" i="1"/>
  <c r="W39" i="1"/>
  <c r="Z309" i="1"/>
  <c r="AA309" i="1"/>
  <c r="AA457" i="1"/>
  <c r="Z457" i="1"/>
  <c r="W752" i="1"/>
  <c r="V750" i="1"/>
  <c r="Y749" i="1"/>
  <c r="V493" i="1"/>
  <c r="Y492" i="1"/>
  <c r="W495" i="1"/>
  <c r="AA242" i="1"/>
  <c r="Z242" i="1"/>
  <c r="Z480" i="1"/>
  <c r="AA480" i="1"/>
  <c r="Z322" i="1"/>
  <c r="W983" i="1"/>
  <c r="V981" i="1"/>
  <c r="Y980" i="1"/>
  <c r="V995" i="1"/>
  <c r="Y994" i="1"/>
  <c r="W997" i="1"/>
  <c r="AA737" i="1"/>
  <c r="Z737" i="1"/>
  <c r="AA646" i="1"/>
  <c r="Z484" i="1"/>
  <c r="AA484" i="1"/>
  <c r="W338" i="1"/>
  <c r="AA455" i="1"/>
  <c r="Z455" i="1"/>
  <c r="AA489" i="1"/>
  <c r="Z489" i="1"/>
  <c r="AA409" i="1"/>
  <c r="Z409" i="1"/>
  <c r="Y145" i="1"/>
  <c r="V146" i="1"/>
  <c r="W148" i="1"/>
  <c r="AA440" i="1"/>
  <c r="Z440" i="1"/>
  <c r="W691" i="1"/>
  <c r="W668" i="1"/>
  <c r="Y665" i="1"/>
  <c r="V666" i="1"/>
  <c r="V788" i="1"/>
  <c r="Y787" i="1"/>
  <c r="W790" i="1"/>
  <c r="W437" i="1"/>
  <c r="Z445" i="1"/>
  <c r="AA445" i="1"/>
  <c r="AA256" i="1"/>
  <c r="Z256" i="1"/>
  <c r="W630" i="1"/>
  <c r="V628" i="1"/>
  <c r="Y627" i="1"/>
  <c r="W820" i="1"/>
  <c r="AA536" i="1"/>
  <c r="Z536" i="1"/>
  <c r="AA672" i="1"/>
  <c r="Z672" i="1"/>
  <c r="V505" i="1"/>
  <c r="Y504" i="1"/>
  <c r="W507" i="1"/>
  <c r="V715" i="1"/>
  <c r="Y714" i="1"/>
  <c r="W717" i="1"/>
  <c r="Y146" i="1"/>
  <c r="V147" i="1"/>
  <c r="W149" i="1"/>
  <c r="AA673" i="1"/>
  <c r="Z673" i="1"/>
  <c r="AA558" i="1"/>
  <c r="Z558" i="1"/>
  <c r="AA584" i="1"/>
  <c r="Z584" i="1"/>
  <c r="AA498" i="1"/>
  <c r="Z498" i="1"/>
  <c r="AA194" i="1"/>
  <c r="Z194" i="1"/>
  <c r="W634" i="1"/>
  <c r="V632" i="1"/>
  <c r="Y631" i="1"/>
  <c r="AA451" i="1"/>
  <c r="Z451" i="1"/>
  <c r="Y194" i="1"/>
  <c r="V195" i="1"/>
  <c r="W197" i="1"/>
  <c r="AA108" i="1"/>
  <c r="Z108" i="1"/>
  <c r="AA704" i="1"/>
  <c r="Z704" i="1"/>
  <c r="W525" i="1"/>
  <c r="Z345" i="1"/>
  <c r="AA345" i="1"/>
  <c r="W915" i="1"/>
  <c r="V915" i="1"/>
  <c r="W995" i="1"/>
  <c r="W82" i="1"/>
  <c r="AA132" i="1"/>
  <c r="Z132" i="1"/>
  <c r="V665" i="1"/>
  <c r="AA104" i="1"/>
  <c r="Z104" i="1"/>
  <c r="AA125" i="1"/>
  <c r="Z125" i="1"/>
  <c r="AA866" i="1"/>
  <c r="Z866" i="1"/>
  <c r="V491" i="1"/>
  <c r="AA463" i="1"/>
  <c r="Z463" i="1"/>
  <c r="AA334" i="1"/>
  <c r="Z334" i="1"/>
  <c r="W262" i="1"/>
  <c r="AA150" i="1"/>
  <c r="Z150" i="1"/>
  <c r="AA192" i="1"/>
  <c r="Z192" i="1"/>
  <c r="AA444" i="1"/>
  <c r="Z444" i="1"/>
  <c r="AA900" i="1"/>
  <c r="Z900" i="1"/>
  <c r="W872" i="1"/>
  <c r="Z697" i="1"/>
  <c r="AA697" i="1"/>
  <c r="AA781" i="1"/>
  <c r="Z781" i="1"/>
  <c r="V879" i="1"/>
  <c r="V714" i="1"/>
  <c r="AA554" i="1"/>
  <c r="Z554" i="1"/>
  <c r="AA381" i="1"/>
  <c r="AA110" i="1"/>
  <c r="Z110" i="1"/>
  <c r="Z901" i="1"/>
  <c r="AA901" i="1"/>
  <c r="AA74" i="1"/>
  <c r="Z74" i="1"/>
  <c r="Z449" i="1"/>
  <c r="AA449" i="1"/>
  <c r="W992" i="1"/>
  <c r="V990" i="1"/>
  <c r="Y989" i="1"/>
  <c r="V630" i="1"/>
  <c r="Y629" i="1"/>
  <c r="W632" i="1"/>
  <c r="AA593" i="1"/>
  <c r="Z593" i="1"/>
  <c r="AA810" i="1"/>
  <c r="Z810" i="1"/>
  <c r="W712" i="1"/>
  <c r="Y709" i="1"/>
  <c r="V710" i="1"/>
  <c r="Y819" i="1"/>
  <c r="V820" i="1"/>
  <c r="W822" i="1"/>
  <c r="V339" i="1"/>
  <c r="W509" i="1"/>
  <c r="V507" i="1"/>
  <c r="Y506" i="1"/>
  <c r="V987" i="1"/>
  <c r="Y986" i="1"/>
  <c r="W989" i="1"/>
  <c r="AA151" i="1"/>
  <c r="Z151" i="1"/>
  <c r="AA784" i="1"/>
  <c r="Z784" i="1"/>
  <c r="V620" i="1"/>
  <c r="V579" i="1"/>
  <c r="Y578" i="1"/>
  <c r="W581" i="1"/>
  <c r="V908" i="1"/>
  <c r="Y907" i="1"/>
  <c r="W910" i="1"/>
  <c r="AA248" i="1"/>
  <c r="Z248" i="1"/>
  <c r="V436" i="1"/>
  <c r="W956" i="1"/>
  <c r="V954" i="1"/>
  <c r="Y953" i="1"/>
  <c r="W500" i="1"/>
  <c r="AA500" i="1" s="1"/>
  <c r="AA434" i="1"/>
  <c r="Z434" i="1"/>
  <c r="AA183" i="1"/>
  <c r="Z183" i="1"/>
  <c r="AA219" i="1"/>
  <c r="Z219" i="1"/>
  <c r="AA190" i="1"/>
  <c r="Z190" i="1"/>
  <c r="V850" i="1"/>
  <c r="Y849" i="1"/>
  <c r="W852" i="1"/>
  <c r="W274" i="1"/>
  <c r="Y210" i="1"/>
  <c r="V211" i="1"/>
  <c r="W213" i="1"/>
  <c r="W273" i="1"/>
  <c r="AA513" i="1"/>
  <c r="Z513" i="1"/>
  <c r="W912" i="1"/>
  <c r="AA230" i="1"/>
  <c r="Z230" i="1"/>
  <c r="V80" i="1"/>
  <c r="AA131" i="1"/>
  <c r="Z131" i="1"/>
  <c r="W543" i="1"/>
  <c r="Z543" i="1" s="1"/>
  <c r="W708" i="1"/>
  <c r="W336" i="1"/>
  <c r="AA464" i="1"/>
  <c r="Z464" i="1"/>
  <c r="AA460" i="1"/>
  <c r="Z460" i="1"/>
  <c r="Z891" i="1"/>
  <c r="AA891" i="1"/>
  <c r="AA456" i="1"/>
  <c r="Z456" i="1"/>
  <c r="W879" i="1"/>
  <c r="AA235" i="1"/>
  <c r="Z235" i="1"/>
  <c r="AA670" i="1"/>
  <c r="Z670" i="1"/>
  <c r="W716" i="1"/>
  <c r="AA123" i="1"/>
  <c r="Z123" i="1"/>
  <c r="AA347" i="1"/>
  <c r="Z347" i="1"/>
  <c r="AA756" i="1"/>
  <c r="Z756" i="1"/>
  <c r="AA939" i="1"/>
  <c r="Z939" i="1"/>
  <c r="AA952" i="1"/>
  <c r="W556" i="1"/>
  <c r="AA829" i="1"/>
  <c r="W381" i="1"/>
  <c r="Z381" i="1" s="1"/>
  <c r="V379" i="1"/>
  <c r="Y378" i="1"/>
  <c r="V520" i="1"/>
  <c r="Y519" i="1"/>
  <c r="W522" i="1"/>
  <c r="W564" i="1"/>
  <c r="V562" i="1"/>
  <c r="Y561" i="1"/>
  <c r="V766" i="1"/>
  <c r="Y765" i="1"/>
  <c r="W768" i="1"/>
  <c r="Y32" i="1"/>
  <c r="V33" i="1"/>
  <c r="W35" i="1"/>
  <c r="V999" i="1"/>
  <c r="Y998" i="1"/>
  <c r="W1001" i="1"/>
  <c r="AA668" i="1"/>
  <c r="Z668" i="1"/>
  <c r="Z476" i="1"/>
  <c r="AA476" i="1"/>
  <c r="AA943" i="1"/>
  <c r="Z943" i="1"/>
  <c r="V336" i="1"/>
  <c r="AA237" i="1"/>
  <c r="Z237" i="1"/>
  <c r="Y41" i="1"/>
  <c r="V42" i="1"/>
  <c r="W44" i="1"/>
  <c r="Y634" i="1"/>
  <c r="W637" i="1"/>
  <c r="V635" i="1"/>
  <c r="W418" i="1"/>
  <c r="AA689" i="1"/>
  <c r="Z689" i="1"/>
  <c r="V585" i="1"/>
  <c r="AA216" i="1"/>
  <c r="Z216" i="1"/>
  <c r="W724" i="1"/>
  <c r="V722" i="1"/>
  <c r="Y721" i="1"/>
  <c r="AA435" i="1"/>
  <c r="Z435" i="1"/>
  <c r="V405" i="1"/>
  <c r="Y404" i="1"/>
  <c r="W407" i="1"/>
  <c r="W759" i="1"/>
  <c r="V757" i="1"/>
  <c r="Y756" i="1"/>
  <c r="AA228" i="1"/>
  <c r="Z228" i="1"/>
  <c r="V127" i="1"/>
  <c r="W129" i="1"/>
  <c r="Z129" i="1" s="1"/>
  <c r="Y126" i="1"/>
  <c r="W59" i="1"/>
  <c r="W78" i="1"/>
  <c r="V76" i="1"/>
  <c r="Y75" i="1"/>
  <c r="AA171" i="1"/>
  <c r="Z171" i="1"/>
  <c r="Y97" i="1"/>
  <c r="W100" i="1"/>
  <c r="V98" i="1"/>
  <c r="AA485" i="1"/>
  <c r="Z485" i="1"/>
  <c r="AA44" i="1"/>
  <c r="Z44" i="1"/>
  <c r="AA164" i="1"/>
  <c r="Z164" i="1"/>
  <c r="AA696" i="1"/>
  <c r="Z696" i="1"/>
  <c r="W291" i="1"/>
  <c r="Y288" i="1"/>
  <c r="V289" i="1"/>
  <c r="W415" i="1"/>
  <c r="V506" i="1"/>
  <c r="W679" i="1"/>
  <c r="V527" i="1"/>
  <c r="Z541" i="1"/>
  <c r="AA541" i="1"/>
  <c r="AA941" i="1"/>
  <c r="Z941" i="1"/>
  <c r="AA684" i="1"/>
  <c r="Z684" i="1"/>
  <c r="AA109" i="1"/>
  <c r="Z109" i="1"/>
  <c r="W403" i="1"/>
  <c r="AA253" i="1"/>
  <c r="Z253" i="1"/>
  <c r="AA782" i="1"/>
  <c r="Z782" i="1"/>
  <c r="AA690" i="1"/>
  <c r="Z690" i="1"/>
  <c r="Z475" i="1"/>
  <c r="AA475" i="1"/>
  <c r="Z877" i="1"/>
  <c r="AA877" i="1"/>
  <c r="V254" i="1"/>
  <c r="AA245" i="1"/>
  <c r="Z245" i="1"/>
  <c r="AA184" i="1"/>
  <c r="Z184" i="1"/>
  <c r="AA570" i="1"/>
  <c r="Z570" i="1"/>
  <c r="Z842" i="1"/>
  <c r="AA842" i="1"/>
  <c r="Y313" i="1"/>
  <c r="W316" i="1"/>
  <c r="V314" i="1"/>
  <c r="Z286" i="1"/>
  <c r="AA705" i="1"/>
  <c r="Z705" i="1"/>
  <c r="AA349" i="1"/>
  <c r="AA176" i="1"/>
  <c r="Z176" i="1"/>
  <c r="W201" i="1"/>
  <c r="AA201" i="1" s="1"/>
  <c r="AA232" i="1"/>
  <c r="Z232" i="1"/>
  <c r="Y81" i="1"/>
  <c r="V82" i="1"/>
  <c r="W84" i="1"/>
  <c r="AA816" i="1"/>
  <c r="Z816" i="1"/>
  <c r="AA956" i="1"/>
  <c r="Z956" i="1"/>
  <c r="V709" i="1"/>
  <c r="AA68" i="1"/>
  <c r="Z68" i="1"/>
  <c r="AA470" i="1"/>
  <c r="Z470" i="1"/>
  <c r="Y165" i="1"/>
  <c r="V166" i="1"/>
  <c r="W168" i="1"/>
  <c r="V578" i="1"/>
  <c r="AA458" i="1"/>
  <c r="Z458" i="1"/>
  <c r="V827" i="1"/>
  <c r="Y826" i="1"/>
  <c r="W829" i="1"/>
  <c r="V771" i="1"/>
  <c r="W773" i="1"/>
  <c r="Y770" i="1"/>
  <c r="W414" i="1"/>
  <c r="W920" i="1"/>
  <c r="AA57" i="1"/>
  <c r="Z57" i="1"/>
  <c r="AA172" i="1"/>
  <c r="Z172" i="1"/>
  <c r="AA346" i="1"/>
  <c r="Z346" i="1"/>
  <c r="W999" i="1"/>
  <c r="V997" i="1"/>
  <c r="Y996" i="1"/>
  <c r="W94" i="1"/>
  <c r="V92" i="1"/>
  <c r="Y91" i="1"/>
  <c r="Z244" i="1"/>
  <c r="AA244" i="1"/>
  <c r="Y638" i="1"/>
  <c r="W641" i="1"/>
  <c r="V639" i="1"/>
  <c r="AA462" i="1"/>
  <c r="Z462" i="1"/>
  <c r="W544" i="1"/>
  <c r="V31" i="1"/>
  <c r="W33" i="1"/>
  <c r="Y30" i="1"/>
  <c r="AA982" i="1"/>
  <c r="Z982" i="1"/>
  <c r="AA731" i="1"/>
  <c r="Z731" i="1"/>
  <c r="W115" i="1"/>
  <c r="Z115" i="1" s="1"/>
  <c r="AA72" i="1"/>
  <c r="Z72" i="1"/>
  <c r="AA840" i="1"/>
  <c r="Z840" i="1"/>
  <c r="AA910" i="1"/>
  <c r="Z910" i="1"/>
  <c r="AA496" i="1"/>
  <c r="Z496" i="1"/>
  <c r="W508" i="1"/>
  <c r="AA477" i="1"/>
  <c r="Z477" i="1"/>
  <c r="AA401" i="1"/>
  <c r="Z401" i="1"/>
  <c r="W255" i="1"/>
  <c r="Z864" i="1"/>
  <c r="AA864" i="1"/>
  <c r="AA196" i="1"/>
  <c r="Z196" i="1"/>
  <c r="AA660" i="1"/>
  <c r="Z660" i="1"/>
  <c r="W893" i="1"/>
  <c r="Z893" i="1" s="1"/>
  <c r="AA240" i="1"/>
  <c r="Z240" i="1"/>
  <c r="AA577" i="1"/>
  <c r="Z577" i="1"/>
  <c r="Y341" i="1"/>
  <c r="W344" i="1"/>
  <c r="V342" i="1"/>
  <c r="AA717" i="1"/>
  <c r="Z717" i="1"/>
  <c r="V831" i="1"/>
  <c r="Y830" i="1"/>
  <c r="W833" i="1"/>
  <c r="AA902" i="1"/>
  <c r="Z902" i="1"/>
  <c r="W563" i="1"/>
  <c r="Y560" i="1"/>
  <c r="V561" i="1"/>
  <c r="Z97" i="1"/>
  <c r="AA97" i="1"/>
  <c r="W96" i="1"/>
  <c r="V94" i="1"/>
  <c r="Y93" i="1"/>
  <c r="Z349" i="1"/>
  <c r="V501" i="1"/>
  <c r="Y500" i="1"/>
  <c r="W503" i="1"/>
  <c r="Z728" i="1"/>
  <c r="AA728" i="1"/>
  <c r="AA949" i="1"/>
  <c r="Z949" i="1"/>
  <c r="AA490" i="1"/>
  <c r="Z490" i="1"/>
  <c r="V994" i="1"/>
  <c r="Z199" i="1"/>
  <c r="AA372" i="1"/>
  <c r="Z372" i="1"/>
  <c r="V718" i="1"/>
  <c r="AA335" i="1"/>
  <c r="Z335" i="1"/>
  <c r="AA218" i="1"/>
  <c r="Z218" i="1"/>
  <c r="W143" i="1"/>
  <c r="AA227" i="1"/>
  <c r="Z227" i="1"/>
  <c r="W203" i="1"/>
  <c r="W711" i="1"/>
  <c r="Z711" i="1" s="1"/>
  <c r="V587" i="1"/>
  <c r="Y586" i="1"/>
  <c r="W589" i="1"/>
  <c r="W282" i="1"/>
  <c r="Y618" i="1"/>
  <c r="W621" i="1"/>
  <c r="V619" i="1"/>
  <c r="W224" i="1"/>
  <c r="V320" i="1"/>
  <c r="Y319" i="1"/>
  <c r="W322" i="1"/>
  <c r="Z917" i="1"/>
  <c r="AA917" i="1"/>
  <c r="W580" i="1"/>
  <c r="Y90" i="1"/>
  <c r="W93" i="1"/>
  <c r="V91" i="1"/>
  <c r="V564" i="1"/>
  <c r="Y563" i="1"/>
  <c r="W566" i="1"/>
  <c r="W765" i="1"/>
  <c r="V918" i="1"/>
  <c r="AA738" i="1"/>
  <c r="Z738" i="1"/>
  <c r="Y82" i="1"/>
  <c r="V83" i="1"/>
  <c r="W85" i="1"/>
  <c r="W895" i="1"/>
  <c r="Y593" i="1"/>
  <c r="W596" i="1"/>
  <c r="V594" i="1"/>
  <c r="V618" i="1"/>
  <c r="Y617" i="1"/>
  <c r="W620" i="1"/>
  <c r="W65" i="1"/>
  <c r="Z483" i="1"/>
  <c r="AA483" i="1"/>
  <c r="AA552" i="1"/>
  <c r="Z552" i="1"/>
  <c r="V113" i="1"/>
  <c r="Y89" i="1"/>
  <c r="V90" i="1"/>
  <c r="W92" i="1"/>
  <c r="Z614" i="1"/>
  <c r="AA614" i="1"/>
  <c r="V514" i="1"/>
  <c r="AA677" i="1"/>
  <c r="Z677" i="1"/>
  <c r="W578" i="1"/>
  <c r="AA99" i="1"/>
  <c r="Z99" i="1"/>
  <c r="W837" i="1"/>
  <c r="AA149" i="1"/>
  <c r="Z149" i="1"/>
  <c r="AA933" i="1"/>
  <c r="Z933" i="1"/>
  <c r="W266" i="1"/>
  <c r="W762" i="1"/>
  <c r="Z161" i="1"/>
  <c r="AA161" i="1"/>
  <c r="W209" i="1"/>
  <c r="V323" i="1"/>
  <c r="AA508" i="1"/>
  <c r="Z508" i="1"/>
  <c r="AA801" i="1"/>
  <c r="Z801" i="1"/>
  <c r="AA937" i="1"/>
  <c r="Z937" i="1"/>
  <c r="W757" i="1"/>
  <c r="AA739" i="1"/>
  <c r="Z739" i="1"/>
  <c r="AA188" i="1"/>
  <c r="Z188" i="1"/>
  <c r="W579" i="1"/>
  <c r="Z478" i="1"/>
  <c r="AA478" i="1"/>
  <c r="V604" i="1"/>
  <c r="AA924" i="1"/>
  <c r="Z924" i="1"/>
  <c r="W719" i="1"/>
  <c r="W386" i="1"/>
  <c r="V384" i="1"/>
  <c r="Y383" i="1"/>
  <c r="W264" i="1"/>
  <c r="V262" i="1"/>
  <c r="Y261" i="1"/>
  <c r="AA644" i="1"/>
  <c r="Z644" i="1"/>
  <c r="AA888" i="1"/>
  <c r="Z888" i="1"/>
  <c r="V414" i="1"/>
  <c r="Y413" i="1"/>
  <c r="W416" i="1"/>
  <c r="Y86" i="1"/>
  <c r="V87" i="1"/>
  <c r="W89" i="1"/>
  <c r="W370" i="1"/>
  <c r="V368" i="1"/>
  <c r="Y367" i="1"/>
  <c r="W492" i="1"/>
  <c r="W996" i="1"/>
  <c r="AA246" i="1"/>
  <c r="Z246" i="1"/>
  <c r="AA73" i="1"/>
  <c r="Z897" i="1"/>
  <c r="AA897" i="1"/>
  <c r="W793" i="1"/>
  <c r="AA198" i="1"/>
  <c r="Z198" i="1"/>
  <c r="Z851" i="1"/>
  <c r="V583" i="1"/>
  <c r="Y582" i="1"/>
  <c r="W585" i="1"/>
  <c r="V849" i="1"/>
  <c r="Y848" i="1"/>
  <c r="W851" i="1"/>
  <c r="V312" i="1"/>
  <c r="Y311" i="1"/>
  <c r="W314" i="1"/>
  <c r="AA637" i="1"/>
  <c r="Z637" i="1"/>
  <c r="V909" i="1"/>
  <c r="Y908" i="1"/>
  <c r="W911" i="1"/>
  <c r="W862" i="1"/>
  <c r="V860" i="1"/>
  <c r="Y859" i="1"/>
  <c r="AA226" i="1"/>
  <c r="Z226" i="1"/>
  <c r="W981" i="1"/>
  <c r="V410" i="1"/>
  <c r="Y409" i="1"/>
  <c r="W412" i="1"/>
  <c r="W551" i="1"/>
  <c r="Y548" i="1"/>
  <c r="V549" i="1"/>
  <c r="Z348" i="1"/>
  <c r="AA798" i="1"/>
  <c r="Z798" i="1"/>
  <c r="V63" i="1"/>
  <c r="AA814" i="1"/>
  <c r="Z814" i="1"/>
  <c r="AA809" i="1"/>
  <c r="Z809" i="1"/>
  <c r="AA542" i="1"/>
  <c r="Z542" i="1"/>
  <c r="Z732" i="1"/>
  <c r="AA732" i="1"/>
  <c r="Z887" i="1"/>
  <c r="AA887" i="1"/>
  <c r="V749" i="1"/>
  <c r="W77" i="1"/>
  <c r="Y74" i="1"/>
  <c r="V75" i="1"/>
  <c r="V203" i="1"/>
  <c r="V765" i="1"/>
  <c r="W520" i="1"/>
  <c r="AA936" i="1"/>
  <c r="Z936" i="1"/>
  <c r="W789" i="1"/>
  <c r="AA568" i="1"/>
  <c r="Z568" i="1"/>
  <c r="W828" i="1"/>
  <c r="W402" i="1"/>
  <c r="AA841" i="1"/>
  <c r="Z841" i="1"/>
  <c r="AA800" i="1"/>
  <c r="Z800" i="1"/>
  <c r="Z875" i="1"/>
  <c r="AA875" i="1"/>
  <c r="AA471" i="1"/>
  <c r="Z471" i="1"/>
  <c r="Z363" i="1"/>
  <c r="AA112" i="1"/>
  <c r="Z112" i="1"/>
  <c r="Z873" i="1"/>
  <c r="AA873" i="1"/>
  <c r="AA250" i="1"/>
  <c r="Z250" i="1"/>
  <c r="AA446" i="1"/>
  <c r="Z446" i="1"/>
  <c r="W742" i="1"/>
  <c r="Z882" i="1"/>
  <c r="V214" i="1"/>
  <c r="AA107" i="1"/>
  <c r="Z107" i="1"/>
  <c r="W863" i="1"/>
  <c r="Y860" i="1"/>
  <c r="V861" i="1"/>
  <c r="W826" i="1"/>
  <c r="Y823" i="1"/>
  <c r="V824" i="1"/>
  <c r="Z313" i="1"/>
  <c r="AA313" i="1"/>
  <c r="V32" i="1"/>
  <c r="W34" i="1"/>
  <c r="AA34" i="1" s="1"/>
  <c r="Y31" i="1"/>
  <c r="V142" i="1"/>
  <c r="W144" i="1"/>
  <c r="Y141" i="1"/>
  <c r="AA174" i="1"/>
  <c r="Z174" i="1"/>
  <c r="V321" i="1"/>
  <c r="Y320" i="1"/>
  <c r="W323" i="1"/>
  <c r="W276" i="1"/>
  <c r="V274" i="1"/>
  <c r="Y273" i="1"/>
  <c r="V77" i="1"/>
  <c r="W79" i="1"/>
  <c r="Y76" i="1"/>
  <c r="W591" i="1"/>
  <c r="AA591" i="1" s="1"/>
  <c r="V589" i="1"/>
  <c r="Y588" i="1"/>
  <c r="W385" i="1"/>
  <c r="V383" i="1"/>
  <c r="Y382" i="1"/>
  <c r="AA512" i="1"/>
  <c r="Z512" i="1"/>
  <c r="Z606" i="1"/>
  <c r="AA606" i="1"/>
  <c r="AA698" i="1"/>
  <c r="Z698" i="1"/>
  <c r="AA876" i="1"/>
  <c r="Z876" i="1"/>
  <c r="Y199" i="1"/>
  <c r="V200" i="1"/>
  <c r="W202" i="1"/>
  <c r="Z958" i="1"/>
  <c r="V492" i="1"/>
  <c r="Y491" i="1"/>
  <c r="W494" i="1"/>
  <c r="V280" i="1"/>
  <c r="AA243" i="1"/>
  <c r="Z243" i="1"/>
  <c r="AB243" i="1" s="1"/>
  <c r="AD243" i="1" s="1"/>
  <c r="AC243" i="1"/>
  <c r="AA239" i="1"/>
  <c r="Z239" i="1"/>
  <c r="AA234" i="1"/>
  <c r="Z234" i="1"/>
  <c r="V221" i="1"/>
  <c r="W223" i="1"/>
  <c r="Y220" i="1"/>
  <c r="Z763" i="1"/>
  <c r="AA640" i="1"/>
  <c r="Z640" i="1"/>
  <c r="Y167" i="1"/>
  <c r="V168" i="1"/>
  <c r="W170" i="1"/>
  <c r="AA170" i="1" s="1"/>
  <c r="AA925" i="1"/>
  <c r="Z925" i="1"/>
  <c r="V364" i="1"/>
  <c r="V316" i="1"/>
  <c r="Y315" i="1"/>
  <c r="W318" i="1"/>
  <c r="AA663" i="1"/>
  <c r="Z663" i="1"/>
  <c r="Y166" i="1"/>
  <c r="V167" i="1"/>
  <c r="W169" i="1"/>
  <c r="AA169" i="1" s="1"/>
  <c r="AA928" i="1"/>
  <c r="Z928" i="1"/>
  <c r="AA348" i="1"/>
  <c r="V377" i="1"/>
  <c r="Y376" i="1"/>
  <c r="W379" i="1"/>
  <c r="W986" i="1"/>
  <c r="Z942" i="1"/>
  <c r="AA942" i="1"/>
  <c r="W751" i="1"/>
  <c r="AA454" i="1"/>
  <c r="Z454" i="1"/>
  <c r="AA853" i="1"/>
  <c r="Z853" i="1"/>
  <c r="Y325" i="1"/>
  <c r="W328" i="1"/>
  <c r="V326" i="1"/>
  <c r="AA408" i="1"/>
  <c r="Z408" i="1"/>
  <c r="V404" i="1"/>
  <c r="W767" i="1"/>
  <c r="AA162" i="1"/>
  <c r="Z162" i="1"/>
  <c r="AA524" i="1"/>
  <c r="Z524" i="1"/>
  <c r="W766" i="1"/>
  <c r="AA499" i="1"/>
  <c r="Z499" i="1"/>
  <c r="AA576" i="1"/>
  <c r="Z576" i="1"/>
  <c r="V826" i="1"/>
  <c r="AA569" i="1"/>
  <c r="Z569" i="1"/>
  <c r="AA835" i="1"/>
  <c r="Z835" i="1"/>
  <c r="W404" i="1"/>
  <c r="V519" i="1"/>
  <c r="AA106" i="1"/>
  <c r="Z106" i="1"/>
  <c r="AA101" i="1"/>
  <c r="Z101" i="1"/>
  <c r="AA725" i="1"/>
  <c r="Z725" i="1"/>
  <c r="W824" i="1"/>
  <c r="Z922" i="1"/>
  <c r="AA363" i="1"/>
  <c r="AA118" i="1"/>
  <c r="Z118" i="1"/>
  <c r="AA567" i="1"/>
  <c r="Z567" i="1"/>
  <c r="V411" i="1"/>
  <c r="W413" i="1"/>
  <c r="Y410" i="1"/>
  <c r="AA575" i="1"/>
  <c r="Z575" i="1"/>
  <c r="Y691" i="1"/>
  <c r="V692" i="1"/>
  <c r="W694" i="1"/>
  <c r="AA573" i="1"/>
  <c r="Z573" i="1"/>
  <c r="V719" i="1"/>
  <c r="Y718" i="1"/>
  <c r="W721" i="1"/>
  <c r="Z935" i="1"/>
  <c r="AA935" i="1"/>
  <c r="W439" i="1"/>
  <c r="V437" i="1"/>
  <c r="Y436" i="1"/>
  <c r="V538" i="1"/>
  <c r="Y537" i="1"/>
  <c r="W540" i="1"/>
  <c r="AA540" i="1" s="1"/>
  <c r="V223" i="1"/>
  <c r="Y222" i="1"/>
  <c r="W225" i="1"/>
  <c r="Z225" i="1" s="1"/>
  <c r="W545" i="1"/>
  <c r="AA545" i="1" s="1"/>
  <c r="AA615" i="1"/>
  <c r="Z615" i="1"/>
  <c r="W506" i="1"/>
  <c r="V911" i="1"/>
  <c r="Z791" i="1"/>
  <c r="AA791" i="1"/>
  <c r="AA574" i="1"/>
  <c r="Z574" i="1"/>
  <c r="AA958" i="1"/>
  <c r="AA643" i="1"/>
  <c r="Z643" i="1"/>
  <c r="W419" i="1"/>
  <c r="W836" i="1"/>
  <c r="Y546" i="1"/>
  <c r="W549" i="1"/>
  <c r="V547" i="1"/>
  <c r="V592" i="1"/>
  <c r="Y591" i="1"/>
  <c r="W594" i="1"/>
  <c r="W267" i="1"/>
  <c r="V265" i="1"/>
  <c r="Y264" i="1"/>
  <c r="V742" i="1"/>
  <c r="AA39" i="1"/>
  <c r="Z39" i="1"/>
  <c r="W139" i="1"/>
  <c r="AA566" i="1"/>
  <c r="Z566" i="1"/>
  <c r="W268" i="1"/>
  <c r="V266" i="1"/>
  <c r="Y265" i="1"/>
  <c r="AA979" i="1"/>
  <c r="Z979" i="1"/>
  <c r="Y209" i="1"/>
  <c r="W212" i="1"/>
  <c r="V210" i="1"/>
  <c r="V950" i="1"/>
  <c r="V727" i="1"/>
  <c r="Y726" i="1"/>
  <c r="W729" i="1"/>
  <c r="W665" i="1"/>
  <c r="AA46" i="1"/>
  <c r="Z46" i="1"/>
  <c r="AA785" i="1"/>
  <c r="Z785" i="1"/>
  <c r="W889" i="1"/>
  <c r="W819" i="1"/>
  <c r="V817" i="1"/>
  <c r="Y816" i="1"/>
  <c r="AA533" i="1"/>
  <c r="Z533" i="1"/>
  <c r="Y554" i="1"/>
  <c r="V555" i="1"/>
  <c r="W557" i="1"/>
  <c r="W410" i="1"/>
  <c r="W36" i="1"/>
  <c r="W406" i="1"/>
  <c r="V610" i="1"/>
  <c r="Y609" i="1"/>
  <c r="W612" i="1"/>
  <c r="V787" i="1"/>
  <c r="AA929" i="1"/>
  <c r="Z929" i="1"/>
  <c r="W501" i="1"/>
  <c r="AA703" i="1"/>
  <c r="Z703" i="1"/>
  <c r="W521" i="1"/>
  <c r="W727" i="1"/>
  <c r="AA661" i="1"/>
  <c r="Z661" i="1"/>
  <c r="W998" i="1"/>
  <c r="Z479" i="1"/>
  <c r="AA479" i="1"/>
  <c r="AA432" i="1"/>
  <c r="AA154" i="1"/>
  <c r="Z154" i="1"/>
  <c r="AA740" i="1"/>
  <c r="Z740" i="1"/>
  <c r="AA868" i="1"/>
  <c r="Z868" i="1"/>
  <c r="W321" i="1"/>
  <c r="V319" i="1"/>
  <c r="Y318" i="1"/>
  <c r="V284" i="1"/>
  <c r="Y283" i="1"/>
  <c r="W286" i="1"/>
  <c r="AA758" i="1"/>
  <c r="Z758" i="1"/>
  <c r="Z886" i="1"/>
  <c r="V430" i="1"/>
  <c r="Y429" i="1"/>
  <c r="W432" i="1"/>
  <c r="Z432" i="1" s="1"/>
  <c r="AA367" i="1"/>
  <c r="Z367" i="1"/>
  <c r="Z229" i="1"/>
  <c r="AA229" i="1"/>
  <c r="V914" i="1"/>
  <c r="Y913" i="1"/>
  <c r="W916" i="1"/>
  <c r="AA617" i="1"/>
  <c r="Z617" i="1"/>
  <c r="AA833" i="1"/>
  <c r="Z833" i="1"/>
  <c r="AA582" i="1"/>
  <c r="Z582" i="1"/>
  <c r="W885" i="1"/>
  <c r="AA189" i="1"/>
  <c r="Z189" i="1"/>
  <c r="Z720" i="1"/>
  <c r="AA720" i="1"/>
  <c r="AA472" i="1"/>
  <c r="Z472" i="1"/>
  <c r="V337" i="1"/>
  <c r="Y336" i="1"/>
  <c r="W339" i="1"/>
  <c r="AA143" i="1"/>
  <c r="Z143" i="1"/>
  <c r="AA733" i="1"/>
  <c r="Z733" i="1"/>
  <c r="Z311" i="1"/>
  <c r="AA797" i="1"/>
  <c r="Z797" i="1"/>
  <c r="AA983" i="1"/>
  <c r="Z983" i="1"/>
  <c r="V857" i="1"/>
  <c r="Y856" i="1"/>
  <c r="W859" i="1"/>
  <c r="AA852" i="1"/>
  <c r="Z852" i="1"/>
  <c r="AA932" i="1"/>
  <c r="Z932" i="1"/>
  <c r="W918" i="1"/>
  <c r="V916" i="1"/>
  <c r="Y915" i="1"/>
  <c r="W207" i="1"/>
  <c r="Z207" i="1" s="1"/>
  <c r="V205" i="1"/>
  <c r="Y204" i="1"/>
  <c r="Z834" i="1"/>
  <c r="AA834" i="1"/>
  <c r="AA551" i="1"/>
  <c r="Z551" i="1"/>
  <c r="W142" i="1"/>
  <c r="Y139" i="1"/>
  <c r="V140" i="1"/>
  <c r="Y70" i="1"/>
  <c r="V71" i="1"/>
  <c r="W73" i="1"/>
  <c r="Z73" i="1" s="1"/>
  <c r="V220" i="1"/>
  <c r="AA653" i="1"/>
  <c r="Z653" i="1"/>
  <c r="W744" i="1"/>
  <c r="W638" i="1"/>
  <c r="V636" i="1"/>
  <c r="Y635" i="1"/>
  <c r="Y176" i="1"/>
  <c r="V177" i="1"/>
  <c r="W179" i="1"/>
  <c r="W53" i="1"/>
  <c r="W952" i="1"/>
  <c r="Y706" i="1"/>
  <c r="W709" i="1"/>
  <c r="V707" i="1"/>
  <c r="W366" i="1"/>
  <c r="Z366" i="1" s="1"/>
  <c r="W948" i="1"/>
  <c r="AA948" i="1" s="1"/>
  <c r="V946" i="1"/>
  <c r="Y945" i="1"/>
  <c r="AA503" i="1"/>
  <c r="Z503" i="1"/>
  <c r="W54" i="1"/>
  <c r="V986" i="1"/>
  <c r="AA984" i="1"/>
  <c r="Z984" i="1"/>
  <c r="Z325" i="1"/>
  <c r="AA325" i="1"/>
  <c r="V678" i="1"/>
  <c r="W787" i="1"/>
  <c r="AA421" i="1"/>
  <c r="V62" i="1"/>
  <c r="W64" i="1"/>
  <c r="Y61" i="1"/>
  <c r="AA581" i="1"/>
  <c r="Z581" i="1"/>
  <c r="W959" i="1"/>
  <c r="V957" i="1"/>
  <c r="Y956" i="1"/>
  <c r="AA764" i="1"/>
  <c r="Z764" i="1"/>
  <c r="W159" i="1"/>
  <c r="Z159" i="1" s="1"/>
  <c r="AA187" i="1"/>
  <c r="Z187" i="1"/>
  <c r="AA685" i="1"/>
  <c r="Z685" i="1"/>
  <c r="W845" i="1"/>
  <c r="AA102" i="1"/>
  <c r="Z102" i="1"/>
  <c r="V895" i="1"/>
  <c r="AA443" i="1"/>
  <c r="Z443" i="1"/>
  <c r="W849" i="1"/>
  <c r="AA571" i="1"/>
  <c r="Z571" i="1"/>
  <c r="AA231" i="1"/>
  <c r="Z231" i="1"/>
  <c r="Z822" i="1"/>
  <c r="AA822" i="1"/>
  <c r="W908" i="1"/>
  <c r="Z927" i="1"/>
  <c r="AA927" i="1"/>
  <c r="W628" i="1"/>
  <c r="Z944" i="1"/>
  <c r="AA944" i="1"/>
  <c r="AA688" i="1"/>
  <c r="Z688" i="1"/>
  <c r="AA133" i="1"/>
  <c r="Z133" i="1"/>
  <c r="Y525" i="1"/>
  <c r="W528" i="1"/>
  <c r="V526" i="1"/>
  <c r="W748" i="1"/>
  <c r="V746" i="1"/>
  <c r="Y745" i="1"/>
  <c r="AA70" i="1"/>
  <c r="Z70" i="1"/>
  <c r="Z846" i="1"/>
  <c r="V752" i="1"/>
  <c r="Y751" i="1"/>
  <c r="W754" i="1"/>
  <c r="V693" i="1"/>
  <c r="Y692" i="1"/>
  <c r="W695" i="1"/>
  <c r="V78" i="1"/>
  <c r="W80" i="1"/>
  <c r="Y77" i="1"/>
  <c r="Z930" i="1"/>
  <c r="AA930" i="1"/>
  <c r="Z103" i="1"/>
  <c r="AA103" i="1"/>
  <c r="AA419" i="1"/>
  <c r="Z419" i="1"/>
  <c r="V382" i="1"/>
  <c r="Y381" i="1"/>
  <c r="W384" i="1"/>
  <c r="V340" i="1"/>
  <c r="Y339" i="1"/>
  <c r="W342" i="1"/>
  <c r="Y201" i="1"/>
  <c r="V202" i="1"/>
  <c r="W204" i="1"/>
  <c r="Z504" i="1"/>
  <c r="V324" i="1"/>
  <c r="Y323" i="1"/>
  <c r="W326" i="1"/>
  <c r="Y317" i="1"/>
  <c r="W320" i="1"/>
  <c r="V318" i="1"/>
  <c r="W753" i="1"/>
  <c r="V806" i="1"/>
  <c r="Y805" i="1"/>
  <c r="W808" i="1"/>
  <c r="V48" i="1"/>
  <c r="W50" i="1"/>
  <c r="Y47" i="1"/>
  <c r="AA96" i="1"/>
  <c r="Z96" i="1"/>
  <c r="AA734" i="1"/>
  <c r="Z734" i="1"/>
  <c r="V588" i="1"/>
  <c r="Y587" i="1"/>
  <c r="W590" i="1"/>
  <c r="Y137" i="1"/>
  <c r="V138" i="1"/>
  <c r="W140" i="1"/>
  <c r="V855" i="1"/>
  <c r="Y854" i="1"/>
  <c r="W857" i="1"/>
  <c r="W537" i="1"/>
  <c r="W275" i="1"/>
  <c r="AA275" i="1" s="1"/>
  <c r="V273" i="1"/>
  <c r="Y272" i="1"/>
  <c r="AA51" i="1"/>
  <c r="Z51" i="1"/>
  <c r="AA450" i="1"/>
  <c r="Z450" i="1"/>
  <c r="V259" i="1"/>
  <c r="Y258" i="1"/>
  <c r="W261" i="1"/>
  <c r="W280" i="1"/>
  <c r="V278" i="1"/>
  <c r="Y277" i="1"/>
  <c r="Z811" i="1"/>
  <c r="AA811" i="1"/>
  <c r="AA159" i="1"/>
  <c r="AA52" i="1"/>
  <c r="Z52" i="1"/>
  <c r="W988" i="1"/>
  <c r="W750" i="1"/>
  <c r="W199" i="1"/>
  <c r="AA199" i="1" s="1"/>
  <c r="W87" i="1"/>
  <c r="Z421" i="1"/>
  <c r="W583" i="1"/>
  <c r="Y760" i="1"/>
  <c r="W763" i="1"/>
  <c r="V761" i="1"/>
  <c r="W832" i="1"/>
  <c r="AA832" i="1" s="1"/>
  <c r="Z654" i="1"/>
  <c r="AA654" i="1"/>
  <c r="Z433" i="1"/>
  <c r="AA433" i="1"/>
  <c r="Z49" i="1"/>
  <c r="AA49" i="1"/>
  <c r="AA813" i="1"/>
  <c r="Z813" i="1"/>
  <c r="V157" i="1"/>
  <c r="AA686" i="1"/>
  <c r="Z686" i="1"/>
  <c r="AA730" i="1"/>
  <c r="Z730" i="1"/>
  <c r="V848" i="1"/>
  <c r="AA565" i="1"/>
  <c r="Z565" i="1"/>
  <c r="V805" i="1"/>
  <c r="AA700" i="1"/>
  <c r="Z700" i="1"/>
  <c r="Z778" i="1"/>
  <c r="W860" i="1"/>
  <c r="AA488" i="1"/>
  <c r="Z488" i="1"/>
  <c r="Z626" i="1"/>
  <c r="AA626" i="1"/>
  <c r="V996" i="1"/>
  <c r="AA680" i="1"/>
  <c r="Z680" i="1"/>
  <c r="AA105" i="1"/>
  <c r="Z105" i="1"/>
  <c r="AA67" i="1"/>
  <c r="Z67" i="1"/>
  <c r="Z783" i="1"/>
  <c r="AA783" i="1"/>
  <c r="Y501" i="1"/>
  <c r="W504" i="1"/>
  <c r="AA504" i="1" s="1"/>
  <c r="V502" i="1"/>
  <c r="AA182" i="1"/>
  <c r="Z182" i="1"/>
  <c r="AA66" i="1"/>
  <c r="Z66" i="1"/>
  <c r="V920" i="1"/>
  <c r="Y919" i="1"/>
  <c r="W922" i="1"/>
  <c r="V912" i="1"/>
  <c r="Y911" i="1"/>
  <c r="W914" i="1"/>
  <c r="AA828" i="1"/>
  <c r="Z828" i="1"/>
  <c r="AA156" i="1"/>
  <c r="Z156" i="1"/>
  <c r="AA56" i="1"/>
  <c r="Z56" i="1"/>
  <c r="Z241" i="1"/>
  <c r="AA241" i="1"/>
  <c r="V819" i="1"/>
  <c r="Y818" i="1"/>
  <c r="W821" i="1"/>
  <c r="W283" i="1"/>
  <c r="V281" i="1"/>
  <c r="Y280" i="1"/>
  <c r="V896" i="1"/>
  <c r="Y895" i="1"/>
  <c r="W898" i="1"/>
  <c r="AA270" i="1"/>
  <c r="Z270" i="1"/>
  <c r="AA976" i="1"/>
  <c r="Z976" i="1"/>
  <c r="V770" i="1"/>
  <c r="Y769" i="1"/>
  <c r="W772" i="1"/>
  <c r="AA191" i="1"/>
  <c r="Z191" i="1"/>
  <c r="W618" i="1"/>
  <c r="V616" i="1"/>
  <c r="Y615" i="1"/>
  <c r="AA903" i="1"/>
  <c r="Z903" i="1"/>
  <c r="V991" i="1"/>
  <c r="Y990" i="1"/>
  <c r="W993" i="1"/>
  <c r="W285" i="1"/>
  <c r="AA69" i="1"/>
  <c r="Z69" i="1"/>
  <c r="AA595" i="1"/>
  <c r="AA898" i="1"/>
  <c r="Z898" i="1"/>
  <c r="V548" i="1"/>
  <c r="Y547" i="1"/>
  <c r="W550" i="1"/>
  <c r="AA792" i="1"/>
  <c r="Z792" i="1"/>
  <c r="Y871" i="1"/>
  <c r="W874" i="1"/>
  <c r="V872" i="1"/>
  <c r="Y113" i="1"/>
  <c r="W116" i="1"/>
  <c r="AA116" i="1" s="1"/>
  <c r="V114" i="1"/>
  <c r="W222" i="1"/>
  <c r="AA222" i="1" s="1"/>
  <c r="Z535" i="1"/>
  <c r="AA535" i="1"/>
  <c r="AA50" i="1"/>
  <c r="Z50" i="1"/>
  <c r="V745" i="1"/>
  <c r="W259" i="1"/>
  <c r="AA682" i="1"/>
  <c r="Z682" i="1"/>
  <c r="AA315" i="1"/>
  <c r="Z315" i="1"/>
  <c r="Y34" i="1"/>
  <c r="V35" i="1"/>
  <c r="W37" i="1"/>
  <c r="AA37" i="1" s="1"/>
  <c r="AA744" i="1"/>
  <c r="Z744" i="1"/>
  <c r="AA100" i="1"/>
  <c r="Z100" i="1"/>
  <c r="AA288" i="1"/>
  <c r="Z288" i="1"/>
  <c r="W287" i="1"/>
  <c r="V285" i="1"/>
  <c r="Y284" i="1"/>
  <c r="AA407" i="1"/>
  <c r="Z407" i="1"/>
  <c r="AA197" i="1"/>
  <c r="Z197" i="1"/>
  <c r="AA85" i="1"/>
  <c r="Z85" i="1"/>
  <c r="W284" i="1"/>
  <c r="V282" i="1"/>
  <c r="Y281" i="1"/>
  <c r="V830" i="1"/>
  <c r="Z926" i="1"/>
  <c r="AA926" i="1"/>
  <c r="Z796" i="1"/>
  <c r="V721" i="1"/>
  <c r="AA459" i="1"/>
  <c r="Z459" i="1"/>
  <c r="W527" i="1"/>
  <c r="W850" i="1"/>
  <c r="W807" i="1"/>
  <c r="W562" i="1"/>
  <c r="AA843" i="1"/>
  <c r="Z843" i="1"/>
  <c r="AA676" i="1"/>
  <c r="Z676" i="1"/>
  <c r="AA780" i="1"/>
  <c r="Z780" i="1"/>
  <c r="V546" i="1"/>
  <c r="W211" i="1"/>
  <c r="AA906" i="1"/>
  <c r="Z906" i="1"/>
  <c r="W128" i="1"/>
  <c r="AA128" i="1" s="1"/>
  <c r="W627" i="1"/>
  <c r="AA153" i="1"/>
  <c r="Z153" i="1"/>
  <c r="W788" i="1"/>
  <c r="AA473" i="1"/>
  <c r="Z473" i="1"/>
  <c r="Z934" i="1"/>
  <c r="AA934" i="1"/>
  <c r="AA438" i="1"/>
  <c r="Z438" i="1"/>
  <c r="AA155" i="1"/>
  <c r="Z155" i="1"/>
  <c r="V1001" i="1"/>
  <c r="Y1000" i="1"/>
  <c r="AA249" i="1"/>
  <c r="Z249" i="1"/>
  <c r="AA603" i="1"/>
  <c r="Z603" i="1"/>
  <c r="Z95" i="1"/>
  <c r="AA95" i="1"/>
  <c r="W377" i="1"/>
  <c r="V375" i="1"/>
  <c r="Y374" i="1"/>
  <c r="V634" i="1"/>
  <c r="Y633" i="1"/>
  <c r="W636" i="1"/>
  <c r="AA613" i="1"/>
  <c r="Z613" i="1"/>
  <c r="AA671" i="1"/>
  <c r="Z671" i="1"/>
  <c r="V317" i="1"/>
  <c r="Y316" i="1"/>
  <c r="W319" i="1"/>
  <c r="V919" i="1"/>
  <c r="Y918" i="1"/>
  <c r="W921" i="1"/>
  <c r="Z799" i="1"/>
  <c r="AA799" i="1"/>
  <c r="AA152" i="1"/>
  <c r="Z152" i="1"/>
  <c r="AA726" i="1"/>
  <c r="Z726" i="1"/>
  <c r="V374" i="1"/>
  <c r="Z233" i="1"/>
  <c r="AA233" i="1"/>
  <c r="AA121" i="1"/>
  <c r="Z121" i="1"/>
  <c r="W417" i="1"/>
  <c r="AA768" i="1"/>
  <c r="Z768" i="1"/>
  <c r="V751" i="1"/>
  <c r="Z815" i="1"/>
  <c r="AA815" i="1"/>
  <c r="AA839" i="1"/>
  <c r="Z839" i="1"/>
  <c r="V894" i="1"/>
  <c r="Y893" i="1"/>
  <c r="W896" i="1"/>
  <c r="W681" i="1"/>
  <c r="V679" i="1"/>
  <c r="Y678" i="1"/>
  <c r="Y883" i="1"/>
  <c r="V884" i="1"/>
  <c r="W886" i="1"/>
  <c r="W747" i="1"/>
  <c r="AA747" i="1" s="1"/>
  <c r="AA712" i="1"/>
  <c r="Z712" i="1"/>
  <c r="W317" i="1"/>
  <c r="W825" i="1"/>
  <c r="Z825" i="1" s="1"/>
  <c r="Y879" i="1"/>
  <c r="W882" i="1"/>
  <c r="V880" i="1"/>
  <c r="AA36" i="1"/>
  <c r="Z36" i="1"/>
  <c r="W138" i="1"/>
  <c r="Y138" i="1"/>
  <c r="V139" i="1"/>
  <c r="W141" i="1"/>
  <c r="Z141" i="1" s="1"/>
  <c r="AA741" i="1"/>
  <c r="Z741" i="1"/>
  <c r="AA978" i="1"/>
  <c r="Z978" i="1"/>
  <c r="AA748" i="1"/>
  <c r="Z748" i="1"/>
  <c r="W519" i="1"/>
  <c r="V691" i="1"/>
  <c r="AA509" i="1"/>
  <c r="Z509" i="1"/>
  <c r="W365" i="1"/>
  <c r="V516" i="1"/>
  <c r="Y515" i="1"/>
  <c r="W518" i="1"/>
  <c r="AA522" i="1"/>
  <c r="Z522" i="1"/>
  <c r="V111" i="1"/>
  <c r="W113" i="1"/>
  <c r="Y110" i="1"/>
  <c r="V277" i="1"/>
  <c r="Y88" i="1"/>
  <c r="V89" i="1"/>
  <c r="W91" i="1"/>
  <c r="W723" i="1"/>
  <c r="AA723" i="1" s="1"/>
  <c r="AA699" i="1"/>
  <c r="Z699" i="1"/>
  <c r="V907" i="1"/>
  <c r="W806" i="1"/>
  <c r="AA247" i="1"/>
  <c r="Z247" i="1"/>
  <c r="W611" i="1"/>
  <c r="W678" i="1"/>
  <c r="Z940" i="1"/>
  <c r="AA940" i="1"/>
  <c r="V836" i="1"/>
  <c r="W548" i="1"/>
  <c r="V209" i="1"/>
  <c r="V126" i="1"/>
  <c r="V627" i="1"/>
  <c r="AA867" i="1"/>
  <c r="Z867" i="1"/>
  <c r="AA687" i="1"/>
  <c r="Z687" i="1"/>
  <c r="W805" i="1"/>
  <c r="AA468" i="1"/>
  <c r="Z468" i="1"/>
  <c r="Z638" i="1"/>
  <c r="AA638" i="1"/>
  <c r="AA213" i="1"/>
  <c r="Z213" i="1"/>
  <c r="AA510" i="1"/>
  <c r="Z510" i="1"/>
  <c r="W830" i="1"/>
  <c r="AA563" i="1"/>
  <c r="Z563" i="1"/>
  <c r="V605" i="1"/>
  <c r="Y604" i="1"/>
  <c r="W607" i="1"/>
  <c r="AA45" i="1"/>
  <c r="Z45" i="1"/>
  <c r="Y630" i="1"/>
  <c r="W633" i="1"/>
  <c r="V631" i="1"/>
  <c r="V621" i="1"/>
  <c r="Y620" i="1"/>
  <c r="W623" i="1"/>
  <c r="AA310" i="1"/>
  <c r="Z310" i="1"/>
  <c r="W271" i="1"/>
  <c r="AA271" i="1" s="1"/>
  <c r="V269" i="1"/>
  <c r="Y268" i="1"/>
  <c r="AA120" i="1"/>
  <c r="Z120" i="1"/>
  <c r="V158" i="1"/>
  <c r="W160" i="1"/>
  <c r="AA160" i="1" s="1"/>
  <c r="Y157" i="1"/>
  <c r="Z736" i="1"/>
  <c r="AA736" i="1"/>
  <c r="Z779" i="1"/>
  <c r="AA779" i="1"/>
  <c r="AA173" i="1"/>
  <c r="Z173" i="1"/>
  <c r="W269" i="1"/>
  <c r="AA977" i="1"/>
  <c r="Z977" i="1"/>
  <c r="AA590" i="1"/>
  <c r="Z590" i="1"/>
  <c r="AA662" i="1"/>
  <c r="Z662" i="1"/>
  <c r="V283" i="1"/>
  <c r="AA863" i="1"/>
  <c r="Z863" i="1"/>
  <c r="Y40" i="1"/>
  <c r="V41" i="1"/>
  <c r="W43" i="1"/>
  <c r="AA43" i="1" s="1"/>
  <c r="Z622" i="1"/>
  <c r="AA622" i="1"/>
  <c r="V255" i="1"/>
  <c r="Y254" i="1"/>
  <c r="W257" i="1"/>
  <c r="AA945" i="1"/>
  <c r="Z945" i="1"/>
  <c r="AA702" i="1"/>
  <c r="Z702" i="1"/>
  <c r="AA975" i="1"/>
  <c r="Z975" i="1"/>
  <c r="W517" i="1"/>
  <c r="V515" i="1"/>
  <c r="Y514" i="1"/>
  <c r="Y177" i="1"/>
  <c r="V178" i="1"/>
  <c r="W180" i="1"/>
  <c r="AA180" i="1" s="1"/>
  <c r="W907" i="1"/>
  <c r="W894" i="1"/>
  <c r="W167" i="1"/>
  <c r="W254" i="1"/>
  <c r="Y337" i="1"/>
  <c r="W340" i="1"/>
  <c r="V338" i="1"/>
  <c r="Z481" i="1"/>
  <c r="AA481" i="1"/>
  <c r="AA136" i="1"/>
  <c r="Z136" i="1"/>
  <c r="Y37" i="1"/>
  <c r="V38" i="1"/>
  <c r="W40" i="1"/>
  <c r="AA40" i="1" s="1"/>
  <c r="AA553" i="1"/>
  <c r="Z553" i="1"/>
  <c r="W980" i="1"/>
  <c r="W693" i="1"/>
  <c r="Z486" i="1"/>
  <c r="AA486" i="1"/>
  <c r="W88" i="1"/>
  <c r="AA88" i="1" s="1"/>
  <c r="W343" i="1"/>
  <c r="V890" i="1"/>
  <c r="Y889" i="1"/>
  <c r="W892" i="1"/>
  <c r="AA789" i="1"/>
  <c r="Z789" i="1"/>
  <c r="W263" i="1"/>
  <c r="V261" i="1"/>
  <c r="Y260" i="1"/>
  <c r="W279" i="1"/>
  <c r="AA448" i="1"/>
  <c r="Z448" i="1"/>
  <c r="AA371" i="1"/>
  <c r="Z371" i="1"/>
  <c r="V525" i="1"/>
  <c r="AA531" i="1"/>
  <c r="Z531" i="1"/>
  <c r="W909" i="1"/>
  <c r="V560" i="1"/>
  <c r="AA452" i="1"/>
  <c r="Z452" i="1"/>
  <c r="AA117" i="1"/>
  <c r="Z117" i="1"/>
  <c r="W838" i="1"/>
  <c r="Z838" i="1" s="1"/>
  <c r="AA487" i="1"/>
  <c r="Z487" i="1"/>
  <c r="AA808" i="1"/>
  <c r="Z808" i="1"/>
  <c r="W994" i="1"/>
  <c r="AA865" i="1"/>
  <c r="Z865" i="1"/>
  <c r="AA467" i="1"/>
  <c r="Z467" i="1"/>
  <c r="W629" i="1"/>
  <c r="Z931" i="1"/>
  <c r="AA931" i="1"/>
  <c r="AA786" i="1"/>
  <c r="Z786" i="1"/>
  <c r="Z238" i="1"/>
  <c r="AA238" i="1"/>
  <c r="AA308" i="1"/>
  <c r="Z308" i="1"/>
  <c r="Z923" i="1"/>
  <c r="AA923" i="1"/>
  <c r="W631" i="1"/>
  <c r="AA669" i="1"/>
  <c r="Z669" i="1"/>
  <c r="AA624" i="1"/>
  <c r="Z624" i="1"/>
  <c r="V47" i="1"/>
  <c r="V980" i="1"/>
  <c r="V859" i="1"/>
  <c r="Y858" i="1"/>
  <c r="W861" i="1"/>
  <c r="W63" i="1"/>
  <c r="AA212" i="1"/>
  <c r="Z212" i="1"/>
  <c r="V767" i="1"/>
  <c r="Y766" i="1"/>
  <c r="W769" i="1"/>
  <c r="V794" i="1"/>
  <c r="Y793" i="1"/>
  <c r="W796" i="1"/>
  <c r="W991" i="1"/>
  <c r="V989" i="1"/>
  <c r="Y988" i="1"/>
  <c r="W206" i="1"/>
  <c r="AA206" i="1" s="1"/>
  <c r="Y203" i="1"/>
  <c r="V204" i="1"/>
  <c r="W755" i="1"/>
  <c r="AA755" i="1" s="1"/>
  <c r="V753" i="1"/>
  <c r="Y752" i="1"/>
  <c r="AA124" i="1"/>
  <c r="Z124" i="1"/>
  <c r="AA713" i="1"/>
  <c r="Z713" i="1"/>
  <c r="Z43" i="1"/>
  <c r="W380" i="1"/>
  <c r="Y80" i="1"/>
  <c r="V81" i="1"/>
  <c r="W83" i="1"/>
  <c r="W60" i="1"/>
  <c r="AA60" i="1" s="1"/>
  <c r="W856" i="1"/>
  <c r="Z856" i="1" s="1"/>
  <c r="AA415" i="1"/>
  <c r="Z415" i="1"/>
  <c r="W858" i="1"/>
  <c r="Z858" i="1" s="1"/>
  <c r="W1000" i="1"/>
  <c r="V998" i="1"/>
  <c r="Y997" i="1"/>
  <c r="W146" i="1"/>
  <c r="AA774" i="1"/>
  <c r="Z774" i="1"/>
  <c r="W382" i="1"/>
  <c r="V380" i="1"/>
  <c r="Y379" i="1"/>
  <c r="AA185" i="1"/>
  <c r="Z185" i="1"/>
  <c r="AA664" i="1"/>
  <c r="Z664" i="1"/>
  <c r="AA179" i="1"/>
  <c r="Z179" i="1"/>
  <c r="AA442" i="1"/>
  <c r="Z442" i="1"/>
  <c r="W431" i="1"/>
  <c r="V429" i="1"/>
  <c r="Y428" i="1"/>
  <c r="V776" i="1"/>
  <c r="Y775" i="1"/>
  <c r="W778" i="1"/>
  <c r="W761" i="1"/>
  <c r="V759" i="1"/>
  <c r="Y758" i="1"/>
  <c r="Z441" i="1"/>
  <c r="AA441" i="1"/>
  <c r="AA735" i="1"/>
  <c r="Z735" i="1"/>
  <c r="AA694" i="1"/>
  <c r="Z694" i="1"/>
  <c r="AA534" i="1"/>
  <c r="Z534" i="1"/>
  <c r="V823" i="1"/>
  <c r="W827" i="1"/>
  <c r="V165" i="1"/>
  <c r="W260" i="1"/>
  <c r="V258" i="1"/>
  <c r="Y257" i="1"/>
  <c r="W429" i="1"/>
  <c r="W539" i="1"/>
  <c r="Z539" i="1" s="1"/>
  <c r="AA494" i="1"/>
  <c r="Z494" i="1"/>
  <c r="Z482" i="1"/>
  <c r="AA482" i="1"/>
  <c r="AA517" i="1"/>
  <c r="Z517" i="1"/>
  <c r="V86" i="1"/>
  <c r="AA79" i="1"/>
  <c r="Z79" i="1"/>
  <c r="W955" i="1"/>
  <c r="AA955" i="1" s="1"/>
  <c r="V953" i="1"/>
  <c r="Y952" i="1"/>
  <c r="AA985" i="1"/>
  <c r="Z985" i="1"/>
  <c r="AA236" i="1"/>
  <c r="Z236" i="1"/>
  <c r="AA251" i="1"/>
  <c r="Z251" i="1"/>
  <c r="W880" i="1"/>
  <c r="W373" i="1"/>
  <c r="AA224" i="1"/>
  <c r="Z224" i="1"/>
  <c r="AA608" i="1"/>
  <c r="Z608" i="1"/>
  <c r="AA804" i="1"/>
  <c r="Z804" i="1"/>
  <c r="AA134" i="1"/>
  <c r="Z134" i="1"/>
  <c r="V609" i="1"/>
  <c r="AA612" i="1"/>
  <c r="Z612" i="1"/>
  <c r="AA474" i="1"/>
  <c r="Z474" i="1"/>
  <c r="AA466" i="1"/>
  <c r="Z466" i="1"/>
  <c r="V793" i="1"/>
  <c r="AA869" i="1"/>
  <c r="Z869" i="1"/>
  <c r="AA790" i="1"/>
  <c r="Z790" i="1"/>
  <c r="AA181" i="1"/>
  <c r="Z181" i="1"/>
  <c r="W605" i="1"/>
  <c r="W311" i="1"/>
  <c r="Z803" i="1"/>
  <c r="AA803" i="1"/>
  <c r="W86" i="1"/>
  <c r="AA777" i="1"/>
  <c r="Z777" i="1"/>
  <c r="AA701" i="1"/>
  <c r="Z701" i="1"/>
  <c r="AA163" i="1"/>
  <c r="Z163" i="1"/>
  <c r="Y214" i="1"/>
  <c r="V215" i="1"/>
  <c r="W217" i="1"/>
  <c r="Z217" i="1" s="1"/>
  <c r="AA465" i="1"/>
  <c r="Z465" i="1"/>
  <c r="W405" i="1"/>
  <c r="V403" i="1"/>
  <c r="Y402" i="1"/>
  <c r="AA61" i="1"/>
  <c r="Z61" i="1"/>
  <c r="AA947" i="1"/>
  <c r="Z947" i="1"/>
  <c r="W214" i="1"/>
  <c r="W588" i="1"/>
  <c r="V586" i="1"/>
  <c r="Y585" i="1"/>
  <c r="V287" i="1"/>
  <c r="Y286" i="1"/>
  <c r="W289" i="1"/>
  <c r="V544" i="1"/>
  <c r="Y543" i="1"/>
  <c r="W546" i="1"/>
  <c r="AA175" i="1"/>
  <c r="Z175" i="1"/>
  <c r="W775" i="1"/>
  <c r="Z775" i="1" s="1"/>
  <c r="Y772" i="1"/>
  <c r="V773" i="1"/>
  <c r="AA729" i="1"/>
  <c r="Z729" i="1"/>
  <c r="V208" i="1"/>
  <c r="W210" i="1"/>
  <c r="Y207" i="1"/>
  <c r="V845" i="1"/>
  <c r="Y844" i="1"/>
  <c r="W847" i="1"/>
  <c r="AA58" i="1"/>
  <c r="Z58" i="1"/>
  <c r="AA267" i="1"/>
  <c r="Z267" i="1"/>
  <c r="AA681" i="1"/>
  <c r="Z681" i="1"/>
  <c r="AA559" i="1"/>
  <c r="Z559" i="1"/>
  <c r="W411" i="1"/>
  <c r="W147" i="1"/>
  <c r="AA144" i="1"/>
  <c r="Z144" i="1"/>
  <c r="AA343" i="1"/>
  <c r="Z343" i="1"/>
  <c r="W666" i="1"/>
  <c r="AA580" i="1"/>
  <c r="Z580" i="1"/>
  <c r="W137" i="1"/>
  <c r="AA137" i="1" s="1"/>
  <c r="W258" i="1"/>
  <c r="V743" i="1"/>
  <c r="Y742" i="1"/>
  <c r="W745" i="1"/>
  <c r="AA607" i="1"/>
  <c r="Z607" i="1"/>
  <c r="V528" i="1"/>
  <c r="Y527" i="1"/>
  <c r="W530" i="1"/>
  <c r="Z905" i="1"/>
  <c r="AA905" i="1"/>
  <c r="AA892" i="1"/>
  <c r="Z892" i="1"/>
  <c r="AA122" i="1"/>
  <c r="Z122" i="1"/>
  <c r="W749" i="1"/>
  <c r="W710" i="1"/>
  <c r="W538" i="1"/>
  <c r="AA252" i="1"/>
  <c r="Z252" i="1"/>
  <c r="V537" i="1"/>
  <c r="W208" i="1"/>
  <c r="AA130" i="1"/>
  <c r="Z130" i="1"/>
  <c r="W555" i="1"/>
  <c r="W586" i="1"/>
  <c r="AA674" i="1"/>
  <c r="Z674" i="1"/>
  <c r="AA511" i="1"/>
  <c r="Z511" i="1"/>
  <c r="AA389" i="1"/>
  <c r="Z389" i="1"/>
  <c r="V341" i="1"/>
  <c r="AA683" i="1"/>
  <c r="Z683" i="1"/>
  <c r="AA675" i="1"/>
  <c r="Z675" i="1"/>
  <c r="W706" i="1"/>
  <c r="W987" i="1"/>
  <c r="AA532" i="1"/>
  <c r="Z532" i="1"/>
  <c r="AA447" i="1"/>
  <c r="Z447" i="1"/>
  <c r="W610" i="1"/>
  <c r="Z938" i="1"/>
  <c r="AA938" i="1"/>
  <c r="W667" i="1"/>
  <c r="Z899" i="1"/>
  <c r="AA899" i="1"/>
  <c r="W846" i="1"/>
  <c r="AA453" i="1"/>
  <c r="Z453" i="1"/>
  <c r="AA186" i="1"/>
  <c r="Z186" i="1"/>
  <c r="W55" i="1"/>
  <c r="AA55" i="1" s="1"/>
  <c r="AA469" i="1"/>
  <c r="Z469" i="1"/>
  <c r="W278" i="1"/>
  <c r="AA461" i="1"/>
  <c r="Z461" i="1"/>
  <c r="AA992" i="1"/>
  <c r="Z992" i="1"/>
  <c r="W883" i="1"/>
  <c r="W795" i="1"/>
  <c r="Z795" i="1" s="1"/>
  <c r="W990" i="1"/>
  <c r="AA529" i="1"/>
  <c r="Z529" i="1"/>
  <c r="W195" i="1"/>
  <c r="V428" i="1"/>
  <c r="AA148" i="1"/>
  <c r="Z148" i="1"/>
  <c r="AA84" i="1"/>
  <c r="Z84" i="1"/>
  <c r="Z807" i="1"/>
  <c r="AA807" i="1"/>
  <c r="J8" i="1"/>
  <c r="I8" i="1"/>
  <c r="K9" i="1" s="1"/>
  <c r="H8" i="1"/>
  <c r="AE244" i="1" l="1"/>
  <c r="AE243" i="1"/>
  <c r="AB244" i="1"/>
  <c r="AD244" i="1" s="1"/>
  <c r="AC244" i="1"/>
  <c r="Z767" i="1"/>
  <c r="AA767" i="1"/>
  <c r="AA261" i="1"/>
  <c r="Z261" i="1"/>
  <c r="AA856" i="1"/>
  <c r="AA627" i="1"/>
  <c r="Z627" i="1"/>
  <c r="Z830" i="1"/>
  <c r="AA830" i="1"/>
  <c r="AA745" i="1"/>
  <c r="Z745" i="1"/>
  <c r="AA896" i="1"/>
  <c r="Z896" i="1"/>
  <c r="Z116" i="1"/>
  <c r="AA340" i="1"/>
  <c r="Z340" i="1"/>
  <c r="AA526" i="1"/>
  <c r="Z526" i="1"/>
  <c r="Z279" i="1"/>
  <c r="AA265" i="1"/>
  <c r="Z265" i="1"/>
  <c r="AA692" i="1"/>
  <c r="Z692" i="1"/>
  <c r="AA763" i="1"/>
  <c r="AA492" i="1"/>
  <c r="Z492" i="1"/>
  <c r="Z765" i="1"/>
  <c r="AA765" i="1"/>
  <c r="Z414" i="1"/>
  <c r="AA414" i="1"/>
  <c r="Z618" i="1"/>
  <c r="AA618" i="1"/>
  <c r="AA91" i="1"/>
  <c r="Z91" i="1"/>
  <c r="AA501" i="1"/>
  <c r="Z501" i="1"/>
  <c r="AA585" i="1"/>
  <c r="Z585" i="1"/>
  <c r="AA115" i="1"/>
  <c r="AA507" i="1"/>
  <c r="Z507" i="1"/>
  <c r="Z948" i="1"/>
  <c r="AA505" i="1"/>
  <c r="Z505" i="1"/>
  <c r="AA981" i="1"/>
  <c r="Z981" i="1"/>
  <c r="Z439" i="1"/>
  <c r="Z540" i="1"/>
  <c r="AA951" i="1"/>
  <c r="Z951" i="1"/>
  <c r="Z889" i="1"/>
  <c r="AA889" i="1"/>
  <c r="Z500" i="1"/>
  <c r="Z137" i="1"/>
  <c r="AA141" i="1"/>
  <c r="AA621" i="1"/>
  <c r="Z621" i="1"/>
  <c r="AA126" i="1"/>
  <c r="Z126" i="1"/>
  <c r="AA751" i="1"/>
  <c r="Z751" i="1"/>
  <c r="Z634" i="1"/>
  <c r="AA634" i="1"/>
  <c r="AA616" i="1"/>
  <c r="Z616" i="1"/>
  <c r="AA273" i="1"/>
  <c r="Z273" i="1"/>
  <c r="AA78" i="1"/>
  <c r="Z78" i="1"/>
  <c r="AA279" i="1"/>
  <c r="AA430" i="1"/>
  <c r="Z430" i="1"/>
  <c r="Z610" i="1"/>
  <c r="AA610" i="1"/>
  <c r="Z437" i="1"/>
  <c r="AA437" i="1"/>
  <c r="AA922" i="1"/>
  <c r="AA274" i="1"/>
  <c r="Z274" i="1"/>
  <c r="AA824" i="1"/>
  <c r="Z824" i="1"/>
  <c r="AA203" i="1"/>
  <c r="Z203" i="1"/>
  <c r="AA849" i="1"/>
  <c r="Z849" i="1"/>
  <c r="AA604" i="1"/>
  <c r="Z604" i="1"/>
  <c r="AA90" i="1"/>
  <c r="Z90" i="1"/>
  <c r="AA594" i="1"/>
  <c r="Z594" i="1"/>
  <c r="AA587" i="1"/>
  <c r="Z587" i="1"/>
  <c r="AA92" i="1"/>
  <c r="Z92" i="1"/>
  <c r="Z955" i="1"/>
  <c r="AA254" i="1"/>
  <c r="Z254" i="1"/>
  <c r="AA289" i="1"/>
  <c r="Z289" i="1"/>
  <c r="Z695" i="1"/>
  <c r="AA562" i="1"/>
  <c r="Z562" i="1"/>
  <c r="Z952" i="1"/>
  <c r="Z714" i="1"/>
  <c r="AA714" i="1"/>
  <c r="AA439" i="1"/>
  <c r="AA837" i="1"/>
  <c r="Z837" i="1"/>
  <c r="AA556" i="1"/>
  <c r="Z556" i="1"/>
  <c r="Z413" i="1"/>
  <c r="AA793" i="1"/>
  <c r="Z793" i="1"/>
  <c r="AA953" i="1"/>
  <c r="Z953" i="1"/>
  <c r="AA560" i="1"/>
  <c r="Z560" i="1"/>
  <c r="AA631" i="1"/>
  <c r="Z631" i="1"/>
  <c r="AA209" i="1"/>
  <c r="Z209" i="1"/>
  <c r="AA516" i="1"/>
  <c r="Z516" i="1"/>
  <c r="AA884" i="1"/>
  <c r="Z884" i="1"/>
  <c r="AA282" i="1"/>
  <c r="Z282" i="1"/>
  <c r="AA548" i="1"/>
  <c r="Z548" i="1"/>
  <c r="AA281" i="1"/>
  <c r="Z281" i="1"/>
  <c r="AA912" i="1"/>
  <c r="Z912" i="1"/>
  <c r="AA404" i="1"/>
  <c r="Z404" i="1"/>
  <c r="Z667" i="1"/>
  <c r="AA75" i="1"/>
  <c r="Z75" i="1"/>
  <c r="Z596" i="1"/>
  <c r="AA596" i="1"/>
  <c r="AA695" i="1"/>
  <c r="AA211" i="1"/>
  <c r="Z211" i="1"/>
  <c r="Z550" i="1"/>
  <c r="AA579" i="1"/>
  <c r="Z579" i="1"/>
  <c r="AA339" i="1"/>
  <c r="Z339" i="1"/>
  <c r="Z623" i="1"/>
  <c r="AA195" i="1"/>
  <c r="Z195" i="1"/>
  <c r="Z65" i="1"/>
  <c r="AA65" i="1"/>
  <c r="AA413" i="1"/>
  <c r="Z537" i="1"/>
  <c r="AA537" i="1"/>
  <c r="AA258" i="1"/>
  <c r="Z258" i="1"/>
  <c r="AA753" i="1"/>
  <c r="Z753" i="1"/>
  <c r="AA139" i="1"/>
  <c r="Z139" i="1"/>
  <c r="AA375" i="1"/>
  <c r="Z375" i="1"/>
  <c r="AA370" i="1"/>
  <c r="AA778" i="1"/>
  <c r="AA157" i="1"/>
  <c r="Z157" i="1"/>
  <c r="Z761" i="1"/>
  <c r="AA761" i="1"/>
  <c r="Z257" i="1"/>
  <c r="Z382" i="1"/>
  <c r="AA382" i="1"/>
  <c r="Z128" i="1"/>
  <c r="AA62" i="1"/>
  <c r="Z62" i="1"/>
  <c r="AA946" i="1"/>
  <c r="Z946" i="1"/>
  <c r="AA857" i="1"/>
  <c r="Z857" i="1"/>
  <c r="AA886" i="1"/>
  <c r="AA539" i="1"/>
  <c r="Z55" i="1"/>
  <c r="AA667" i="1"/>
  <c r="Z113" i="1"/>
  <c r="AA113" i="1"/>
  <c r="AA94" i="1"/>
  <c r="Z94" i="1"/>
  <c r="Z170" i="1"/>
  <c r="Z291" i="1"/>
  <c r="AA291" i="1"/>
  <c r="AA757" i="1"/>
  <c r="Z757" i="1"/>
  <c r="AA550" i="1"/>
  <c r="AA620" i="1"/>
  <c r="Z620" i="1"/>
  <c r="AA716" i="1"/>
  <c r="AA623" i="1"/>
  <c r="AA915" i="1"/>
  <c r="Z915" i="1"/>
  <c r="AA146" i="1"/>
  <c r="Z146" i="1"/>
  <c r="AA724" i="1"/>
  <c r="AA322" i="1"/>
  <c r="Z206" i="1"/>
  <c r="AA59" i="1"/>
  <c r="Z59" i="1"/>
  <c r="Z611" i="1"/>
  <c r="Z37" i="1"/>
  <c r="AA543" i="1"/>
  <c r="Z264" i="1"/>
  <c r="Z341" i="1"/>
  <c r="AA341" i="1"/>
  <c r="AA528" i="1"/>
  <c r="Z528" i="1"/>
  <c r="AA403" i="1"/>
  <c r="Z403" i="1"/>
  <c r="AA178" i="1"/>
  <c r="Z178" i="1"/>
  <c r="AA255" i="1"/>
  <c r="Z255" i="1"/>
  <c r="AA836" i="1"/>
  <c r="Z836" i="1"/>
  <c r="Z832" i="1"/>
  <c r="AA225" i="1"/>
  <c r="Z370" i="1"/>
  <c r="AA257" i="1"/>
  <c r="AA324" i="1"/>
  <c r="Z324" i="1"/>
  <c r="AA711" i="1"/>
  <c r="AA693" i="1"/>
  <c r="Z693" i="1"/>
  <c r="Z337" i="1"/>
  <c r="AA337" i="1"/>
  <c r="AA592" i="1"/>
  <c r="Z592" i="1"/>
  <c r="AA911" i="1"/>
  <c r="Z911" i="1"/>
  <c r="Z826" i="1"/>
  <c r="AA826" i="1"/>
  <c r="AA861" i="1"/>
  <c r="Z861" i="1"/>
  <c r="AA860" i="1"/>
  <c r="Z860" i="1"/>
  <c r="AA583" i="1"/>
  <c r="Z583" i="1"/>
  <c r="AA994" i="1"/>
  <c r="Z994" i="1"/>
  <c r="AA997" i="1"/>
  <c r="Z997" i="1"/>
  <c r="Z771" i="1"/>
  <c r="AA771" i="1"/>
  <c r="AA709" i="1"/>
  <c r="Z709" i="1"/>
  <c r="Z344" i="1"/>
  <c r="AA820" i="1"/>
  <c r="Z820" i="1"/>
  <c r="Z630" i="1"/>
  <c r="AA630" i="1"/>
  <c r="Z716" i="1"/>
  <c r="Z754" i="1"/>
  <c r="Z724" i="1"/>
  <c r="AA53" i="1"/>
  <c r="Z53" i="1"/>
  <c r="AA611" i="1"/>
  <c r="AA893" i="1"/>
  <c r="AA264" i="1"/>
  <c r="Z260" i="1"/>
  <c r="AA428" i="1"/>
  <c r="Z428" i="1"/>
  <c r="AA165" i="1"/>
  <c r="Z165" i="1"/>
  <c r="AA759" i="1"/>
  <c r="Z759" i="1"/>
  <c r="AA204" i="1"/>
  <c r="Z204" i="1"/>
  <c r="AA38" i="1"/>
  <c r="Z38" i="1"/>
  <c r="AA679" i="1"/>
  <c r="Z679" i="1"/>
  <c r="Z919" i="1"/>
  <c r="AA919" i="1"/>
  <c r="Z847" i="1"/>
  <c r="Z723" i="1"/>
  <c r="AA220" i="1"/>
  <c r="Z220" i="1"/>
  <c r="Z180" i="1"/>
  <c r="Z921" i="1"/>
  <c r="AA547" i="1"/>
  <c r="Z547" i="1"/>
  <c r="AA316" i="1"/>
  <c r="Z316" i="1"/>
  <c r="AA221" i="1"/>
  <c r="Z221" i="1"/>
  <c r="AA383" i="1"/>
  <c r="Z383" i="1"/>
  <c r="Z321" i="1"/>
  <c r="AA321" i="1"/>
  <c r="AA749" i="1"/>
  <c r="Z749" i="1"/>
  <c r="AA63" i="1"/>
  <c r="Z63" i="1"/>
  <c r="AA323" i="1"/>
  <c r="Z323" i="1"/>
  <c r="AA342" i="1"/>
  <c r="Z342" i="1"/>
  <c r="AA31" i="1"/>
  <c r="Z31" i="1"/>
  <c r="AA416" i="1"/>
  <c r="AA635" i="1"/>
  <c r="Z635" i="1"/>
  <c r="AA520" i="1"/>
  <c r="Z520" i="1"/>
  <c r="AA344" i="1"/>
  <c r="Z521" i="1"/>
  <c r="AA754" i="1"/>
  <c r="AA762" i="1"/>
  <c r="Z854" i="1"/>
  <c r="AA854" i="1"/>
  <c r="Z706" i="1"/>
  <c r="AA260" i="1"/>
  <c r="AA544" i="1"/>
  <c r="Z544" i="1"/>
  <c r="AA86" i="1"/>
  <c r="Z86" i="1"/>
  <c r="AA859" i="1"/>
  <c r="Z859" i="1"/>
  <c r="AA158" i="1"/>
  <c r="Z158" i="1"/>
  <c r="AA847" i="1"/>
  <c r="AA819" i="1"/>
  <c r="Z819" i="1"/>
  <c r="AA278" i="1"/>
  <c r="Z278" i="1"/>
  <c r="AA678" i="1"/>
  <c r="Z678" i="1"/>
  <c r="Z707" i="1"/>
  <c r="AA707" i="1"/>
  <c r="Z205" i="1"/>
  <c r="AA205" i="1"/>
  <c r="Z530" i="1"/>
  <c r="AA921" i="1"/>
  <c r="AA266" i="1"/>
  <c r="Z266" i="1"/>
  <c r="AA326" i="1"/>
  <c r="Z326" i="1"/>
  <c r="Z364" i="1"/>
  <c r="AA364" i="1"/>
  <c r="AA200" i="1"/>
  <c r="Z200" i="1"/>
  <c r="AA385" i="1"/>
  <c r="Z385" i="1"/>
  <c r="AA851" i="1"/>
  <c r="AA83" i="1"/>
  <c r="Z83" i="1"/>
  <c r="Z416" i="1"/>
  <c r="AA954" i="1"/>
  <c r="Z954" i="1"/>
  <c r="AA710" i="1"/>
  <c r="Z710" i="1"/>
  <c r="AA990" i="1"/>
  <c r="Z990" i="1"/>
  <c r="AA521" i="1"/>
  <c r="AA491" i="1"/>
  <c r="Z491" i="1"/>
  <c r="Z495" i="1"/>
  <c r="AA795" i="1"/>
  <c r="Z762" i="1"/>
  <c r="AA706" i="1"/>
  <c r="Z34" i="1"/>
  <c r="AA858" i="1"/>
  <c r="AA823" i="1"/>
  <c r="Z823" i="1"/>
  <c r="AA980" i="1"/>
  <c r="Z980" i="1"/>
  <c r="AA525" i="1"/>
  <c r="Z525" i="1"/>
  <c r="AA890" i="1"/>
  <c r="Z890" i="1"/>
  <c r="AA515" i="1"/>
  <c r="Z515" i="1"/>
  <c r="AA89" i="1"/>
  <c r="Z89" i="1"/>
  <c r="AA691" i="1"/>
  <c r="Z691" i="1"/>
  <c r="AA35" i="1"/>
  <c r="Z35" i="1"/>
  <c r="AA114" i="1"/>
  <c r="Z114" i="1"/>
  <c r="Z770" i="1"/>
  <c r="AA770" i="1"/>
  <c r="Z48" i="1"/>
  <c r="AA48" i="1"/>
  <c r="AA752" i="1"/>
  <c r="Z752" i="1"/>
  <c r="AA71" i="1"/>
  <c r="Z71" i="1"/>
  <c r="AA530" i="1"/>
  <c r="AA411" i="1"/>
  <c r="Z411" i="1"/>
  <c r="AA328" i="1"/>
  <c r="Z328" i="1"/>
  <c r="AA514" i="1"/>
  <c r="Z514" i="1"/>
  <c r="AA561" i="1"/>
  <c r="Z561" i="1"/>
  <c r="AA827" i="1"/>
  <c r="Z827" i="1"/>
  <c r="AA76" i="1"/>
  <c r="Z76" i="1"/>
  <c r="AA405" i="1"/>
  <c r="Z405" i="1"/>
  <c r="AA379" i="1"/>
  <c r="Z379" i="1"/>
  <c r="Z850" i="1"/>
  <c r="AA850" i="1"/>
  <c r="Z708" i="1"/>
  <c r="AA495" i="1"/>
  <c r="Z365" i="1"/>
  <c r="AA365" i="1"/>
  <c r="Z885" i="1"/>
  <c r="AA885" i="1"/>
  <c r="Z275" i="1"/>
  <c r="AA845" i="1"/>
  <c r="Z845" i="1"/>
  <c r="AA380" i="1"/>
  <c r="Z380" i="1"/>
  <c r="Z81" i="1"/>
  <c r="AA81" i="1"/>
  <c r="AA47" i="1"/>
  <c r="Z47" i="1"/>
  <c r="AA880" i="1"/>
  <c r="Z880" i="1"/>
  <c r="Z317" i="1"/>
  <c r="AA317" i="1"/>
  <c r="Z546" i="1"/>
  <c r="AA546" i="1"/>
  <c r="AA920" i="1"/>
  <c r="Z920" i="1"/>
  <c r="AA805" i="1"/>
  <c r="Z805" i="1"/>
  <c r="AA846" i="1"/>
  <c r="AA719" i="1"/>
  <c r="Z719" i="1"/>
  <c r="AA377" i="1"/>
  <c r="Z377" i="1"/>
  <c r="AA589" i="1"/>
  <c r="Z589" i="1"/>
  <c r="Z909" i="1"/>
  <c r="AA909" i="1"/>
  <c r="AA366" i="1"/>
  <c r="AA262" i="1"/>
  <c r="Z262" i="1"/>
  <c r="Z518" i="1"/>
  <c r="AA879" i="1"/>
  <c r="Z879" i="1"/>
  <c r="Z276" i="1"/>
  <c r="AA632" i="1"/>
  <c r="Z632" i="1"/>
  <c r="AA708" i="1"/>
  <c r="AA772" i="1"/>
  <c r="Z772" i="1"/>
  <c r="Z40" i="1"/>
  <c r="Z201" i="1"/>
  <c r="AA207" i="1"/>
  <c r="AA287" i="1"/>
  <c r="Z287" i="1"/>
  <c r="AA776" i="1"/>
  <c r="Z776" i="1"/>
  <c r="AA989" i="1"/>
  <c r="Z989" i="1"/>
  <c r="AA41" i="1"/>
  <c r="Z41" i="1"/>
  <c r="AA605" i="1"/>
  <c r="Z605" i="1"/>
  <c r="AA277" i="1"/>
  <c r="Z277" i="1"/>
  <c r="AA894" i="1"/>
  <c r="Z894" i="1"/>
  <c r="AA721" i="1"/>
  <c r="Z721" i="1"/>
  <c r="AA855" i="1"/>
  <c r="Z855" i="1"/>
  <c r="AA202" i="1"/>
  <c r="Z202" i="1"/>
  <c r="AA140" i="1"/>
  <c r="Z140" i="1"/>
  <c r="AA916" i="1"/>
  <c r="Z916" i="1"/>
  <c r="AA914" i="1"/>
  <c r="Z914" i="1"/>
  <c r="AA555" i="1"/>
  <c r="Z555" i="1"/>
  <c r="AA214" i="1"/>
  <c r="Z214" i="1"/>
  <c r="Z368" i="1"/>
  <c r="AA368" i="1"/>
  <c r="AA518" i="1"/>
  <c r="AA320" i="1"/>
  <c r="Z320" i="1"/>
  <c r="Z160" i="1"/>
  <c r="AA42" i="1"/>
  <c r="Z42" i="1"/>
  <c r="AA999" i="1"/>
  <c r="Z999" i="1"/>
  <c r="Z829" i="1"/>
  <c r="Z80" i="1"/>
  <c r="AA80" i="1"/>
  <c r="AA436" i="1"/>
  <c r="Z436" i="1"/>
  <c r="AA276" i="1"/>
  <c r="AA147" i="1"/>
  <c r="Z147" i="1"/>
  <c r="AA54" i="1"/>
  <c r="Z54" i="1"/>
  <c r="Z862" i="1"/>
  <c r="AA775" i="1"/>
  <c r="AA378" i="1"/>
  <c r="AA743" i="1"/>
  <c r="Z743" i="1"/>
  <c r="Z215" i="1"/>
  <c r="AA215" i="1"/>
  <c r="AA269" i="1"/>
  <c r="Z269" i="1"/>
  <c r="Z374" i="1"/>
  <c r="AA374" i="1"/>
  <c r="AA872" i="1"/>
  <c r="Z872" i="1"/>
  <c r="AA996" i="1"/>
  <c r="Z996" i="1"/>
  <c r="AA259" i="1"/>
  <c r="Z259" i="1"/>
  <c r="AA806" i="1"/>
  <c r="Z806" i="1"/>
  <c r="AA284" i="1"/>
  <c r="Z284" i="1"/>
  <c r="AA142" i="1"/>
  <c r="Z142" i="1"/>
  <c r="AA549" i="1"/>
  <c r="Z549" i="1"/>
  <c r="Z431" i="1"/>
  <c r="Z271" i="1"/>
  <c r="AA639" i="1"/>
  <c r="Z639" i="1"/>
  <c r="AA788" i="1"/>
  <c r="Z788" i="1"/>
  <c r="AA376" i="1"/>
  <c r="Z376" i="1"/>
  <c r="Z629" i="1"/>
  <c r="Z988" i="1"/>
  <c r="Z268" i="1"/>
  <c r="AA208" i="1"/>
  <c r="Z208" i="1"/>
  <c r="AA586" i="1"/>
  <c r="Z586" i="1"/>
  <c r="Z429" i="1"/>
  <c r="AA429" i="1"/>
  <c r="AA796" i="1"/>
  <c r="AA138" i="1"/>
  <c r="Z138" i="1"/>
  <c r="AA417" i="1"/>
  <c r="AA874" i="1"/>
  <c r="AA311" i="1"/>
  <c r="AA168" i="1"/>
  <c r="Z168" i="1"/>
  <c r="AA882" i="1"/>
  <c r="AA384" i="1"/>
  <c r="Z384" i="1"/>
  <c r="AA431" i="1"/>
  <c r="Z918" i="1"/>
  <c r="AA918" i="1"/>
  <c r="AA619" i="1"/>
  <c r="Z619" i="1"/>
  <c r="AA641" i="1"/>
  <c r="Z641" i="1"/>
  <c r="AA838" i="1"/>
  <c r="AA578" i="1"/>
  <c r="Z578" i="1"/>
  <c r="AA286" i="1"/>
  <c r="Z33" i="1"/>
  <c r="AA33" i="1"/>
  <c r="AA821" i="1"/>
  <c r="Z747" i="1"/>
  <c r="AA666" i="1"/>
  <c r="Z666" i="1"/>
  <c r="AA93" i="1"/>
  <c r="Z93" i="1"/>
  <c r="AA633" i="1"/>
  <c r="Z633" i="1"/>
  <c r="AA629" i="1"/>
  <c r="Z871" i="1"/>
  <c r="AA988" i="1"/>
  <c r="AA268" i="1"/>
  <c r="AA609" i="1"/>
  <c r="Z609" i="1"/>
  <c r="AA338" i="1"/>
  <c r="Z338" i="1"/>
  <c r="Z111" i="1"/>
  <c r="AA111" i="1"/>
  <c r="AA285" i="1"/>
  <c r="Z285" i="1"/>
  <c r="AA991" i="1"/>
  <c r="Z991" i="1"/>
  <c r="AA848" i="1"/>
  <c r="Z848" i="1"/>
  <c r="Z417" i="1"/>
  <c r="Z874" i="1"/>
  <c r="AA957" i="1"/>
  <c r="Z957" i="1"/>
  <c r="Z177" i="1"/>
  <c r="AA177" i="1"/>
  <c r="AA319" i="1"/>
  <c r="Z319" i="1"/>
  <c r="Z223" i="1"/>
  <c r="AA223" i="1"/>
  <c r="Z406" i="1"/>
  <c r="Z755" i="1"/>
  <c r="AA519" i="1"/>
  <c r="Z519" i="1"/>
  <c r="AA77" i="1"/>
  <c r="Z77" i="1"/>
  <c r="AA87" i="1"/>
  <c r="Z87" i="1"/>
  <c r="Z386" i="1"/>
  <c r="AA386" i="1"/>
  <c r="Z127" i="1"/>
  <c r="AA127" i="1"/>
  <c r="AA722" i="1"/>
  <c r="Z722" i="1"/>
  <c r="Z169" i="1"/>
  <c r="Z88" i="1"/>
  <c r="Z557" i="1"/>
  <c r="Z821" i="1"/>
  <c r="AA493" i="1"/>
  <c r="Z493" i="1"/>
  <c r="AA769" i="1"/>
  <c r="Z769" i="1"/>
  <c r="Z993" i="1"/>
  <c r="AA420" i="1"/>
  <c r="Z420" i="1"/>
  <c r="AA871" i="1"/>
  <c r="Z1000" i="1"/>
  <c r="AA794" i="1"/>
  <c r="Z794" i="1"/>
  <c r="AA502" i="1"/>
  <c r="Z502" i="1"/>
  <c r="AA959" i="1"/>
  <c r="Z959" i="1"/>
  <c r="AA986" i="1"/>
  <c r="Z986" i="1"/>
  <c r="AA727" i="1"/>
  <c r="Z727" i="1"/>
  <c r="AA406" i="1"/>
  <c r="AA280" i="1"/>
  <c r="Z280" i="1"/>
  <c r="Z883" i="1"/>
  <c r="Z32" i="1"/>
  <c r="AA32" i="1"/>
  <c r="AA166" i="1"/>
  <c r="Z166" i="1"/>
  <c r="AA314" i="1"/>
  <c r="Z314" i="1"/>
  <c r="AA527" i="1"/>
  <c r="Z527" i="1"/>
  <c r="AA412" i="1"/>
  <c r="AA336" i="1"/>
  <c r="Z336" i="1"/>
  <c r="AA557" i="1"/>
  <c r="AA715" i="1"/>
  <c r="Z715" i="1"/>
  <c r="AA993" i="1"/>
  <c r="AA369" i="1"/>
  <c r="Z369" i="1"/>
  <c r="AA402" i="1"/>
  <c r="AA1000" i="1"/>
  <c r="AA217" i="1"/>
  <c r="AA283" i="1"/>
  <c r="Z283" i="1"/>
  <c r="AA907" i="1"/>
  <c r="Z907" i="1"/>
  <c r="AA1001" i="1"/>
  <c r="Z1001" i="1"/>
  <c r="AA746" i="1"/>
  <c r="Z746" i="1"/>
  <c r="Z895" i="1"/>
  <c r="AA895" i="1"/>
  <c r="Z787" i="1"/>
  <c r="AA787" i="1"/>
  <c r="AA950" i="1"/>
  <c r="Z950" i="1"/>
  <c r="AA742" i="1"/>
  <c r="Z742" i="1"/>
  <c r="AA167" i="1"/>
  <c r="Z167" i="1"/>
  <c r="AA883" i="1"/>
  <c r="AA312" i="1"/>
  <c r="Z312" i="1"/>
  <c r="Z60" i="1"/>
  <c r="AA718" i="1"/>
  <c r="Z718" i="1"/>
  <c r="Z545" i="1"/>
  <c r="AA98" i="1"/>
  <c r="Z98" i="1"/>
  <c r="Z412" i="1"/>
  <c r="AA987" i="1"/>
  <c r="Z987" i="1"/>
  <c r="AA129" i="1"/>
  <c r="AA665" i="1"/>
  <c r="Z665" i="1"/>
  <c r="AA995" i="1"/>
  <c r="Z995" i="1"/>
  <c r="AA750" i="1"/>
  <c r="Z750" i="1"/>
  <c r="AA825" i="1"/>
  <c r="Z418" i="1"/>
  <c r="AA418" i="1"/>
  <c r="AA263" i="1"/>
  <c r="Z263" i="1"/>
  <c r="Z222" i="1"/>
  <c r="Z402" i="1"/>
  <c r="AA773" i="1"/>
  <c r="Z773" i="1"/>
  <c r="AA998" i="1"/>
  <c r="Z998" i="1"/>
  <c r="AA588" i="1"/>
  <c r="Z588" i="1"/>
  <c r="AA318" i="1"/>
  <c r="Z318" i="1"/>
  <c r="AA636" i="1"/>
  <c r="Z636" i="1"/>
  <c r="AA817" i="1"/>
  <c r="Z817" i="1"/>
  <c r="Z210" i="1"/>
  <c r="AA210" i="1"/>
  <c r="AA538" i="1"/>
  <c r="Z538" i="1"/>
  <c r="AA410" i="1"/>
  <c r="Z410" i="1"/>
  <c r="AA564" i="1"/>
  <c r="Z564" i="1"/>
  <c r="AA831" i="1"/>
  <c r="Z831" i="1"/>
  <c r="AA82" i="1"/>
  <c r="Z82" i="1"/>
  <c r="AA506" i="1"/>
  <c r="Z506" i="1"/>
  <c r="Z766" i="1"/>
  <c r="AA766" i="1"/>
  <c r="AA908" i="1"/>
  <c r="Z908" i="1"/>
  <c r="AA628" i="1"/>
  <c r="Z628" i="1"/>
  <c r="AA373" i="1"/>
  <c r="Z373" i="1"/>
  <c r="Z64" i="1"/>
  <c r="AA64" i="1"/>
  <c r="J9" i="1"/>
  <c r="I9" i="1"/>
  <c r="K10" i="1" s="1"/>
  <c r="H9" i="1"/>
  <c r="AF244" i="1" l="1"/>
  <c r="AF245" i="1"/>
  <c r="AB245" i="1"/>
  <c r="AD245" i="1" s="1"/>
  <c r="AC245" i="1"/>
  <c r="H10" i="1"/>
  <c r="J10" i="1"/>
  <c r="I10" i="1"/>
  <c r="K11" i="1" s="1"/>
  <c r="AB246" i="1" l="1"/>
  <c r="AD246" i="1" s="1"/>
  <c r="AC246" i="1"/>
  <c r="AE245" i="1"/>
  <c r="J11" i="1"/>
  <c r="I11" i="1"/>
  <c r="K12" i="1" s="1"/>
  <c r="H11" i="1"/>
  <c r="AF246" i="1" l="1"/>
  <c r="AB247" i="1"/>
  <c r="AD247" i="1" s="1"/>
  <c r="AC247" i="1"/>
  <c r="AE246" i="1"/>
  <c r="J12" i="1"/>
  <c r="I12" i="1"/>
  <c r="K13" i="1" s="1"/>
  <c r="H12" i="1"/>
  <c r="AF247" i="1" l="1"/>
  <c r="AB248" i="1"/>
  <c r="AC248" i="1"/>
  <c r="AE247" i="1"/>
  <c r="J13" i="1"/>
  <c r="I13" i="1"/>
  <c r="K14" i="1" s="1"/>
  <c r="H13" i="1"/>
  <c r="AD248" i="1" l="1"/>
  <c r="AF248" i="1"/>
  <c r="H14" i="1"/>
  <c r="J14" i="1"/>
  <c r="I14" i="1"/>
  <c r="K15" i="1" s="1"/>
  <c r="AB249" i="1" l="1"/>
  <c r="AD249" i="1" s="1"/>
  <c r="AC249" i="1"/>
  <c r="AE248" i="1"/>
  <c r="J15" i="1"/>
  <c r="I15" i="1"/>
  <c r="K16" i="1" s="1"/>
  <c r="H15" i="1"/>
  <c r="AF249" i="1" l="1"/>
  <c r="AB250" i="1"/>
  <c r="AC250" i="1"/>
  <c r="AE249" i="1"/>
  <c r="J16" i="1"/>
  <c r="I16" i="1"/>
  <c r="K17" i="1" s="1"/>
  <c r="H16" i="1"/>
  <c r="AF250" i="1" l="1"/>
  <c r="AD250" i="1"/>
  <c r="J17" i="1"/>
  <c r="I17" i="1"/>
  <c r="K18" i="1" s="1"/>
  <c r="H17" i="1"/>
  <c r="AB251" i="1" l="1"/>
  <c r="AC251" i="1"/>
  <c r="AE250" i="1"/>
  <c r="AF251" i="1" s="1"/>
  <c r="H18" i="1"/>
  <c r="J18" i="1"/>
  <c r="I18" i="1"/>
  <c r="K19" i="1" s="1"/>
  <c r="AD251" i="1" l="1"/>
  <c r="J19" i="1"/>
  <c r="I19" i="1"/>
  <c r="K20" i="1" s="1"/>
  <c r="H19" i="1"/>
  <c r="AB252" i="1" l="1"/>
  <c r="AC252" i="1"/>
  <c r="AE251" i="1"/>
  <c r="AF252" i="1" s="1"/>
  <c r="J20" i="1"/>
  <c r="I20" i="1"/>
  <c r="K21" i="1" s="1"/>
  <c r="H20" i="1"/>
  <c r="AD252" i="1" l="1"/>
  <c r="J21" i="1"/>
  <c r="I21" i="1"/>
  <c r="K22" i="1" s="1"/>
  <c r="H21" i="1"/>
  <c r="AB253" i="1" l="1"/>
  <c r="AC253" i="1"/>
  <c r="AE252" i="1"/>
  <c r="AF253" i="1" s="1"/>
  <c r="H22" i="1"/>
  <c r="J22" i="1"/>
  <c r="I22" i="1"/>
  <c r="K23" i="1" s="1"/>
  <c r="AD253" i="1" l="1"/>
  <c r="J23" i="1"/>
  <c r="I23" i="1"/>
  <c r="K24" i="1" s="1"/>
  <c r="H23" i="1"/>
  <c r="AB254" i="1" l="1"/>
  <c r="AD254" i="1" s="1"/>
  <c r="AC254" i="1"/>
  <c r="AE253" i="1"/>
  <c r="AF254" i="1" s="1"/>
  <c r="J24" i="1"/>
  <c r="I24" i="1"/>
  <c r="K25" i="1" s="1"/>
  <c r="H24" i="1"/>
  <c r="AB255" i="1" l="1"/>
  <c r="AC255" i="1"/>
  <c r="AE254" i="1"/>
  <c r="AF255" i="1" s="1"/>
  <c r="J25" i="1"/>
  <c r="I25" i="1"/>
  <c r="K26" i="1" s="1"/>
  <c r="H25" i="1"/>
  <c r="AD255" i="1" l="1"/>
  <c r="H26" i="1"/>
  <c r="J26" i="1"/>
  <c r="I26" i="1"/>
  <c r="K27" i="1" s="1"/>
  <c r="AB256" i="1" l="1"/>
  <c r="AD256" i="1" s="1"/>
  <c r="AC256" i="1"/>
  <c r="AE255" i="1"/>
  <c r="AF256" i="1" s="1"/>
  <c r="J27" i="1"/>
  <c r="I27" i="1"/>
  <c r="K28" i="1" s="1"/>
  <c r="H27" i="1"/>
  <c r="AB257" i="1" l="1"/>
  <c r="AC257" i="1"/>
  <c r="AE256" i="1"/>
  <c r="AF257" i="1" s="1"/>
  <c r="J28" i="1"/>
  <c r="I28" i="1"/>
  <c r="K29" i="1" s="1"/>
  <c r="H28" i="1"/>
  <c r="AD257" i="1" l="1"/>
  <c r="J29" i="1"/>
  <c r="I29" i="1"/>
  <c r="K30" i="1" s="1"/>
  <c r="H29" i="1"/>
  <c r="AB258" i="1" l="1"/>
  <c r="AC258" i="1"/>
  <c r="AE257" i="1"/>
  <c r="AF258" i="1" s="1"/>
  <c r="H30" i="1"/>
  <c r="J30" i="1"/>
  <c r="I30" i="1"/>
  <c r="K31" i="1" s="1"/>
  <c r="AD258" i="1" l="1"/>
  <c r="J31" i="1"/>
  <c r="I31" i="1"/>
  <c r="K32" i="1" s="1"/>
  <c r="H31" i="1"/>
  <c r="AB259" i="1" l="1"/>
  <c r="AC259" i="1"/>
  <c r="AE258" i="1"/>
  <c r="AF259" i="1" s="1"/>
  <c r="J32" i="1"/>
  <c r="I32" i="1"/>
  <c r="K33" i="1" s="1"/>
  <c r="H32" i="1"/>
  <c r="AD259" i="1" l="1"/>
  <c r="J33" i="1"/>
  <c r="I33" i="1"/>
  <c r="K34" i="1" s="1"/>
  <c r="H33" i="1"/>
  <c r="AB260" i="1" l="1"/>
  <c r="AC260" i="1"/>
  <c r="AE259" i="1"/>
  <c r="AF260" i="1" s="1"/>
  <c r="H34" i="1"/>
  <c r="J34" i="1"/>
  <c r="I34" i="1"/>
  <c r="K35" i="1" s="1"/>
  <c r="AD260" i="1" l="1"/>
  <c r="J35" i="1"/>
  <c r="I35" i="1"/>
  <c r="K36" i="1" s="1"/>
  <c r="H35" i="1"/>
  <c r="AB261" i="1" l="1"/>
  <c r="AC261" i="1"/>
  <c r="AE260" i="1"/>
  <c r="AF261" i="1" s="1"/>
  <c r="J36" i="1"/>
  <c r="I36" i="1"/>
  <c r="K37" i="1" s="1"/>
  <c r="H36" i="1"/>
  <c r="AD261" i="1" l="1"/>
  <c r="J37" i="1"/>
  <c r="I37" i="1"/>
  <c r="K38" i="1" s="1"/>
  <c r="H37" i="1"/>
  <c r="AB262" i="1" l="1"/>
  <c r="AC262" i="1"/>
  <c r="AE261" i="1"/>
  <c r="AF262" i="1" s="1"/>
  <c r="H38" i="1"/>
  <c r="J38" i="1"/>
  <c r="I38" i="1"/>
  <c r="K39" i="1" s="1"/>
  <c r="AD262" i="1" l="1"/>
  <c r="J39" i="1"/>
  <c r="I39" i="1"/>
  <c r="K40" i="1" s="1"/>
  <c r="H39" i="1"/>
  <c r="AB263" i="1" l="1"/>
  <c r="AC263" i="1"/>
  <c r="AE262" i="1"/>
  <c r="AF263" i="1" s="1"/>
  <c r="J40" i="1"/>
  <c r="I40" i="1"/>
  <c r="K41" i="1" s="1"/>
  <c r="H40" i="1"/>
  <c r="AD263" i="1" l="1"/>
  <c r="J41" i="1"/>
  <c r="I41" i="1"/>
  <c r="K42" i="1" s="1"/>
  <c r="H41" i="1"/>
  <c r="AB264" i="1" l="1"/>
  <c r="AC264" i="1"/>
  <c r="AE263" i="1"/>
  <c r="AF264" i="1" s="1"/>
  <c r="H42" i="1"/>
  <c r="J42" i="1"/>
  <c r="I42" i="1"/>
  <c r="K43" i="1" s="1"/>
  <c r="AD264" i="1" l="1"/>
  <c r="J43" i="1"/>
  <c r="I43" i="1"/>
  <c r="K44" i="1" s="1"/>
  <c r="H43" i="1"/>
  <c r="AB265" i="1" l="1"/>
  <c r="AD265" i="1" s="1"/>
  <c r="AC265" i="1"/>
  <c r="AE264" i="1"/>
  <c r="AF265" i="1" s="1"/>
  <c r="J44" i="1"/>
  <c r="I44" i="1"/>
  <c r="K45" i="1" s="1"/>
  <c r="H44" i="1"/>
  <c r="AB266" i="1" l="1"/>
  <c r="AC266" i="1"/>
  <c r="AE265" i="1"/>
  <c r="AF266" i="1" s="1"/>
  <c r="J45" i="1"/>
  <c r="I45" i="1"/>
  <c r="K46" i="1" s="1"/>
  <c r="H45" i="1"/>
  <c r="AD266" i="1" l="1"/>
  <c r="H46" i="1"/>
  <c r="J46" i="1"/>
  <c r="I46" i="1"/>
  <c r="K47" i="1" s="1"/>
  <c r="AB267" i="1" l="1"/>
  <c r="AC267" i="1"/>
  <c r="AE266" i="1"/>
  <c r="AF267" i="1" s="1"/>
  <c r="J47" i="1"/>
  <c r="I47" i="1"/>
  <c r="K48" i="1" s="1"/>
  <c r="H47" i="1"/>
  <c r="AD267" i="1" l="1"/>
  <c r="J48" i="1"/>
  <c r="I48" i="1"/>
  <c r="K49" i="1" s="1"/>
  <c r="H48" i="1"/>
  <c r="AB268" i="1" l="1"/>
  <c r="AD268" i="1" s="1"/>
  <c r="AC268" i="1"/>
  <c r="AE267" i="1"/>
  <c r="AF268" i="1" s="1"/>
  <c r="J49" i="1"/>
  <c r="I49" i="1"/>
  <c r="K50" i="1" s="1"/>
  <c r="H49" i="1"/>
  <c r="AB269" i="1" l="1"/>
  <c r="AC269" i="1"/>
  <c r="AE268" i="1"/>
  <c r="AF269" i="1" s="1"/>
  <c r="H50" i="1"/>
  <c r="J50" i="1"/>
  <c r="I50" i="1"/>
  <c r="K51" i="1" s="1"/>
  <c r="AD269" i="1" l="1"/>
  <c r="J51" i="1"/>
  <c r="I51" i="1"/>
  <c r="K52" i="1" s="1"/>
  <c r="H51" i="1"/>
  <c r="AB270" i="1" l="1"/>
  <c r="AC270" i="1"/>
  <c r="AE269" i="1"/>
  <c r="AF270" i="1" s="1"/>
  <c r="J52" i="1"/>
  <c r="I52" i="1"/>
  <c r="K53" i="1" s="1"/>
  <c r="H52" i="1"/>
  <c r="AD270" i="1" l="1"/>
  <c r="J53" i="1"/>
  <c r="I53" i="1"/>
  <c r="K54" i="1" s="1"/>
  <c r="H53" i="1"/>
  <c r="AB271" i="1" l="1"/>
  <c r="AD271" i="1" s="1"/>
  <c r="AC271" i="1"/>
  <c r="AE270" i="1"/>
  <c r="AF271" i="1" s="1"/>
  <c r="H54" i="1"/>
  <c r="J54" i="1"/>
  <c r="I54" i="1"/>
  <c r="K55" i="1" s="1"/>
  <c r="AB272" i="1" l="1"/>
  <c r="AC272" i="1"/>
  <c r="AE271" i="1"/>
  <c r="AF272" i="1" s="1"/>
  <c r="J55" i="1"/>
  <c r="I55" i="1"/>
  <c r="K56" i="1" s="1"/>
  <c r="H55" i="1"/>
  <c r="AD272" i="1" l="1"/>
  <c r="J56" i="1"/>
  <c r="I56" i="1"/>
  <c r="K57" i="1" s="1"/>
  <c r="H56" i="1"/>
  <c r="AB273" i="1" l="1"/>
  <c r="AC273" i="1"/>
  <c r="AE272" i="1"/>
  <c r="AF273" i="1" s="1"/>
  <c r="J57" i="1"/>
  <c r="I57" i="1"/>
  <c r="K58" i="1" s="1"/>
  <c r="H57" i="1"/>
  <c r="AD273" i="1" l="1"/>
  <c r="H58" i="1"/>
  <c r="J58" i="1"/>
  <c r="I58" i="1"/>
  <c r="K59" i="1" s="1"/>
  <c r="AB274" i="1" l="1"/>
  <c r="AC274" i="1"/>
  <c r="AE273" i="1"/>
  <c r="AF274" i="1" s="1"/>
  <c r="J59" i="1"/>
  <c r="I59" i="1"/>
  <c r="K60" i="1" s="1"/>
  <c r="H59" i="1"/>
  <c r="AD274" i="1" l="1"/>
  <c r="J60" i="1"/>
  <c r="I60" i="1"/>
  <c r="K61" i="1" s="1"/>
  <c r="H60" i="1"/>
  <c r="AB275" i="1" l="1"/>
  <c r="AD275" i="1" s="1"/>
  <c r="AC275" i="1"/>
  <c r="AE274" i="1"/>
  <c r="AF275" i="1" s="1"/>
  <c r="J61" i="1"/>
  <c r="I61" i="1"/>
  <c r="K62" i="1" s="1"/>
  <c r="H61" i="1"/>
  <c r="AB276" i="1" l="1"/>
  <c r="AD276" i="1" s="1"/>
  <c r="AC276" i="1"/>
  <c r="AE275" i="1"/>
  <c r="AF276" i="1" s="1"/>
  <c r="H62" i="1"/>
  <c r="J62" i="1"/>
  <c r="I62" i="1"/>
  <c r="K63" i="1" s="1"/>
  <c r="AB277" i="1" l="1"/>
  <c r="AD277" i="1" s="1"/>
  <c r="AC277" i="1"/>
  <c r="AE276" i="1"/>
  <c r="AF277" i="1" s="1"/>
  <c r="J63" i="1"/>
  <c r="I63" i="1"/>
  <c r="K64" i="1" s="1"/>
  <c r="H63" i="1"/>
  <c r="AB278" i="1" l="1"/>
  <c r="AD278" i="1" s="1"/>
  <c r="AC278" i="1"/>
  <c r="AE277" i="1"/>
  <c r="AF278" i="1" s="1"/>
  <c r="J64" i="1"/>
  <c r="I64" i="1"/>
  <c r="K65" i="1" s="1"/>
  <c r="H64" i="1"/>
  <c r="AB279" i="1" l="1"/>
  <c r="AC279" i="1"/>
  <c r="AE278" i="1"/>
  <c r="AF279" i="1" s="1"/>
  <c r="J65" i="1"/>
  <c r="I65" i="1"/>
  <c r="K66" i="1" s="1"/>
  <c r="H65" i="1"/>
  <c r="AD279" i="1" l="1"/>
  <c r="H66" i="1"/>
  <c r="J66" i="1"/>
  <c r="I66" i="1"/>
  <c r="K67" i="1" s="1"/>
  <c r="AB280" i="1" l="1"/>
  <c r="AD280" i="1" s="1"/>
  <c r="AC280" i="1"/>
  <c r="AE279" i="1"/>
  <c r="AF280" i="1" s="1"/>
  <c r="J67" i="1"/>
  <c r="I67" i="1"/>
  <c r="K68" i="1" s="1"/>
  <c r="H67" i="1"/>
  <c r="AB281" i="1" l="1"/>
  <c r="AC281" i="1"/>
  <c r="AE280" i="1"/>
  <c r="AF281" i="1" s="1"/>
  <c r="J68" i="1"/>
  <c r="I68" i="1"/>
  <c r="K69" i="1" s="1"/>
  <c r="H68" i="1"/>
  <c r="AD281" i="1" l="1"/>
  <c r="J69" i="1"/>
  <c r="I69" i="1"/>
  <c r="K70" i="1" s="1"/>
  <c r="H69" i="1"/>
  <c r="AB282" i="1" l="1"/>
  <c r="AD282" i="1" s="1"/>
  <c r="AC282" i="1"/>
  <c r="AE281" i="1"/>
  <c r="AF282" i="1" s="1"/>
  <c r="H70" i="1"/>
  <c r="J70" i="1"/>
  <c r="I70" i="1"/>
  <c r="K71" i="1" s="1"/>
  <c r="AB283" i="1" l="1"/>
  <c r="AC283" i="1"/>
  <c r="AE282" i="1"/>
  <c r="AF283" i="1" s="1"/>
  <c r="J71" i="1"/>
  <c r="I71" i="1"/>
  <c r="K72" i="1" s="1"/>
  <c r="H71" i="1"/>
  <c r="AD283" i="1" l="1"/>
  <c r="J72" i="1"/>
  <c r="I72" i="1"/>
  <c r="K73" i="1" s="1"/>
  <c r="H72" i="1"/>
  <c r="AB284" i="1" l="1"/>
  <c r="AC284" i="1"/>
  <c r="AE283" i="1"/>
  <c r="AF284" i="1" s="1"/>
  <c r="J73" i="1"/>
  <c r="I73" i="1"/>
  <c r="K74" i="1" s="1"/>
  <c r="H73" i="1"/>
  <c r="AD284" i="1" l="1"/>
  <c r="H74" i="1"/>
  <c r="J74" i="1"/>
  <c r="I74" i="1"/>
  <c r="K75" i="1" s="1"/>
  <c r="AB285" i="1" l="1"/>
  <c r="AD285" i="1" s="1"/>
  <c r="AC285" i="1"/>
  <c r="AE284" i="1"/>
  <c r="AF285" i="1" s="1"/>
  <c r="J75" i="1"/>
  <c r="I75" i="1"/>
  <c r="K76" i="1" s="1"/>
  <c r="H75" i="1"/>
  <c r="AB286" i="1" l="1"/>
  <c r="AC286" i="1"/>
  <c r="AE285" i="1"/>
  <c r="AF286" i="1" s="1"/>
  <c r="J76" i="1"/>
  <c r="I76" i="1"/>
  <c r="K77" i="1" s="1"/>
  <c r="H76" i="1"/>
  <c r="AD286" i="1" l="1"/>
  <c r="J77" i="1"/>
  <c r="I77" i="1"/>
  <c r="K78" i="1" s="1"/>
  <c r="H77" i="1"/>
  <c r="AB287" i="1" l="1"/>
  <c r="AD287" i="1" s="1"/>
  <c r="AC287" i="1"/>
  <c r="AE286" i="1"/>
  <c r="AF287" i="1" s="1"/>
  <c r="H78" i="1"/>
  <c r="J78" i="1"/>
  <c r="I78" i="1"/>
  <c r="K79" i="1" s="1"/>
  <c r="AB288" i="1" l="1"/>
  <c r="AC288" i="1"/>
  <c r="AE287" i="1"/>
  <c r="AF288" i="1" s="1"/>
  <c r="J79" i="1"/>
  <c r="I79" i="1"/>
  <c r="K80" i="1" s="1"/>
  <c r="H79" i="1"/>
  <c r="AD288" i="1" l="1"/>
  <c r="J80" i="1"/>
  <c r="I80" i="1"/>
  <c r="K81" i="1" s="1"/>
  <c r="H80" i="1"/>
  <c r="AB289" i="1" l="1"/>
  <c r="AD289" i="1" s="1"/>
  <c r="AC289" i="1"/>
  <c r="AE288" i="1"/>
  <c r="AF289" i="1" s="1"/>
  <c r="J81" i="1"/>
  <c r="I81" i="1"/>
  <c r="K82" i="1" s="1"/>
  <c r="H81" i="1"/>
  <c r="AB290" i="1" l="1"/>
  <c r="AD290" i="1" s="1"/>
  <c r="AC290" i="1"/>
  <c r="AE289" i="1"/>
  <c r="AF290" i="1" s="1"/>
  <c r="H82" i="1"/>
  <c r="J82" i="1"/>
  <c r="I82" i="1"/>
  <c r="K83" i="1" s="1"/>
  <c r="AB291" i="1" l="1"/>
  <c r="AD291" i="1" s="1"/>
  <c r="AC291" i="1"/>
  <c r="AE290" i="1"/>
  <c r="AF291" i="1" s="1"/>
  <c r="J83" i="1"/>
  <c r="I83" i="1"/>
  <c r="K84" i="1" s="1"/>
  <c r="H83" i="1"/>
  <c r="AB292" i="1" l="1"/>
  <c r="AC292" i="1"/>
  <c r="AE291" i="1"/>
  <c r="AF292" i="1" s="1"/>
  <c r="J84" i="1"/>
  <c r="I84" i="1"/>
  <c r="K85" i="1" s="1"/>
  <c r="H84" i="1"/>
  <c r="AD292" i="1" l="1"/>
  <c r="J85" i="1"/>
  <c r="I85" i="1"/>
  <c r="K86" i="1" s="1"/>
  <c r="H85" i="1"/>
  <c r="AB293" i="1" l="1"/>
  <c r="AD293" i="1" s="1"/>
  <c r="AC293" i="1"/>
  <c r="AE292" i="1"/>
  <c r="AF293" i="1" s="1"/>
  <c r="H86" i="1"/>
  <c r="J86" i="1"/>
  <c r="I86" i="1"/>
  <c r="K87" i="1" s="1"/>
  <c r="AB294" i="1" l="1"/>
  <c r="AD294" i="1" s="1"/>
  <c r="AC294" i="1"/>
  <c r="AE293" i="1"/>
  <c r="AF294" i="1" s="1"/>
  <c r="J87" i="1"/>
  <c r="I87" i="1"/>
  <c r="K88" i="1" s="1"/>
  <c r="H87" i="1"/>
  <c r="AB295" i="1" l="1"/>
  <c r="AD295" i="1" s="1"/>
  <c r="AC295" i="1"/>
  <c r="AE294" i="1"/>
  <c r="AF295" i="1" s="1"/>
  <c r="J88" i="1"/>
  <c r="I88" i="1"/>
  <c r="K89" i="1" s="1"/>
  <c r="H88" i="1"/>
  <c r="AB296" i="1" l="1"/>
  <c r="AC296" i="1"/>
  <c r="AE295" i="1"/>
  <c r="AF296" i="1" s="1"/>
  <c r="J89" i="1"/>
  <c r="I89" i="1"/>
  <c r="K90" i="1" s="1"/>
  <c r="H89" i="1"/>
  <c r="AD296" i="1" l="1"/>
  <c r="H90" i="1"/>
  <c r="J90" i="1"/>
  <c r="I90" i="1"/>
  <c r="K91" i="1" s="1"/>
  <c r="AB297" i="1" l="1"/>
  <c r="AD297" i="1" s="1"/>
  <c r="AC297" i="1"/>
  <c r="AE296" i="1"/>
  <c r="AF297" i="1" s="1"/>
  <c r="J91" i="1"/>
  <c r="I91" i="1"/>
  <c r="K92" i="1" s="1"/>
  <c r="H91" i="1"/>
  <c r="AB298" i="1" l="1"/>
  <c r="AC298" i="1"/>
  <c r="AE297" i="1"/>
  <c r="AF298" i="1" s="1"/>
  <c r="J92" i="1"/>
  <c r="I92" i="1"/>
  <c r="K93" i="1" s="1"/>
  <c r="H92" i="1"/>
  <c r="AD298" i="1" l="1"/>
  <c r="J93" i="1"/>
  <c r="I93" i="1"/>
  <c r="K94" i="1" s="1"/>
  <c r="H93" i="1"/>
  <c r="AB299" i="1" l="1"/>
  <c r="AC299" i="1"/>
  <c r="AE298" i="1"/>
  <c r="AF299" i="1" s="1"/>
  <c r="H94" i="1"/>
  <c r="J94" i="1"/>
  <c r="I94" i="1"/>
  <c r="K95" i="1" s="1"/>
  <c r="AD299" i="1" l="1"/>
  <c r="J95" i="1"/>
  <c r="I95" i="1"/>
  <c r="K96" i="1" s="1"/>
  <c r="H95" i="1"/>
  <c r="AB300" i="1" l="1"/>
  <c r="AD300" i="1" s="1"/>
  <c r="AC300" i="1"/>
  <c r="AE299" i="1"/>
  <c r="AF300" i="1" s="1"/>
  <c r="J96" i="1"/>
  <c r="I96" i="1"/>
  <c r="K97" i="1" s="1"/>
  <c r="H96" i="1"/>
  <c r="AB301" i="1" l="1"/>
  <c r="AC301" i="1"/>
  <c r="AE300" i="1"/>
  <c r="AF301" i="1" s="1"/>
  <c r="J97" i="1"/>
  <c r="I97" i="1"/>
  <c r="K98" i="1" s="1"/>
  <c r="H97" i="1"/>
  <c r="AD301" i="1" l="1"/>
  <c r="H98" i="1"/>
  <c r="J98" i="1"/>
  <c r="I98" i="1"/>
  <c r="K99" i="1" s="1"/>
  <c r="AB302" i="1" l="1"/>
  <c r="AD302" i="1" s="1"/>
  <c r="AC302" i="1"/>
  <c r="AE301" i="1"/>
  <c r="AF302" i="1" s="1"/>
  <c r="J99" i="1"/>
  <c r="I99" i="1"/>
  <c r="K100" i="1" s="1"/>
  <c r="H99" i="1"/>
  <c r="AB303" i="1" l="1"/>
  <c r="AD303" i="1" s="1"/>
  <c r="AC303" i="1"/>
  <c r="AE302" i="1"/>
  <c r="AF303" i="1" s="1"/>
  <c r="J100" i="1"/>
  <c r="I100" i="1"/>
  <c r="K101" i="1" s="1"/>
  <c r="H100" i="1"/>
  <c r="AB304" i="1" l="1"/>
  <c r="AC304" i="1"/>
  <c r="AE303" i="1"/>
  <c r="AF304" i="1" s="1"/>
  <c r="J101" i="1"/>
  <c r="I101" i="1"/>
  <c r="K102" i="1" s="1"/>
  <c r="H101" i="1"/>
  <c r="AD304" i="1" l="1"/>
  <c r="H102" i="1"/>
  <c r="J102" i="1"/>
  <c r="I102" i="1"/>
  <c r="K103" i="1" s="1"/>
  <c r="AB305" i="1" l="1"/>
  <c r="AC305" i="1"/>
  <c r="AE304" i="1"/>
  <c r="AF305" i="1" s="1"/>
  <c r="J103" i="1"/>
  <c r="I103" i="1"/>
  <c r="K104" i="1" s="1"/>
  <c r="H103" i="1"/>
  <c r="AD305" i="1" l="1"/>
  <c r="J104" i="1"/>
  <c r="I104" i="1"/>
  <c r="K105" i="1" s="1"/>
  <c r="H104" i="1"/>
  <c r="AB306" i="1" l="1"/>
  <c r="AD306" i="1" s="1"/>
  <c r="AC306" i="1"/>
  <c r="AE305" i="1"/>
  <c r="AF306" i="1" s="1"/>
  <c r="J105" i="1"/>
  <c r="I105" i="1"/>
  <c r="K106" i="1" s="1"/>
  <c r="H105" i="1"/>
  <c r="AB307" i="1" l="1"/>
  <c r="AD307" i="1" s="1"/>
  <c r="AC307" i="1"/>
  <c r="AE306" i="1"/>
  <c r="AF307" i="1" s="1"/>
  <c r="H106" i="1"/>
  <c r="J106" i="1"/>
  <c r="I106" i="1"/>
  <c r="K107" i="1" s="1"/>
  <c r="AB308" i="1" l="1"/>
  <c r="AC308" i="1"/>
  <c r="AE307" i="1"/>
  <c r="AF308" i="1" s="1"/>
  <c r="J107" i="1"/>
  <c r="I107" i="1"/>
  <c r="K108" i="1" s="1"/>
  <c r="H107" i="1"/>
  <c r="AD308" i="1" l="1"/>
  <c r="J108" i="1"/>
  <c r="I108" i="1"/>
  <c r="K109" i="1" s="1"/>
  <c r="H108" i="1"/>
  <c r="AB309" i="1" l="1"/>
  <c r="AD309" i="1" s="1"/>
  <c r="AC309" i="1"/>
  <c r="AE308" i="1"/>
  <c r="AF309" i="1" s="1"/>
  <c r="J109" i="1"/>
  <c r="I109" i="1"/>
  <c r="K110" i="1" s="1"/>
  <c r="H109" i="1"/>
  <c r="AB310" i="1" l="1"/>
  <c r="AD310" i="1" s="1"/>
  <c r="AC310" i="1"/>
  <c r="AE309" i="1"/>
  <c r="AF310" i="1" s="1"/>
  <c r="H110" i="1"/>
  <c r="J110" i="1"/>
  <c r="I110" i="1"/>
  <c r="K111" i="1" s="1"/>
  <c r="AB311" i="1" l="1"/>
  <c r="AD311" i="1" s="1"/>
  <c r="AC311" i="1"/>
  <c r="AE310" i="1"/>
  <c r="AF311" i="1" s="1"/>
  <c r="J111" i="1"/>
  <c r="I111" i="1"/>
  <c r="K112" i="1" s="1"/>
  <c r="H111" i="1"/>
  <c r="AB312" i="1" l="1"/>
  <c r="AD312" i="1" s="1"/>
  <c r="AC312" i="1"/>
  <c r="AE311" i="1"/>
  <c r="AF312" i="1" s="1"/>
  <c r="J112" i="1"/>
  <c r="I112" i="1"/>
  <c r="K113" i="1" s="1"/>
  <c r="H112" i="1"/>
  <c r="AB313" i="1" l="1"/>
  <c r="AC313" i="1"/>
  <c r="AE312" i="1"/>
  <c r="AF313" i="1" s="1"/>
  <c r="J113" i="1"/>
  <c r="I113" i="1"/>
  <c r="K114" i="1" s="1"/>
  <c r="H113" i="1"/>
  <c r="AD313" i="1" l="1"/>
  <c r="H114" i="1"/>
  <c r="J114" i="1"/>
  <c r="I114" i="1"/>
  <c r="K115" i="1" s="1"/>
  <c r="AB314" i="1" l="1"/>
  <c r="AC314" i="1"/>
  <c r="AE313" i="1"/>
  <c r="AF314" i="1" s="1"/>
  <c r="J115" i="1"/>
  <c r="I115" i="1"/>
  <c r="K116" i="1" s="1"/>
  <c r="H115" i="1"/>
  <c r="AD314" i="1" l="1"/>
  <c r="J116" i="1"/>
  <c r="I116" i="1"/>
  <c r="K117" i="1" s="1"/>
  <c r="H116" i="1"/>
  <c r="AB315" i="1" l="1"/>
  <c r="AD315" i="1" s="1"/>
  <c r="AC315" i="1"/>
  <c r="AE314" i="1"/>
  <c r="AF315" i="1" s="1"/>
  <c r="J117" i="1"/>
  <c r="I117" i="1"/>
  <c r="K118" i="1" s="1"/>
  <c r="H117" i="1"/>
  <c r="AB316" i="1" l="1"/>
  <c r="AD316" i="1" s="1"/>
  <c r="AC316" i="1"/>
  <c r="AE315" i="1"/>
  <c r="AF316" i="1" s="1"/>
  <c r="H118" i="1"/>
  <c r="J118" i="1"/>
  <c r="I118" i="1"/>
  <c r="K119" i="1" s="1"/>
  <c r="AB317" i="1" l="1"/>
  <c r="AC317" i="1"/>
  <c r="AE316" i="1"/>
  <c r="AF317" i="1" s="1"/>
  <c r="J119" i="1"/>
  <c r="I119" i="1"/>
  <c r="K120" i="1" s="1"/>
  <c r="H119" i="1"/>
  <c r="AD317" i="1" l="1"/>
  <c r="J120" i="1"/>
  <c r="I120" i="1"/>
  <c r="K121" i="1" s="1"/>
  <c r="H120" i="1"/>
  <c r="AB318" i="1" l="1"/>
  <c r="AC318" i="1"/>
  <c r="AE317" i="1"/>
  <c r="AF318" i="1" s="1"/>
  <c r="J121" i="1"/>
  <c r="I121" i="1"/>
  <c r="K122" i="1" s="1"/>
  <c r="H121" i="1"/>
  <c r="AD318" i="1" l="1"/>
  <c r="H122" i="1"/>
  <c r="J122" i="1"/>
  <c r="I122" i="1"/>
  <c r="K123" i="1" s="1"/>
  <c r="AB319" i="1" l="1"/>
  <c r="AC319" i="1"/>
  <c r="AE318" i="1"/>
  <c r="AF319" i="1" s="1"/>
  <c r="J123" i="1"/>
  <c r="I123" i="1"/>
  <c r="K124" i="1" s="1"/>
  <c r="H123" i="1"/>
  <c r="AD319" i="1" l="1"/>
  <c r="J124" i="1"/>
  <c r="I124" i="1"/>
  <c r="K125" i="1" s="1"/>
  <c r="H124" i="1"/>
  <c r="AB320" i="1" l="1"/>
  <c r="AC320" i="1"/>
  <c r="AE319" i="1"/>
  <c r="AF320" i="1" s="1"/>
  <c r="J125" i="1"/>
  <c r="I125" i="1"/>
  <c r="K126" i="1" s="1"/>
  <c r="H125" i="1"/>
  <c r="AD320" i="1" l="1"/>
  <c r="H126" i="1"/>
  <c r="J126" i="1"/>
  <c r="I126" i="1"/>
  <c r="K127" i="1" s="1"/>
  <c r="AB321" i="1" l="1"/>
  <c r="AD321" i="1" s="1"/>
  <c r="AC321" i="1"/>
  <c r="AE320" i="1"/>
  <c r="AF321" i="1" s="1"/>
  <c r="J127" i="1"/>
  <c r="I127" i="1"/>
  <c r="K128" i="1" s="1"/>
  <c r="H127" i="1"/>
  <c r="AB322" i="1" l="1"/>
  <c r="AC322" i="1"/>
  <c r="AE321" i="1"/>
  <c r="AF322" i="1" s="1"/>
  <c r="J128" i="1"/>
  <c r="I128" i="1"/>
  <c r="K129" i="1" s="1"/>
  <c r="H128" i="1"/>
  <c r="AD322" i="1" l="1"/>
  <c r="J129" i="1"/>
  <c r="I129" i="1"/>
  <c r="K130" i="1" s="1"/>
  <c r="H129" i="1"/>
  <c r="AB323" i="1" l="1"/>
  <c r="AC323" i="1"/>
  <c r="AE322" i="1"/>
  <c r="AF323" i="1" s="1"/>
  <c r="H130" i="1"/>
  <c r="J130" i="1"/>
  <c r="I130" i="1"/>
  <c r="K131" i="1" s="1"/>
  <c r="AD323" i="1" l="1"/>
  <c r="J131" i="1"/>
  <c r="I131" i="1"/>
  <c r="K132" i="1" s="1"/>
  <c r="H131" i="1"/>
  <c r="AB324" i="1" l="1"/>
  <c r="AC324" i="1"/>
  <c r="AE323" i="1"/>
  <c r="AF324" i="1" s="1"/>
  <c r="J132" i="1"/>
  <c r="I132" i="1"/>
  <c r="K133" i="1" s="1"/>
  <c r="H132" i="1"/>
  <c r="AD324" i="1" l="1"/>
  <c r="J133" i="1"/>
  <c r="I133" i="1"/>
  <c r="K134" i="1" s="1"/>
  <c r="H133" i="1"/>
  <c r="AB325" i="1" l="1"/>
  <c r="AC325" i="1"/>
  <c r="AE324" i="1"/>
  <c r="AF325" i="1" s="1"/>
  <c r="H134" i="1"/>
  <c r="J134" i="1"/>
  <c r="I134" i="1"/>
  <c r="K135" i="1" s="1"/>
  <c r="AD325" i="1" l="1"/>
  <c r="J135" i="1"/>
  <c r="I135" i="1"/>
  <c r="K136" i="1" s="1"/>
  <c r="H135" i="1"/>
  <c r="AB326" i="1" l="1"/>
  <c r="AC326" i="1"/>
  <c r="AE325" i="1"/>
  <c r="AF326" i="1" s="1"/>
  <c r="J136" i="1"/>
  <c r="I136" i="1"/>
  <c r="K137" i="1" s="1"/>
  <c r="H136" i="1"/>
  <c r="AD326" i="1" l="1"/>
  <c r="J137" i="1"/>
  <c r="I137" i="1"/>
  <c r="K138" i="1" s="1"/>
  <c r="H137" i="1"/>
  <c r="AB327" i="1" l="1"/>
  <c r="AD327" i="1" s="1"/>
  <c r="AC327" i="1"/>
  <c r="AE326" i="1"/>
  <c r="AF327" i="1" s="1"/>
  <c r="H138" i="1"/>
  <c r="J138" i="1"/>
  <c r="I138" i="1"/>
  <c r="K139" i="1" s="1"/>
  <c r="AB328" i="1" l="1"/>
  <c r="AD328" i="1" s="1"/>
  <c r="AE328" i="1" s="1"/>
  <c r="AF329" i="1" s="1"/>
  <c r="AC328" i="1"/>
  <c r="AE327" i="1"/>
  <c r="AF328" i="1" s="1"/>
  <c r="J139" i="1"/>
  <c r="I139" i="1"/>
  <c r="K140" i="1" s="1"/>
  <c r="H139" i="1"/>
  <c r="AB329" i="1" l="1"/>
  <c r="AD329" i="1" s="1"/>
  <c r="AC329" i="1"/>
  <c r="J140" i="1"/>
  <c r="I140" i="1"/>
  <c r="K141" i="1" s="1"/>
  <c r="H140" i="1"/>
  <c r="AB330" i="1" l="1"/>
  <c r="AD330" i="1" s="1"/>
  <c r="AC330" i="1"/>
  <c r="AE329" i="1"/>
  <c r="AF330" i="1" s="1"/>
  <c r="J141" i="1"/>
  <c r="I141" i="1"/>
  <c r="K142" i="1" s="1"/>
  <c r="H141" i="1"/>
  <c r="AB331" i="1" l="1"/>
  <c r="AD331" i="1" s="1"/>
  <c r="AC331" i="1"/>
  <c r="AE330" i="1"/>
  <c r="AF331" i="1" s="1"/>
  <c r="H142" i="1"/>
  <c r="J142" i="1"/>
  <c r="I142" i="1"/>
  <c r="K143" i="1" s="1"/>
  <c r="AB332" i="1" l="1"/>
  <c r="AD332" i="1" s="1"/>
  <c r="AE332" i="1" s="1"/>
  <c r="AF333" i="1" s="1"/>
  <c r="AC332" i="1"/>
  <c r="AE331" i="1"/>
  <c r="AF332" i="1" s="1"/>
  <c r="J143" i="1"/>
  <c r="I143" i="1"/>
  <c r="K144" i="1" s="1"/>
  <c r="H143" i="1"/>
  <c r="AB333" i="1" l="1"/>
  <c r="AC333" i="1"/>
  <c r="J144" i="1"/>
  <c r="I144" i="1"/>
  <c r="K145" i="1" s="1"/>
  <c r="H144" i="1"/>
  <c r="AD333" i="1" l="1"/>
  <c r="J145" i="1"/>
  <c r="I145" i="1"/>
  <c r="K146" i="1" s="1"/>
  <c r="H145" i="1"/>
  <c r="AB334" i="1" l="1"/>
  <c r="AC334" i="1"/>
  <c r="AE333" i="1"/>
  <c r="AF334" i="1" s="1"/>
  <c r="H146" i="1"/>
  <c r="J146" i="1"/>
  <c r="I146" i="1"/>
  <c r="K147" i="1" s="1"/>
  <c r="AD334" i="1" l="1"/>
  <c r="J147" i="1"/>
  <c r="I147" i="1"/>
  <c r="K148" i="1" s="1"/>
  <c r="H147" i="1"/>
  <c r="AB335" i="1" l="1"/>
  <c r="AD335" i="1" s="1"/>
  <c r="AC335" i="1"/>
  <c r="AE334" i="1"/>
  <c r="AF335" i="1" s="1"/>
  <c r="J148" i="1"/>
  <c r="I148" i="1"/>
  <c r="K149" i="1" s="1"/>
  <c r="H148" i="1"/>
  <c r="AB336" i="1" l="1"/>
  <c r="AC336" i="1"/>
  <c r="AE335" i="1"/>
  <c r="AF336" i="1" s="1"/>
  <c r="J149" i="1"/>
  <c r="I149" i="1"/>
  <c r="K150" i="1" s="1"/>
  <c r="H149" i="1"/>
  <c r="AD336" i="1" l="1"/>
  <c r="H150" i="1"/>
  <c r="J150" i="1"/>
  <c r="I150" i="1"/>
  <c r="K151" i="1" s="1"/>
  <c r="AB337" i="1" l="1"/>
  <c r="AD337" i="1" s="1"/>
  <c r="AC337" i="1"/>
  <c r="AE336" i="1"/>
  <c r="AF337" i="1" s="1"/>
  <c r="J151" i="1"/>
  <c r="I151" i="1"/>
  <c r="K152" i="1" s="1"/>
  <c r="H151" i="1"/>
  <c r="AB338" i="1" l="1"/>
  <c r="AD338" i="1" s="1"/>
  <c r="AC338" i="1"/>
  <c r="AE337" i="1"/>
  <c r="AF338" i="1" s="1"/>
  <c r="J152" i="1"/>
  <c r="I152" i="1"/>
  <c r="K153" i="1" s="1"/>
  <c r="H152" i="1"/>
  <c r="AB339" i="1" l="1"/>
  <c r="AC339" i="1"/>
  <c r="AE338" i="1"/>
  <c r="AF339" i="1" s="1"/>
  <c r="J153" i="1"/>
  <c r="I153" i="1"/>
  <c r="K154" i="1" s="1"/>
  <c r="H153" i="1"/>
  <c r="AD339" i="1" l="1"/>
  <c r="H154" i="1"/>
  <c r="J154" i="1"/>
  <c r="I154" i="1"/>
  <c r="K155" i="1" s="1"/>
  <c r="AB340" i="1" l="1"/>
  <c r="AC340" i="1"/>
  <c r="AE339" i="1"/>
  <c r="AF340" i="1" s="1"/>
  <c r="J155" i="1"/>
  <c r="I155" i="1"/>
  <c r="K156" i="1" s="1"/>
  <c r="H155" i="1"/>
  <c r="AD340" i="1" l="1"/>
  <c r="J156" i="1"/>
  <c r="I156" i="1"/>
  <c r="K157" i="1" s="1"/>
  <c r="H156" i="1"/>
  <c r="AB341" i="1" l="1"/>
  <c r="AC341" i="1"/>
  <c r="AE340" i="1"/>
  <c r="AF341" i="1" s="1"/>
  <c r="J157" i="1"/>
  <c r="I157" i="1"/>
  <c r="K158" i="1" s="1"/>
  <c r="H157" i="1"/>
  <c r="AD341" i="1" l="1"/>
  <c r="H158" i="1"/>
  <c r="J158" i="1"/>
  <c r="I158" i="1"/>
  <c r="K159" i="1" s="1"/>
  <c r="AB342" i="1" l="1"/>
  <c r="AC342" i="1"/>
  <c r="AE341" i="1"/>
  <c r="AF342" i="1" s="1"/>
  <c r="J159" i="1"/>
  <c r="I159" i="1"/>
  <c r="K160" i="1" s="1"/>
  <c r="H159" i="1"/>
  <c r="AD342" i="1" l="1"/>
  <c r="J160" i="1"/>
  <c r="I160" i="1"/>
  <c r="K161" i="1" s="1"/>
  <c r="H160" i="1"/>
  <c r="AB343" i="1" l="1"/>
  <c r="AC343" i="1"/>
  <c r="AE342" i="1"/>
  <c r="AF343" i="1" s="1"/>
  <c r="J161" i="1"/>
  <c r="I161" i="1"/>
  <c r="K162" i="1" s="1"/>
  <c r="H161" i="1"/>
  <c r="AD343" i="1" l="1"/>
  <c r="H162" i="1"/>
  <c r="J162" i="1"/>
  <c r="I162" i="1"/>
  <c r="K163" i="1" s="1"/>
  <c r="AB344" i="1" l="1"/>
  <c r="AC344" i="1"/>
  <c r="AE343" i="1"/>
  <c r="AF344" i="1" s="1"/>
  <c r="J163" i="1"/>
  <c r="I163" i="1"/>
  <c r="K164" i="1" s="1"/>
  <c r="H163" i="1"/>
  <c r="AD344" i="1" l="1"/>
  <c r="J164" i="1"/>
  <c r="I164" i="1"/>
  <c r="K165" i="1" s="1"/>
  <c r="H164" i="1"/>
  <c r="AB345" i="1" l="1"/>
  <c r="AC345" i="1"/>
  <c r="AE344" i="1"/>
  <c r="AF345" i="1" s="1"/>
  <c r="J165" i="1"/>
  <c r="I165" i="1"/>
  <c r="K166" i="1" s="1"/>
  <c r="H165" i="1"/>
  <c r="AD345" i="1" l="1"/>
  <c r="H166" i="1"/>
  <c r="J166" i="1"/>
  <c r="I166" i="1"/>
  <c r="K167" i="1" s="1"/>
  <c r="AB346" i="1" l="1"/>
  <c r="AD346" i="1" s="1"/>
  <c r="AC346" i="1"/>
  <c r="AE345" i="1"/>
  <c r="AF346" i="1" s="1"/>
  <c r="J167" i="1"/>
  <c r="I167" i="1"/>
  <c r="K168" i="1" s="1"/>
  <c r="H167" i="1"/>
  <c r="AB347" i="1" l="1"/>
  <c r="AD347" i="1" s="1"/>
  <c r="AC347" i="1"/>
  <c r="AE346" i="1"/>
  <c r="AF347" i="1" s="1"/>
  <c r="J168" i="1"/>
  <c r="I168" i="1"/>
  <c r="K169" i="1" s="1"/>
  <c r="H168" i="1"/>
  <c r="AB348" i="1" l="1"/>
  <c r="AC348" i="1"/>
  <c r="AE347" i="1"/>
  <c r="AF348" i="1" s="1"/>
  <c r="J169" i="1"/>
  <c r="I169" i="1"/>
  <c r="K170" i="1" s="1"/>
  <c r="H169" i="1"/>
  <c r="AD348" i="1" l="1"/>
  <c r="H170" i="1"/>
  <c r="J170" i="1"/>
  <c r="I170" i="1"/>
  <c r="K171" i="1" s="1"/>
  <c r="AB349" i="1" l="1"/>
  <c r="AC349" i="1"/>
  <c r="AE348" i="1"/>
  <c r="AF349" i="1" s="1"/>
  <c r="J171" i="1"/>
  <c r="I171" i="1"/>
  <c r="K172" i="1" s="1"/>
  <c r="H171" i="1"/>
  <c r="AD349" i="1" l="1"/>
  <c r="J172" i="1"/>
  <c r="I172" i="1"/>
  <c r="K173" i="1" s="1"/>
  <c r="H172" i="1"/>
  <c r="AB350" i="1" l="1"/>
  <c r="AD350" i="1" s="1"/>
  <c r="AC350" i="1"/>
  <c r="AE349" i="1"/>
  <c r="AF350" i="1" s="1"/>
  <c r="J173" i="1"/>
  <c r="I173" i="1"/>
  <c r="K174" i="1" s="1"/>
  <c r="H173" i="1"/>
  <c r="AB351" i="1" l="1"/>
  <c r="AD351" i="1" s="1"/>
  <c r="AC351" i="1"/>
  <c r="AE350" i="1"/>
  <c r="AF351" i="1" s="1"/>
  <c r="H174" i="1"/>
  <c r="J174" i="1"/>
  <c r="I174" i="1"/>
  <c r="K175" i="1" s="1"/>
  <c r="AB352" i="1" l="1"/>
  <c r="AD352" i="1" s="1"/>
  <c r="AC352" i="1"/>
  <c r="AE351" i="1"/>
  <c r="AF352" i="1" s="1"/>
  <c r="J175" i="1"/>
  <c r="I175" i="1"/>
  <c r="K176" i="1" s="1"/>
  <c r="H175" i="1"/>
  <c r="AB353" i="1" l="1"/>
  <c r="AC353" i="1"/>
  <c r="AE352" i="1"/>
  <c r="AF353" i="1" s="1"/>
  <c r="J176" i="1"/>
  <c r="I176" i="1"/>
  <c r="K177" i="1" s="1"/>
  <c r="H176" i="1"/>
  <c r="AD353" i="1" l="1"/>
  <c r="J177" i="1"/>
  <c r="I177" i="1"/>
  <c r="K178" i="1" s="1"/>
  <c r="H177" i="1"/>
  <c r="AB354" i="1" l="1"/>
  <c r="AC354" i="1"/>
  <c r="AE353" i="1"/>
  <c r="AF354" i="1" s="1"/>
  <c r="H178" i="1"/>
  <c r="J178" i="1"/>
  <c r="I178" i="1"/>
  <c r="K179" i="1" s="1"/>
  <c r="AD354" i="1" l="1"/>
  <c r="J179" i="1"/>
  <c r="I179" i="1"/>
  <c r="K180" i="1" s="1"/>
  <c r="H179" i="1"/>
  <c r="AB355" i="1" l="1"/>
  <c r="AC355" i="1"/>
  <c r="AE354" i="1"/>
  <c r="AF355" i="1" s="1"/>
  <c r="J180" i="1"/>
  <c r="I180" i="1"/>
  <c r="K181" i="1" s="1"/>
  <c r="H180" i="1"/>
  <c r="AD355" i="1" l="1"/>
  <c r="J181" i="1"/>
  <c r="I181" i="1"/>
  <c r="K182" i="1" s="1"/>
  <c r="H181" i="1"/>
  <c r="AB356" i="1" l="1"/>
  <c r="AC356" i="1"/>
  <c r="AE355" i="1"/>
  <c r="AF356" i="1" s="1"/>
  <c r="J182" i="1"/>
  <c r="I182" i="1"/>
  <c r="K183" i="1" s="1"/>
  <c r="H182" i="1"/>
  <c r="AD356" i="1" l="1"/>
  <c r="J183" i="1"/>
  <c r="I183" i="1"/>
  <c r="K184" i="1" s="1"/>
  <c r="H183" i="1"/>
  <c r="AB357" i="1" l="1"/>
  <c r="AC357" i="1"/>
  <c r="AE356" i="1"/>
  <c r="AF357" i="1" s="1"/>
  <c r="J184" i="1"/>
  <c r="H184" i="1"/>
  <c r="I184" i="1"/>
  <c r="K185" i="1" s="1"/>
  <c r="AD357" i="1" l="1"/>
  <c r="J185" i="1"/>
  <c r="I185" i="1"/>
  <c r="K186" i="1" s="1"/>
  <c r="H185" i="1"/>
  <c r="AB358" i="1" l="1"/>
  <c r="AC358" i="1"/>
  <c r="AE357" i="1"/>
  <c r="AF358" i="1" s="1"/>
  <c r="J186" i="1"/>
  <c r="I186" i="1"/>
  <c r="K187" i="1" s="1"/>
  <c r="H186" i="1"/>
  <c r="AD358" i="1" l="1"/>
  <c r="J187" i="1"/>
  <c r="I187" i="1"/>
  <c r="K188" i="1" s="1"/>
  <c r="H187" i="1"/>
  <c r="AB359" i="1" l="1"/>
  <c r="AC359" i="1"/>
  <c r="AE358" i="1"/>
  <c r="AF359" i="1" s="1"/>
  <c r="J188" i="1"/>
  <c r="I188" i="1"/>
  <c r="K189" i="1" s="1"/>
  <c r="H188" i="1"/>
  <c r="AD359" i="1" l="1"/>
  <c r="J189" i="1"/>
  <c r="I189" i="1"/>
  <c r="K190" i="1" s="1"/>
  <c r="H189" i="1"/>
  <c r="AB360" i="1" l="1"/>
  <c r="AC360" i="1"/>
  <c r="AE359" i="1"/>
  <c r="AF360" i="1" s="1"/>
  <c r="J190" i="1"/>
  <c r="I190" i="1"/>
  <c r="K191" i="1" s="1"/>
  <c r="H190" i="1"/>
  <c r="AD360" i="1" l="1"/>
  <c r="J191" i="1"/>
  <c r="I191" i="1"/>
  <c r="K192" i="1" s="1"/>
  <c r="H191" i="1"/>
  <c r="AB361" i="1" l="1"/>
  <c r="AD361" i="1" s="1"/>
  <c r="AC361" i="1"/>
  <c r="AE360" i="1"/>
  <c r="AF361" i="1" s="1"/>
  <c r="J192" i="1"/>
  <c r="I192" i="1"/>
  <c r="K193" i="1" s="1"/>
  <c r="H192" i="1"/>
  <c r="AB362" i="1" l="1"/>
  <c r="AD362" i="1" s="1"/>
  <c r="AC362" i="1"/>
  <c r="AE361" i="1"/>
  <c r="AF362" i="1" s="1"/>
  <c r="J193" i="1"/>
  <c r="I193" i="1"/>
  <c r="K194" i="1" s="1"/>
  <c r="H193" i="1"/>
  <c r="AB363" i="1" l="1"/>
  <c r="AC363" i="1"/>
  <c r="AE362" i="1"/>
  <c r="AF363" i="1" s="1"/>
  <c r="J194" i="1"/>
  <c r="I194" i="1"/>
  <c r="K195" i="1" s="1"/>
  <c r="H194" i="1"/>
  <c r="AD363" i="1" l="1"/>
  <c r="J195" i="1"/>
  <c r="I195" i="1"/>
  <c r="K196" i="1" s="1"/>
  <c r="H195" i="1"/>
  <c r="AB364" i="1" l="1"/>
  <c r="AD364" i="1" s="1"/>
  <c r="AC364" i="1"/>
  <c r="AE363" i="1"/>
  <c r="AF364" i="1" s="1"/>
  <c r="J196" i="1"/>
  <c r="I196" i="1"/>
  <c r="K197" i="1" s="1"/>
  <c r="H196" i="1"/>
  <c r="AB365" i="1" l="1"/>
  <c r="AD365" i="1" s="1"/>
  <c r="AC365" i="1"/>
  <c r="AE364" i="1"/>
  <c r="AF365" i="1" s="1"/>
  <c r="J197" i="1"/>
  <c r="I197" i="1"/>
  <c r="K198" i="1" s="1"/>
  <c r="H197" i="1"/>
  <c r="AB366" i="1" l="1"/>
  <c r="AD366" i="1" s="1"/>
  <c r="AC366" i="1"/>
  <c r="AE365" i="1"/>
  <c r="AF366" i="1" s="1"/>
  <c r="J198" i="1"/>
  <c r="I198" i="1"/>
  <c r="K199" i="1" s="1"/>
  <c r="H198" i="1"/>
  <c r="AB367" i="1" l="1"/>
  <c r="AD367" i="1" s="1"/>
  <c r="AC367" i="1"/>
  <c r="AE366" i="1"/>
  <c r="AF367" i="1" s="1"/>
  <c r="J199" i="1"/>
  <c r="I199" i="1"/>
  <c r="K200" i="1" s="1"/>
  <c r="H199" i="1"/>
  <c r="AB368" i="1" l="1"/>
  <c r="AD368" i="1" s="1"/>
  <c r="AC368" i="1"/>
  <c r="AE367" i="1"/>
  <c r="AF368" i="1" s="1"/>
  <c r="J200" i="1"/>
  <c r="I200" i="1"/>
  <c r="K201" i="1" s="1"/>
  <c r="H200" i="1"/>
  <c r="AB369" i="1" l="1"/>
  <c r="AD369" i="1" s="1"/>
  <c r="AC369" i="1"/>
  <c r="AE368" i="1"/>
  <c r="AF369" i="1" s="1"/>
  <c r="J201" i="1"/>
  <c r="I201" i="1"/>
  <c r="K202" i="1" s="1"/>
  <c r="H201" i="1"/>
  <c r="AB370" i="1" l="1"/>
  <c r="AC370" i="1"/>
  <c r="AE369" i="1"/>
  <c r="AF370" i="1" s="1"/>
  <c r="J202" i="1"/>
  <c r="I202" i="1"/>
  <c r="K203" i="1" s="1"/>
  <c r="H202" i="1"/>
  <c r="AD370" i="1" l="1"/>
  <c r="J203" i="1"/>
  <c r="H203" i="1"/>
  <c r="I203" i="1"/>
  <c r="K204" i="1" s="1"/>
  <c r="AB371" i="1" l="1"/>
  <c r="AD371" i="1" s="1"/>
  <c r="AC371" i="1"/>
  <c r="AE370" i="1"/>
  <c r="AF371" i="1" s="1"/>
  <c r="J204" i="1"/>
  <c r="I204" i="1"/>
  <c r="K205" i="1" s="1"/>
  <c r="H204" i="1"/>
  <c r="AB372" i="1" l="1"/>
  <c r="AD372" i="1" s="1"/>
  <c r="AC372" i="1"/>
  <c r="AE371" i="1"/>
  <c r="AF372" i="1" s="1"/>
  <c r="J205" i="1"/>
  <c r="I205" i="1"/>
  <c r="K206" i="1" s="1"/>
  <c r="H205" i="1"/>
  <c r="AB373" i="1" l="1"/>
  <c r="AC373" i="1"/>
  <c r="AE372" i="1"/>
  <c r="AF373" i="1" s="1"/>
  <c r="J206" i="1"/>
  <c r="I206" i="1"/>
  <c r="K207" i="1" s="1"/>
  <c r="H206" i="1"/>
  <c r="AD373" i="1" l="1"/>
  <c r="J207" i="1"/>
  <c r="I207" i="1"/>
  <c r="K208" i="1" s="1"/>
  <c r="H207" i="1"/>
  <c r="AB374" i="1" l="1"/>
  <c r="AC374" i="1"/>
  <c r="AE373" i="1"/>
  <c r="AF374" i="1" s="1"/>
  <c r="J208" i="1"/>
  <c r="I208" i="1"/>
  <c r="K209" i="1" s="1"/>
  <c r="H208" i="1"/>
  <c r="AD374" i="1" l="1"/>
  <c r="J209" i="1"/>
  <c r="I209" i="1"/>
  <c r="K210" i="1" s="1"/>
  <c r="H209" i="1"/>
  <c r="AB375" i="1" l="1"/>
  <c r="AD375" i="1" s="1"/>
  <c r="AC375" i="1"/>
  <c r="AE374" i="1"/>
  <c r="AF375" i="1" s="1"/>
  <c r="J210" i="1"/>
  <c r="I210" i="1"/>
  <c r="K211" i="1" s="1"/>
  <c r="H210" i="1"/>
  <c r="AB376" i="1" l="1"/>
  <c r="AD376" i="1" s="1"/>
  <c r="AC376" i="1"/>
  <c r="AE375" i="1"/>
  <c r="AF376" i="1" s="1"/>
  <c r="J211" i="1"/>
  <c r="H211" i="1"/>
  <c r="I211" i="1"/>
  <c r="K212" i="1" s="1"/>
  <c r="AB377" i="1" l="1"/>
  <c r="AD377" i="1" s="1"/>
  <c r="AC377" i="1"/>
  <c r="AE376" i="1"/>
  <c r="AF377" i="1" s="1"/>
  <c r="J212" i="1"/>
  <c r="H212" i="1"/>
  <c r="I212" i="1"/>
  <c r="K213" i="1" s="1"/>
  <c r="AB378" i="1" l="1"/>
  <c r="AC378" i="1"/>
  <c r="AE377" i="1"/>
  <c r="AF378" i="1" s="1"/>
  <c r="J213" i="1"/>
  <c r="I213" i="1"/>
  <c r="K214" i="1" s="1"/>
  <c r="H213" i="1"/>
  <c r="AD378" i="1" l="1"/>
  <c r="J214" i="1"/>
  <c r="I214" i="1"/>
  <c r="K215" i="1" s="1"/>
  <c r="H214" i="1"/>
  <c r="AB379" i="1" l="1"/>
  <c r="AD379" i="1" s="1"/>
  <c r="AC379" i="1"/>
  <c r="AE378" i="1"/>
  <c r="AF379" i="1" s="1"/>
  <c r="J215" i="1"/>
  <c r="I215" i="1"/>
  <c r="K216" i="1" s="1"/>
  <c r="H215" i="1"/>
  <c r="AB380" i="1" l="1"/>
  <c r="AD380" i="1" s="1"/>
  <c r="AC380" i="1"/>
  <c r="AE379" i="1"/>
  <c r="AF380" i="1" s="1"/>
  <c r="J216" i="1"/>
  <c r="I216" i="1"/>
  <c r="K217" i="1" s="1"/>
  <c r="H216" i="1"/>
  <c r="AB381" i="1" l="1"/>
  <c r="AC381" i="1"/>
  <c r="AE380" i="1"/>
  <c r="AF381" i="1" s="1"/>
  <c r="J217" i="1"/>
  <c r="I217" i="1"/>
  <c r="K218" i="1" s="1"/>
  <c r="H217" i="1"/>
  <c r="AD381" i="1" l="1"/>
  <c r="J218" i="1"/>
  <c r="I218" i="1"/>
  <c r="K219" i="1" s="1"/>
  <c r="H218" i="1"/>
  <c r="AB382" i="1" l="1"/>
  <c r="AC382" i="1"/>
  <c r="AE381" i="1"/>
  <c r="AF382" i="1" s="1"/>
  <c r="J219" i="1"/>
  <c r="I219" i="1"/>
  <c r="K220" i="1" s="1"/>
  <c r="H219" i="1"/>
  <c r="AD382" i="1" l="1"/>
  <c r="J220" i="1"/>
  <c r="H220" i="1"/>
  <c r="I220" i="1"/>
  <c r="K221" i="1" s="1"/>
  <c r="AB383" i="1" l="1"/>
  <c r="AC383" i="1"/>
  <c r="AE382" i="1"/>
  <c r="AF383" i="1" s="1"/>
  <c r="J221" i="1"/>
  <c r="I221" i="1"/>
  <c r="K222" i="1" s="1"/>
  <c r="H221" i="1"/>
  <c r="AD383" i="1" l="1"/>
  <c r="J222" i="1"/>
  <c r="I222" i="1"/>
  <c r="K223" i="1" s="1"/>
  <c r="H222" i="1"/>
  <c r="AB384" i="1" l="1"/>
  <c r="AC384" i="1"/>
  <c r="AE383" i="1"/>
  <c r="AF384" i="1" s="1"/>
  <c r="J223" i="1"/>
  <c r="I223" i="1"/>
  <c r="K224" i="1" s="1"/>
  <c r="H223" i="1"/>
  <c r="AD384" i="1" l="1"/>
  <c r="J224" i="1"/>
  <c r="I224" i="1"/>
  <c r="K225" i="1" s="1"/>
  <c r="H224" i="1"/>
  <c r="AB385" i="1" l="1"/>
  <c r="AC385" i="1"/>
  <c r="AE384" i="1"/>
  <c r="AF385" i="1" s="1"/>
  <c r="J225" i="1"/>
  <c r="I225" i="1"/>
  <c r="K226" i="1" s="1"/>
  <c r="H225" i="1"/>
  <c r="AD385" i="1" l="1"/>
  <c r="J226" i="1"/>
  <c r="I226" i="1"/>
  <c r="K227" i="1" s="1"/>
  <c r="H226" i="1"/>
  <c r="AB386" i="1" l="1"/>
  <c r="AD386" i="1" s="1"/>
  <c r="AC386" i="1"/>
  <c r="AE385" i="1"/>
  <c r="AF386" i="1" s="1"/>
  <c r="J227" i="1"/>
  <c r="I227" i="1"/>
  <c r="K228" i="1" s="1"/>
  <c r="H227" i="1"/>
  <c r="AB387" i="1" l="1"/>
  <c r="AD387" i="1" s="1"/>
  <c r="AC387" i="1"/>
  <c r="AE386" i="1"/>
  <c r="AF387" i="1" s="1"/>
  <c r="J228" i="1"/>
  <c r="I228" i="1"/>
  <c r="K229" i="1" s="1"/>
  <c r="H228" i="1"/>
  <c r="AB388" i="1" l="1"/>
  <c r="AD388" i="1" s="1"/>
  <c r="AC388" i="1"/>
  <c r="AE387" i="1"/>
  <c r="AF388" i="1" s="1"/>
  <c r="J229" i="1"/>
  <c r="I229" i="1"/>
  <c r="K230" i="1" s="1"/>
  <c r="H229" i="1"/>
  <c r="AB389" i="1" l="1"/>
  <c r="AC389" i="1"/>
  <c r="AE388" i="1"/>
  <c r="AF389" i="1" s="1"/>
  <c r="J230" i="1"/>
  <c r="I230" i="1"/>
  <c r="K231" i="1" s="1"/>
  <c r="H230" i="1"/>
  <c r="AD389" i="1" l="1"/>
  <c r="J231" i="1"/>
  <c r="H231" i="1"/>
  <c r="I231" i="1"/>
  <c r="K232" i="1" s="1"/>
  <c r="AB390" i="1" l="1"/>
  <c r="AD390" i="1" s="1"/>
  <c r="AC390" i="1"/>
  <c r="AE389" i="1"/>
  <c r="AF390" i="1" s="1"/>
  <c r="J232" i="1"/>
  <c r="I232" i="1"/>
  <c r="K233" i="1" s="1"/>
  <c r="H232" i="1"/>
  <c r="AB391" i="1" l="1"/>
  <c r="AC391" i="1"/>
  <c r="AE390" i="1"/>
  <c r="AF391" i="1" s="1"/>
  <c r="J233" i="1"/>
  <c r="I233" i="1"/>
  <c r="K234" i="1" s="1"/>
  <c r="H233" i="1"/>
  <c r="AD391" i="1" l="1"/>
  <c r="J234" i="1"/>
  <c r="I234" i="1"/>
  <c r="K235" i="1" s="1"/>
  <c r="H234" i="1"/>
  <c r="AB392" i="1" l="1"/>
  <c r="AD392" i="1" s="1"/>
  <c r="AC392" i="1"/>
  <c r="AE391" i="1"/>
  <c r="AF392" i="1" s="1"/>
  <c r="J235" i="1"/>
  <c r="I235" i="1"/>
  <c r="K236" i="1" s="1"/>
  <c r="H235" i="1"/>
  <c r="AB393" i="1" l="1"/>
  <c r="AD393" i="1" s="1"/>
  <c r="AC393" i="1"/>
  <c r="AE392" i="1"/>
  <c r="AF393" i="1" s="1"/>
  <c r="J236" i="1"/>
  <c r="I236" i="1"/>
  <c r="K237" i="1" s="1"/>
  <c r="H236" i="1"/>
  <c r="AB394" i="1" l="1"/>
  <c r="AC394" i="1"/>
  <c r="AE393" i="1"/>
  <c r="AF394" i="1" s="1"/>
  <c r="J237" i="1"/>
  <c r="I237" i="1"/>
  <c r="K238" i="1" s="1"/>
  <c r="H237" i="1"/>
  <c r="AD394" i="1" l="1"/>
  <c r="J238" i="1"/>
  <c r="I238" i="1"/>
  <c r="K239" i="1" s="1"/>
  <c r="H238" i="1"/>
  <c r="AB395" i="1" l="1"/>
  <c r="AD395" i="1" s="1"/>
  <c r="AC395" i="1"/>
  <c r="AE394" i="1"/>
  <c r="AF395" i="1" s="1"/>
  <c r="J239" i="1"/>
  <c r="I239" i="1"/>
  <c r="K240" i="1" s="1"/>
  <c r="H239" i="1"/>
  <c r="AB396" i="1" l="1"/>
  <c r="AD396" i="1" s="1"/>
  <c r="AC396" i="1"/>
  <c r="AE395" i="1"/>
  <c r="AF396" i="1" s="1"/>
  <c r="J240" i="1"/>
  <c r="H240" i="1"/>
  <c r="I240" i="1"/>
  <c r="K241" i="1" s="1"/>
  <c r="AB397" i="1" l="1"/>
  <c r="AC397" i="1"/>
  <c r="AE396" i="1"/>
  <c r="AF397" i="1" s="1"/>
  <c r="J241" i="1"/>
  <c r="I241" i="1"/>
  <c r="K242" i="1" s="1"/>
  <c r="H241" i="1"/>
  <c r="AD397" i="1" l="1"/>
  <c r="J242" i="1"/>
  <c r="I242" i="1"/>
  <c r="K243" i="1" s="1"/>
  <c r="H242" i="1"/>
  <c r="AB398" i="1" l="1"/>
  <c r="AC398" i="1"/>
  <c r="AE397" i="1"/>
  <c r="AF398" i="1" s="1"/>
  <c r="J243" i="1"/>
  <c r="I243" i="1"/>
  <c r="K244" i="1" s="1"/>
  <c r="H243" i="1"/>
  <c r="AD398" i="1" l="1"/>
  <c r="J244" i="1"/>
  <c r="I244" i="1"/>
  <c r="K245" i="1" s="1"/>
  <c r="H244" i="1"/>
  <c r="AB399" i="1" l="1"/>
  <c r="AC399" i="1"/>
  <c r="AE398" i="1"/>
  <c r="AF399" i="1" s="1"/>
  <c r="J245" i="1"/>
  <c r="I245" i="1"/>
  <c r="K246" i="1" s="1"/>
  <c r="H245" i="1"/>
  <c r="AD399" i="1" l="1"/>
  <c r="J246" i="1"/>
  <c r="I246" i="1"/>
  <c r="K247" i="1" s="1"/>
  <c r="H246" i="1"/>
  <c r="AB400" i="1" l="1"/>
  <c r="AD400" i="1" s="1"/>
  <c r="AC400" i="1"/>
  <c r="AE399" i="1"/>
  <c r="AF400" i="1" s="1"/>
  <c r="J247" i="1"/>
  <c r="I247" i="1"/>
  <c r="K248" i="1" s="1"/>
  <c r="H247" i="1"/>
  <c r="AB401" i="1" l="1"/>
  <c r="AD401" i="1" s="1"/>
  <c r="AC401" i="1"/>
  <c r="AE400" i="1"/>
  <c r="AF401" i="1" s="1"/>
  <c r="J248" i="1"/>
  <c r="I248" i="1"/>
  <c r="K249" i="1" s="1"/>
  <c r="H248" i="1"/>
  <c r="AB402" i="1" l="1"/>
  <c r="AC402" i="1"/>
  <c r="AE401" i="1"/>
  <c r="AF402" i="1" s="1"/>
  <c r="J249" i="1"/>
  <c r="I249" i="1"/>
  <c r="K250" i="1" s="1"/>
  <c r="H249" i="1"/>
  <c r="AD402" i="1" l="1"/>
  <c r="J250" i="1"/>
  <c r="I250" i="1"/>
  <c r="K251" i="1" s="1"/>
  <c r="H250" i="1"/>
  <c r="AB403" i="1" l="1"/>
  <c r="AD403" i="1" s="1"/>
  <c r="AC403" i="1"/>
  <c r="AE402" i="1"/>
  <c r="AF403" i="1" s="1"/>
  <c r="J251" i="1"/>
  <c r="I251" i="1"/>
  <c r="K252" i="1" s="1"/>
  <c r="H251" i="1"/>
  <c r="AB404" i="1" l="1"/>
  <c r="AD404" i="1" s="1"/>
  <c r="AC404" i="1"/>
  <c r="AE403" i="1"/>
  <c r="AF404" i="1" s="1"/>
  <c r="J252" i="1"/>
  <c r="I252" i="1"/>
  <c r="K253" i="1" s="1"/>
  <c r="H252" i="1"/>
  <c r="AB405" i="1" l="1"/>
  <c r="AD405" i="1" s="1"/>
  <c r="AC405" i="1"/>
  <c r="AE404" i="1"/>
  <c r="AF405" i="1" s="1"/>
  <c r="J253" i="1"/>
  <c r="I253" i="1"/>
  <c r="K254" i="1" s="1"/>
  <c r="H253" i="1"/>
  <c r="AB406" i="1" l="1"/>
  <c r="AD406" i="1" s="1"/>
  <c r="AC406" i="1"/>
  <c r="AE405" i="1"/>
  <c r="AF406" i="1" s="1"/>
  <c r="J254" i="1"/>
  <c r="I254" i="1"/>
  <c r="K255" i="1" s="1"/>
  <c r="H254" i="1"/>
  <c r="AB407" i="1" l="1"/>
  <c r="AC407" i="1"/>
  <c r="AE406" i="1"/>
  <c r="AF407" i="1" s="1"/>
  <c r="J255" i="1"/>
  <c r="I255" i="1"/>
  <c r="K256" i="1" s="1"/>
  <c r="H255" i="1"/>
  <c r="AD407" i="1" l="1"/>
  <c r="J256" i="1"/>
  <c r="I256" i="1"/>
  <c r="K257" i="1" s="1"/>
  <c r="H256" i="1"/>
  <c r="AB408" i="1" l="1"/>
  <c r="AD408" i="1" s="1"/>
  <c r="AC408" i="1"/>
  <c r="AE407" i="1"/>
  <c r="AF408" i="1" s="1"/>
  <c r="J257" i="1"/>
  <c r="I257" i="1"/>
  <c r="K258" i="1" s="1"/>
  <c r="H257" i="1"/>
  <c r="AB409" i="1" l="1"/>
  <c r="AC409" i="1"/>
  <c r="AE408" i="1"/>
  <c r="AF409" i="1" s="1"/>
  <c r="J258" i="1"/>
  <c r="I258" i="1"/>
  <c r="K259" i="1" s="1"/>
  <c r="H258" i="1"/>
  <c r="AD409" i="1" l="1"/>
  <c r="J259" i="1"/>
  <c r="I259" i="1"/>
  <c r="K260" i="1" s="1"/>
  <c r="H259" i="1"/>
  <c r="AB410" i="1" l="1"/>
  <c r="AD410" i="1" s="1"/>
  <c r="AC410" i="1"/>
  <c r="AE409" i="1"/>
  <c r="AF410" i="1" s="1"/>
  <c r="J260" i="1"/>
  <c r="I260" i="1"/>
  <c r="K261" i="1" s="1"/>
  <c r="H260" i="1"/>
  <c r="AB411" i="1" l="1"/>
  <c r="AC411" i="1"/>
  <c r="AE410" i="1"/>
  <c r="AF411" i="1" s="1"/>
  <c r="J261" i="1"/>
  <c r="I261" i="1"/>
  <c r="K262" i="1" s="1"/>
  <c r="H261" i="1"/>
  <c r="AD411" i="1" l="1"/>
  <c r="J262" i="1"/>
  <c r="I262" i="1"/>
  <c r="K263" i="1" s="1"/>
  <c r="H262" i="1"/>
  <c r="AB412" i="1" l="1"/>
  <c r="AD412" i="1" s="1"/>
  <c r="AC412" i="1"/>
  <c r="AE411" i="1"/>
  <c r="AF412" i="1" s="1"/>
  <c r="J263" i="1"/>
  <c r="I263" i="1"/>
  <c r="K264" i="1" s="1"/>
  <c r="H263" i="1"/>
  <c r="AB413" i="1" l="1"/>
  <c r="AC413" i="1"/>
  <c r="AE412" i="1"/>
  <c r="AF413" i="1" s="1"/>
  <c r="J264" i="1"/>
  <c r="I264" i="1"/>
  <c r="K265" i="1" s="1"/>
  <c r="H264" i="1"/>
  <c r="AD413" i="1" l="1"/>
  <c r="J265" i="1"/>
  <c r="I265" i="1"/>
  <c r="K266" i="1" s="1"/>
  <c r="H265" i="1"/>
  <c r="AB414" i="1" l="1"/>
  <c r="AC414" i="1"/>
  <c r="AE413" i="1"/>
  <c r="AF414" i="1" s="1"/>
  <c r="J266" i="1"/>
  <c r="I266" i="1"/>
  <c r="K267" i="1" s="1"/>
  <c r="H266" i="1"/>
  <c r="AD414" i="1" l="1"/>
  <c r="J267" i="1"/>
  <c r="I267" i="1"/>
  <c r="K268" i="1" s="1"/>
  <c r="H267" i="1"/>
  <c r="AB415" i="1" l="1"/>
  <c r="AC415" i="1"/>
  <c r="AE414" i="1"/>
  <c r="AF415" i="1" s="1"/>
  <c r="J268" i="1"/>
  <c r="I268" i="1"/>
  <c r="K269" i="1" s="1"/>
  <c r="H268" i="1"/>
  <c r="AD415" i="1" l="1"/>
  <c r="J269" i="1"/>
  <c r="I269" i="1"/>
  <c r="K270" i="1" s="1"/>
  <c r="H269" i="1"/>
  <c r="AB416" i="1" l="1"/>
  <c r="AD416" i="1" s="1"/>
  <c r="AC416" i="1"/>
  <c r="AE415" i="1"/>
  <c r="AF416" i="1" s="1"/>
  <c r="J270" i="1"/>
  <c r="I270" i="1"/>
  <c r="K271" i="1" s="1"/>
  <c r="H270" i="1"/>
  <c r="AB417" i="1" l="1"/>
  <c r="AC417" i="1"/>
  <c r="AE416" i="1"/>
  <c r="AF417" i="1" s="1"/>
  <c r="J271" i="1"/>
  <c r="I271" i="1"/>
  <c r="K272" i="1" s="1"/>
  <c r="H271" i="1"/>
  <c r="AD417" i="1" l="1"/>
  <c r="J272" i="1"/>
  <c r="I272" i="1"/>
  <c r="K273" i="1" s="1"/>
  <c r="H272" i="1"/>
  <c r="AB418" i="1" l="1"/>
  <c r="AD418" i="1" s="1"/>
  <c r="AC418" i="1"/>
  <c r="AE417" i="1"/>
  <c r="AF418" i="1" s="1"/>
  <c r="J273" i="1"/>
  <c r="I273" i="1"/>
  <c r="K274" i="1" s="1"/>
  <c r="H273" i="1"/>
  <c r="AB419" i="1" l="1"/>
  <c r="AD419" i="1" s="1"/>
  <c r="AC419" i="1"/>
  <c r="AE418" i="1"/>
  <c r="AF419" i="1" s="1"/>
  <c r="J274" i="1"/>
  <c r="I274" i="1"/>
  <c r="K275" i="1" s="1"/>
  <c r="H274" i="1"/>
  <c r="AB420" i="1" l="1"/>
  <c r="AC420" i="1"/>
  <c r="AE419" i="1"/>
  <c r="AF420" i="1" s="1"/>
  <c r="J275" i="1"/>
  <c r="H275" i="1"/>
  <c r="I275" i="1"/>
  <c r="K276" i="1" s="1"/>
  <c r="AD420" i="1" l="1"/>
  <c r="J276" i="1"/>
  <c r="H276" i="1"/>
  <c r="I276" i="1"/>
  <c r="K277" i="1" s="1"/>
  <c r="AB421" i="1" l="1"/>
  <c r="AD421" i="1" s="1"/>
  <c r="AC421" i="1"/>
  <c r="AE420" i="1"/>
  <c r="AF421" i="1" s="1"/>
  <c r="J277" i="1"/>
  <c r="I277" i="1"/>
  <c r="K278" i="1" s="1"/>
  <c r="H277" i="1"/>
  <c r="AB422" i="1" l="1"/>
  <c r="AD422" i="1" s="1"/>
  <c r="AC422" i="1"/>
  <c r="AE421" i="1"/>
  <c r="AF422" i="1" s="1"/>
  <c r="J278" i="1"/>
  <c r="I278" i="1"/>
  <c r="K279" i="1" s="1"/>
  <c r="H278" i="1"/>
  <c r="AB423" i="1" l="1"/>
  <c r="AD423" i="1" s="1"/>
  <c r="AC423" i="1"/>
  <c r="AE422" i="1"/>
  <c r="AF423" i="1" s="1"/>
  <c r="J279" i="1"/>
  <c r="I279" i="1"/>
  <c r="K280" i="1" s="1"/>
  <c r="H279" i="1"/>
  <c r="AB424" i="1" l="1"/>
  <c r="AD424" i="1" s="1"/>
  <c r="AC424" i="1"/>
  <c r="AE423" i="1"/>
  <c r="AF424" i="1" s="1"/>
  <c r="J280" i="1"/>
  <c r="I280" i="1"/>
  <c r="K281" i="1" s="1"/>
  <c r="H280" i="1"/>
  <c r="AB425" i="1" l="1"/>
  <c r="AC425" i="1"/>
  <c r="AE424" i="1"/>
  <c r="AF425" i="1" s="1"/>
  <c r="J281" i="1"/>
  <c r="I281" i="1"/>
  <c r="K282" i="1" s="1"/>
  <c r="H281" i="1"/>
  <c r="AD425" i="1" l="1"/>
  <c r="J282" i="1"/>
  <c r="I282" i="1"/>
  <c r="K283" i="1" s="1"/>
  <c r="H282" i="1"/>
  <c r="AB426" i="1" l="1"/>
  <c r="AD426" i="1" s="1"/>
  <c r="AC426" i="1"/>
  <c r="AE425" i="1"/>
  <c r="AF426" i="1" s="1"/>
  <c r="J283" i="1"/>
  <c r="I283" i="1"/>
  <c r="K284" i="1" s="1"/>
  <c r="H283" i="1"/>
  <c r="AB427" i="1" l="1"/>
  <c r="AD427" i="1" s="1"/>
  <c r="AC427" i="1"/>
  <c r="AE426" i="1"/>
  <c r="AF427" i="1" s="1"/>
  <c r="J284" i="1"/>
  <c r="I284" i="1"/>
  <c r="K285" i="1" s="1"/>
  <c r="H284" i="1"/>
  <c r="AB428" i="1" l="1"/>
  <c r="AD428" i="1" s="1"/>
  <c r="AC428" i="1"/>
  <c r="AE427" i="1"/>
  <c r="AF428" i="1" s="1"/>
  <c r="J285" i="1"/>
  <c r="I285" i="1"/>
  <c r="K286" i="1" s="1"/>
  <c r="H285" i="1"/>
  <c r="AB429" i="1" l="1"/>
  <c r="AC429" i="1"/>
  <c r="AE428" i="1"/>
  <c r="AF429" i="1" s="1"/>
  <c r="J286" i="1"/>
  <c r="I286" i="1"/>
  <c r="K287" i="1" s="1"/>
  <c r="H286" i="1"/>
  <c r="AD429" i="1" l="1"/>
  <c r="J287" i="1"/>
  <c r="I287" i="1"/>
  <c r="K288" i="1" s="1"/>
  <c r="H287" i="1"/>
  <c r="AB430" i="1" l="1"/>
  <c r="AD430" i="1" s="1"/>
  <c r="AC430" i="1"/>
  <c r="AE429" i="1"/>
  <c r="AF430" i="1" s="1"/>
  <c r="J288" i="1"/>
  <c r="I288" i="1"/>
  <c r="K289" i="1" s="1"/>
  <c r="H288" i="1"/>
  <c r="AB431" i="1" l="1"/>
  <c r="AD431" i="1" s="1"/>
  <c r="AC431" i="1"/>
  <c r="AE430" i="1"/>
  <c r="AF431" i="1" s="1"/>
  <c r="J289" i="1"/>
  <c r="I289" i="1"/>
  <c r="K290" i="1" s="1"/>
  <c r="H289" i="1"/>
  <c r="AB432" i="1" l="1"/>
  <c r="AC432" i="1"/>
  <c r="AE431" i="1"/>
  <c r="AF432" i="1" s="1"/>
  <c r="J290" i="1"/>
  <c r="I290" i="1"/>
  <c r="K291" i="1" s="1"/>
  <c r="H290" i="1"/>
  <c r="AD432" i="1" l="1"/>
  <c r="J291" i="1"/>
  <c r="I291" i="1"/>
  <c r="K292" i="1" s="1"/>
  <c r="H291" i="1"/>
  <c r="AB433" i="1" l="1"/>
  <c r="AD433" i="1" s="1"/>
  <c r="AC433" i="1"/>
  <c r="AE432" i="1"/>
  <c r="AF433" i="1" s="1"/>
  <c r="J292" i="1"/>
  <c r="I292" i="1"/>
  <c r="K293" i="1" s="1"/>
  <c r="H292" i="1"/>
  <c r="AB434" i="1" l="1"/>
  <c r="AD434" i="1" s="1"/>
  <c r="AC434" i="1"/>
  <c r="AE433" i="1"/>
  <c r="AF434" i="1" s="1"/>
  <c r="J293" i="1"/>
  <c r="I293" i="1"/>
  <c r="K294" i="1" s="1"/>
  <c r="H293" i="1"/>
  <c r="AB435" i="1" l="1"/>
  <c r="AD435" i="1" s="1"/>
  <c r="AC435" i="1"/>
  <c r="AE434" i="1"/>
  <c r="AF435" i="1" s="1"/>
  <c r="J294" i="1"/>
  <c r="I294" i="1"/>
  <c r="K295" i="1" s="1"/>
  <c r="H294" i="1"/>
  <c r="AB436" i="1" l="1"/>
  <c r="AD436" i="1" s="1"/>
  <c r="AC436" i="1"/>
  <c r="AE435" i="1"/>
  <c r="AF436" i="1" s="1"/>
  <c r="J295" i="1"/>
  <c r="I295" i="1"/>
  <c r="K296" i="1" s="1"/>
  <c r="H295" i="1"/>
  <c r="AB437" i="1" l="1"/>
  <c r="AC437" i="1"/>
  <c r="AE436" i="1"/>
  <c r="AF437" i="1" s="1"/>
  <c r="J296" i="1"/>
  <c r="H296" i="1"/>
  <c r="I296" i="1"/>
  <c r="K297" i="1" s="1"/>
  <c r="AD437" i="1" l="1"/>
  <c r="J297" i="1"/>
  <c r="I297" i="1"/>
  <c r="K298" i="1" s="1"/>
  <c r="H297" i="1"/>
  <c r="AB438" i="1" l="1"/>
  <c r="AC438" i="1"/>
  <c r="AE437" i="1"/>
  <c r="AF438" i="1" s="1"/>
  <c r="J298" i="1"/>
  <c r="I298" i="1"/>
  <c r="K299" i="1" s="1"/>
  <c r="H298" i="1"/>
  <c r="AD438" i="1" l="1"/>
  <c r="J299" i="1"/>
  <c r="I299" i="1"/>
  <c r="K300" i="1" s="1"/>
  <c r="H299" i="1"/>
  <c r="AB439" i="1" l="1"/>
  <c r="AC439" i="1"/>
  <c r="AE438" i="1"/>
  <c r="AF439" i="1" s="1"/>
  <c r="J300" i="1"/>
  <c r="I300" i="1"/>
  <c r="K301" i="1" s="1"/>
  <c r="H300" i="1"/>
  <c r="AD439" i="1" l="1"/>
  <c r="J301" i="1"/>
  <c r="I301" i="1"/>
  <c r="K302" i="1" s="1"/>
  <c r="H301" i="1"/>
  <c r="AB440" i="1" l="1"/>
  <c r="AC440" i="1"/>
  <c r="AE439" i="1"/>
  <c r="AF440" i="1" s="1"/>
  <c r="J302" i="1"/>
  <c r="I302" i="1"/>
  <c r="K303" i="1" s="1"/>
  <c r="H302" i="1"/>
  <c r="AD440" i="1" l="1"/>
  <c r="J303" i="1"/>
  <c r="I303" i="1"/>
  <c r="K304" i="1" s="1"/>
  <c r="H303" i="1"/>
  <c r="AB441" i="1" l="1"/>
  <c r="AC441" i="1"/>
  <c r="AE440" i="1"/>
  <c r="AF441" i="1" s="1"/>
  <c r="J304" i="1"/>
  <c r="I304" i="1"/>
  <c r="K305" i="1" s="1"/>
  <c r="H304" i="1"/>
  <c r="AD441" i="1" l="1"/>
  <c r="J305" i="1"/>
  <c r="I305" i="1"/>
  <c r="K306" i="1" s="1"/>
  <c r="H305" i="1"/>
  <c r="AB442" i="1" l="1"/>
  <c r="AC442" i="1"/>
  <c r="AE441" i="1"/>
  <c r="AF442" i="1" s="1"/>
  <c r="J306" i="1"/>
  <c r="I306" i="1"/>
  <c r="K307" i="1" s="1"/>
  <c r="H306" i="1"/>
  <c r="AD442" i="1" l="1"/>
  <c r="J307" i="1"/>
  <c r="I307" i="1"/>
  <c r="K308" i="1" s="1"/>
  <c r="H307" i="1"/>
  <c r="AB443" i="1" l="1"/>
  <c r="AD443" i="1" s="1"/>
  <c r="AC443" i="1"/>
  <c r="AE442" i="1"/>
  <c r="AF443" i="1" s="1"/>
  <c r="J308" i="1"/>
  <c r="I308" i="1"/>
  <c r="K309" i="1" s="1"/>
  <c r="H308" i="1"/>
  <c r="AB444" i="1" l="1"/>
  <c r="AD444" i="1" s="1"/>
  <c r="AC444" i="1"/>
  <c r="AE443" i="1"/>
  <c r="AF444" i="1" s="1"/>
  <c r="J309" i="1"/>
  <c r="I309" i="1"/>
  <c r="K310" i="1" s="1"/>
  <c r="H309" i="1"/>
  <c r="AB445" i="1" l="1"/>
  <c r="AC445" i="1"/>
  <c r="AE444" i="1"/>
  <c r="AF445" i="1" s="1"/>
  <c r="J310" i="1"/>
  <c r="I310" i="1"/>
  <c r="K311" i="1" s="1"/>
  <c r="H310" i="1"/>
  <c r="AD445" i="1" l="1"/>
  <c r="J311" i="1"/>
  <c r="I311" i="1"/>
  <c r="K312" i="1" s="1"/>
  <c r="H311" i="1"/>
  <c r="AB446" i="1" l="1"/>
  <c r="AD446" i="1" s="1"/>
  <c r="AC446" i="1"/>
  <c r="AE445" i="1"/>
  <c r="AF446" i="1" s="1"/>
  <c r="J312" i="1"/>
  <c r="I312" i="1"/>
  <c r="K313" i="1" s="1"/>
  <c r="H312" i="1"/>
  <c r="AB447" i="1" l="1"/>
  <c r="AC447" i="1"/>
  <c r="AE446" i="1"/>
  <c r="AF447" i="1" s="1"/>
  <c r="J313" i="1"/>
  <c r="I313" i="1"/>
  <c r="K314" i="1" s="1"/>
  <c r="H313" i="1"/>
  <c r="AD447" i="1" l="1"/>
  <c r="J314" i="1"/>
  <c r="I314" i="1"/>
  <c r="K315" i="1" s="1"/>
  <c r="H314" i="1"/>
  <c r="AB448" i="1" l="1"/>
  <c r="AC448" i="1"/>
  <c r="AE447" i="1"/>
  <c r="AF448" i="1" s="1"/>
  <c r="J315" i="1"/>
  <c r="I315" i="1"/>
  <c r="K316" i="1" s="1"/>
  <c r="H315" i="1"/>
  <c r="AD448" i="1" l="1"/>
  <c r="J316" i="1"/>
  <c r="I316" i="1"/>
  <c r="K317" i="1" s="1"/>
  <c r="H316" i="1"/>
  <c r="AB449" i="1" l="1"/>
  <c r="AD449" i="1" s="1"/>
  <c r="AC449" i="1"/>
  <c r="AE448" i="1"/>
  <c r="AF449" i="1" s="1"/>
  <c r="J317" i="1"/>
  <c r="I317" i="1"/>
  <c r="K318" i="1" s="1"/>
  <c r="H317" i="1"/>
  <c r="AB450" i="1" l="1"/>
  <c r="AC450" i="1"/>
  <c r="AE449" i="1"/>
  <c r="AF450" i="1" s="1"/>
  <c r="J318" i="1"/>
  <c r="I318" i="1"/>
  <c r="K319" i="1" s="1"/>
  <c r="H318" i="1"/>
  <c r="AD450" i="1" l="1"/>
  <c r="J319" i="1"/>
  <c r="I319" i="1"/>
  <c r="K320" i="1" s="1"/>
  <c r="H319" i="1"/>
  <c r="AB451" i="1" l="1"/>
  <c r="AD451" i="1" s="1"/>
  <c r="AC451" i="1"/>
  <c r="AE450" i="1"/>
  <c r="AF451" i="1" s="1"/>
  <c r="J320" i="1"/>
  <c r="I320" i="1"/>
  <c r="K321" i="1" s="1"/>
  <c r="H320" i="1"/>
  <c r="AB452" i="1" l="1"/>
  <c r="AD452" i="1" s="1"/>
  <c r="AC452" i="1"/>
  <c r="AE451" i="1"/>
  <c r="AF452" i="1" s="1"/>
  <c r="J321" i="1"/>
  <c r="I321" i="1"/>
  <c r="K322" i="1" s="1"/>
  <c r="H321" i="1"/>
  <c r="AB453" i="1" l="1"/>
  <c r="AC453" i="1"/>
  <c r="AE452" i="1"/>
  <c r="AF453" i="1" s="1"/>
  <c r="J322" i="1"/>
  <c r="I322" i="1"/>
  <c r="K323" i="1" s="1"/>
  <c r="H322" i="1"/>
  <c r="AD453" i="1" l="1"/>
  <c r="J323" i="1"/>
  <c r="I323" i="1"/>
  <c r="K324" i="1" s="1"/>
  <c r="H323" i="1"/>
  <c r="AB454" i="1" l="1"/>
  <c r="AC454" i="1"/>
  <c r="AE453" i="1"/>
  <c r="AF454" i="1" s="1"/>
  <c r="J324" i="1"/>
  <c r="I324" i="1"/>
  <c r="K325" i="1" s="1"/>
  <c r="H324" i="1"/>
  <c r="AD454" i="1" l="1"/>
  <c r="J325" i="1"/>
  <c r="I325" i="1"/>
  <c r="K326" i="1" s="1"/>
  <c r="H325" i="1"/>
  <c r="AB455" i="1" l="1"/>
  <c r="AD455" i="1" s="1"/>
  <c r="AC455" i="1"/>
  <c r="AE454" i="1"/>
  <c r="AF455" i="1" s="1"/>
  <c r="J326" i="1"/>
  <c r="I326" i="1"/>
  <c r="K327" i="1" s="1"/>
  <c r="H326" i="1"/>
  <c r="AB456" i="1" l="1"/>
  <c r="AC456" i="1"/>
  <c r="AE455" i="1"/>
  <c r="AF456" i="1" s="1"/>
  <c r="J327" i="1"/>
  <c r="I327" i="1"/>
  <c r="K328" i="1" s="1"/>
  <c r="H327" i="1"/>
  <c r="AD456" i="1" l="1"/>
  <c r="J328" i="1"/>
  <c r="I328" i="1"/>
  <c r="K329" i="1" s="1"/>
  <c r="H328" i="1"/>
  <c r="AB457" i="1" l="1"/>
  <c r="AD457" i="1" s="1"/>
  <c r="AC457" i="1"/>
  <c r="AE456" i="1"/>
  <c r="AF457" i="1" s="1"/>
  <c r="J329" i="1"/>
  <c r="I329" i="1"/>
  <c r="K330" i="1" s="1"/>
  <c r="H329" i="1"/>
  <c r="AB458" i="1" l="1"/>
  <c r="AC458" i="1"/>
  <c r="AE457" i="1"/>
  <c r="AF458" i="1" s="1"/>
  <c r="J330" i="1"/>
  <c r="I330" i="1"/>
  <c r="K331" i="1" s="1"/>
  <c r="H330" i="1"/>
  <c r="AD458" i="1" l="1"/>
  <c r="J331" i="1"/>
  <c r="I331" i="1"/>
  <c r="K332" i="1" s="1"/>
  <c r="H331" i="1"/>
  <c r="AB459" i="1" l="1"/>
  <c r="AD459" i="1" s="1"/>
  <c r="AC459" i="1"/>
  <c r="AE458" i="1"/>
  <c r="AF459" i="1" s="1"/>
  <c r="J332" i="1"/>
  <c r="I332" i="1"/>
  <c r="K333" i="1" s="1"/>
  <c r="H332" i="1"/>
  <c r="AB460" i="1" l="1"/>
  <c r="AC460" i="1"/>
  <c r="AE459" i="1"/>
  <c r="AF460" i="1" s="1"/>
  <c r="J333" i="1"/>
  <c r="I333" i="1"/>
  <c r="K334" i="1" s="1"/>
  <c r="H333" i="1"/>
  <c r="AD460" i="1" l="1"/>
  <c r="J334" i="1"/>
  <c r="I334" i="1"/>
  <c r="K335" i="1" s="1"/>
  <c r="H334" i="1"/>
  <c r="AB461" i="1" l="1"/>
  <c r="AD461" i="1" s="1"/>
  <c r="AC461" i="1"/>
  <c r="AE460" i="1"/>
  <c r="AF461" i="1" s="1"/>
  <c r="J335" i="1"/>
  <c r="I335" i="1"/>
  <c r="K336" i="1" s="1"/>
  <c r="H335" i="1"/>
  <c r="AB462" i="1" l="1"/>
  <c r="AC462" i="1"/>
  <c r="AE461" i="1"/>
  <c r="AF462" i="1" s="1"/>
  <c r="J336" i="1"/>
  <c r="I336" i="1"/>
  <c r="K337" i="1" s="1"/>
  <c r="H336" i="1"/>
  <c r="AD462" i="1" l="1"/>
  <c r="J337" i="1"/>
  <c r="I337" i="1"/>
  <c r="K338" i="1" s="1"/>
  <c r="H337" i="1"/>
  <c r="AB463" i="1" l="1"/>
  <c r="AC463" i="1"/>
  <c r="AE462" i="1"/>
  <c r="AF463" i="1" s="1"/>
  <c r="J338" i="1"/>
  <c r="I338" i="1"/>
  <c r="K339" i="1" s="1"/>
  <c r="H338" i="1"/>
  <c r="AD463" i="1" l="1"/>
  <c r="J339" i="1"/>
  <c r="I339" i="1"/>
  <c r="K340" i="1" s="1"/>
  <c r="H339" i="1"/>
  <c r="AB464" i="1" l="1"/>
  <c r="AD464" i="1" s="1"/>
  <c r="AC464" i="1"/>
  <c r="AE463" i="1"/>
  <c r="AF464" i="1" s="1"/>
  <c r="J340" i="1"/>
  <c r="I340" i="1"/>
  <c r="K341" i="1" s="1"/>
  <c r="H340" i="1"/>
  <c r="AB465" i="1" l="1"/>
  <c r="AC465" i="1"/>
  <c r="AE464" i="1"/>
  <c r="AF465" i="1" s="1"/>
  <c r="J341" i="1"/>
  <c r="I341" i="1"/>
  <c r="K342" i="1" s="1"/>
  <c r="H341" i="1"/>
  <c r="AD465" i="1" l="1"/>
  <c r="J342" i="1"/>
  <c r="I342" i="1"/>
  <c r="K343" i="1" s="1"/>
  <c r="H342" i="1"/>
  <c r="AB466" i="1" l="1"/>
  <c r="AC466" i="1"/>
  <c r="AE465" i="1"/>
  <c r="AF466" i="1" s="1"/>
  <c r="J343" i="1"/>
  <c r="I343" i="1"/>
  <c r="K344" i="1" s="1"/>
  <c r="H343" i="1"/>
  <c r="AD466" i="1" l="1"/>
  <c r="J344" i="1"/>
  <c r="I344" i="1"/>
  <c r="K345" i="1" s="1"/>
  <c r="H344" i="1"/>
  <c r="AB467" i="1" l="1"/>
  <c r="AD467" i="1" s="1"/>
  <c r="AC467" i="1"/>
  <c r="AE466" i="1"/>
  <c r="AF467" i="1" s="1"/>
  <c r="J345" i="1"/>
  <c r="I345" i="1"/>
  <c r="K346" i="1" s="1"/>
  <c r="H345" i="1"/>
  <c r="AB468" i="1" l="1"/>
  <c r="AC468" i="1"/>
  <c r="AE467" i="1"/>
  <c r="AF468" i="1" s="1"/>
  <c r="J346" i="1"/>
  <c r="I346" i="1"/>
  <c r="K347" i="1" s="1"/>
  <c r="H346" i="1"/>
  <c r="AD468" i="1" l="1"/>
  <c r="J347" i="1"/>
  <c r="I347" i="1"/>
  <c r="K348" i="1" s="1"/>
  <c r="H347" i="1"/>
  <c r="AB469" i="1" l="1"/>
  <c r="AD469" i="1" s="1"/>
  <c r="AC469" i="1"/>
  <c r="AE468" i="1"/>
  <c r="AF469" i="1" s="1"/>
  <c r="J348" i="1"/>
  <c r="I348" i="1"/>
  <c r="K349" i="1" s="1"/>
  <c r="H348" i="1"/>
  <c r="AB470" i="1" l="1"/>
  <c r="AC470" i="1"/>
  <c r="AE469" i="1"/>
  <c r="AF470" i="1" s="1"/>
  <c r="J349" i="1"/>
  <c r="I349" i="1"/>
  <c r="K350" i="1" s="1"/>
  <c r="H349" i="1"/>
  <c r="AD470" i="1" l="1"/>
  <c r="J350" i="1"/>
  <c r="I350" i="1"/>
  <c r="K351" i="1" s="1"/>
  <c r="H350" i="1"/>
  <c r="AB471" i="1" l="1"/>
  <c r="AD471" i="1" s="1"/>
  <c r="AC471" i="1"/>
  <c r="AE470" i="1"/>
  <c r="AF471" i="1" s="1"/>
  <c r="J351" i="1"/>
  <c r="I351" i="1"/>
  <c r="K352" i="1" s="1"/>
  <c r="H351" i="1"/>
  <c r="AB472" i="1" l="1"/>
  <c r="AD472" i="1" s="1"/>
  <c r="AC472" i="1"/>
  <c r="AE471" i="1"/>
  <c r="AF472" i="1" s="1"/>
  <c r="J352" i="1"/>
  <c r="I352" i="1"/>
  <c r="K353" i="1" s="1"/>
  <c r="H352" i="1"/>
  <c r="AB473" i="1" l="1"/>
  <c r="AC473" i="1"/>
  <c r="AE472" i="1"/>
  <c r="AF473" i="1" s="1"/>
  <c r="J353" i="1"/>
  <c r="I353" i="1"/>
  <c r="K354" i="1" s="1"/>
  <c r="H353" i="1"/>
  <c r="AD473" i="1" l="1"/>
  <c r="J354" i="1"/>
  <c r="I354" i="1"/>
  <c r="K355" i="1" s="1"/>
  <c r="H354" i="1"/>
  <c r="AB474" i="1" l="1"/>
  <c r="AC474" i="1"/>
  <c r="AE473" i="1"/>
  <c r="AF474" i="1" s="1"/>
  <c r="J355" i="1"/>
  <c r="I355" i="1"/>
  <c r="K356" i="1" s="1"/>
  <c r="H355" i="1"/>
  <c r="AD474" i="1" l="1"/>
  <c r="J356" i="1"/>
  <c r="I356" i="1"/>
  <c r="K357" i="1" s="1"/>
  <c r="H356" i="1"/>
  <c r="AB475" i="1" l="1"/>
  <c r="AD475" i="1" s="1"/>
  <c r="AE475" i="1" s="1"/>
  <c r="AF476" i="1" s="1"/>
  <c r="AC475" i="1"/>
  <c r="AE474" i="1"/>
  <c r="AF475" i="1" s="1"/>
  <c r="J357" i="1"/>
  <c r="I357" i="1"/>
  <c r="K358" i="1" s="1"/>
  <c r="H357" i="1"/>
  <c r="AB476" i="1" l="1"/>
  <c r="AC476" i="1"/>
  <c r="J358" i="1"/>
  <c r="I358" i="1"/>
  <c r="K359" i="1" s="1"/>
  <c r="H358" i="1"/>
  <c r="AD476" i="1" l="1"/>
  <c r="J359" i="1"/>
  <c r="I359" i="1"/>
  <c r="K360" i="1" s="1"/>
  <c r="H359" i="1"/>
  <c r="AB477" i="1" l="1"/>
  <c r="AC477" i="1"/>
  <c r="AE476" i="1"/>
  <c r="AF477" i="1" s="1"/>
  <c r="J360" i="1"/>
  <c r="H360" i="1"/>
  <c r="I360" i="1"/>
  <c r="K361" i="1" s="1"/>
  <c r="AD477" i="1" l="1"/>
  <c r="J361" i="1"/>
  <c r="I361" i="1"/>
  <c r="K362" i="1" s="1"/>
  <c r="H361" i="1"/>
  <c r="AB478" i="1" l="1"/>
  <c r="AD478" i="1" s="1"/>
  <c r="AC478" i="1"/>
  <c r="AE477" i="1"/>
  <c r="AF478" i="1" s="1"/>
  <c r="J362" i="1"/>
  <c r="I362" i="1"/>
  <c r="K363" i="1" s="1"/>
  <c r="H362" i="1"/>
  <c r="AB479" i="1" l="1"/>
  <c r="AC479" i="1"/>
  <c r="AE478" i="1"/>
  <c r="AF479" i="1" s="1"/>
  <c r="J363" i="1"/>
  <c r="I363" i="1"/>
  <c r="K364" i="1" s="1"/>
  <c r="H363" i="1"/>
  <c r="AD479" i="1" l="1"/>
  <c r="J364" i="1"/>
  <c r="H364" i="1"/>
  <c r="I364" i="1"/>
  <c r="K365" i="1" s="1"/>
  <c r="AB480" i="1" l="1"/>
  <c r="AC480" i="1"/>
  <c r="AE479" i="1"/>
  <c r="AF480" i="1" s="1"/>
  <c r="J365" i="1"/>
  <c r="I365" i="1"/>
  <c r="K366" i="1" s="1"/>
  <c r="H365" i="1"/>
  <c r="AD480" i="1" l="1"/>
  <c r="J366" i="1"/>
  <c r="I366" i="1"/>
  <c r="K367" i="1" s="1"/>
  <c r="H366" i="1"/>
  <c r="AB481" i="1" l="1"/>
  <c r="AD481" i="1" s="1"/>
  <c r="AC481" i="1"/>
  <c r="AE480" i="1"/>
  <c r="AF481" i="1" s="1"/>
  <c r="J367" i="1"/>
  <c r="I367" i="1"/>
  <c r="K368" i="1" s="1"/>
  <c r="H367" i="1"/>
  <c r="AB482" i="1" l="1"/>
  <c r="AD482" i="1" s="1"/>
  <c r="AC482" i="1"/>
  <c r="AE481" i="1"/>
  <c r="AF482" i="1" s="1"/>
  <c r="J368" i="1"/>
  <c r="I368" i="1"/>
  <c r="K369" i="1" s="1"/>
  <c r="H368" i="1"/>
  <c r="AB483" i="1" l="1"/>
  <c r="AC483" i="1"/>
  <c r="AE482" i="1"/>
  <c r="AF483" i="1" s="1"/>
  <c r="J369" i="1"/>
  <c r="I369" i="1"/>
  <c r="K370" i="1" s="1"/>
  <c r="H369" i="1"/>
  <c r="AD483" i="1" l="1"/>
  <c r="J370" i="1"/>
  <c r="I370" i="1"/>
  <c r="K371" i="1" s="1"/>
  <c r="H370" i="1"/>
  <c r="AB484" i="1" l="1"/>
  <c r="AD484" i="1" s="1"/>
  <c r="AC484" i="1"/>
  <c r="AE483" i="1"/>
  <c r="AF484" i="1" s="1"/>
  <c r="J371" i="1"/>
  <c r="I371" i="1"/>
  <c r="K372" i="1" s="1"/>
  <c r="H371" i="1"/>
  <c r="AB485" i="1" l="1"/>
  <c r="AD485" i="1" s="1"/>
  <c r="AC485" i="1"/>
  <c r="AE484" i="1"/>
  <c r="AF485" i="1" s="1"/>
  <c r="J372" i="1"/>
  <c r="I372" i="1"/>
  <c r="K373" i="1" s="1"/>
  <c r="H372" i="1"/>
  <c r="AB486" i="1" l="1"/>
  <c r="AD486" i="1" s="1"/>
  <c r="AC486" i="1"/>
  <c r="AE485" i="1"/>
  <c r="AF486" i="1" s="1"/>
  <c r="J373" i="1"/>
  <c r="I373" i="1"/>
  <c r="K374" i="1" s="1"/>
  <c r="H373" i="1"/>
  <c r="AB487" i="1" l="1"/>
  <c r="AD487" i="1" s="1"/>
  <c r="AC487" i="1"/>
  <c r="AE486" i="1"/>
  <c r="AF487" i="1" s="1"/>
  <c r="J374" i="1"/>
  <c r="I374" i="1"/>
  <c r="K375" i="1" s="1"/>
  <c r="H374" i="1"/>
  <c r="AB488" i="1" l="1"/>
  <c r="AD488" i="1" s="1"/>
  <c r="AC488" i="1"/>
  <c r="AE487" i="1"/>
  <c r="AF488" i="1" s="1"/>
  <c r="J375" i="1"/>
  <c r="I375" i="1"/>
  <c r="K376" i="1" s="1"/>
  <c r="H375" i="1"/>
  <c r="AB489" i="1" l="1"/>
  <c r="AC489" i="1"/>
  <c r="AE488" i="1"/>
  <c r="AF489" i="1" s="1"/>
  <c r="J376" i="1"/>
  <c r="I376" i="1"/>
  <c r="K377" i="1" s="1"/>
  <c r="H376" i="1"/>
  <c r="AD489" i="1" l="1"/>
  <c r="J377" i="1"/>
  <c r="I377" i="1"/>
  <c r="K378" i="1" s="1"/>
  <c r="H377" i="1"/>
  <c r="AB490" i="1" l="1"/>
  <c r="AD490" i="1" s="1"/>
  <c r="AC490" i="1"/>
  <c r="AE489" i="1"/>
  <c r="AF490" i="1" s="1"/>
  <c r="J378" i="1"/>
  <c r="I378" i="1"/>
  <c r="K379" i="1" s="1"/>
  <c r="H378" i="1"/>
  <c r="AB491" i="1" l="1"/>
  <c r="AC491" i="1"/>
  <c r="AE490" i="1"/>
  <c r="AF491" i="1" s="1"/>
  <c r="J379" i="1"/>
  <c r="I379" i="1"/>
  <c r="K380" i="1" s="1"/>
  <c r="H379" i="1"/>
  <c r="AD491" i="1" l="1"/>
  <c r="J380" i="1"/>
  <c r="I380" i="1"/>
  <c r="K381" i="1" s="1"/>
  <c r="H380" i="1"/>
  <c r="AB492" i="1" l="1"/>
  <c r="AD492" i="1" s="1"/>
  <c r="AC492" i="1"/>
  <c r="AE491" i="1"/>
  <c r="AF492" i="1" s="1"/>
  <c r="J381" i="1"/>
  <c r="I381" i="1"/>
  <c r="K382" i="1" s="1"/>
  <c r="H381" i="1"/>
  <c r="AB493" i="1" l="1"/>
  <c r="AD493" i="1" s="1"/>
  <c r="AC493" i="1"/>
  <c r="AE492" i="1"/>
  <c r="AF493" i="1" s="1"/>
  <c r="J382" i="1"/>
  <c r="I382" i="1"/>
  <c r="K383" i="1" s="1"/>
  <c r="H382" i="1"/>
  <c r="AB494" i="1" l="1"/>
  <c r="AD494" i="1" s="1"/>
  <c r="AC494" i="1"/>
  <c r="AE493" i="1"/>
  <c r="AF494" i="1" s="1"/>
  <c r="J383" i="1"/>
  <c r="I383" i="1"/>
  <c r="K384" i="1" s="1"/>
  <c r="H383" i="1"/>
  <c r="AB495" i="1" l="1"/>
  <c r="AC495" i="1"/>
  <c r="AE494" i="1"/>
  <c r="AF495" i="1" s="1"/>
  <c r="J384" i="1"/>
  <c r="I384" i="1"/>
  <c r="K385" i="1" s="1"/>
  <c r="H384" i="1"/>
  <c r="AD495" i="1" l="1"/>
  <c r="J385" i="1"/>
  <c r="I385" i="1"/>
  <c r="K386" i="1" s="1"/>
  <c r="H385" i="1"/>
  <c r="AB496" i="1" l="1"/>
  <c r="AC496" i="1"/>
  <c r="AE495" i="1"/>
  <c r="AF496" i="1" s="1"/>
  <c r="J386" i="1"/>
  <c r="I386" i="1"/>
  <c r="K387" i="1" s="1"/>
  <c r="H386" i="1"/>
  <c r="AD496" i="1" l="1"/>
  <c r="J387" i="1"/>
  <c r="I387" i="1"/>
  <c r="K388" i="1" s="1"/>
  <c r="H387" i="1"/>
  <c r="AB497" i="1" l="1"/>
  <c r="AC497" i="1"/>
  <c r="AE496" i="1"/>
  <c r="AF497" i="1" s="1"/>
  <c r="J388" i="1"/>
  <c r="I388" i="1"/>
  <c r="K389" i="1" s="1"/>
  <c r="H388" i="1"/>
  <c r="AD497" i="1" l="1"/>
  <c r="J389" i="1"/>
  <c r="I389" i="1"/>
  <c r="K390" i="1" s="1"/>
  <c r="H389" i="1"/>
  <c r="AB498" i="1" l="1"/>
  <c r="AC498" i="1"/>
  <c r="AE497" i="1"/>
  <c r="AF498" i="1" s="1"/>
  <c r="J390" i="1"/>
  <c r="I390" i="1"/>
  <c r="K391" i="1" s="1"/>
  <c r="H390" i="1"/>
  <c r="AD498" i="1" l="1"/>
  <c r="J391" i="1"/>
  <c r="I391" i="1"/>
  <c r="K392" i="1" s="1"/>
  <c r="H391" i="1"/>
  <c r="AB499" i="1" l="1"/>
  <c r="AD499" i="1" s="1"/>
  <c r="AC499" i="1"/>
  <c r="AE498" i="1"/>
  <c r="AF499" i="1" s="1"/>
  <c r="J392" i="1"/>
  <c r="I392" i="1"/>
  <c r="K393" i="1" s="1"/>
  <c r="H392" i="1"/>
  <c r="AB500" i="1" l="1"/>
  <c r="AC500" i="1"/>
  <c r="AE499" i="1"/>
  <c r="AF500" i="1" s="1"/>
  <c r="J393" i="1"/>
  <c r="I393" i="1"/>
  <c r="K394" i="1" s="1"/>
  <c r="H393" i="1"/>
  <c r="AD500" i="1" l="1"/>
  <c r="J394" i="1"/>
  <c r="I394" i="1"/>
  <c r="K395" i="1" s="1"/>
  <c r="H394" i="1"/>
  <c r="AB501" i="1" l="1"/>
  <c r="AC501" i="1"/>
  <c r="AE500" i="1"/>
  <c r="AF501" i="1" s="1"/>
  <c r="J395" i="1"/>
  <c r="I395" i="1"/>
  <c r="K396" i="1" s="1"/>
  <c r="H395" i="1"/>
  <c r="AD501" i="1" l="1"/>
  <c r="J396" i="1"/>
  <c r="I396" i="1"/>
  <c r="K397" i="1" s="1"/>
  <c r="H396" i="1"/>
  <c r="AB502" i="1" l="1"/>
  <c r="AD502" i="1" s="1"/>
  <c r="AC502" i="1"/>
  <c r="AE501" i="1"/>
  <c r="AF502" i="1" s="1"/>
  <c r="J397" i="1"/>
  <c r="I397" i="1"/>
  <c r="K398" i="1" s="1"/>
  <c r="H397" i="1"/>
  <c r="AB503" i="1" l="1"/>
  <c r="AC503" i="1"/>
  <c r="AE502" i="1"/>
  <c r="AF503" i="1" s="1"/>
  <c r="J398" i="1"/>
  <c r="I398" i="1"/>
  <c r="K399" i="1" s="1"/>
  <c r="H398" i="1"/>
  <c r="AD503" i="1" l="1"/>
  <c r="J399" i="1"/>
  <c r="I399" i="1"/>
  <c r="K400" i="1" s="1"/>
  <c r="H399" i="1"/>
  <c r="AB504" i="1" l="1"/>
  <c r="AC504" i="1"/>
  <c r="AE503" i="1"/>
  <c r="AF504" i="1" s="1"/>
  <c r="J400" i="1"/>
  <c r="I400" i="1"/>
  <c r="K401" i="1" s="1"/>
  <c r="H400" i="1"/>
  <c r="AD504" i="1" l="1"/>
  <c r="J401" i="1"/>
  <c r="I401" i="1"/>
  <c r="K402" i="1" s="1"/>
  <c r="H401" i="1"/>
  <c r="AB505" i="1" l="1"/>
  <c r="AD505" i="1" s="1"/>
  <c r="AC505" i="1"/>
  <c r="AE504" i="1"/>
  <c r="AF505" i="1" s="1"/>
  <c r="J402" i="1"/>
  <c r="I402" i="1"/>
  <c r="K403" i="1" s="1"/>
  <c r="H402" i="1"/>
  <c r="AB506" i="1" l="1"/>
  <c r="AD506" i="1" s="1"/>
  <c r="AC506" i="1"/>
  <c r="AE505" i="1"/>
  <c r="AF506" i="1" s="1"/>
  <c r="J403" i="1"/>
  <c r="I403" i="1"/>
  <c r="K404" i="1" s="1"/>
  <c r="H403" i="1"/>
  <c r="AB507" i="1" l="1"/>
  <c r="AC507" i="1"/>
  <c r="AE506" i="1"/>
  <c r="AF507" i="1" s="1"/>
  <c r="J404" i="1"/>
  <c r="I404" i="1"/>
  <c r="K405" i="1" s="1"/>
  <c r="H404" i="1"/>
  <c r="AD507" i="1" l="1"/>
  <c r="J405" i="1"/>
  <c r="I405" i="1"/>
  <c r="K406" i="1" s="1"/>
  <c r="H405" i="1"/>
  <c r="AB508" i="1" l="1"/>
  <c r="AC508" i="1"/>
  <c r="AE507" i="1"/>
  <c r="AF508" i="1" s="1"/>
  <c r="J406" i="1"/>
  <c r="I406" i="1"/>
  <c r="K407" i="1" s="1"/>
  <c r="H406" i="1"/>
  <c r="AD508" i="1" l="1"/>
  <c r="J407" i="1"/>
  <c r="I407" i="1"/>
  <c r="K408" i="1" s="1"/>
  <c r="H407" i="1"/>
  <c r="AB509" i="1" l="1"/>
  <c r="AD509" i="1" s="1"/>
  <c r="AC509" i="1"/>
  <c r="AE508" i="1"/>
  <c r="AF509" i="1" s="1"/>
  <c r="J408" i="1"/>
  <c r="I408" i="1"/>
  <c r="K409" i="1" s="1"/>
  <c r="H408" i="1"/>
  <c r="AB510" i="1" l="1"/>
  <c r="AC510" i="1"/>
  <c r="AE509" i="1"/>
  <c r="AF510" i="1" s="1"/>
  <c r="J409" i="1"/>
  <c r="I409" i="1"/>
  <c r="K410" i="1" s="1"/>
  <c r="H409" i="1"/>
  <c r="AD510" i="1" l="1"/>
  <c r="J410" i="1"/>
  <c r="I410" i="1"/>
  <c r="K411" i="1" s="1"/>
  <c r="H410" i="1"/>
  <c r="AB511" i="1" l="1"/>
  <c r="AD511" i="1" s="1"/>
  <c r="AC511" i="1"/>
  <c r="AE510" i="1"/>
  <c r="AF511" i="1" s="1"/>
  <c r="J411" i="1"/>
  <c r="I411" i="1"/>
  <c r="K412" i="1" s="1"/>
  <c r="H411" i="1"/>
  <c r="AB512" i="1" l="1"/>
  <c r="AC512" i="1"/>
  <c r="AE511" i="1"/>
  <c r="AF512" i="1" s="1"/>
  <c r="J412" i="1"/>
  <c r="I412" i="1"/>
  <c r="K413" i="1" s="1"/>
  <c r="H412" i="1"/>
  <c r="AD512" i="1" l="1"/>
  <c r="J413" i="1"/>
  <c r="I413" i="1"/>
  <c r="K414" i="1" s="1"/>
  <c r="H413" i="1"/>
  <c r="AB513" i="1" l="1"/>
  <c r="AD513" i="1" s="1"/>
  <c r="AC513" i="1"/>
  <c r="AE512" i="1"/>
  <c r="AF513" i="1" s="1"/>
  <c r="J414" i="1"/>
  <c r="I414" i="1"/>
  <c r="K415" i="1" s="1"/>
  <c r="H414" i="1"/>
  <c r="AB514" i="1" l="1"/>
  <c r="AD514" i="1" s="1"/>
  <c r="AC514" i="1"/>
  <c r="AE513" i="1"/>
  <c r="AF514" i="1" s="1"/>
  <c r="J415" i="1"/>
  <c r="I415" i="1"/>
  <c r="K416" i="1" s="1"/>
  <c r="H415" i="1"/>
  <c r="AB515" i="1" l="1"/>
  <c r="AC515" i="1"/>
  <c r="AE514" i="1"/>
  <c r="AF515" i="1" s="1"/>
  <c r="J416" i="1"/>
  <c r="I416" i="1"/>
  <c r="K417" i="1" s="1"/>
  <c r="H416" i="1"/>
  <c r="AD515" i="1" l="1"/>
  <c r="J417" i="1"/>
  <c r="I417" i="1"/>
  <c r="K418" i="1" s="1"/>
  <c r="H417" i="1"/>
  <c r="AB516" i="1" l="1"/>
  <c r="AC516" i="1"/>
  <c r="AE515" i="1"/>
  <c r="AF516" i="1" s="1"/>
  <c r="J418" i="1"/>
  <c r="I418" i="1"/>
  <c r="K419" i="1" s="1"/>
  <c r="H418" i="1"/>
  <c r="AD516" i="1" l="1"/>
  <c r="J419" i="1"/>
  <c r="H419" i="1"/>
  <c r="I419" i="1"/>
  <c r="K420" i="1" s="1"/>
  <c r="AB517" i="1" l="1"/>
  <c r="AD517" i="1" s="1"/>
  <c r="AC517" i="1"/>
  <c r="AE516" i="1"/>
  <c r="AF517" i="1" s="1"/>
  <c r="J420" i="1"/>
  <c r="I420" i="1"/>
  <c r="K421" i="1" s="1"/>
  <c r="H420" i="1"/>
  <c r="AB518" i="1" l="1"/>
  <c r="AD518" i="1" s="1"/>
  <c r="AC518" i="1"/>
  <c r="AE517" i="1"/>
  <c r="AF518" i="1" s="1"/>
  <c r="J421" i="1"/>
  <c r="I421" i="1"/>
  <c r="K422" i="1" s="1"/>
  <c r="H421" i="1"/>
  <c r="AB519" i="1" l="1"/>
  <c r="AC519" i="1"/>
  <c r="AE518" i="1"/>
  <c r="AF519" i="1" s="1"/>
  <c r="J422" i="1"/>
  <c r="I422" i="1"/>
  <c r="K423" i="1" s="1"/>
  <c r="H422" i="1"/>
  <c r="AD519" i="1" l="1"/>
  <c r="J423" i="1"/>
  <c r="I423" i="1"/>
  <c r="K424" i="1" s="1"/>
  <c r="H423" i="1"/>
  <c r="AB520" i="1" l="1"/>
  <c r="AC520" i="1"/>
  <c r="AE519" i="1"/>
  <c r="AF520" i="1" s="1"/>
  <c r="J424" i="1"/>
  <c r="I424" i="1"/>
  <c r="K425" i="1" s="1"/>
  <c r="H424" i="1"/>
  <c r="AD520" i="1" l="1"/>
  <c r="J425" i="1"/>
  <c r="I425" i="1"/>
  <c r="K426" i="1" s="1"/>
  <c r="H425" i="1"/>
  <c r="AB521" i="1" l="1"/>
  <c r="AC521" i="1"/>
  <c r="AE520" i="1"/>
  <c r="AF521" i="1" s="1"/>
  <c r="J426" i="1"/>
  <c r="I426" i="1"/>
  <c r="K427" i="1" s="1"/>
  <c r="H426" i="1"/>
  <c r="AD521" i="1" l="1"/>
  <c r="J427" i="1"/>
  <c r="I427" i="1"/>
  <c r="K428" i="1" s="1"/>
  <c r="H427" i="1"/>
  <c r="AB522" i="1" l="1"/>
  <c r="AD522" i="1" s="1"/>
  <c r="AC522" i="1"/>
  <c r="AE521" i="1"/>
  <c r="AF522" i="1" s="1"/>
  <c r="J428" i="1"/>
  <c r="I428" i="1"/>
  <c r="K429" i="1" s="1"/>
  <c r="H428" i="1"/>
  <c r="AB523" i="1" l="1"/>
  <c r="AD523" i="1" s="1"/>
  <c r="AC523" i="1"/>
  <c r="AE522" i="1"/>
  <c r="AF523" i="1" s="1"/>
  <c r="J429" i="1"/>
  <c r="I429" i="1"/>
  <c r="K430" i="1" s="1"/>
  <c r="H429" i="1"/>
  <c r="AB524" i="1" l="1"/>
  <c r="AC524" i="1"/>
  <c r="AE523" i="1"/>
  <c r="AF524" i="1" s="1"/>
  <c r="J430" i="1"/>
  <c r="I430" i="1"/>
  <c r="K431" i="1" s="1"/>
  <c r="H430" i="1"/>
  <c r="AD524" i="1" l="1"/>
  <c r="J431" i="1"/>
  <c r="I431" i="1"/>
  <c r="K432" i="1" s="1"/>
  <c r="H431" i="1"/>
  <c r="AB525" i="1" l="1"/>
  <c r="AD525" i="1" s="1"/>
  <c r="AC525" i="1"/>
  <c r="AE524" i="1"/>
  <c r="AF525" i="1" s="1"/>
  <c r="J432" i="1"/>
  <c r="I432" i="1"/>
  <c r="K433" i="1" s="1"/>
  <c r="H432" i="1"/>
  <c r="AB526" i="1" l="1"/>
  <c r="AD526" i="1" s="1"/>
  <c r="AC526" i="1"/>
  <c r="AE525" i="1"/>
  <c r="AF526" i="1" s="1"/>
  <c r="J433" i="1"/>
  <c r="I433" i="1"/>
  <c r="K434" i="1" s="1"/>
  <c r="H433" i="1"/>
  <c r="AB527" i="1" l="1"/>
  <c r="AD527" i="1" s="1"/>
  <c r="AC527" i="1"/>
  <c r="AE526" i="1"/>
  <c r="AF527" i="1" s="1"/>
  <c r="J434" i="1"/>
  <c r="I434" i="1"/>
  <c r="K435" i="1" s="1"/>
  <c r="H434" i="1"/>
  <c r="AB528" i="1" l="1"/>
  <c r="AC528" i="1"/>
  <c r="AE527" i="1"/>
  <c r="AF528" i="1" s="1"/>
  <c r="J435" i="1"/>
  <c r="H435" i="1"/>
  <c r="I435" i="1"/>
  <c r="K436" i="1" s="1"/>
  <c r="AD528" i="1" l="1"/>
  <c r="J436" i="1"/>
  <c r="I436" i="1"/>
  <c r="K437" i="1" s="1"/>
  <c r="H436" i="1"/>
  <c r="AB529" i="1" l="1"/>
  <c r="AD529" i="1" s="1"/>
  <c r="AC529" i="1"/>
  <c r="AE528" i="1"/>
  <c r="AF529" i="1" s="1"/>
  <c r="J437" i="1"/>
  <c r="I437" i="1"/>
  <c r="K438" i="1" s="1"/>
  <c r="H437" i="1"/>
  <c r="AB530" i="1" l="1"/>
  <c r="AC530" i="1"/>
  <c r="AE529" i="1"/>
  <c r="AF530" i="1" s="1"/>
  <c r="J438" i="1"/>
  <c r="I438" i="1"/>
  <c r="K439" i="1" s="1"/>
  <c r="H438" i="1"/>
  <c r="AD530" i="1" l="1"/>
  <c r="J439" i="1"/>
  <c r="I439" i="1"/>
  <c r="K440" i="1" s="1"/>
  <c r="H439" i="1"/>
  <c r="AB531" i="1" l="1"/>
  <c r="AC531" i="1"/>
  <c r="AE530" i="1"/>
  <c r="AF531" i="1" s="1"/>
  <c r="J440" i="1"/>
  <c r="I440" i="1"/>
  <c r="K441" i="1" s="1"/>
  <c r="H440" i="1"/>
  <c r="AD531" i="1" l="1"/>
  <c r="J441" i="1"/>
  <c r="I441" i="1"/>
  <c r="K442" i="1" s="1"/>
  <c r="H441" i="1"/>
  <c r="AB532" i="1" l="1"/>
  <c r="AC532" i="1"/>
  <c r="AE531" i="1"/>
  <c r="AF532" i="1" s="1"/>
  <c r="J442" i="1"/>
  <c r="I442" i="1"/>
  <c r="K443" i="1" s="1"/>
  <c r="H442" i="1"/>
  <c r="AD532" i="1" l="1"/>
  <c r="J443" i="1"/>
  <c r="I443" i="1"/>
  <c r="K444" i="1" s="1"/>
  <c r="H443" i="1"/>
  <c r="AB533" i="1" l="1"/>
  <c r="AD533" i="1" s="1"/>
  <c r="AC533" i="1"/>
  <c r="AE532" i="1"/>
  <c r="AF533" i="1" s="1"/>
  <c r="J444" i="1"/>
  <c r="I444" i="1"/>
  <c r="K445" i="1" s="1"/>
  <c r="H444" i="1"/>
  <c r="AB534" i="1" l="1"/>
  <c r="AC534" i="1"/>
  <c r="AE533" i="1"/>
  <c r="AF534" i="1" s="1"/>
  <c r="J445" i="1"/>
  <c r="I445" i="1"/>
  <c r="K446" i="1" s="1"/>
  <c r="H445" i="1"/>
  <c r="AD534" i="1" l="1"/>
  <c r="J446" i="1"/>
  <c r="I446" i="1"/>
  <c r="K447" i="1" s="1"/>
  <c r="H446" i="1"/>
  <c r="AB535" i="1" l="1"/>
  <c r="AC535" i="1"/>
  <c r="AE534" i="1"/>
  <c r="AF535" i="1" s="1"/>
  <c r="J447" i="1"/>
  <c r="I447" i="1"/>
  <c r="K448" i="1" s="1"/>
  <c r="H447" i="1"/>
  <c r="AD535" i="1" l="1"/>
  <c r="J448" i="1"/>
  <c r="I448" i="1"/>
  <c r="K449" i="1" s="1"/>
  <c r="H448" i="1"/>
  <c r="AB536" i="1" l="1"/>
  <c r="AC536" i="1"/>
  <c r="AE535" i="1"/>
  <c r="AF536" i="1" s="1"/>
  <c r="J449" i="1"/>
  <c r="I449" i="1"/>
  <c r="K450" i="1" s="1"/>
  <c r="H449" i="1"/>
  <c r="AD536" i="1" l="1"/>
  <c r="J450" i="1"/>
  <c r="I450" i="1"/>
  <c r="K451" i="1" s="1"/>
  <c r="H450" i="1"/>
  <c r="AB537" i="1" l="1"/>
  <c r="AC537" i="1"/>
  <c r="AE536" i="1"/>
  <c r="AF537" i="1" s="1"/>
  <c r="J451" i="1"/>
  <c r="I451" i="1"/>
  <c r="K452" i="1" s="1"/>
  <c r="H451" i="1"/>
  <c r="AD537" i="1" l="1"/>
  <c r="J452" i="1"/>
  <c r="I452" i="1"/>
  <c r="K453" i="1" s="1"/>
  <c r="H452" i="1"/>
  <c r="AB538" i="1" l="1"/>
  <c r="AC538" i="1"/>
  <c r="AE537" i="1"/>
  <c r="AF538" i="1" s="1"/>
  <c r="J453" i="1"/>
  <c r="I453" i="1"/>
  <c r="K454" i="1" s="1"/>
  <c r="H453" i="1"/>
  <c r="AD538" i="1" l="1"/>
  <c r="J454" i="1"/>
  <c r="I454" i="1"/>
  <c r="K455" i="1" s="1"/>
  <c r="H454" i="1"/>
  <c r="AB539" i="1" l="1"/>
  <c r="AC539" i="1"/>
  <c r="AE538" i="1"/>
  <c r="AF539" i="1" s="1"/>
  <c r="J455" i="1"/>
  <c r="I455" i="1"/>
  <c r="K456" i="1" s="1"/>
  <c r="H455" i="1"/>
  <c r="AD539" i="1" l="1"/>
  <c r="J456" i="1"/>
  <c r="I456" i="1"/>
  <c r="K457" i="1" s="1"/>
  <c r="H456" i="1"/>
  <c r="AB540" i="1" l="1"/>
  <c r="AC540" i="1"/>
  <c r="AE539" i="1"/>
  <c r="AF540" i="1" s="1"/>
  <c r="J457" i="1"/>
  <c r="I457" i="1"/>
  <c r="K458" i="1" s="1"/>
  <c r="H457" i="1"/>
  <c r="AD540" i="1" l="1"/>
  <c r="J458" i="1"/>
  <c r="I458" i="1"/>
  <c r="K459" i="1" s="1"/>
  <c r="H458" i="1"/>
  <c r="AB541" i="1" l="1"/>
  <c r="AC541" i="1"/>
  <c r="AE540" i="1"/>
  <c r="AF541" i="1" s="1"/>
  <c r="J459" i="1"/>
  <c r="I459" i="1"/>
  <c r="K460" i="1" s="1"/>
  <c r="H459" i="1"/>
  <c r="AD541" i="1" l="1"/>
  <c r="J460" i="1"/>
  <c r="I460" i="1"/>
  <c r="K461" i="1" s="1"/>
  <c r="H460" i="1"/>
  <c r="AB542" i="1" l="1"/>
  <c r="AD542" i="1" s="1"/>
  <c r="AC542" i="1"/>
  <c r="AE541" i="1"/>
  <c r="AF542" i="1" s="1"/>
  <c r="J461" i="1"/>
  <c r="I461" i="1"/>
  <c r="K462" i="1" s="1"/>
  <c r="H461" i="1"/>
  <c r="AB543" i="1" l="1"/>
  <c r="AC543" i="1"/>
  <c r="AE542" i="1"/>
  <c r="AF543" i="1" s="1"/>
  <c r="J462" i="1"/>
  <c r="I462" i="1"/>
  <c r="K463" i="1" s="1"/>
  <c r="H462" i="1"/>
  <c r="AD543" i="1" l="1"/>
  <c r="J463" i="1"/>
  <c r="H463" i="1"/>
  <c r="I463" i="1"/>
  <c r="K464" i="1" s="1"/>
  <c r="AB544" i="1" l="1"/>
  <c r="AD544" i="1" s="1"/>
  <c r="AC544" i="1"/>
  <c r="AE543" i="1"/>
  <c r="AF544" i="1" s="1"/>
  <c r="J464" i="1"/>
  <c r="I464" i="1"/>
  <c r="K465" i="1" s="1"/>
  <c r="H464" i="1"/>
  <c r="AB545" i="1" l="1"/>
  <c r="AD545" i="1" s="1"/>
  <c r="AC545" i="1"/>
  <c r="AE544" i="1"/>
  <c r="AF545" i="1" s="1"/>
  <c r="J465" i="1"/>
  <c r="I465" i="1"/>
  <c r="K466" i="1" s="1"/>
  <c r="H465" i="1"/>
  <c r="AB546" i="1" l="1"/>
  <c r="AD546" i="1" s="1"/>
  <c r="AC546" i="1"/>
  <c r="AE545" i="1"/>
  <c r="AF546" i="1" s="1"/>
  <c r="J466" i="1"/>
  <c r="I466" i="1"/>
  <c r="K467" i="1" s="1"/>
  <c r="H466" i="1"/>
  <c r="AB547" i="1" l="1"/>
  <c r="AC547" i="1"/>
  <c r="AE546" i="1"/>
  <c r="AF547" i="1" s="1"/>
  <c r="J467" i="1"/>
  <c r="I467" i="1"/>
  <c r="K468" i="1" s="1"/>
  <c r="H467" i="1"/>
  <c r="AD547" i="1" l="1"/>
  <c r="J468" i="1"/>
  <c r="I468" i="1"/>
  <c r="K469" i="1" s="1"/>
  <c r="H468" i="1"/>
  <c r="AB548" i="1" l="1"/>
  <c r="AD548" i="1" s="1"/>
  <c r="AC548" i="1"/>
  <c r="AE547" i="1"/>
  <c r="AF548" i="1" s="1"/>
  <c r="J469" i="1"/>
  <c r="I469" i="1"/>
  <c r="K470" i="1" s="1"/>
  <c r="H469" i="1"/>
  <c r="AB549" i="1" l="1"/>
  <c r="AD549" i="1" s="1"/>
  <c r="AC549" i="1"/>
  <c r="AE548" i="1"/>
  <c r="AF549" i="1" s="1"/>
  <c r="J470" i="1"/>
  <c r="I470" i="1"/>
  <c r="K471" i="1" s="1"/>
  <c r="H470" i="1"/>
  <c r="AB550" i="1" l="1"/>
  <c r="AC550" i="1"/>
  <c r="AE549" i="1"/>
  <c r="AF550" i="1" s="1"/>
  <c r="J471" i="1"/>
  <c r="I471" i="1"/>
  <c r="K472" i="1" s="1"/>
  <c r="H471" i="1"/>
  <c r="AD550" i="1" l="1"/>
  <c r="J472" i="1"/>
  <c r="I472" i="1"/>
  <c r="K473" i="1" s="1"/>
  <c r="H472" i="1"/>
  <c r="AB551" i="1" l="1"/>
  <c r="AD551" i="1" s="1"/>
  <c r="AC551" i="1"/>
  <c r="AE550" i="1"/>
  <c r="AF551" i="1" s="1"/>
  <c r="J473" i="1"/>
  <c r="I473" i="1"/>
  <c r="K474" i="1" s="1"/>
  <c r="H473" i="1"/>
  <c r="AB552" i="1" l="1"/>
  <c r="AD552" i="1" s="1"/>
  <c r="AC552" i="1"/>
  <c r="AE551" i="1"/>
  <c r="AF552" i="1" s="1"/>
  <c r="J474" i="1"/>
  <c r="I474" i="1"/>
  <c r="K475" i="1" s="1"/>
  <c r="H474" i="1"/>
  <c r="AB553" i="1" l="1"/>
  <c r="AC553" i="1"/>
  <c r="AE552" i="1"/>
  <c r="AF553" i="1" s="1"/>
  <c r="J475" i="1"/>
  <c r="I475" i="1"/>
  <c r="K476" i="1" s="1"/>
  <c r="H475" i="1"/>
  <c r="AD553" i="1" l="1"/>
  <c r="J476" i="1"/>
  <c r="I476" i="1"/>
  <c r="K477" i="1" s="1"/>
  <c r="H476" i="1"/>
  <c r="AB554" i="1" l="1"/>
  <c r="AD554" i="1" s="1"/>
  <c r="AC554" i="1"/>
  <c r="AE553" i="1"/>
  <c r="AF554" i="1" s="1"/>
  <c r="J477" i="1"/>
  <c r="I477" i="1"/>
  <c r="K478" i="1" s="1"/>
  <c r="H477" i="1"/>
  <c r="AB555" i="1" l="1"/>
  <c r="AD555" i="1" s="1"/>
  <c r="AC555" i="1"/>
  <c r="AE554" i="1"/>
  <c r="AF555" i="1" s="1"/>
  <c r="J478" i="1"/>
  <c r="I478" i="1"/>
  <c r="K479" i="1" s="1"/>
  <c r="H478" i="1"/>
  <c r="AB556" i="1" l="1"/>
  <c r="AD556" i="1" s="1"/>
  <c r="AC556" i="1"/>
  <c r="AE555" i="1"/>
  <c r="AF556" i="1" s="1"/>
  <c r="J479" i="1"/>
  <c r="I479" i="1"/>
  <c r="K480" i="1" s="1"/>
  <c r="H479" i="1"/>
  <c r="AB557" i="1" l="1"/>
  <c r="AC557" i="1"/>
  <c r="AE556" i="1"/>
  <c r="AF557" i="1" s="1"/>
  <c r="J480" i="1"/>
  <c r="I480" i="1"/>
  <c r="K481" i="1" s="1"/>
  <c r="H480" i="1"/>
  <c r="AD557" i="1" l="1"/>
  <c r="J481" i="1"/>
  <c r="I481" i="1"/>
  <c r="K482" i="1" s="1"/>
  <c r="H481" i="1"/>
  <c r="AB558" i="1" l="1"/>
  <c r="AD558" i="1" s="1"/>
  <c r="AC558" i="1"/>
  <c r="AE557" i="1"/>
  <c r="AF558" i="1" s="1"/>
  <c r="J482" i="1"/>
  <c r="I482" i="1"/>
  <c r="K483" i="1" s="1"/>
  <c r="H482" i="1"/>
  <c r="AB559" i="1" l="1"/>
  <c r="AC559" i="1"/>
  <c r="AE558" i="1"/>
  <c r="AF559" i="1" s="1"/>
  <c r="J483" i="1"/>
  <c r="H483" i="1"/>
  <c r="I483" i="1"/>
  <c r="K484" i="1" s="1"/>
  <c r="AD559" i="1" l="1"/>
  <c r="J484" i="1"/>
  <c r="I484" i="1"/>
  <c r="K485" i="1" s="1"/>
  <c r="H484" i="1"/>
  <c r="AB560" i="1" l="1"/>
  <c r="AC560" i="1"/>
  <c r="AE559" i="1"/>
  <c r="AF560" i="1" s="1"/>
  <c r="J485" i="1"/>
  <c r="I485" i="1"/>
  <c r="K486" i="1" s="1"/>
  <c r="H485" i="1"/>
  <c r="AD560" i="1" l="1"/>
  <c r="J486" i="1"/>
  <c r="I486" i="1"/>
  <c r="K487" i="1" s="1"/>
  <c r="H486" i="1"/>
  <c r="AB561" i="1" l="1"/>
  <c r="AD561" i="1" s="1"/>
  <c r="AC561" i="1"/>
  <c r="AE560" i="1"/>
  <c r="AF561" i="1" s="1"/>
  <c r="J487" i="1"/>
  <c r="I487" i="1"/>
  <c r="K488" i="1" s="1"/>
  <c r="H487" i="1"/>
  <c r="AB562" i="1" l="1"/>
  <c r="AC562" i="1"/>
  <c r="AE561" i="1"/>
  <c r="AF562" i="1" s="1"/>
  <c r="J488" i="1"/>
  <c r="I488" i="1"/>
  <c r="K489" i="1" s="1"/>
  <c r="H488" i="1"/>
  <c r="AD562" i="1" l="1"/>
  <c r="J489" i="1"/>
  <c r="I489" i="1"/>
  <c r="K490" i="1" s="1"/>
  <c r="H489" i="1"/>
  <c r="AB563" i="1" l="1"/>
  <c r="AC563" i="1"/>
  <c r="AE562" i="1"/>
  <c r="AF563" i="1" s="1"/>
  <c r="J490" i="1"/>
  <c r="I490" i="1"/>
  <c r="K491" i="1" s="1"/>
  <c r="H490" i="1"/>
  <c r="AD563" i="1" l="1"/>
  <c r="J491" i="1"/>
  <c r="I491" i="1"/>
  <c r="K492" i="1" s="1"/>
  <c r="H491" i="1"/>
  <c r="AB564" i="1" l="1"/>
  <c r="AD564" i="1" s="1"/>
  <c r="AC564" i="1"/>
  <c r="AE563" i="1"/>
  <c r="AF564" i="1" s="1"/>
  <c r="J492" i="1"/>
  <c r="I492" i="1"/>
  <c r="K493" i="1" s="1"/>
  <c r="H492" i="1"/>
  <c r="AB565" i="1" l="1"/>
  <c r="AC565" i="1"/>
  <c r="AE564" i="1"/>
  <c r="AF565" i="1" s="1"/>
  <c r="J493" i="1"/>
  <c r="I493" i="1"/>
  <c r="K494" i="1" s="1"/>
  <c r="H493" i="1"/>
  <c r="AD565" i="1" l="1"/>
  <c r="J494" i="1"/>
  <c r="I494" i="1"/>
  <c r="K495" i="1" s="1"/>
  <c r="H494" i="1"/>
  <c r="AB566" i="1" l="1"/>
  <c r="AD566" i="1" s="1"/>
  <c r="AC566" i="1"/>
  <c r="AE565" i="1"/>
  <c r="AF566" i="1" s="1"/>
  <c r="J495" i="1"/>
  <c r="I495" i="1"/>
  <c r="K496" i="1" s="1"/>
  <c r="H495" i="1"/>
  <c r="AB567" i="1" l="1"/>
  <c r="AD567" i="1" s="1"/>
  <c r="AC567" i="1"/>
  <c r="AE566" i="1"/>
  <c r="AF567" i="1" s="1"/>
  <c r="J496" i="1"/>
  <c r="I496" i="1"/>
  <c r="K497" i="1" s="1"/>
  <c r="H496" i="1"/>
  <c r="AB568" i="1" l="1"/>
  <c r="AD568" i="1" s="1"/>
  <c r="AC568" i="1"/>
  <c r="AE567" i="1"/>
  <c r="AF568" i="1" s="1"/>
  <c r="J497" i="1"/>
  <c r="I497" i="1"/>
  <c r="K498" i="1" s="1"/>
  <c r="H497" i="1"/>
  <c r="AB569" i="1" l="1"/>
  <c r="AD569" i="1" s="1"/>
  <c r="AC569" i="1"/>
  <c r="AE568" i="1"/>
  <c r="AF569" i="1" s="1"/>
  <c r="J498" i="1"/>
  <c r="I498" i="1"/>
  <c r="K499" i="1" s="1"/>
  <c r="H498" i="1"/>
  <c r="AB570" i="1" l="1"/>
  <c r="AD570" i="1" s="1"/>
  <c r="AC570" i="1"/>
  <c r="AE569" i="1"/>
  <c r="AF570" i="1" s="1"/>
  <c r="J499" i="1"/>
  <c r="H499" i="1"/>
  <c r="I499" i="1"/>
  <c r="K500" i="1" s="1"/>
  <c r="AB571" i="1" l="1"/>
  <c r="AC571" i="1"/>
  <c r="AE570" i="1"/>
  <c r="AF571" i="1" s="1"/>
  <c r="J500" i="1"/>
  <c r="I500" i="1"/>
  <c r="K501" i="1" s="1"/>
  <c r="H500" i="1"/>
  <c r="AD571" i="1" l="1"/>
  <c r="J501" i="1"/>
  <c r="I501" i="1"/>
  <c r="K502" i="1" s="1"/>
  <c r="H501" i="1"/>
  <c r="AB572" i="1" l="1"/>
  <c r="AD572" i="1" s="1"/>
  <c r="AC572" i="1"/>
  <c r="AE571" i="1"/>
  <c r="AF572" i="1" s="1"/>
  <c r="J502" i="1"/>
  <c r="I502" i="1"/>
  <c r="K503" i="1" s="1"/>
  <c r="H502" i="1"/>
  <c r="AB573" i="1" l="1"/>
  <c r="AD573" i="1" s="1"/>
  <c r="AC573" i="1"/>
  <c r="AE572" i="1"/>
  <c r="AF573" i="1" s="1"/>
  <c r="J503" i="1"/>
  <c r="I503" i="1"/>
  <c r="K504" i="1" s="1"/>
  <c r="H503" i="1"/>
  <c r="AB574" i="1" l="1"/>
  <c r="AD574" i="1" s="1"/>
  <c r="AC574" i="1"/>
  <c r="AE573" i="1"/>
  <c r="AF574" i="1" s="1"/>
  <c r="J504" i="1"/>
  <c r="I504" i="1"/>
  <c r="K505" i="1" s="1"/>
  <c r="H504" i="1"/>
  <c r="AB575" i="1" l="1"/>
  <c r="AD575" i="1" s="1"/>
  <c r="AC575" i="1"/>
  <c r="AE574" i="1"/>
  <c r="AF575" i="1" s="1"/>
  <c r="J505" i="1"/>
  <c r="I505" i="1"/>
  <c r="K506" i="1" s="1"/>
  <c r="H505" i="1"/>
  <c r="AB576" i="1" l="1"/>
  <c r="AD576" i="1" s="1"/>
  <c r="AC576" i="1"/>
  <c r="AE575" i="1"/>
  <c r="AF576" i="1" s="1"/>
  <c r="J506" i="1"/>
  <c r="I506" i="1"/>
  <c r="K507" i="1" s="1"/>
  <c r="H506" i="1"/>
  <c r="AB577" i="1" l="1"/>
  <c r="AC577" i="1"/>
  <c r="AE576" i="1"/>
  <c r="AF577" i="1" s="1"/>
  <c r="J507" i="1"/>
  <c r="I507" i="1"/>
  <c r="K508" i="1" s="1"/>
  <c r="H507" i="1"/>
  <c r="AD577" i="1" l="1"/>
  <c r="J508" i="1"/>
  <c r="I508" i="1"/>
  <c r="K509" i="1" s="1"/>
  <c r="H508" i="1"/>
  <c r="AB578" i="1" l="1"/>
  <c r="AD578" i="1" s="1"/>
  <c r="AC578" i="1"/>
  <c r="AE577" i="1"/>
  <c r="AF578" i="1" s="1"/>
  <c r="J509" i="1"/>
  <c r="I509" i="1"/>
  <c r="K510" i="1" s="1"/>
  <c r="H509" i="1"/>
  <c r="AB579" i="1" l="1"/>
  <c r="AC579" i="1"/>
  <c r="AE578" i="1"/>
  <c r="AF579" i="1" s="1"/>
  <c r="J510" i="1"/>
  <c r="I510" i="1"/>
  <c r="K511" i="1" s="1"/>
  <c r="H510" i="1"/>
  <c r="AD579" i="1" l="1"/>
  <c r="J511" i="1"/>
  <c r="I511" i="1"/>
  <c r="K512" i="1" s="1"/>
  <c r="H511" i="1"/>
  <c r="AB580" i="1" l="1"/>
  <c r="AD580" i="1" s="1"/>
  <c r="AC580" i="1"/>
  <c r="AE579" i="1"/>
  <c r="AF580" i="1" s="1"/>
  <c r="J512" i="1"/>
  <c r="I512" i="1"/>
  <c r="K513" i="1" s="1"/>
  <c r="H512" i="1"/>
  <c r="AB581" i="1" l="1"/>
  <c r="AC581" i="1"/>
  <c r="AE580" i="1"/>
  <c r="AF581" i="1" s="1"/>
  <c r="J513" i="1"/>
  <c r="I513" i="1"/>
  <c r="K514" i="1" s="1"/>
  <c r="H513" i="1"/>
  <c r="AD581" i="1" l="1"/>
  <c r="J514" i="1"/>
  <c r="I514" i="1"/>
  <c r="K515" i="1" s="1"/>
  <c r="H514" i="1"/>
  <c r="AB582" i="1" l="1"/>
  <c r="AC582" i="1"/>
  <c r="AE581" i="1"/>
  <c r="AF582" i="1" s="1"/>
  <c r="J515" i="1"/>
  <c r="I515" i="1"/>
  <c r="K516" i="1" s="1"/>
  <c r="H515" i="1"/>
  <c r="AD582" i="1" l="1"/>
  <c r="J516" i="1"/>
  <c r="I516" i="1"/>
  <c r="K517" i="1" s="1"/>
  <c r="H516" i="1"/>
  <c r="AB583" i="1" l="1"/>
  <c r="AD583" i="1" s="1"/>
  <c r="AC583" i="1"/>
  <c r="AE582" i="1"/>
  <c r="AF583" i="1" s="1"/>
  <c r="J517" i="1"/>
  <c r="I517" i="1"/>
  <c r="K518" i="1" s="1"/>
  <c r="H517" i="1"/>
  <c r="AB584" i="1" l="1"/>
  <c r="AD584" i="1" s="1"/>
  <c r="AC584" i="1"/>
  <c r="AE583" i="1"/>
  <c r="AF584" i="1" s="1"/>
  <c r="J518" i="1"/>
  <c r="I518" i="1"/>
  <c r="K519" i="1" s="1"/>
  <c r="H518" i="1"/>
  <c r="AB585" i="1" l="1"/>
  <c r="AC585" i="1"/>
  <c r="AE584" i="1"/>
  <c r="AF585" i="1" s="1"/>
  <c r="J519" i="1"/>
  <c r="I519" i="1"/>
  <c r="K520" i="1" s="1"/>
  <c r="H519" i="1"/>
  <c r="AD585" i="1" l="1"/>
  <c r="J520" i="1"/>
  <c r="I520" i="1"/>
  <c r="K521" i="1" s="1"/>
  <c r="H520" i="1"/>
  <c r="AB586" i="1" l="1"/>
  <c r="AC586" i="1"/>
  <c r="AE585" i="1"/>
  <c r="AF586" i="1" s="1"/>
  <c r="J521" i="1"/>
  <c r="I521" i="1"/>
  <c r="K522" i="1" s="1"/>
  <c r="H521" i="1"/>
  <c r="AD586" i="1" l="1"/>
  <c r="J522" i="1"/>
  <c r="I522" i="1"/>
  <c r="K523" i="1" s="1"/>
  <c r="H522" i="1"/>
  <c r="AB587" i="1" l="1"/>
  <c r="AD587" i="1" s="1"/>
  <c r="AC587" i="1"/>
  <c r="AE586" i="1"/>
  <c r="AF587" i="1" s="1"/>
  <c r="J523" i="1"/>
  <c r="I523" i="1"/>
  <c r="K524" i="1" s="1"/>
  <c r="H523" i="1"/>
  <c r="AB588" i="1" l="1"/>
  <c r="AC588" i="1"/>
  <c r="AE587" i="1"/>
  <c r="AF588" i="1" s="1"/>
  <c r="J524" i="1"/>
  <c r="I524" i="1"/>
  <c r="K525" i="1" s="1"/>
  <c r="H524" i="1"/>
  <c r="AD588" i="1" l="1"/>
  <c r="J525" i="1"/>
  <c r="I525" i="1"/>
  <c r="K526" i="1" s="1"/>
  <c r="H525" i="1"/>
  <c r="AB589" i="1" l="1"/>
  <c r="AC589" i="1"/>
  <c r="AE588" i="1"/>
  <c r="AF589" i="1" s="1"/>
  <c r="J526" i="1"/>
  <c r="I526" i="1"/>
  <c r="K527" i="1" s="1"/>
  <c r="H526" i="1"/>
  <c r="AD589" i="1" l="1"/>
  <c r="J527" i="1"/>
  <c r="H527" i="1"/>
  <c r="I527" i="1"/>
  <c r="K528" i="1" s="1"/>
  <c r="AB590" i="1" l="1"/>
  <c r="AD590" i="1" s="1"/>
  <c r="AC590" i="1"/>
  <c r="AE589" i="1"/>
  <c r="AF590" i="1" s="1"/>
  <c r="J528" i="1"/>
  <c r="I528" i="1"/>
  <c r="K529" i="1" s="1"/>
  <c r="H528" i="1"/>
  <c r="AB591" i="1" l="1"/>
  <c r="AD591" i="1" s="1"/>
  <c r="AC591" i="1"/>
  <c r="AE590" i="1"/>
  <c r="AF591" i="1" s="1"/>
  <c r="J529" i="1"/>
  <c r="I529" i="1"/>
  <c r="K530" i="1" s="1"/>
  <c r="H529" i="1"/>
  <c r="AB592" i="1" l="1"/>
  <c r="AD592" i="1" s="1"/>
  <c r="AC592" i="1"/>
  <c r="AE591" i="1"/>
  <c r="AF592" i="1" s="1"/>
  <c r="J530" i="1"/>
  <c r="I530" i="1"/>
  <c r="K531" i="1" s="1"/>
  <c r="H530" i="1"/>
  <c r="AB593" i="1" l="1"/>
  <c r="AD593" i="1" s="1"/>
  <c r="AC593" i="1"/>
  <c r="AE592" i="1"/>
  <c r="AF593" i="1" s="1"/>
  <c r="J531" i="1"/>
  <c r="I531" i="1"/>
  <c r="K532" i="1" s="1"/>
  <c r="H531" i="1"/>
  <c r="AB594" i="1" l="1"/>
  <c r="AD594" i="1" s="1"/>
  <c r="AC594" i="1"/>
  <c r="AE593" i="1"/>
  <c r="AF594" i="1" s="1"/>
  <c r="J532" i="1"/>
  <c r="I532" i="1"/>
  <c r="K533" i="1" s="1"/>
  <c r="H532" i="1"/>
  <c r="AB595" i="1" l="1"/>
  <c r="AC595" i="1"/>
  <c r="AE594" i="1"/>
  <c r="AF595" i="1" s="1"/>
  <c r="J533" i="1"/>
  <c r="I533" i="1"/>
  <c r="K534" i="1" s="1"/>
  <c r="H533" i="1"/>
  <c r="AD595" i="1" l="1"/>
  <c r="J534" i="1"/>
  <c r="I534" i="1"/>
  <c r="K535" i="1" s="1"/>
  <c r="H534" i="1"/>
  <c r="AB596" i="1" l="1"/>
  <c r="AC596" i="1"/>
  <c r="AE595" i="1"/>
  <c r="AF596" i="1" s="1"/>
  <c r="J535" i="1"/>
  <c r="I535" i="1"/>
  <c r="K536" i="1" s="1"/>
  <c r="H535" i="1"/>
  <c r="AD596" i="1" l="1"/>
  <c r="J536" i="1"/>
  <c r="I536" i="1"/>
  <c r="K537" i="1" s="1"/>
  <c r="H536" i="1"/>
  <c r="AB597" i="1" l="1"/>
  <c r="AC597" i="1"/>
  <c r="AE596" i="1"/>
  <c r="AF597" i="1" s="1"/>
  <c r="J537" i="1"/>
  <c r="I537" i="1"/>
  <c r="K538" i="1" s="1"/>
  <c r="H537" i="1"/>
  <c r="AD597" i="1" l="1"/>
  <c r="J538" i="1"/>
  <c r="I538" i="1"/>
  <c r="K539" i="1" s="1"/>
  <c r="H538" i="1"/>
  <c r="AB598" i="1" l="1"/>
  <c r="AC598" i="1"/>
  <c r="AE597" i="1"/>
  <c r="AF598" i="1" s="1"/>
  <c r="J539" i="1"/>
  <c r="I539" i="1"/>
  <c r="K540" i="1" s="1"/>
  <c r="H539" i="1"/>
  <c r="AD598" i="1" l="1"/>
  <c r="J540" i="1"/>
  <c r="I540" i="1"/>
  <c r="K541" i="1" s="1"/>
  <c r="H540" i="1"/>
  <c r="AB599" i="1" l="1"/>
  <c r="AD599" i="1" s="1"/>
  <c r="AC599" i="1"/>
  <c r="AE598" i="1"/>
  <c r="AF599" i="1" s="1"/>
  <c r="J541" i="1"/>
  <c r="I541" i="1"/>
  <c r="K542" i="1" s="1"/>
  <c r="H541" i="1"/>
  <c r="AB600" i="1" l="1"/>
  <c r="AC600" i="1"/>
  <c r="AE599" i="1"/>
  <c r="AF600" i="1" s="1"/>
  <c r="J542" i="1"/>
  <c r="I542" i="1"/>
  <c r="K543" i="1" s="1"/>
  <c r="H542" i="1"/>
  <c r="AD600" i="1" l="1"/>
  <c r="J543" i="1"/>
  <c r="I543" i="1"/>
  <c r="K544" i="1" s="1"/>
  <c r="H543" i="1"/>
  <c r="AB601" i="1" l="1"/>
  <c r="AC601" i="1"/>
  <c r="AE600" i="1"/>
  <c r="AF601" i="1" s="1"/>
  <c r="J544" i="1"/>
  <c r="I544" i="1"/>
  <c r="K545" i="1" s="1"/>
  <c r="H544" i="1"/>
  <c r="AD601" i="1" l="1"/>
  <c r="J545" i="1"/>
  <c r="I545" i="1"/>
  <c r="K546" i="1" s="1"/>
  <c r="H545" i="1"/>
  <c r="AB602" i="1" l="1"/>
  <c r="AC602" i="1"/>
  <c r="AE601" i="1"/>
  <c r="AF602" i="1" s="1"/>
  <c r="J546" i="1"/>
  <c r="I546" i="1"/>
  <c r="K547" i="1" s="1"/>
  <c r="H546" i="1"/>
  <c r="AD602" i="1" l="1"/>
  <c r="J547" i="1"/>
  <c r="H547" i="1"/>
  <c r="I547" i="1"/>
  <c r="K548" i="1" s="1"/>
  <c r="AB603" i="1" l="1"/>
  <c r="AC603" i="1"/>
  <c r="AE602" i="1"/>
  <c r="AF603" i="1" s="1"/>
  <c r="J548" i="1"/>
  <c r="I548" i="1"/>
  <c r="K549" i="1" s="1"/>
  <c r="H548" i="1"/>
  <c r="AD603" i="1" l="1"/>
  <c r="J549" i="1"/>
  <c r="I549" i="1"/>
  <c r="K550" i="1" s="1"/>
  <c r="H549" i="1"/>
  <c r="AB604" i="1" l="1"/>
  <c r="AC604" i="1"/>
  <c r="AE603" i="1"/>
  <c r="AF604" i="1" s="1"/>
  <c r="J550" i="1"/>
  <c r="I550" i="1"/>
  <c r="K551" i="1" s="1"/>
  <c r="H550" i="1"/>
  <c r="AD604" i="1" l="1"/>
  <c r="J551" i="1"/>
  <c r="I551" i="1"/>
  <c r="K552" i="1" s="1"/>
  <c r="H551" i="1"/>
  <c r="AB605" i="1" l="1"/>
  <c r="AD605" i="1" s="1"/>
  <c r="AC605" i="1"/>
  <c r="AE604" i="1"/>
  <c r="AF605" i="1" s="1"/>
  <c r="J552" i="1"/>
  <c r="I552" i="1"/>
  <c r="K553" i="1" s="1"/>
  <c r="H552" i="1"/>
  <c r="AB606" i="1" l="1"/>
  <c r="AD606" i="1" s="1"/>
  <c r="AC606" i="1"/>
  <c r="AE605" i="1"/>
  <c r="AF606" i="1" s="1"/>
  <c r="J553" i="1"/>
  <c r="I553" i="1"/>
  <c r="K554" i="1" s="1"/>
  <c r="H553" i="1"/>
  <c r="AB607" i="1" l="1"/>
  <c r="AD607" i="1" s="1"/>
  <c r="AC607" i="1"/>
  <c r="AE606" i="1"/>
  <c r="AF607" i="1" s="1"/>
  <c r="J554" i="1"/>
  <c r="I554" i="1"/>
  <c r="K555" i="1" s="1"/>
  <c r="H554" i="1"/>
  <c r="AB608" i="1" l="1"/>
  <c r="AC608" i="1"/>
  <c r="AE607" i="1"/>
  <c r="AF608" i="1" s="1"/>
  <c r="J555" i="1"/>
  <c r="I555" i="1"/>
  <c r="K556" i="1" s="1"/>
  <c r="H555" i="1"/>
  <c r="AD608" i="1" l="1"/>
  <c r="J556" i="1"/>
  <c r="I556" i="1"/>
  <c r="K557" i="1" s="1"/>
  <c r="H556" i="1"/>
  <c r="AB609" i="1" l="1"/>
  <c r="AD609" i="1" s="1"/>
  <c r="AC609" i="1"/>
  <c r="AE608" i="1"/>
  <c r="AF609" i="1" s="1"/>
  <c r="J557" i="1"/>
  <c r="I557" i="1"/>
  <c r="K558" i="1" s="1"/>
  <c r="H557" i="1"/>
  <c r="AB610" i="1" l="1"/>
  <c r="AD610" i="1" s="1"/>
  <c r="AC610" i="1"/>
  <c r="AE609" i="1"/>
  <c r="AF610" i="1" s="1"/>
  <c r="J558" i="1"/>
  <c r="I558" i="1"/>
  <c r="K559" i="1" s="1"/>
  <c r="H558" i="1"/>
  <c r="AB611" i="1" l="1"/>
  <c r="AD611" i="1" s="1"/>
  <c r="AC611" i="1"/>
  <c r="AE610" i="1"/>
  <c r="AF611" i="1" s="1"/>
  <c r="J559" i="1"/>
  <c r="I559" i="1"/>
  <c r="K560" i="1" s="1"/>
  <c r="H559" i="1"/>
  <c r="AB612" i="1" l="1"/>
  <c r="AD612" i="1" s="1"/>
  <c r="AC612" i="1"/>
  <c r="AE611" i="1"/>
  <c r="AF612" i="1" s="1"/>
  <c r="J560" i="1"/>
  <c r="I560" i="1"/>
  <c r="K561" i="1" s="1"/>
  <c r="H560" i="1"/>
  <c r="AB613" i="1" l="1"/>
  <c r="AD613" i="1" s="1"/>
  <c r="AC613" i="1"/>
  <c r="AE612" i="1"/>
  <c r="AF613" i="1" s="1"/>
  <c r="J561" i="1"/>
  <c r="I561" i="1"/>
  <c r="K562" i="1" s="1"/>
  <c r="H561" i="1"/>
  <c r="AB614" i="1" l="1"/>
  <c r="AD614" i="1" s="1"/>
  <c r="AC614" i="1"/>
  <c r="AE613" i="1"/>
  <c r="AF614" i="1" s="1"/>
  <c r="J562" i="1"/>
  <c r="I562" i="1"/>
  <c r="K563" i="1" s="1"/>
  <c r="H562" i="1"/>
  <c r="AB615" i="1" l="1"/>
  <c r="AC615" i="1"/>
  <c r="AE614" i="1"/>
  <c r="AF615" i="1" s="1"/>
  <c r="J563" i="1"/>
  <c r="H563" i="1"/>
  <c r="I563" i="1"/>
  <c r="K564" i="1" s="1"/>
  <c r="AD615" i="1" l="1"/>
  <c r="J564" i="1"/>
  <c r="I564" i="1"/>
  <c r="K565" i="1" s="1"/>
  <c r="H564" i="1"/>
  <c r="AB616" i="1" l="1"/>
  <c r="AD616" i="1" s="1"/>
  <c r="AC616" i="1"/>
  <c r="AE615" i="1"/>
  <c r="AF616" i="1" s="1"/>
  <c r="J565" i="1"/>
  <c r="I565" i="1"/>
  <c r="K566" i="1" s="1"/>
  <c r="H565" i="1"/>
  <c r="AB617" i="1" l="1"/>
  <c r="AC617" i="1"/>
  <c r="AE616" i="1"/>
  <c r="AF617" i="1" s="1"/>
  <c r="J566" i="1"/>
  <c r="I566" i="1"/>
  <c r="K567" i="1" s="1"/>
  <c r="H566" i="1"/>
  <c r="AD617" i="1" l="1"/>
  <c r="J567" i="1"/>
  <c r="I567" i="1"/>
  <c r="K568" i="1" s="1"/>
  <c r="H567" i="1"/>
  <c r="AB618" i="1" l="1"/>
  <c r="AD618" i="1" s="1"/>
  <c r="AC618" i="1"/>
  <c r="AE617" i="1"/>
  <c r="AF618" i="1" s="1"/>
  <c r="J568" i="1"/>
  <c r="I568" i="1"/>
  <c r="K569" i="1" s="1"/>
  <c r="H568" i="1"/>
  <c r="AB619" i="1" l="1"/>
  <c r="AD619" i="1" s="1"/>
  <c r="AC619" i="1"/>
  <c r="AE618" i="1"/>
  <c r="AF619" i="1" s="1"/>
  <c r="J569" i="1"/>
  <c r="I569" i="1"/>
  <c r="K570" i="1" s="1"/>
  <c r="H569" i="1"/>
  <c r="AB620" i="1" l="1"/>
  <c r="AD620" i="1" s="1"/>
  <c r="AC620" i="1"/>
  <c r="AE619" i="1"/>
  <c r="AF620" i="1" s="1"/>
  <c r="J570" i="1"/>
  <c r="I570" i="1"/>
  <c r="K571" i="1" s="1"/>
  <c r="H570" i="1"/>
  <c r="AB621" i="1" l="1"/>
  <c r="AC621" i="1"/>
  <c r="AE620" i="1"/>
  <c r="AF621" i="1" s="1"/>
  <c r="J571" i="1"/>
  <c r="I571" i="1"/>
  <c r="K572" i="1" s="1"/>
  <c r="H571" i="1"/>
  <c r="AD621" i="1" l="1"/>
  <c r="J572" i="1"/>
  <c r="I572" i="1"/>
  <c r="K573" i="1" s="1"/>
  <c r="H572" i="1"/>
  <c r="AB622" i="1" l="1"/>
  <c r="AC622" i="1"/>
  <c r="AE621" i="1"/>
  <c r="AF622" i="1" s="1"/>
  <c r="J573" i="1"/>
  <c r="I573" i="1"/>
  <c r="K574" i="1" s="1"/>
  <c r="H573" i="1"/>
  <c r="AD622" i="1" l="1"/>
  <c r="J574" i="1"/>
  <c r="I574" i="1"/>
  <c r="K575" i="1" s="1"/>
  <c r="H574" i="1"/>
  <c r="AB623" i="1" l="1"/>
  <c r="AC623" i="1"/>
  <c r="AE622" i="1"/>
  <c r="AF623" i="1" s="1"/>
  <c r="J575" i="1"/>
  <c r="I575" i="1"/>
  <c r="K576" i="1" s="1"/>
  <c r="H575" i="1"/>
  <c r="AD623" i="1" l="1"/>
  <c r="J576" i="1"/>
  <c r="I576" i="1"/>
  <c r="K577" i="1" s="1"/>
  <c r="H576" i="1"/>
  <c r="AB624" i="1" l="1"/>
  <c r="AD624" i="1" s="1"/>
  <c r="AC624" i="1"/>
  <c r="AE623" i="1"/>
  <c r="AF624" i="1" s="1"/>
  <c r="J577" i="1"/>
  <c r="I577" i="1"/>
  <c r="K578" i="1" s="1"/>
  <c r="H577" i="1"/>
  <c r="AB625" i="1" l="1"/>
  <c r="AD625" i="1" s="1"/>
  <c r="AE625" i="1" s="1"/>
  <c r="AF626" i="1" s="1"/>
  <c r="AC625" i="1"/>
  <c r="AE624" i="1"/>
  <c r="AF625" i="1" s="1"/>
  <c r="J578" i="1"/>
  <c r="I578" i="1"/>
  <c r="K579" i="1" s="1"/>
  <c r="H578" i="1"/>
  <c r="AB626" i="1" l="1"/>
  <c r="AD626" i="1" s="1"/>
  <c r="AC626" i="1"/>
  <c r="J579" i="1"/>
  <c r="I579" i="1"/>
  <c r="K580" i="1" s="1"/>
  <c r="H579" i="1"/>
  <c r="AB627" i="1" l="1"/>
  <c r="AC627" i="1"/>
  <c r="AE626" i="1"/>
  <c r="AF627" i="1" s="1"/>
  <c r="J580" i="1"/>
  <c r="I580" i="1"/>
  <c r="K581" i="1" s="1"/>
  <c r="H580" i="1"/>
  <c r="AD627" i="1" l="1"/>
  <c r="J581" i="1"/>
  <c r="I581" i="1"/>
  <c r="K582" i="1" s="1"/>
  <c r="H581" i="1"/>
  <c r="AB628" i="1" l="1"/>
  <c r="AD628" i="1" s="1"/>
  <c r="AC628" i="1"/>
  <c r="AE627" i="1"/>
  <c r="AF628" i="1" s="1"/>
  <c r="J582" i="1"/>
  <c r="I582" i="1"/>
  <c r="K583" i="1" s="1"/>
  <c r="H582" i="1"/>
  <c r="AB629" i="1" l="1"/>
  <c r="AC629" i="1"/>
  <c r="AE628" i="1"/>
  <c r="AF629" i="1" s="1"/>
  <c r="J583" i="1"/>
  <c r="I583" i="1"/>
  <c r="K584" i="1" s="1"/>
  <c r="H583" i="1"/>
  <c r="AD629" i="1" l="1"/>
  <c r="J584" i="1"/>
  <c r="I584" i="1"/>
  <c r="K585" i="1" s="1"/>
  <c r="H584" i="1"/>
  <c r="AB630" i="1" l="1"/>
  <c r="AD630" i="1" s="1"/>
  <c r="AC630" i="1"/>
  <c r="AE629" i="1"/>
  <c r="AF630" i="1" s="1"/>
  <c r="J585" i="1"/>
  <c r="I585" i="1"/>
  <c r="K586" i="1" s="1"/>
  <c r="H585" i="1"/>
  <c r="AB631" i="1" l="1"/>
  <c r="AD631" i="1" s="1"/>
  <c r="AC631" i="1"/>
  <c r="AE630" i="1"/>
  <c r="AF631" i="1" s="1"/>
  <c r="J586" i="1"/>
  <c r="I586" i="1"/>
  <c r="K587" i="1" s="1"/>
  <c r="H586" i="1"/>
  <c r="AB632" i="1" l="1"/>
  <c r="AC632" i="1"/>
  <c r="AE631" i="1"/>
  <c r="AF632" i="1" s="1"/>
  <c r="J587" i="1"/>
  <c r="I587" i="1"/>
  <c r="K588" i="1" s="1"/>
  <c r="H587" i="1"/>
  <c r="AD632" i="1" l="1"/>
  <c r="J588" i="1"/>
  <c r="I588" i="1"/>
  <c r="K589" i="1" s="1"/>
  <c r="H588" i="1"/>
  <c r="AB633" i="1" l="1"/>
  <c r="AC633" i="1"/>
  <c r="AE632" i="1"/>
  <c r="AF633" i="1" s="1"/>
  <c r="J589" i="1"/>
  <c r="I589" i="1"/>
  <c r="K590" i="1" s="1"/>
  <c r="H589" i="1"/>
  <c r="AD633" i="1" l="1"/>
  <c r="J590" i="1"/>
  <c r="I590" i="1"/>
  <c r="K591" i="1" s="1"/>
  <c r="H590" i="1"/>
  <c r="AB634" i="1" l="1"/>
  <c r="AC634" i="1"/>
  <c r="AE633" i="1"/>
  <c r="AF634" i="1" s="1"/>
  <c r="J591" i="1"/>
  <c r="H591" i="1"/>
  <c r="I591" i="1"/>
  <c r="K592" i="1" s="1"/>
  <c r="AD634" i="1" l="1"/>
  <c r="J592" i="1"/>
  <c r="I592" i="1"/>
  <c r="K593" i="1" s="1"/>
  <c r="H592" i="1"/>
  <c r="AB635" i="1" l="1"/>
  <c r="AD635" i="1" s="1"/>
  <c r="AC635" i="1"/>
  <c r="AE634" i="1"/>
  <c r="AF635" i="1" s="1"/>
  <c r="J593" i="1"/>
  <c r="I593" i="1"/>
  <c r="K594" i="1" s="1"/>
  <c r="H593" i="1"/>
  <c r="AB636" i="1" l="1"/>
  <c r="AD636" i="1" s="1"/>
  <c r="AC636" i="1"/>
  <c r="AE635" i="1"/>
  <c r="AF636" i="1" s="1"/>
  <c r="J594" i="1"/>
  <c r="I594" i="1"/>
  <c r="K595" i="1" s="1"/>
  <c r="H594" i="1"/>
  <c r="AB637" i="1" l="1"/>
  <c r="AC637" i="1"/>
  <c r="AE636" i="1"/>
  <c r="AF637" i="1" s="1"/>
  <c r="J595" i="1"/>
  <c r="I595" i="1"/>
  <c r="K596" i="1" s="1"/>
  <c r="H595" i="1"/>
  <c r="AD637" i="1" l="1"/>
  <c r="J596" i="1"/>
  <c r="I596" i="1"/>
  <c r="K597" i="1" s="1"/>
  <c r="H596" i="1"/>
  <c r="AB638" i="1" l="1"/>
  <c r="AD638" i="1" s="1"/>
  <c r="AC638" i="1"/>
  <c r="AE637" i="1"/>
  <c r="AF638" i="1" s="1"/>
  <c r="J597" i="1"/>
  <c r="I597" i="1"/>
  <c r="K598" i="1" s="1"/>
  <c r="H597" i="1"/>
  <c r="AB639" i="1" l="1"/>
  <c r="AD639" i="1" s="1"/>
  <c r="AC639" i="1"/>
  <c r="AE638" i="1"/>
  <c r="AF639" i="1" s="1"/>
  <c r="J598" i="1"/>
  <c r="I598" i="1"/>
  <c r="K599" i="1" s="1"/>
  <c r="H598" i="1"/>
  <c r="AB640" i="1" l="1"/>
  <c r="AC640" i="1"/>
  <c r="AE639" i="1"/>
  <c r="AF640" i="1" s="1"/>
  <c r="J599" i="1"/>
  <c r="I599" i="1"/>
  <c r="K600" i="1" s="1"/>
  <c r="H599" i="1"/>
  <c r="AD640" i="1" l="1"/>
  <c r="J600" i="1"/>
  <c r="I600" i="1"/>
  <c r="K601" i="1" s="1"/>
  <c r="H600" i="1"/>
  <c r="AB641" i="1" l="1"/>
  <c r="AC641" i="1"/>
  <c r="AE640" i="1"/>
  <c r="AF641" i="1" s="1"/>
  <c r="J601" i="1"/>
  <c r="I601" i="1"/>
  <c r="K602" i="1" s="1"/>
  <c r="H601" i="1"/>
  <c r="AD641" i="1" l="1"/>
  <c r="J602" i="1"/>
  <c r="I602" i="1"/>
  <c r="K603" i="1" s="1"/>
  <c r="H602" i="1"/>
  <c r="AB642" i="1" l="1"/>
  <c r="AD642" i="1" s="1"/>
  <c r="AC642" i="1"/>
  <c r="AE641" i="1"/>
  <c r="AF642" i="1" s="1"/>
  <c r="J603" i="1"/>
  <c r="I603" i="1"/>
  <c r="K604" i="1" s="1"/>
  <c r="H603" i="1"/>
  <c r="AB643" i="1" l="1"/>
  <c r="AD643" i="1" s="1"/>
  <c r="AC643" i="1"/>
  <c r="AE642" i="1"/>
  <c r="AF643" i="1" s="1"/>
  <c r="J604" i="1"/>
  <c r="I604" i="1"/>
  <c r="K605" i="1" s="1"/>
  <c r="H604" i="1"/>
  <c r="AB644" i="1" l="1"/>
  <c r="AD644" i="1" s="1"/>
  <c r="AC644" i="1"/>
  <c r="AE643" i="1"/>
  <c r="AF644" i="1" s="1"/>
  <c r="J605" i="1"/>
  <c r="I605" i="1"/>
  <c r="K606" i="1" s="1"/>
  <c r="H605" i="1"/>
  <c r="AB645" i="1" l="1"/>
  <c r="AC645" i="1"/>
  <c r="AE644" i="1"/>
  <c r="AF645" i="1" s="1"/>
  <c r="J606" i="1"/>
  <c r="I606" i="1"/>
  <c r="K607" i="1" s="1"/>
  <c r="H606" i="1"/>
  <c r="AD645" i="1" l="1"/>
  <c r="J607" i="1"/>
  <c r="I607" i="1"/>
  <c r="K608" i="1" s="1"/>
  <c r="H607" i="1"/>
  <c r="AB646" i="1" l="1"/>
  <c r="AD646" i="1" s="1"/>
  <c r="AC646" i="1"/>
  <c r="AE645" i="1"/>
  <c r="AF646" i="1" s="1"/>
  <c r="J608" i="1"/>
  <c r="I608" i="1"/>
  <c r="K609" i="1" s="1"/>
  <c r="H608" i="1"/>
  <c r="AB647" i="1" l="1"/>
  <c r="AD647" i="1" s="1"/>
  <c r="AC647" i="1"/>
  <c r="AE646" i="1"/>
  <c r="AF647" i="1" s="1"/>
  <c r="J609" i="1"/>
  <c r="I609" i="1"/>
  <c r="K610" i="1" s="1"/>
  <c r="H609" i="1"/>
  <c r="AB648" i="1" l="1"/>
  <c r="AC648" i="1"/>
  <c r="AE647" i="1"/>
  <c r="AF648" i="1" s="1"/>
  <c r="J610" i="1"/>
  <c r="I610" i="1"/>
  <c r="K611" i="1" s="1"/>
  <c r="H610" i="1"/>
  <c r="AD648" i="1" l="1"/>
  <c r="J611" i="1"/>
  <c r="I611" i="1"/>
  <c r="K612" i="1" s="1"/>
  <c r="H611" i="1"/>
  <c r="AB649" i="1" l="1"/>
  <c r="AD649" i="1" s="1"/>
  <c r="AC649" i="1"/>
  <c r="AE648" i="1"/>
  <c r="AF649" i="1" s="1"/>
  <c r="J612" i="1"/>
  <c r="I612" i="1"/>
  <c r="K613" i="1" s="1"/>
  <c r="H612" i="1"/>
  <c r="AB650" i="1" l="1"/>
  <c r="AD650" i="1" s="1"/>
  <c r="AC650" i="1"/>
  <c r="AE649" i="1"/>
  <c r="AF650" i="1" s="1"/>
  <c r="J613" i="1"/>
  <c r="I613" i="1"/>
  <c r="K614" i="1" s="1"/>
  <c r="H613" i="1"/>
  <c r="AB651" i="1" l="1"/>
  <c r="AC651" i="1"/>
  <c r="AE650" i="1"/>
  <c r="AF651" i="1" s="1"/>
  <c r="J614" i="1"/>
  <c r="I614" i="1"/>
  <c r="K615" i="1" s="1"/>
  <c r="H614" i="1"/>
  <c r="AD651" i="1" l="1"/>
  <c r="J615" i="1"/>
  <c r="I615" i="1"/>
  <c r="K616" i="1" s="1"/>
  <c r="H615" i="1"/>
  <c r="AB652" i="1" l="1"/>
  <c r="AC652" i="1"/>
  <c r="AE651" i="1"/>
  <c r="AF652" i="1" s="1"/>
  <c r="J616" i="1"/>
  <c r="I616" i="1"/>
  <c r="K617" i="1" s="1"/>
  <c r="H616" i="1"/>
  <c r="AD652" i="1" l="1"/>
  <c r="J617" i="1"/>
  <c r="I617" i="1"/>
  <c r="K618" i="1" s="1"/>
  <c r="H617" i="1"/>
  <c r="AB653" i="1" l="1"/>
  <c r="AD653" i="1" s="1"/>
  <c r="AC653" i="1"/>
  <c r="AE652" i="1"/>
  <c r="AF653" i="1" s="1"/>
  <c r="J618" i="1"/>
  <c r="I618" i="1"/>
  <c r="K619" i="1" s="1"/>
  <c r="H618" i="1"/>
  <c r="AB654" i="1" l="1"/>
  <c r="AC654" i="1"/>
  <c r="AE653" i="1"/>
  <c r="AF654" i="1" s="1"/>
  <c r="J619" i="1"/>
  <c r="H619" i="1"/>
  <c r="I619" i="1"/>
  <c r="K620" i="1" s="1"/>
  <c r="AD654" i="1" l="1"/>
  <c r="J620" i="1"/>
  <c r="I620" i="1"/>
  <c r="K621" i="1" s="1"/>
  <c r="H620" i="1"/>
  <c r="AB655" i="1" l="1"/>
  <c r="AC655" i="1"/>
  <c r="AE654" i="1"/>
  <c r="AF655" i="1" s="1"/>
  <c r="J621" i="1"/>
  <c r="I621" i="1"/>
  <c r="K622" i="1" s="1"/>
  <c r="H621" i="1"/>
  <c r="AD655" i="1" l="1"/>
  <c r="J622" i="1"/>
  <c r="I622" i="1"/>
  <c r="K623" i="1" s="1"/>
  <c r="H622" i="1"/>
  <c r="AB656" i="1" l="1"/>
  <c r="AD656" i="1" s="1"/>
  <c r="AC656" i="1"/>
  <c r="AE655" i="1"/>
  <c r="AF656" i="1" s="1"/>
  <c r="J623" i="1"/>
  <c r="I623" i="1"/>
  <c r="K624" i="1" s="1"/>
  <c r="H623" i="1"/>
  <c r="AB657" i="1" l="1"/>
  <c r="AC657" i="1"/>
  <c r="AE656" i="1"/>
  <c r="AF657" i="1" s="1"/>
  <c r="J624" i="1"/>
  <c r="I624" i="1"/>
  <c r="K625" i="1" s="1"/>
  <c r="H624" i="1"/>
  <c r="AD657" i="1" l="1"/>
  <c r="J625" i="1"/>
  <c r="I625" i="1"/>
  <c r="K626" i="1" s="1"/>
  <c r="H625" i="1"/>
  <c r="AB658" i="1" l="1"/>
  <c r="AD658" i="1" s="1"/>
  <c r="AC658" i="1"/>
  <c r="AE657" i="1"/>
  <c r="AF658" i="1" s="1"/>
  <c r="J626" i="1"/>
  <c r="I626" i="1"/>
  <c r="K627" i="1" s="1"/>
  <c r="H626" i="1"/>
  <c r="AB659" i="1" l="1"/>
  <c r="AC659" i="1"/>
  <c r="AE658" i="1"/>
  <c r="AF659" i="1" s="1"/>
  <c r="J627" i="1"/>
  <c r="I627" i="1"/>
  <c r="K628" i="1" s="1"/>
  <c r="H627" i="1"/>
  <c r="AD659" i="1" l="1"/>
  <c r="J628" i="1"/>
  <c r="I628" i="1"/>
  <c r="K629" i="1" s="1"/>
  <c r="H628" i="1"/>
  <c r="AB660" i="1" l="1"/>
  <c r="AD660" i="1" s="1"/>
  <c r="AC660" i="1"/>
  <c r="AE659" i="1"/>
  <c r="AF660" i="1" s="1"/>
  <c r="J629" i="1"/>
  <c r="I629" i="1"/>
  <c r="K630" i="1" s="1"/>
  <c r="H629" i="1"/>
  <c r="AB661" i="1" l="1"/>
  <c r="AD661" i="1" s="1"/>
  <c r="AC661" i="1"/>
  <c r="AE660" i="1"/>
  <c r="AF661" i="1" s="1"/>
  <c r="J630" i="1"/>
  <c r="I630" i="1"/>
  <c r="K631" i="1" s="1"/>
  <c r="H630" i="1"/>
  <c r="AB662" i="1" l="1"/>
  <c r="AD662" i="1" s="1"/>
  <c r="AC662" i="1"/>
  <c r="AE661" i="1"/>
  <c r="AF662" i="1" s="1"/>
  <c r="J631" i="1"/>
  <c r="I631" i="1"/>
  <c r="K632" i="1" s="1"/>
  <c r="H631" i="1"/>
  <c r="AB663" i="1" l="1"/>
  <c r="AD663" i="1" s="1"/>
  <c r="AC663" i="1"/>
  <c r="AE662" i="1"/>
  <c r="AF663" i="1" s="1"/>
  <c r="J632" i="1"/>
  <c r="I632" i="1"/>
  <c r="K633" i="1" s="1"/>
  <c r="H632" i="1"/>
  <c r="AB664" i="1" l="1"/>
  <c r="AD664" i="1" s="1"/>
  <c r="AC664" i="1"/>
  <c r="AE663" i="1"/>
  <c r="AF664" i="1" s="1"/>
  <c r="J633" i="1"/>
  <c r="I633" i="1"/>
  <c r="K634" i="1" s="1"/>
  <c r="H633" i="1"/>
  <c r="AB665" i="1" l="1"/>
  <c r="AC665" i="1"/>
  <c r="AE664" i="1"/>
  <c r="AF665" i="1" s="1"/>
  <c r="J634" i="1"/>
  <c r="I634" i="1"/>
  <c r="K635" i="1" s="1"/>
  <c r="H634" i="1"/>
  <c r="AD665" i="1" l="1"/>
  <c r="J635" i="1"/>
  <c r="I635" i="1"/>
  <c r="K636" i="1" s="1"/>
  <c r="H635" i="1"/>
  <c r="AB666" i="1" l="1"/>
  <c r="AC666" i="1"/>
  <c r="AE665" i="1"/>
  <c r="AF666" i="1" s="1"/>
  <c r="J636" i="1"/>
  <c r="I636" i="1"/>
  <c r="K637" i="1" s="1"/>
  <c r="H636" i="1"/>
  <c r="AD666" i="1" l="1"/>
  <c r="J637" i="1"/>
  <c r="I637" i="1"/>
  <c r="K638" i="1" s="1"/>
  <c r="H637" i="1"/>
  <c r="AB667" i="1" l="1"/>
  <c r="AC667" i="1"/>
  <c r="AE666" i="1"/>
  <c r="AF667" i="1" s="1"/>
  <c r="J638" i="1"/>
  <c r="I638" i="1"/>
  <c r="K639" i="1" s="1"/>
  <c r="H638" i="1"/>
  <c r="AD667" i="1" l="1"/>
  <c r="J639" i="1"/>
  <c r="H639" i="1"/>
  <c r="I639" i="1"/>
  <c r="K640" i="1" s="1"/>
  <c r="AB668" i="1" l="1"/>
  <c r="AD668" i="1" s="1"/>
  <c r="AC668" i="1"/>
  <c r="AE667" i="1"/>
  <c r="AF668" i="1" s="1"/>
  <c r="J640" i="1"/>
  <c r="I640" i="1"/>
  <c r="K641" i="1" s="1"/>
  <c r="H640" i="1"/>
  <c r="AB669" i="1" l="1"/>
  <c r="AC669" i="1"/>
  <c r="AE668" i="1"/>
  <c r="AF669" i="1" s="1"/>
  <c r="J641" i="1"/>
  <c r="I641" i="1"/>
  <c r="K642" i="1" s="1"/>
  <c r="H641" i="1"/>
  <c r="AD669" i="1" l="1"/>
  <c r="J642" i="1"/>
  <c r="I642" i="1"/>
  <c r="K643" i="1" s="1"/>
  <c r="H642" i="1"/>
  <c r="AB670" i="1" l="1"/>
  <c r="AD670" i="1" s="1"/>
  <c r="AC670" i="1"/>
  <c r="AE669" i="1"/>
  <c r="AF670" i="1" s="1"/>
  <c r="J643" i="1"/>
  <c r="I643" i="1"/>
  <c r="K644" i="1" s="1"/>
  <c r="H643" i="1"/>
  <c r="AB671" i="1" l="1"/>
  <c r="AD671" i="1" s="1"/>
  <c r="AC671" i="1"/>
  <c r="AE670" i="1"/>
  <c r="AF671" i="1" s="1"/>
  <c r="J644" i="1"/>
  <c r="I644" i="1"/>
  <c r="K645" i="1" s="1"/>
  <c r="H644" i="1"/>
  <c r="AB672" i="1" l="1"/>
  <c r="AC672" i="1"/>
  <c r="AE671" i="1"/>
  <c r="AF672" i="1" s="1"/>
  <c r="J645" i="1"/>
  <c r="I645" i="1"/>
  <c r="K646" i="1" s="1"/>
  <c r="H645" i="1"/>
  <c r="AD672" i="1" l="1"/>
  <c r="J646" i="1"/>
  <c r="I646" i="1"/>
  <c r="K647" i="1" s="1"/>
  <c r="H646" i="1"/>
  <c r="AB673" i="1" l="1"/>
  <c r="AD673" i="1" s="1"/>
  <c r="AC673" i="1"/>
  <c r="AE672" i="1"/>
  <c r="AF673" i="1" s="1"/>
  <c r="J647" i="1"/>
  <c r="I647" i="1"/>
  <c r="K648" i="1" s="1"/>
  <c r="H647" i="1"/>
  <c r="AB674" i="1" l="1"/>
  <c r="AC674" i="1"/>
  <c r="AE673" i="1"/>
  <c r="AF674" i="1" s="1"/>
  <c r="J648" i="1"/>
  <c r="I648" i="1"/>
  <c r="K649" i="1" s="1"/>
  <c r="H648" i="1"/>
  <c r="AD674" i="1" l="1"/>
  <c r="J649" i="1"/>
  <c r="I649" i="1"/>
  <c r="K650" i="1" s="1"/>
  <c r="H649" i="1"/>
  <c r="AB675" i="1" l="1"/>
  <c r="AC675" i="1"/>
  <c r="AE674" i="1"/>
  <c r="AF675" i="1" s="1"/>
  <c r="J650" i="1"/>
  <c r="I650" i="1"/>
  <c r="K651" i="1" s="1"/>
  <c r="H650" i="1"/>
  <c r="AD675" i="1" l="1"/>
  <c r="J651" i="1"/>
  <c r="I651" i="1"/>
  <c r="K652" i="1" s="1"/>
  <c r="H651" i="1"/>
  <c r="AB676" i="1" l="1"/>
  <c r="AC676" i="1"/>
  <c r="AE675" i="1"/>
  <c r="AF676" i="1" s="1"/>
  <c r="J652" i="1"/>
  <c r="I652" i="1"/>
  <c r="K653" i="1" s="1"/>
  <c r="H652" i="1"/>
  <c r="AD676" i="1" l="1"/>
  <c r="J653" i="1"/>
  <c r="I653" i="1"/>
  <c r="K654" i="1" s="1"/>
  <c r="H653" i="1"/>
  <c r="AB677" i="1" l="1"/>
  <c r="AD677" i="1" s="1"/>
  <c r="AC677" i="1"/>
  <c r="AE676" i="1"/>
  <c r="AF677" i="1" s="1"/>
  <c r="J654" i="1"/>
  <c r="I654" i="1"/>
  <c r="K655" i="1" s="1"/>
  <c r="H654" i="1"/>
  <c r="AB678" i="1" l="1"/>
  <c r="AD678" i="1" s="1"/>
  <c r="AC678" i="1"/>
  <c r="AE677" i="1"/>
  <c r="AF678" i="1" s="1"/>
  <c r="J655" i="1"/>
  <c r="I655" i="1"/>
  <c r="K656" i="1" s="1"/>
  <c r="H655" i="1"/>
  <c r="AB679" i="1" l="1"/>
  <c r="AD679" i="1" s="1"/>
  <c r="AC679" i="1"/>
  <c r="AE678" i="1"/>
  <c r="AF679" i="1" s="1"/>
  <c r="J656" i="1"/>
  <c r="I656" i="1"/>
  <c r="K657" i="1" s="1"/>
  <c r="H656" i="1"/>
  <c r="AB680" i="1" l="1"/>
  <c r="AC680" i="1"/>
  <c r="AE679" i="1"/>
  <c r="AF680" i="1" s="1"/>
  <c r="J657" i="1"/>
  <c r="I657" i="1"/>
  <c r="K658" i="1" s="1"/>
  <c r="H657" i="1"/>
  <c r="AD680" i="1" l="1"/>
  <c r="J658" i="1"/>
  <c r="I658" i="1"/>
  <c r="K659" i="1" s="1"/>
  <c r="H658" i="1"/>
  <c r="AB681" i="1" l="1"/>
  <c r="AD681" i="1" s="1"/>
  <c r="AC681" i="1"/>
  <c r="AE680" i="1"/>
  <c r="AF681" i="1" s="1"/>
  <c r="J659" i="1"/>
  <c r="I659" i="1"/>
  <c r="K660" i="1" s="1"/>
  <c r="H659" i="1"/>
  <c r="AB682" i="1" l="1"/>
  <c r="AC682" i="1"/>
  <c r="AE681" i="1"/>
  <c r="AF682" i="1" s="1"/>
  <c r="J660" i="1"/>
  <c r="I660" i="1"/>
  <c r="K661" i="1" s="1"/>
  <c r="H660" i="1"/>
  <c r="AD682" i="1" l="1"/>
  <c r="H661" i="1"/>
  <c r="J661" i="1"/>
  <c r="I661" i="1"/>
  <c r="K662" i="1" s="1"/>
  <c r="AB683" i="1" l="1"/>
  <c r="AD683" i="1" s="1"/>
  <c r="AC683" i="1"/>
  <c r="AE682" i="1"/>
  <c r="AF683" i="1" s="1"/>
  <c r="J662" i="1"/>
  <c r="H662" i="1"/>
  <c r="I662" i="1"/>
  <c r="K663" i="1" s="1"/>
  <c r="AB684" i="1" l="1"/>
  <c r="AC684" i="1"/>
  <c r="AE683" i="1"/>
  <c r="AF684" i="1" s="1"/>
  <c r="J663" i="1"/>
  <c r="H663" i="1"/>
  <c r="I663" i="1"/>
  <c r="K664" i="1" s="1"/>
  <c r="AD684" i="1" l="1"/>
  <c r="J664" i="1"/>
  <c r="I664" i="1"/>
  <c r="K665" i="1" s="1"/>
  <c r="H664" i="1"/>
  <c r="AB685" i="1" l="1"/>
  <c r="AD685" i="1" s="1"/>
  <c r="AC685" i="1"/>
  <c r="AE684" i="1"/>
  <c r="AF685" i="1" s="1"/>
  <c r="J665" i="1"/>
  <c r="I665" i="1"/>
  <c r="K666" i="1" s="1"/>
  <c r="H665" i="1"/>
  <c r="AB686" i="1" l="1"/>
  <c r="AD686" i="1" s="1"/>
  <c r="AC686" i="1"/>
  <c r="AE685" i="1"/>
  <c r="AF686" i="1" s="1"/>
  <c r="J666" i="1"/>
  <c r="H666" i="1"/>
  <c r="I666" i="1"/>
  <c r="K667" i="1" s="1"/>
  <c r="AB687" i="1" l="1"/>
  <c r="AC687" i="1"/>
  <c r="AE686" i="1"/>
  <c r="AF687" i="1" s="1"/>
  <c r="J667" i="1"/>
  <c r="H667" i="1"/>
  <c r="I667" i="1"/>
  <c r="K668" i="1" s="1"/>
  <c r="AD687" i="1" l="1"/>
  <c r="J668" i="1"/>
  <c r="I668" i="1"/>
  <c r="K669" i="1" s="1"/>
  <c r="H668" i="1"/>
  <c r="AB688" i="1" l="1"/>
  <c r="AC688" i="1"/>
  <c r="AE687" i="1"/>
  <c r="AF688" i="1" s="1"/>
  <c r="J669" i="1"/>
  <c r="I669" i="1"/>
  <c r="K670" i="1" s="1"/>
  <c r="H669" i="1"/>
  <c r="AD688" i="1" l="1"/>
  <c r="J670" i="1"/>
  <c r="H670" i="1"/>
  <c r="I670" i="1"/>
  <c r="K671" i="1" s="1"/>
  <c r="AB689" i="1" l="1"/>
  <c r="AC689" i="1"/>
  <c r="AE688" i="1"/>
  <c r="AF689" i="1" s="1"/>
  <c r="J671" i="1"/>
  <c r="H671" i="1"/>
  <c r="I671" i="1"/>
  <c r="K672" i="1" s="1"/>
  <c r="AD689" i="1" l="1"/>
  <c r="J672" i="1"/>
  <c r="I672" i="1"/>
  <c r="K673" i="1" s="1"/>
  <c r="H672" i="1"/>
  <c r="AB690" i="1" l="1"/>
  <c r="AD690" i="1" s="1"/>
  <c r="AC690" i="1"/>
  <c r="AE689" i="1"/>
  <c r="AF690" i="1" s="1"/>
  <c r="J673" i="1"/>
  <c r="I673" i="1"/>
  <c r="K674" i="1" s="1"/>
  <c r="H673" i="1"/>
  <c r="AB691" i="1" l="1"/>
  <c r="AD691" i="1" s="1"/>
  <c r="AC691" i="1"/>
  <c r="AE690" i="1"/>
  <c r="AF691" i="1" s="1"/>
  <c r="J674" i="1"/>
  <c r="H674" i="1"/>
  <c r="I674" i="1"/>
  <c r="K675" i="1" s="1"/>
  <c r="AB692" i="1" l="1"/>
  <c r="AC692" i="1"/>
  <c r="AE691" i="1"/>
  <c r="AF692" i="1" s="1"/>
  <c r="J675" i="1"/>
  <c r="H675" i="1"/>
  <c r="I675" i="1"/>
  <c r="K676" i="1" s="1"/>
  <c r="AD692" i="1" l="1"/>
  <c r="J676" i="1"/>
  <c r="I676" i="1"/>
  <c r="K677" i="1" s="1"/>
  <c r="H676" i="1"/>
  <c r="AB693" i="1" l="1"/>
  <c r="AD693" i="1" s="1"/>
  <c r="AC693" i="1"/>
  <c r="AE692" i="1"/>
  <c r="AF693" i="1" s="1"/>
  <c r="J677" i="1"/>
  <c r="I677" i="1"/>
  <c r="K678" i="1" s="1"/>
  <c r="H677" i="1"/>
  <c r="AB694" i="1" l="1"/>
  <c r="AD694" i="1" s="1"/>
  <c r="AC694" i="1"/>
  <c r="AE693" i="1"/>
  <c r="AF694" i="1" s="1"/>
  <c r="J678" i="1"/>
  <c r="H678" i="1"/>
  <c r="I678" i="1"/>
  <c r="K679" i="1" s="1"/>
  <c r="AB695" i="1" l="1"/>
  <c r="AC695" i="1"/>
  <c r="AE694" i="1"/>
  <c r="AF695" i="1" s="1"/>
  <c r="J679" i="1"/>
  <c r="H679" i="1"/>
  <c r="I679" i="1"/>
  <c r="K680" i="1" s="1"/>
  <c r="AD695" i="1" l="1"/>
  <c r="J680" i="1"/>
  <c r="I680" i="1"/>
  <c r="K681" i="1" s="1"/>
  <c r="H680" i="1"/>
  <c r="AB696" i="1" l="1"/>
  <c r="AD696" i="1" s="1"/>
  <c r="AC696" i="1"/>
  <c r="AE695" i="1"/>
  <c r="AF696" i="1" s="1"/>
  <c r="J681" i="1"/>
  <c r="I681" i="1"/>
  <c r="K682" i="1" s="1"/>
  <c r="H681" i="1"/>
  <c r="AB697" i="1" l="1"/>
  <c r="AC697" i="1"/>
  <c r="AE696" i="1"/>
  <c r="AF697" i="1" s="1"/>
  <c r="J682" i="1"/>
  <c r="H682" i="1"/>
  <c r="I682" i="1"/>
  <c r="K683" i="1" s="1"/>
  <c r="AD697" i="1" l="1"/>
  <c r="J683" i="1"/>
  <c r="H683" i="1"/>
  <c r="I683" i="1"/>
  <c r="K684" i="1" s="1"/>
  <c r="AB698" i="1" l="1"/>
  <c r="AD698" i="1" s="1"/>
  <c r="AC698" i="1"/>
  <c r="AE697" i="1"/>
  <c r="AF698" i="1" s="1"/>
  <c r="J684" i="1"/>
  <c r="I684" i="1"/>
  <c r="K685" i="1" s="1"/>
  <c r="H684" i="1"/>
  <c r="AB699" i="1" l="1"/>
  <c r="AD699" i="1" s="1"/>
  <c r="AC699" i="1"/>
  <c r="AE698" i="1"/>
  <c r="AF699" i="1" s="1"/>
  <c r="J685" i="1"/>
  <c r="I685" i="1"/>
  <c r="K686" i="1" s="1"/>
  <c r="H685" i="1"/>
  <c r="AB700" i="1" l="1"/>
  <c r="AD700" i="1" s="1"/>
  <c r="AC700" i="1"/>
  <c r="AE699" i="1"/>
  <c r="AF700" i="1" s="1"/>
  <c r="J686" i="1"/>
  <c r="H686" i="1"/>
  <c r="I686" i="1"/>
  <c r="K687" i="1" s="1"/>
  <c r="AB701" i="1" l="1"/>
  <c r="AC701" i="1"/>
  <c r="AE700" i="1"/>
  <c r="AF701" i="1" s="1"/>
  <c r="J687" i="1"/>
  <c r="H687" i="1"/>
  <c r="I687" i="1"/>
  <c r="K688" i="1" s="1"/>
  <c r="AD701" i="1" l="1"/>
  <c r="J688" i="1"/>
  <c r="I688" i="1"/>
  <c r="K689" i="1" s="1"/>
  <c r="H688" i="1"/>
  <c r="AB702" i="1" l="1"/>
  <c r="AD702" i="1" s="1"/>
  <c r="AC702" i="1"/>
  <c r="AE701" i="1"/>
  <c r="AF702" i="1" s="1"/>
  <c r="J689" i="1"/>
  <c r="I689" i="1"/>
  <c r="K690" i="1" s="1"/>
  <c r="H689" i="1"/>
  <c r="AB703" i="1" l="1"/>
  <c r="AC703" i="1"/>
  <c r="AE702" i="1"/>
  <c r="AF703" i="1" s="1"/>
  <c r="J690" i="1"/>
  <c r="H690" i="1"/>
  <c r="I690" i="1"/>
  <c r="K691" i="1" s="1"/>
  <c r="AD703" i="1" l="1"/>
  <c r="J691" i="1"/>
  <c r="H691" i="1"/>
  <c r="I691" i="1"/>
  <c r="K692" i="1" s="1"/>
  <c r="AB704" i="1" l="1"/>
  <c r="AC704" i="1"/>
  <c r="AE703" i="1"/>
  <c r="AF704" i="1" s="1"/>
  <c r="J692" i="1"/>
  <c r="I692" i="1"/>
  <c r="K693" i="1" s="1"/>
  <c r="H692" i="1"/>
  <c r="AD704" i="1" l="1"/>
  <c r="J693" i="1"/>
  <c r="I693" i="1"/>
  <c r="K694" i="1" s="1"/>
  <c r="H693" i="1"/>
  <c r="AB705" i="1" l="1"/>
  <c r="AC705" i="1"/>
  <c r="AE704" i="1"/>
  <c r="AF705" i="1" s="1"/>
  <c r="J694" i="1"/>
  <c r="H694" i="1"/>
  <c r="I694" i="1"/>
  <c r="K695" i="1" s="1"/>
  <c r="AD705" i="1" l="1"/>
  <c r="J695" i="1"/>
  <c r="H695" i="1"/>
  <c r="I695" i="1"/>
  <c r="K696" i="1" s="1"/>
  <c r="AB706" i="1" l="1"/>
  <c r="AD706" i="1" s="1"/>
  <c r="AC706" i="1"/>
  <c r="AE705" i="1"/>
  <c r="AF706" i="1" s="1"/>
  <c r="J696" i="1"/>
  <c r="I696" i="1"/>
  <c r="K697" i="1" s="1"/>
  <c r="H696" i="1"/>
  <c r="AB707" i="1" l="1"/>
  <c r="AC707" i="1"/>
  <c r="AE706" i="1"/>
  <c r="AF707" i="1" s="1"/>
  <c r="J697" i="1"/>
  <c r="I697" i="1"/>
  <c r="K698" i="1" s="1"/>
  <c r="H697" i="1"/>
  <c r="AD707" i="1" l="1"/>
  <c r="J698" i="1"/>
  <c r="H698" i="1"/>
  <c r="I698" i="1"/>
  <c r="K699" i="1" s="1"/>
  <c r="AB708" i="1" l="1"/>
  <c r="AC708" i="1"/>
  <c r="AE707" i="1"/>
  <c r="AF708" i="1" s="1"/>
  <c r="J699" i="1"/>
  <c r="H699" i="1"/>
  <c r="I699" i="1"/>
  <c r="K700" i="1" s="1"/>
  <c r="AD708" i="1" l="1"/>
  <c r="J700" i="1"/>
  <c r="I700" i="1"/>
  <c r="K701" i="1" s="1"/>
  <c r="H700" i="1"/>
  <c r="AB709" i="1" l="1"/>
  <c r="AC709" i="1"/>
  <c r="AE708" i="1"/>
  <c r="AF709" i="1" s="1"/>
  <c r="J701" i="1"/>
  <c r="I701" i="1"/>
  <c r="K702" i="1" s="1"/>
  <c r="H701" i="1"/>
  <c r="AD709" i="1" l="1"/>
  <c r="J702" i="1"/>
  <c r="H702" i="1"/>
  <c r="I702" i="1"/>
  <c r="K703" i="1" s="1"/>
  <c r="AB710" i="1" l="1"/>
  <c r="AD710" i="1" s="1"/>
  <c r="AC710" i="1"/>
  <c r="AE709" i="1"/>
  <c r="AF710" i="1" s="1"/>
  <c r="J703" i="1"/>
  <c r="H703" i="1"/>
  <c r="I703" i="1"/>
  <c r="K704" i="1" s="1"/>
  <c r="AB711" i="1" l="1"/>
  <c r="AC711" i="1"/>
  <c r="AE710" i="1"/>
  <c r="AF711" i="1" s="1"/>
  <c r="J704" i="1"/>
  <c r="I704" i="1"/>
  <c r="K705" i="1" s="1"/>
  <c r="H704" i="1"/>
  <c r="AD711" i="1" l="1"/>
  <c r="J705" i="1"/>
  <c r="I705" i="1"/>
  <c r="K706" i="1" s="1"/>
  <c r="H705" i="1"/>
  <c r="AB712" i="1" l="1"/>
  <c r="AD712" i="1" s="1"/>
  <c r="AC712" i="1"/>
  <c r="AE711" i="1"/>
  <c r="AF712" i="1" s="1"/>
  <c r="J706" i="1"/>
  <c r="H706" i="1"/>
  <c r="I706" i="1"/>
  <c r="K707" i="1" s="1"/>
  <c r="AB713" i="1" l="1"/>
  <c r="AD713" i="1" s="1"/>
  <c r="AC713" i="1"/>
  <c r="AE712" i="1"/>
  <c r="AF713" i="1" s="1"/>
  <c r="J707" i="1"/>
  <c r="H707" i="1"/>
  <c r="I707" i="1"/>
  <c r="K708" i="1" s="1"/>
  <c r="AB714" i="1" l="1"/>
  <c r="AC714" i="1"/>
  <c r="AE713" i="1"/>
  <c r="AF714" i="1" s="1"/>
  <c r="J708" i="1"/>
  <c r="I708" i="1"/>
  <c r="K709" i="1" s="1"/>
  <c r="H708" i="1"/>
  <c r="AD714" i="1" l="1"/>
  <c r="J709" i="1"/>
  <c r="I709" i="1"/>
  <c r="K710" i="1" s="1"/>
  <c r="H709" i="1"/>
  <c r="AB715" i="1" l="1"/>
  <c r="AC715" i="1"/>
  <c r="AE714" i="1"/>
  <c r="AF715" i="1" s="1"/>
  <c r="J710" i="1"/>
  <c r="H710" i="1"/>
  <c r="I710" i="1"/>
  <c r="K711" i="1" s="1"/>
  <c r="AD715" i="1" l="1"/>
  <c r="J711" i="1"/>
  <c r="H711" i="1"/>
  <c r="I711" i="1"/>
  <c r="K712" i="1" s="1"/>
  <c r="AB716" i="1" l="1"/>
  <c r="AD716" i="1" s="1"/>
  <c r="AC716" i="1"/>
  <c r="AE715" i="1"/>
  <c r="AF716" i="1" s="1"/>
  <c r="J712" i="1"/>
  <c r="I712" i="1"/>
  <c r="K713" i="1" s="1"/>
  <c r="H712" i="1"/>
  <c r="AB717" i="1" l="1"/>
  <c r="AC717" i="1"/>
  <c r="AE716" i="1"/>
  <c r="AF717" i="1" s="1"/>
  <c r="J713" i="1"/>
  <c r="I713" i="1"/>
  <c r="K714" i="1" s="1"/>
  <c r="H713" i="1"/>
  <c r="AD717" i="1" l="1"/>
  <c r="J714" i="1"/>
  <c r="H714" i="1"/>
  <c r="I714" i="1"/>
  <c r="K715" i="1" s="1"/>
  <c r="AB718" i="1" l="1"/>
  <c r="AD718" i="1" s="1"/>
  <c r="AC718" i="1"/>
  <c r="AE717" i="1"/>
  <c r="AF718" i="1" s="1"/>
  <c r="J715" i="1"/>
  <c r="H715" i="1"/>
  <c r="I715" i="1"/>
  <c r="K716" i="1" s="1"/>
  <c r="AB719" i="1" l="1"/>
  <c r="AC719" i="1"/>
  <c r="AE718" i="1"/>
  <c r="AF719" i="1" s="1"/>
  <c r="J716" i="1"/>
  <c r="I716" i="1"/>
  <c r="K717" i="1" s="1"/>
  <c r="H716" i="1"/>
  <c r="AD719" i="1" l="1"/>
  <c r="J717" i="1"/>
  <c r="I717" i="1"/>
  <c r="K718" i="1" s="1"/>
  <c r="H717" i="1"/>
  <c r="AB720" i="1" l="1"/>
  <c r="AC720" i="1"/>
  <c r="AE719" i="1"/>
  <c r="AF720" i="1" s="1"/>
  <c r="J718" i="1"/>
  <c r="H718" i="1"/>
  <c r="I718" i="1"/>
  <c r="K719" i="1" s="1"/>
  <c r="AD720" i="1" l="1"/>
  <c r="J719" i="1"/>
  <c r="H719" i="1"/>
  <c r="I719" i="1"/>
  <c r="K720" i="1" s="1"/>
  <c r="AB721" i="1" l="1"/>
  <c r="AD721" i="1" s="1"/>
  <c r="AC721" i="1"/>
  <c r="AE720" i="1"/>
  <c r="AF721" i="1" s="1"/>
  <c r="J720" i="1"/>
  <c r="I720" i="1"/>
  <c r="K721" i="1" s="1"/>
  <c r="H720" i="1"/>
  <c r="AB722" i="1" l="1"/>
  <c r="AC722" i="1"/>
  <c r="AE721" i="1"/>
  <c r="AF722" i="1" s="1"/>
  <c r="J721" i="1"/>
  <c r="I721" i="1"/>
  <c r="K722" i="1" s="1"/>
  <c r="H721" i="1"/>
  <c r="AD722" i="1" l="1"/>
  <c r="J722" i="1"/>
  <c r="H722" i="1"/>
  <c r="I722" i="1"/>
  <c r="K723" i="1" s="1"/>
  <c r="AB723" i="1" l="1"/>
  <c r="AD723" i="1" s="1"/>
  <c r="AC723" i="1"/>
  <c r="AE722" i="1"/>
  <c r="AF723" i="1" s="1"/>
  <c r="J723" i="1"/>
  <c r="H723" i="1"/>
  <c r="I723" i="1"/>
  <c r="K724" i="1" s="1"/>
  <c r="AB724" i="1" l="1"/>
  <c r="AC724" i="1"/>
  <c r="AE723" i="1"/>
  <c r="AF724" i="1" s="1"/>
  <c r="J724" i="1"/>
  <c r="I724" i="1"/>
  <c r="K725" i="1" s="1"/>
  <c r="H724" i="1"/>
  <c r="AD724" i="1" l="1"/>
  <c r="J725" i="1"/>
  <c r="I725" i="1"/>
  <c r="K726" i="1" s="1"/>
  <c r="H725" i="1"/>
  <c r="AB725" i="1" l="1"/>
  <c r="AD725" i="1" s="1"/>
  <c r="AC725" i="1"/>
  <c r="AE724" i="1"/>
  <c r="AF725" i="1" s="1"/>
  <c r="J726" i="1"/>
  <c r="H726" i="1"/>
  <c r="I726" i="1"/>
  <c r="K727" i="1" s="1"/>
  <c r="AB726" i="1" l="1"/>
  <c r="AC726" i="1"/>
  <c r="AE725" i="1"/>
  <c r="AF726" i="1" s="1"/>
  <c r="J727" i="1"/>
  <c r="H727" i="1"/>
  <c r="I727" i="1"/>
  <c r="K728" i="1" s="1"/>
  <c r="AD726" i="1" l="1"/>
  <c r="J728" i="1"/>
  <c r="I728" i="1"/>
  <c r="K729" i="1" s="1"/>
  <c r="H728" i="1"/>
  <c r="AB727" i="1" l="1"/>
  <c r="AD727" i="1" s="1"/>
  <c r="AC727" i="1"/>
  <c r="AE726" i="1"/>
  <c r="AF727" i="1" s="1"/>
  <c r="J729" i="1"/>
  <c r="I729" i="1"/>
  <c r="K730" i="1" s="1"/>
  <c r="H729" i="1"/>
  <c r="AB728" i="1" l="1"/>
  <c r="AD728" i="1" s="1"/>
  <c r="AC728" i="1"/>
  <c r="AE727" i="1"/>
  <c r="AF728" i="1" s="1"/>
  <c r="J730" i="1"/>
  <c r="H730" i="1"/>
  <c r="I730" i="1"/>
  <c r="K731" i="1" s="1"/>
  <c r="AB729" i="1" l="1"/>
  <c r="AD729" i="1" s="1"/>
  <c r="AC729" i="1"/>
  <c r="AE728" i="1"/>
  <c r="AF729" i="1" s="1"/>
  <c r="J731" i="1"/>
  <c r="H731" i="1"/>
  <c r="I731" i="1"/>
  <c r="K732" i="1" s="1"/>
  <c r="AB730" i="1" l="1"/>
  <c r="AD730" i="1" s="1"/>
  <c r="AC730" i="1"/>
  <c r="AE729" i="1"/>
  <c r="AF730" i="1" s="1"/>
  <c r="J732" i="1"/>
  <c r="I732" i="1"/>
  <c r="K733" i="1" s="1"/>
  <c r="H732" i="1"/>
  <c r="AB731" i="1" l="1"/>
  <c r="AD731" i="1" s="1"/>
  <c r="AC731" i="1"/>
  <c r="AE730" i="1"/>
  <c r="AF731" i="1" s="1"/>
  <c r="J733" i="1"/>
  <c r="I733" i="1"/>
  <c r="K734" i="1" s="1"/>
  <c r="H733" i="1"/>
  <c r="AB732" i="1" l="1"/>
  <c r="AC732" i="1"/>
  <c r="AE731" i="1"/>
  <c r="AF732" i="1" s="1"/>
  <c r="J734" i="1"/>
  <c r="H734" i="1"/>
  <c r="I734" i="1"/>
  <c r="K735" i="1" s="1"/>
  <c r="AD732" i="1" l="1"/>
  <c r="J735" i="1"/>
  <c r="H735" i="1"/>
  <c r="I735" i="1"/>
  <c r="K736" i="1" s="1"/>
  <c r="AB733" i="1" l="1"/>
  <c r="AD733" i="1" s="1"/>
  <c r="AC733" i="1"/>
  <c r="AE732" i="1"/>
  <c r="AF733" i="1" s="1"/>
  <c r="J736" i="1"/>
  <c r="I736" i="1"/>
  <c r="K737" i="1" s="1"/>
  <c r="H736" i="1"/>
  <c r="AB734" i="1" l="1"/>
  <c r="AC734" i="1"/>
  <c r="AE733" i="1"/>
  <c r="AF734" i="1" s="1"/>
  <c r="J737" i="1"/>
  <c r="I737" i="1"/>
  <c r="K738" i="1" s="1"/>
  <c r="H737" i="1"/>
  <c r="AD734" i="1" l="1"/>
  <c r="J738" i="1"/>
  <c r="H738" i="1"/>
  <c r="I738" i="1"/>
  <c r="K739" i="1" s="1"/>
  <c r="AB735" i="1" l="1"/>
  <c r="AC735" i="1"/>
  <c r="AE734" i="1"/>
  <c r="AF735" i="1" s="1"/>
  <c r="J739" i="1"/>
  <c r="H739" i="1"/>
  <c r="I739" i="1"/>
  <c r="K740" i="1" s="1"/>
  <c r="AD735" i="1" l="1"/>
  <c r="J740" i="1"/>
  <c r="I740" i="1"/>
  <c r="K741" i="1" s="1"/>
  <c r="H740" i="1"/>
  <c r="AB736" i="1" l="1"/>
  <c r="AC736" i="1"/>
  <c r="AE735" i="1"/>
  <c r="AF736" i="1" s="1"/>
  <c r="J741" i="1"/>
  <c r="I741" i="1"/>
  <c r="K742" i="1" s="1"/>
  <c r="H741" i="1"/>
  <c r="AD736" i="1" l="1"/>
  <c r="J742" i="1"/>
  <c r="H742" i="1"/>
  <c r="I742" i="1"/>
  <c r="K743" i="1" s="1"/>
  <c r="AB737" i="1" l="1"/>
  <c r="AD737" i="1" s="1"/>
  <c r="AC737" i="1"/>
  <c r="AE736" i="1"/>
  <c r="AF737" i="1" s="1"/>
  <c r="J743" i="1"/>
  <c r="H743" i="1"/>
  <c r="I743" i="1"/>
  <c r="K744" i="1" s="1"/>
  <c r="AB738" i="1" l="1"/>
  <c r="AC738" i="1"/>
  <c r="AE737" i="1"/>
  <c r="AF738" i="1" s="1"/>
  <c r="J744" i="1"/>
  <c r="I744" i="1"/>
  <c r="K745" i="1" s="1"/>
  <c r="H744" i="1"/>
  <c r="AD738" i="1" l="1"/>
  <c r="J745" i="1"/>
  <c r="I745" i="1"/>
  <c r="K746" i="1" s="1"/>
  <c r="H745" i="1"/>
  <c r="AB739" i="1" l="1"/>
  <c r="AD739" i="1" s="1"/>
  <c r="AC739" i="1"/>
  <c r="AE738" i="1"/>
  <c r="AF739" i="1" s="1"/>
  <c r="J746" i="1"/>
  <c r="H746" i="1"/>
  <c r="I746" i="1"/>
  <c r="K747" i="1" s="1"/>
  <c r="AB740" i="1" l="1"/>
  <c r="AD740" i="1" s="1"/>
  <c r="AC740" i="1"/>
  <c r="AE739" i="1"/>
  <c r="AF740" i="1" s="1"/>
  <c r="J747" i="1"/>
  <c r="H747" i="1"/>
  <c r="I747" i="1"/>
  <c r="K748" i="1" s="1"/>
  <c r="AB741" i="1" l="1"/>
  <c r="AD741" i="1" s="1"/>
  <c r="AC741" i="1"/>
  <c r="AE740" i="1"/>
  <c r="AF741" i="1" s="1"/>
  <c r="J748" i="1"/>
  <c r="I748" i="1"/>
  <c r="K749" i="1" s="1"/>
  <c r="H748" i="1"/>
  <c r="AB742" i="1" l="1"/>
  <c r="AC742" i="1"/>
  <c r="AE741" i="1"/>
  <c r="AF742" i="1" s="1"/>
  <c r="J749" i="1"/>
  <c r="I749" i="1"/>
  <c r="K750" i="1" s="1"/>
  <c r="H749" i="1"/>
  <c r="AD742" i="1" l="1"/>
  <c r="J750" i="1"/>
  <c r="H750" i="1"/>
  <c r="I750" i="1"/>
  <c r="K751" i="1" s="1"/>
  <c r="AB743" i="1" l="1"/>
  <c r="AD743" i="1" s="1"/>
  <c r="AC743" i="1"/>
  <c r="AE742" i="1"/>
  <c r="AF743" i="1" s="1"/>
  <c r="J751" i="1"/>
  <c r="H751" i="1"/>
  <c r="I751" i="1"/>
  <c r="K752" i="1" s="1"/>
  <c r="AB744" i="1" l="1"/>
  <c r="AD744" i="1" s="1"/>
  <c r="AC744" i="1"/>
  <c r="AE743" i="1"/>
  <c r="AF744" i="1" s="1"/>
  <c r="J752" i="1"/>
  <c r="I752" i="1"/>
  <c r="K753" i="1" s="1"/>
  <c r="H752" i="1"/>
  <c r="AB745" i="1" l="1"/>
  <c r="AC745" i="1"/>
  <c r="AE744" i="1"/>
  <c r="AF745" i="1" s="1"/>
  <c r="J753" i="1"/>
  <c r="I753" i="1"/>
  <c r="K754" i="1" s="1"/>
  <c r="H753" i="1"/>
  <c r="AD745" i="1" l="1"/>
  <c r="J754" i="1"/>
  <c r="H754" i="1"/>
  <c r="I754" i="1"/>
  <c r="K755" i="1" s="1"/>
  <c r="AB746" i="1" l="1"/>
  <c r="AC746" i="1"/>
  <c r="AE745" i="1"/>
  <c r="AF746" i="1" s="1"/>
  <c r="J755" i="1"/>
  <c r="H755" i="1"/>
  <c r="I755" i="1"/>
  <c r="K756" i="1" s="1"/>
  <c r="AD746" i="1" l="1"/>
  <c r="J756" i="1"/>
  <c r="I756" i="1"/>
  <c r="K757" i="1" s="1"/>
  <c r="H756" i="1"/>
  <c r="AB747" i="1" l="1"/>
  <c r="AC747" i="1"/>
  <c r="AE746" i="1"/>
  <c r="AF747" i="1" s="1"/>
  <c r="J757" i="1"/>
  <c r="I757" i="1"/>
  <c r="K758" i="1" s="1"/>
  <c r="H757" i="1"/>
  <c r="AD747" i="1" l="1"/>
  <c r="J758" i="1"/>
  <c r="H758" i="1"/>
  <c r="I758" i="1"/>
  <c r="K759" i="1" s="1"/>
  <c r="AB748" i="1" l="1"/>
  <c r="AD748" i="1" s="1"/>
  <c r="AC748" i="1"/>
  <c r="AE747" i="1"/>
  <c r="AF748" i="1" s="1"/>
  <c r="J759" i="1"/>
  <c r="H759" i="1"/>
  <c r="I759" i="1"/>
  <c r="K760" i="1" s="1"/>
  <c r="AB749" i="1" l="1"/>
  <c r="AC749" i="1"/>
  <c r="AE748" i="1"/>
  <c r="AF749" i="1" s="1"/>
  <c r="J760" i="1"/>
  <c r="I760" i="1"/>
  <c r="K761" i="1" s="1"/>
  <c r="H760" i="1"/>
  <c r="AD749" i="1" l="1"/>
  <c r="J761" i="1"/>
  <c r="I761" i="1"/>
  <c r="K762" i="1" s="1"/>
  <c r="H761" i="1"/>
  <c r="AB750" i="1" l="1"/>
  <c r="AC750" i="1"/>
  <c r="AE749" i="1"/>
  <c r="AF750" i="1" s="1"/>
  <c r="J762" i="1"/>
  <c r="H762" i="1"/>
  <c r="I762" i="1"/>
  <c r="K763" i="1" s="1"/>
  <c r="AD750" i="1" l="1"/>
  <c r="J763" i="1"/>
  <c r="H763" i="1"/>
  <c r="I763" i="1"/>
  <c r="K764" i="1" s="1"/>
  <c r="AB751" i="1" l="1"/>
  <c r="AD751" i="1" s="1"/>
  <c r="AC751" i="1"/>
  <c r="AE750" i="1"/>
  <c r="AF751" i="1" s="1"/>
  <c r="J764" i="1"/>
  <c r="I764" i="1"/>
  <c r="K765" i="1" s="1"/>
  <c r="H764" i="1"/>
  <c r="AB752" i="1" l="1"/>
  <c r="AD752" i="1" s="1"/>
  <c r="AC752" i="1"/>
  <c r="AE751" i="1"/>
  <c r="AF752" i="1" s="1"/>
  <c r="J765" i="1"/>
  <c r="I765" i="1"/>
  <c r="K766" i="1" s="1"/>
  <c r="H765" i="1"/>
  <c r="AB753" i="1" l="1"/>
  <c r="AD753" i="1" s="1"/>
  <c r="AC753" i="1"/>
  <c r="AE752" i="1"/>
  <c r="AF753" i="1" s="1"/>
  <c r="J766" i="1"/>
  <c r="H766" i="1"/>
  <c r="I766" i="1"/>
  <c r="K767" i="1" s="1"/>
  <c r="AB754" i="1" l="1"/>
  <c r="AC754" i="1"/>
  <c r="AE753" i="1"/>
  <c r="AF754" i="1" s="1"/>
  <c r="J767" i="1"/>
  <c r="H767" i="1"/>
  <c r="I767" i="1"/>
  <c r="K768" i="1" s="1"/>
  <c r="AD754" i="1" l="1"/>
  <c r="J768" i="1"/>
  <c r="I768" i="1"/>
  <c r="K769" i="1" s="1"/>
  <c r="H768" i="1"/>
  <c r="AB755" i="1" l="1"/>
  <c r="AC755" i="1"/>
  <c r="AE754" i="1"/>
  <c r="AF755" i="1" s="1"/>
  <c r="J769" i="1"/>
  <c r="I769" i="1"/>
  <c r="K770" i="1" s="1"/>
  <c r="H769" i="1"/>
  <c r="AD755" i="1" l="1"/>
  <c r="J770" i="1"/>
  <c r="H770" i="1"/>
  <c r="I770" i="1"/>
  <c r="K771" i="1" s="1"/>
  <c r="AB756" i="1" l="1"/>
  <c r="AD756" i="1" s="1"/>
  <c r="AC756" i="1"/>
  <c r="AE755" i="1"/>
  <c r="AF756" i="1" s="1"/>
  <c r="J771" i="1"/>
  <c r="H771" i="1"/>
  <c r="I771" i="1"/>
  <c r="K772" i="1" s="1"/>
  <c r="AB757" i="1" l="1"/>
  <c r="AC757" i="1"/>
  <c r="AE756" i="1"/>
  <c r="AF757" i="1" s="1"/>
  <c r="J772" i="1"/>
  <c r="I772" i="1"/>
  <c r="K773" i="1" s="1"/>
  <c r="H772" i="1"/>
  <c r="AD757" i="1" l="1"/>
  <c r="J773" i="1"/>
  <c r="I773" i="1"/>
  <c r="K774" i="1" s="1"/>
  <c r="H773" i="1"/>
  <c r="AB758" i="1" l="1"/>
  <c r="AD758" i="1" s="1"/>
  <c r="AC758" i="1"/>
  <c r="AE757" i="1"/>
  <c r="AF758" i="1" s="1"/>
  <c r="J774" i="1"/>
  <c r="H774" i="1"/>
  <c r="I774" i="1"/>
  <c r="K775" i="1" s="1"/>
  <c r="AB759" i="1" l="1"/>
  <c r="AD759" i="1" s="1"/>
  <c r="AC759" i="1"/>
  <c r="AE758" i="1"/>
  <c r="AF759" i="1" s="1"/>
  <c r="J775" i="1"/>
  <c r="H775" i="1"/>
  <c r="I775" i="1"/>
  <c r="K776" i="1" s="1"/>
  <c r="AB760" i="1" l="1"/>
  <c r="AC760" i="1"/>
  <c r="AE759" i="1"/>
  <c r="AF760" i="1" s="1"/>
  <c r="J776" i="1"/>
  <c r="I776" i="1"/>
  <c r="K777" i="1" s="1"/>
  <c r="H776" i="1"/>
  <c r="AD760" i="1" l="1"/>
  <c r="J777" i="1"/>
  <c r="I777" i="1"/>
  <c r="K778" i="1" s="1"/>
  <c r="H777" i="1"/>
  <c r="AB761" i="1" l="1"/>
  <c r="AC761" i="1"/>
  <c r="AE760" i="1"/>
  <c r="AF761" i="1" s="1"/>
  <c r="J778" i="1"/>
  <c r="H778" i="1"/>
  <c r="I778" i="1"/>
  <c r="K779" i="1" s="1"/>
  <c r="AD761" i="1" l="1"/>
  <c r="J779" i="1"/>
  <c r="H779" i="1"/>
  <c r="I779" i="1"/>
  <c r="K780" i="1" s="1"/>
  <c r="AB762" i="1" l="1"/>
  <c r="AC762" i="1"/>
  <c r="AE761" i="1"/>
  <c r="AF762" i="1" s="1"/>
  <c r="J780" i="1"/>
  <c r="I780" i="1"/>
  <c r="K781" i="1" s="1"/>
  <c r="H780" i="1"/>
  <c r="AD762" i="1" l="1"/>
  <c r="J781" i="1"/>
  <c r="I781" i="1"/>
  <c r="K782" i="1" s="1"/>
  <c r="H781" i="1"/>
  <c r="AB763" i="1" l="1"/>
  <c r="AC763" i="1"/>
  <c r="AE762" i="1"/>
  <c r="AF763" i="1" s="1"/>
  <c r="J782" i="1"/>
  <c r="H782" i="1"/>
  <c r="I782" i="1"/>
  <c r="K783" i="1" s="1"/>
  <c r="AD763" i="1" l="1"/>
  <c r="J783" i="1"/>
  <c r="H783" i="1"/>
  <c r="I783" i="1"/>
  <c r="K784" i="1" s="1"/>
  <c r="AB764" i="1" l="1"/>
  <c r="AC764" i="1"/>
  <c r="AE763" i="1"/>
  <c r="AF764" i="1" s="1"/>
  <c r="J784" i="1"/>
  <c r="I784" i="1"/>
  <c r="K785" i="1" s="1"/>
  <c r="H784" i="1"/>
  <c r="AD764" i="1" l="1"/>
  <c r="J785" i="1"/>
  <c r="I785" i="1"/>
  <c r="K786" i="1" s="1"/>
  <c r="H785" i="1"/>
  <c r="AB765" i="1" l="1"/>
  <c r="AC765" i="1"/>
  <c r="AE764" i="1"/>
  <c r="AF765" i="1" s="1"/>
  <c r="J786" i="1"/>
  <c r="H786" i="1"/>
  <c r="I786" i="1"/>
  <c r="K787" i="1" s="1"/>
  <c r="AD765" i="1" l="1"/>
  <c r="J787" i="1"/>
  <c r="H787" i="1"/>
  <c r="I787" i="1"/>
  <c r="K788" i="1" s="1"/>
  <c r="AB766" i="1" l="1"/>
  <c r="AC766" i="1"/>
  <c r="AE765" i="1"/>
  <c r="AF766" i="1" s="1"/>
  <c r="J788" i="1"/>
  <c r="I788" i="1"/>
  <c r="K789" i="1" s="1"/>
  <c r="H788" i="1"/>
  <c r="AD766" i="1" l="1"/>
  <c r="J789" i="1"/>
  <c r="I789" i="1"/>
  <c r="K790" i="1" s="1"/>
  <c r="H789" i="1"/>
  <c r="AB767" i="1" l="1"/>
  <c r="AC767" i="1"/>
  <c r="AE766" i="1"/>
  <c r="AF767" i="1" s="1"/>
  <c r="J790" i="1"/>
  <c r="H790" i="1"/>
  <c r="I790" i="1"/>
  <c r="K791" i="1" s="1"/>
  <c r="AD767" i="1" l="1"/>
  <c r="J791" i="1"/>
  <c r="H791" i="1"/>
  <c r="I791" i="1"/>
  <c r="K792" i="1" s="1"/>
  <c r="AB768" i="1" l="1"/>
  <c r="AD768" i="1" s="1"/>
  <c r="AC768" i="1"/>
  <c r="AE767" i="1"/>
  <c r="AF768" i="1" s="1"/>
  <c r="J792" i="1"/>
  <c r="I792" i="1"/>
  <c r="K793" i="1" s="1"/>
  <c r="H792" i="1"/>
  <c r="AB769" i="1" l="1"/>
  <c r="AD769" i="1" s="1"/>
  <c r="AC769" i="1"/>
  <c r="AE768" i="1"/>
  <c r="AF769" i="1" s="1"/>
  <c r="J793" i="1"/>
  <c r="I793" i="1"/>
  <c r="K794" i="1" s="1"/>
  <c r="H793" i="1"/>
  <c r="AB770" i="1" l="1"/>
  <c r="AC770" i="1"/>
  <c r="AE769" i="1"/>
  <c r="AF770" i="1" s="1"/>
  <c r="J794" i="1"/>
  <c r="H794" i="1"/>
  <c r="I794" i="1"/>
  <c r="K795" i="1" s="1"/>
  <c r="AD770" i="1" l="1"/>
  <c r="J795" i="1"/>
  <c r="H795" i="1"/>
  <c r="I795" i="1"/>
  <c r="K796" i="1" s="1"/>
  <c r="AB771" i="1" l="1"/>
  <c r="AC771" i="1"/>
  <c r="AE770" i="1"/>
  <c r="AF771" i="1" s="1"/>
  <c r="J796" i="1"/>
  <c r="I796" i="1"/>
  <c r="K797" i="1" s="1"/>
  <c r="H796" i="1"/>
  <c r="AD771" i="1" l="1"/>
  <c r="J797" i="1"/>
  <c r="I797" i="1"/>
  <c r="K798" i="1" s="1"/>
  <c r="H797" i="1"/>
  <c r="AB772" i="1" l="1"/>
  <c r="AC772" i="1"/>
  <c r="AE771" i="1"/>
  <c r="AF772" i="1" s="1"/>
  <c r="J798" i="1"/>
  <c r="H798" i="1"/>
  <c r="I798" i="1"/>
  <c r="K799" i="1" s="1"/>
  <c r="AD772" i="1" l="1"/>
  <c r="J799" i="1"/>
  <c r="H799" i="1"/>
  <c r="I799" i="1"/>
  <c r="K800" i="1" s="1"/>
  <c r="AB773" i="1" l="1"/>
  <c r="AD773" i="1" s="1"/>
  <c r="AC773" i="1"/>
  <c r="AE772" i="1"/>
  <c r="AF773" i="1" s="1"/>
  <c r="J800" i="1"/>
  <c r="I800" i="1"/>
  <c r="K801" i="1" s="1"/>
  <c r="H800" i="1"/>
  <c r="AB774" i="1" l="1"/>
  <c r="AD774" i="1" s="1"/>
  <c r="AC774" i="1"/>
  <c r="AE773" i="1"/>
  <c r="AF774" i="1" s="1"/>
  <c r="J801" i="1"/>
  <c r="I801" i="1"/>
  <c r="K802" i="1" s="1"/>
  <c r="H801" i="1"/>
  <c r="AB775" i="1" l="1"/>
  <c r="AD775" i="1" s="1"/>
  <c r="AC775" i="1"/>
  <c r="AE774" i="1"/>
  <c r="AF775" i="1" s="1"/>
  <c r="J802" i="1"/>
  <c r="H802" i="1"/>
  <c r="I802" i="1"/>
  <c r="K803" i="1" s="1"/>
  <c r="AB776" i="1" l="1"/>
  <c r="AC776" i="1"/>
  <c r="AE775" i="1"/>
  <c r="AF776" i="1" s="1"/>
  <c r="J803" i="1"/>
  <c r="H803" i="1"/>
  <c r="I803" i="1"/>
  <c r="K804" i="1" s="1"/>
  <c r="AD776" i="1" l="1"/>
  <c r="J804" i="1"/>
  <c r="I804" i="1"/>
  <c r="K805" i="1" s="1"/>
  <c r="H804" i="1"/>
  <c r="AB777" i="1" l="1"/>
  <c r="AD777" i="1" s="1"/>
  <c r="AC777" i="1"/>
  <c r="AE776" i="1"/>
  <c r="AF777" i="1" s="1"/>
  <c r="J805" i="1"/>
  <c r="I805" i="1"/>
  <c r="K806" i="1" s="1"/>
  <c r="H805" i="1"/>
  <c r="AB778" i="1" l="1"/>
  <c r="AC778" i="1"/>
  <c r="AE777" i="1"/>
  <c r="AF778" i="1" s="1"/>
  <c r="J806" i="1"/>
  <c r="H806" i="1"/>
  <c r="I806" i="1"/>
  <c r="K807" i="1" s="1"/>
  <c r="AD778" i="1" l="1"/>
  <c r="J807" i="1"/>
  <c r="H807" i="1"/>
  <c r="I807" i="1"/>
  <c r="K808" i="1" s="1"/>
  <c r="AB779" i="1" l="1"/>
  <c r="AD779" i="1" s="1"/>
  <c r="AC779" i="1"/>
  <c r="AE778" i="1"/>
  <c r="AF779" i="1" s="1"/>
  <c r="J808" i="1"/>
  <c r="I808" i="1"/>
  <c r="K809" i="1" s="1"/>
  <c r="H808" i="1"/>
  <c r="AB780" i="1" l="1"/>
  <c r="AD780" i="1" s="1"/>
  <c r="AC780" i="1"/>
  <c r="AE779" i="1"/>
  <c r="AF780" i="1" s="1"/>
  <c r="J809" i="1"/>
  <c r="I809" i="1"/>
  <c r="K810" i="1" s="1"/>
  <c r="H809" i="1"/>
  <c r="AB781" i="1" l="1"/>
  <c r="AC781" i="1"/>
  <c r="AE780" i="1"/>
  <c r="AF781" i="1" s="1"/>
  <c r="J810" i="1"/>
  <c r="H810" i="1"/>
  <c r="I810" i="1"/>
  <c r="K811" i="1" s="1"/>
  <c r="AD781" i="1" l="1"/>
  <c r="J811" i="1"/>
  <c r="H811" i="1"/>
  <c r="I811" i="1"/>
  <c r="K812" i="1" s="1"/>
  <c r="AB782" i="1" l="1"/>
  <c r="AC782" i="1"/>
  <c r="AE781" i="1"/>
  <c r="AF782" i="1" s="1"/>
  <c r="J812" i="1"/>
  <c r="I812" i="1"/>
  <c r="K813" i="1" s="1"/>
  <c r="H812" i="1"/>
  <c r="AD782" i="1" l="1"/>
  <c r="J813" i="1"/>
  <c r="I813" i="1"/>
  <c r="K814" i="1" s="1"/>
  <c r="H813" i="1"/>
  <c r="AB783" i="1" l="1"/>
  <c r="AD783" i="1" s="1"/>
  <c r="AC783" i="1"/>
  <c r="AE782" i="1"/>
  <c r="AF783" i="1" s="1"/>
  <c r="J814" i="1"/>
  <c r="H814" i="1"/>
  <c r="I814" i="1"/>
  <c r="K815" i="1" s="1"/>
  <c r="AB784" i="1" l="1"/>
  <c r="AC784" i="1"/>
  <c r="AE783" i="1"/>
  <c r="AF784" i="1" s="1"/>
  <c r="J815" i="1"/>
  <c r="H815" i="1"/>
  <c r="I815" i="1"/>
  <c r="K816" i="1" s="1"/>
  <c r="AD784" i="1" l="1"/>
  <c r="J816" i="1"/>
  <c r="I816" i="1"/>
  <c r="K817" i="1" s="1"/>
  <c r="H816" i="1"/>
  <c r="AB785" i="1" l="1"/>
  <c r="AD785" i="1" s="1"/>
  <c r="AC785" i="1"/>
  <c r="AE784" i="1"/>
  <c r="AF785" i="1" s="1"/>
  <c r="J817" i="1"/>
  <c r="I817" i="1"/>
  <c r="K818" i="1" s="1"/>
  <c r="H817" i="1"/>
  <c r="AB786" i="1" l="1"/>
  <c r="AD786" i="1" s="1"/>
  <c r="AC786" i="1"/>
  <c r="AE785" i="1"/>
  <c r="AF786" i="1" s="1"/>
  <c r="J818" i="1"/>
  <c r="H818" i="1"/>
  <c r="I818" i="1"/>
  <c r="K819" i="1" s="1"/>
  <c r="AB787" i="1" l="1"/>
  <c r="AD787" i="1" s="1"/>
  <c r="AC787" i="1"/>
  <c r="AE786" i="1"/>
  <c r="AF787" i="1" s="1"/>
  <c r="J819" i="1"/>
  <c r="H819" i="1"/>
  <c r="I819" i="1"/>
  <c r="K820" i="1" s="1"/>
  <c r="AB788" i="1" l="1"/>
  <c r="AD788" i="1" s="1"/>
  <c r="AC788" i="1"/>
  <c r="AE787" i="1"/>
  <c r="AF788" i="1" s="1"/>
  <c r="J820" i="1"/>
  <c r="I820" i="1"/>
  <c r="K821" i="1" s="1"/>
  <c r="H820" i="1"/>
  <c r="AB789" i="1" l="1"/>
  <c r="AD789" i="1" s="1"/>
  <c r="AC789" i="1"/>
  <c r="AE788" i="1"/>
  <c r="AF789" i="1" s="1"/>
  <c r="J821" i="1"/>
  <c r="I821" i="1"/>
  <c r="K822" i="1" s="1"/>
  <c r="H821" i="1"/>
  <c r="AB790" i="1" l="1"/>
  <c r="AC790" i="1"/>
  <c r="AE789" i="1"/>
  <c r="AF790" i="1" s="1"/>
  <c r="J822" i="1"/>
  <c r="H822" i="1"/>
  <c r="I822" i="1"/>
  <c r="K823" i="1" s="1"/>
  <c r="AD790" i="1" l="1"/>
  <c r="J823" i="1"/>
  <c r="H823" i="1"/>
  <c r="I823" i="1"/>
  <c r="K824" i="1" s="1"/>
  <c r="AB791" i="1" l="1"/>
  <c r="AD791" i="1" s="1"/>
  <c r="AC791" i="1"/>
  <c r="AE790" i="1"/>
  <c r="AF791" i="1" s="1"/>
  <c r="J824" i="1"/>
  <c r="I824" i="1"/>
  <c r="K825" i="1" s="1"/>
  <c r="H824" i="1"/>
  <c r="AB792" i="1" l="1"/>
  <c r="AC792" i="1"/>
  <c r="AE791" i="1"/>
  <c r="AF792" i="1" s="1"/>
  <c r="J825" i="1"/>
  <c r="I825" i="1"/>
  <c r="K826" i="1" s="1"/>
  <c r="H825" i="1"/>
  <c r="AD792" i="1" l="1"/>
  <c r="J826" i="1"/>
  <c r="H826" i="1"/>
  <c r="I826" i="1"/>
  <c r="K827" i="1" s="1"/>
  <c r="AB793" i="1" l="1"/>
  <c r="AD793" i="1" s="1"/>
  <c r="AC793" i="1"/>
  <c r="AE792" i="1"/>
  <c r="AF793" i="1" s="1"/>
  <c r="J827" i="1"/>
  <c r="H827" i="1"/>
  <c r="I827" i="1"/>
  <c r="K828" i="1" s="1"/>
  <c r="AB794" i="1" l="1"/>
  <c r="AC794" i="1"/>
  <c r="AE793" i="1"/>
  <c r="AF794" i="1" s="1"/>
  <c r="J828" i="1"/>
  <c r="I828" i="1"/>
  <c r="K829" i="1" s="1"/>
  <c r="H828" i="1"/>
  <c r="AD794" i="1" l="1"/>
  <c r="J829" i="1"/>
  <c r="I829" i="1"/>
  <c r="K830" i="1" s="1"/>
  <c r="H829" i="1"/>
  <c r="AB795" i="1" l="1"/>
  <c r="AD795" i="1" s="1"/>
  <c r="AC795" i="1"/>
  <c r="AE794" i="1"/>
  <c r="AF795" i="1" s="1"/>
  <c r="J830" i="1"/>
  <c r="H830" i="1"/>
  <c r="I830" i="1"/>
  <c r="K831" i="1" s="1"/>
  <c r="AB796" i="1" l="1"/>
  <c r="AC796" i="1"/>
  <c r="AE795" i="1"/>
  <c r="AF796" i="1" s="1"/>
  <c r="J831" i="1"/>
  <c r="H831" i="1"/>
  <c r="I831" i="1"/>
  <c r="K832" i="1" s="1"/>
  <c r="AD796" i="1" l="1"/>
  <c r="J832" i="1"/>
  <c r="I832" i="1"/>
  <c r="K833" i="1" s="1"/>
  <c r="H832" i="1"/>
  <c r="AB797" i="1" l="1"/>
  <c r="AD797" i="1" s="1"/>
  <c r="AC797" i="1"/>
  <c r="AE796" i="1"/>
  <c r="AF797" i="1" s="1"/>
  <c r="J833" i="1"/>
  <c r="I833" i="1"/>
  <c r="K834" i="1" s="1"/>
  <c r="H833" i="1"/>
  <c r="AB798" i="1" l="1"/>
  <c r="AC798" i="1"/>
  <c r="AE797" i="1"/>
  <c r="AF798" i="1" s="1"/>
  <c r="J834" i="1"/>
  <c r="H834" i="1"/>
  <c r="I834" i="1"/>
  <c r="K835" i="1" s="1"/>
  <c r="AD798" i="1" l="1"/>
  <c r="J835" i="1"/>
  <c r="H835" i="1"/>
  <c r="I835" i="1"/>
  <c r="K836" i="1" s="1"/>
  <c r="AB799" i="1" l="1"/>
  <c r="AC799" i="1"/>
  <c r="AE798" i="1"/>
  <c r="AF799" i="1" s="1"/>
  <c r="J836" i="1"/>
  <c r="I836" i="1"/>
  <c r="K837" i="1" s="1"/>
  <c r="H836" i="1"/>
  <c r="AD799" i="1" l="1"/>
  <c r="J837" i="1"/>
  <c r="I837" i="1"/>
  <c r="K838" i="1" s="1"/>
  <c r="H837" i="1"/>
  <c r="AB800" i="1" l="1"/>
  <c r="AD800" i="1" s="1"/>
  <c r="AC800" i="1"/>
  <c r="AE799" i="1"/>
  <c r="AF800" i="1" s="1"/>
  <c r="J838" i="1"/>
  <c r="H838" i="1"/>
  <c r="I838" i="1"/>
  <c r="K839" i="1" s="1"/>
  <c r="AB801" i="1" l="1"/>
  <c r="AC801" i="1"/>
  <c r="AE800" i="1"/>
  <c r="AF801" i="1" s="1"/>
  <c r="J839" i="1"/>
  <c r="H839" i="1"/>
  <c r="I839" i="1"/>
  <c r="K840" i="1" s="1"/>
  <c r="AD801" i="1" l="1"/>
  <c r="J840" i="1"/>
  <c r="I840" i="1"/>
  <c r="K841" i="1" s="1"/>
  <c r="H840" i="1"/>
  <c r="AB802" i="1" l="1"/>
  <c r="AC802" i="1"/>
  <c r="AE801" i="1"/>
  <c r="AF802" i="1" s="1"/>
  <c r="J841" i="1"/>
  <c r="I841" i="1"/>
  <c r="K842" i="1" s="1"/>
  <c r="H841" i="1"/>
  <c r="AD802" i="1" l="1"/>
  <c r="J842" i="1"/>
  <c r="H842" i="1"/>
  <c r="I842" i="1"/>
  <c r="K843" i="1" s="1"/>
  <c r="AB803" i="1" l="1"/>
  <c r="AD803" i="1" s="1"/>
  <c r="AC803" i="1"/>
  <c r="AE802" i="1"/>
  <c r="AF803" i="1" s="1"/>
  <c r="J843" i="1"/>
  <c r="H843" i="1"/>
  <c r="I843" i="1"/>
  <c r="K844" i="1" s="1"/>
  <c r="AB804" i="1" l="1"/>
  <c r="AD804" i="1" s="1"/>
  <c r="AC804" i="1"/>
  <c r="AE803" i="1"/>
  <c r="AF804" i="1" s="1"/>
  <c r="J844" i="1"/>
  <c r="I844" i="1"/>
  <c r="K845" i="1" s="1"/>
  <c r="H844" i="1"/>
  <c r="AB805" i="1" l="1"/>
  <c r="AD805" i="1" s="1"/>
  <c r="AC805" i="1"/>
  <c r="AE804" i="1"/>
  <c r="AF805" i="1" s="1"/>
  <c r="J845" i="1"/>
  <c r="I845" i="1"/>
  <c r="K846" i="1" s="1"/>
  <c r="H845" i="1"/>
  <c r="AB806" i="1" l="1"/>
  <c r="AC806" i="1"/>
  <c r="AE805" i="1"/>
  <c r="AF806" i="1" s="1"/>
  <c r="J846" i="1"/>
  <c r="H846" i="1"/>
  <c r="I846" i="1"/>
  <c r="K847" i="1" s="1"/>
  <c r="AD806" i="1" l="1"/>
  <c r="J847" i="1"/>
  <c r="H847" i="1"/>
  <c r="I847" i="1"/>
  <c r="K848" i="1" s="1"/>
  <c r="AB807" i="1" l="1"/>
  <c r="AD807" i="1" s="1"/>
  <c r="AC807" i="1"/>
  <c r="AE806" i="1"/>
  <c r="AF807" i="1" s="1"/>
  <c r="J848" i="1"/>
  <c r="I848" i="1"/>
  <c r="K849" i="1" s="1"/>
  <c r="H848" i="1"/>
  <c r="AB808" i="1" l="1"/>
  <c r="AD808" i="1" s="1"/>
  <c r="AC808" i="1"/>
  <c r="AE807" i="1"/>
  <c r="AF808" i="1" s="1"/>
  <c r="J849" i="1"/>
  <c r="I849" i="1"/>
  <c r="K850" i="1" s="1"/>
  <c r="H849" i="1"/>
  <c r="AB809" i="1" l="1"/>
  <c r="AD809" i="1" s="1"/>
  <c r="AC809" i="1"/>
  <c r="AE808" i="1"/>
  <c r="AF809" i="1" s="1"/>
  <c r="J850" i="1"/>
  <c r="H850" i="1"/>
  <c r="I850" i="1"/>
  <c r="K851" i="1" s="1"/>
  <c r="AB810" i="1" l="1"/>
  <c r="AC810" i="1"/>
  <c r="AE809" i="1"/>
  <c r="AF810" i="1" s="1"/>
  <c r="J851" i="1"/>
  <c r="H851" i="1"/>
  <c r="I851" i="1"/>
  <c r="K852" i="1" s="1"/>
  <c r="AD810" i="1" l="1"/>
  <c r="J852" i="1"/>
  <c r="I852" i="1"/>
  <c r="K853" i="1" s="1"/>
  <c r="H852" i="1"/>
  <c r="AB811" i="1" l="1"/>
  <c r="AD811" i="1" s="1"/>
  <c r="AC811" i="1"/>
  <c r="AE810" i="1"/>
  <c r="AF811" i="1" s="1"/>
  <c r="J853" i="1"/>
  <c r="I853" i="1"/>
  <c r="K854" i="1" s="1"/>
  <c r="H853" i="1"/>
  <c r="AB812" i="1" l="1"/>
  <c r="AD812" i="1" s="1"/>
  <c r="AC812" i="1"/>
  <c r="AE811" i="1"/>
  <c r="AF812" i="1" s="1"/>
  <c r="J854" i="1"/>
  <c r="H854" i="1"/>
  <c r="I854" i="1"/>
  <c r="K855" i="1" s="1"/>
  <c r="AB813" i="1" l="1"/>
  <c r="AD813" i="1" s="1"/>
  <c r="AC813" i="1"/>
  <c r="AE812" i="1"/>
  <c r="AF813" i="1" s="1"/>
  <c r="J855" i="1"/>
  <c r="H855" i="1"/>
  <c r="I855" i="1"/>
  <c r="K856" i="1" s="1"/>
  <c r="AB814" i="1" l="1"/>
  <c r="AC814" i="1"/>
  <c r="AE813" i="1"/>
  <c r="AF814" i="1" s="1"/>
  <c r="J856" i="1"/>
  <c r="I856" i="1"/>
  <c r="K857" i="1" s="1"/>
  <c r="H856" i="1"/>
  <c r="AD814" i="1" l="1"/>
  <c r="J857" i="1"/>
  <c r="I857" i="1"/>
  <c r="K858" i="1" s="1"/>
  <c r="H857" i="1"/>
  <c r="AB815" i="1" l="1"/>
  <c r="AD815" i="1" s="1"/>
  <c r="AC815" i="1"/>
  <c r="AE814" i="1"/>
  <c r="AF815" i="1" s="1"/>
  <c r="J858" i="1"/>
  <c r="H858" i="1"/>
  <c r="I858" i="1"/>
  <c r="K859" i="1" s="1"/>
  <c r="AB816" i="1" l="1"/>
  <c r="AD816" i="1" s="1"/>
  <c r="AC816" i="1"/>
  <c r="AE815" i="1"/>
  <c r="AF816" i="1" s="1"/>
  <c r="J859" i="1"/>
  <c r="H859" i="1"/>
  <c r="I859" i="1"/>
  <c r="K860" i="1" s="1"/>
  <c r="AB817" i="1" l="1"/>
  <c r="AD817" i="1" s="1"/>
  <c r="AC817" i="1"/>
  <c r="AE816" i="1"/>
  <c r="AF817" i="1" s="1"/>
  <c r="J860" i="1"/>
  <c r="I860" i="1"/>
  <c r="K861" i="1" s="1"/>
  <c r="H860" i="1"/>
  <c r="AB818" i="1" l="1"/>
  <c r="AD818" i="1" s="1"/>
  <c r="AC818" i="1"/>
  <c r="AE817" i="1"/>
  <c r="AF818" i="1" s="1"/>
  <c r="J861" i="1"/>
  <c r="I861" i="1"/>
  <c r="K862" i="1" s="1"/>
  <c r="H861" i="1"/>
  <c r="AB819" i="1" l="1"/>
  <c r="AD819" i="1" s="1"/>
  <c r="AC819" i="1"/>
  <c r="AE818" i="1"/>
  <c r="AF819" i="1" s="1"/>
  <c r="J862" i="1"/>
  <c r="H862" i="1"/>
  <c r="I862" i="1"/>
  <c r="K863" i="1" s="1"/>
  <c r="AB820" i="1" l="1"/>
  <c r="AC820" i="1"/>
  <c r="AE819" i="1"/>
  <c r="AF820" i="1" s="1"/>
  <c r="J863" i="1"/>
  <c r="H863" i="1"/>
  <c r="I863" i="1"/>
  <c r="K864" i="1" s="1"/>
  <c r="AD820" i="1" l="1"/>
  <c r="J864" i="1"/>
  <c r="I864" i="1"/>
  <c r="K865" i="1" s="1"/>
  <c r="H864" i="1"/>
  <c r="AB821" i="1" l="1"/>
  <c r="AD821" i="1" s="1"/>
  <c r="AC821" i="1"/>
  <c r="AE820" i="1"/>
  <c r="AF821" i="1" s="1"/>
  <c r="J865" i="1"/>
  <c r="I865" i="1"/>
  <c r="K866" i="1" s="1"/>
  <c r="H865" i="1"/>
  <c r="AB822" i="1" l="1"/>
  <c r="AD822" i="1" s="1"/>
  <c r="AC822" i="1"/>
  <c r="AE821" i="1"/>
  <c r="AF822" i="1" s="1"/>
  <c r="J866" i="1"/>
  <c r="H866" i="1"/>
  <c r="I866" i="1"/>
  <c r="K867" i="1" s="1"/>
  <c r="AB823" i="1" l="1"/>
  <c r="AC823" i="1"/>
  <c r="AE822" i="1"/>
  <c r="AF823" i="1" s="1"/>
  <c r="J867" i="1"/>
  <c r="H867" i="1"/>
  <c r="I867" i="1"/>
  <c r="K868" i="1" s="1"/>
  <c r="AD823" i="1" l="1"/>
  <c r="J868" i="1"/>
  <c r="I868" i="1"/>
  <c r="K869" i="1" s="1"/>
  <c r="H868" i="1"/>
  <c r="AB824" i="1" l="1"/>
  <c r="AD824" i="1" s="1"/>
  <c r="AC824" i="1"/>
  <c r="AE823" i="1"/>
  <c r="AF824" i="1" s="1"/>
  <c r="J869" i="1"/>
  <c r="I869" i="1"/>
  <c r="K870" i="1" s="1"/>
  <c r="H869" i="1"/>
  <c r="AB825" i="1" l="1"/>
  <c r="AC825" i="1"/>
  <c r="AE824" i="1"/>
  <c r="AF825" i="1" s="1"/>
  <c r="J870" i="1"/>
  <c r="H870" i="1"/>
  <c r="I870" i="1"/>
  <c r="K871" i="1" s="1"/>
  <c r="AD825" i="1" l="1"/>
  <c r="J871" i="1"/>
  <c r="H871" i="1"/>
  <c r="I871" i="1"/>
  <c r="K872" i="1" s="1"/>
  <c r="AB826" i="1" l="1"/>
  <c r="AD826" i="1" s="1"/>
  <c r="AC826" i="1"/>
  <c r="AE825" i="1"/>
  <c r="AF826" i="1" s="1"/>
  <c r="J872" i="1"/>
  <c r="I872" i="1"/>
  <c r="K873" i="1" s="1"/>
  <c r="H872" i="1"/>
  <c r="AB827" i="1" l="1"/>
  <c r="AD827" i="1" s="1"/>
  <c r="AC827" i="1"/>
  <c r="AE826" i="1"/>
  <c r="AF827" i="1" s="1"/>
  <c r="J873" i="1"/>
  <c r="I873" i="1"/>
  <c r="K874" i="1" s="1"/>
  <c r="H873" i="1"/>
  <c r="AB828" i="1" l="1"/>
  <c r="AD828" i="1" s="1"/>
  <c r="AC828" i="1"/>
  <c r="AE827" i="1"/>
  <c r="AF828" i="1" s="1"/>
  <c r="J874" i="1"/>
  <c r="H874" i="1"/>
  <c r="I874" i="1"/>
  <c r="K875" i="1" s="1"/>
  <c r="AB829" i="1" l="1"/>
  <c r="AD829" i="1" s="1"/>
  <c r="AC829" i="1"/>
  <c r="AE828" i="1"/>
  <c r="AF829" i="1" s="1"/>
  <c r="J875" i="1"/>
  <c r="H875" i="1"/>
  <c r="I875" i="1"/>
  <c r="K876" i="1" s="1"/>
  <c r="AB830" i="1" l="1"/>
  <c r="AC830" i="1"/>
  <c r="AE829" i="1"/>
  <c r="AF830" i="1" s="1"/>
  <c r="J876" i="1"/>
  <c r="I876" i="1"/>
  <c r="K877" i="1" s="1"/>
  <c r="H876" i="1"/>
  <c r="AD830" i="1" l="1"/>
  <c r="J877" i="1"/>
  <c r="I877" i="1"/>
  <c r="K878" i="1" s="1"/>
  <c r="H877" i="1"/>
  <c r="AB831" i="1" l="1"/>
  <c r="AD831" i="1" s="1"/>
  <c r="AC831" i="1"/>
  <c r="AE830" i="1"/>
  <c r="AF831" i="1" s="1"/>
  <c r="J878" i="1"/>
  <c r="H878" i="1"/>
  <c r="I878" i="1"/>
  <c r="K879" i="1" s="1"/>
  <c r="AB832" i="1" l="1"/>
  <c r="AD832" i="1" s="1"/>
  <c r="AC832" i="1"/>
  <c r="AE831" i="1"/>
  <c r="AF832" i="1" s="1"/>
  <c r="J879" i="1"/>
  <c r="H879" i="1"/>
  <c r="I879" i="1"/>
  <c r="K880" i="1" s="1"/>
  <c r="AB833" i="1" l="1"/>
  <c r="AC833" i="1"/>
  <c r="AE832" i="1"/>
  <c r="AF833" i="1" s="1"/>
  <c r="J880" i="1"/>
  <c r="I880" i="1"/>
  <c r="K881" i="1" s="1"/>
  <c r="H880" i="1"/>
  <c r="AD833" i="1" l="1"/>
  <c r="J881" i="1"/>
  <c r="I881" i="1"/>
  <c r="K882" i="1" s="1"/>
  <c r="H881" i="1"/>
  <c r="AB834" i="1" l="1"/>
  <c r="AD834" i="1" s="1"/>
  <c r="AC834" i="1"/>
  <c r="AE833" i="1"/>
  <c r="AF834" i="1" s="1"/>
  <c r="J882" i="1"/>
  <c r="H882" i="1"/>
  <c r="I882" i="1"/>
  <c r="K883" i="1" s="1"/>
  <c r="AB835" i="1" l="1"/>
  <c r="AD835" i="1" s="1"/>
  <c r="AC835" i="1"/>
  <c r="AE834" i="1"/>
  <c r="AF835" i="1" s="1"/>
  <c r="J883" i="1"/>
  <c r="H883" i="1"/>
  <c r="I883" i="1"/>
  <c r="K884" i="1" s="1"/>
  <c r="AB836" i="1" l="1"/>
  <c r="AD836" i="1" s="1"/>
  <c r="AC836" i="1"/>
  <c r="AE835" i="1"/>
  <c r="AF836" i="1" s="1"/>
  <c r="J884" i="1"/>
  <c r="I884" i="1"/>
  <c r="K885" i="1" s="1"/>
  <c r="H884" i="1"/>
  <c r="AB837" i="1" l="1"/>
  <c r="AD837" i="1" s="1"/>
  <c r="AC837" i="1"/>
  <c r="AE836" i="1"/>
  <c r="AF837" i="1" s="1"/>
  <c r="J885" i="1"/>
  <c r="I885" i="1"/>
  <c r="K886" i="1" s="1"/>
  <c r="H885" i="1"/>
  <c r="AB838" i="1" l="1"/>
  <c r="AD838" i="1" s="1"/>
  <c r="AC838" i="1"/>
  <c r="AE837" i="1"/>
  <c r="AF838" i="1" s="1"/>
  <c r="J886" i="1"/>
  <c r="H886" i="1"/>
  <c r="I886" i="1"/>
  <c r="K887" i="1" s="1"/>
  <c r="AB839" i="1" l="1"/>
  <c r="AC839" i="1"/>
  <c r="AE838" i="1"/>
  <c r="AF839" i="1" s="1"/>
  <c r="J887" i="1"/>
  <c r="H887" i="1"/>
  <c r="I887" i="1"/>
  <c r="K888" i="1" s="1"/>
  <c r="AD839" i="1" l="1"/>
  <c r="J888" i="1"/>
  <c r="I888" i="1"/>
  <c r="K889" i="1" s="1"/>
  <c r="H888" i="1"/>
  <c r="AB840" i="1" l="1"/>
  <c r="AC840" i="1"/>
  <c r="AE839" i="1"/>
  <c r="AF840" i="1" s="1"/>
  <c r="J889" i="1"/>
  <c r="I889" i="1"/>
  <c r="K890" i="1" s="1"/>
  <c r="H889" i="1"/>
  <c r="AD840" i="1" l="1"/>
  <c r="J890" i="1"/>
  <c r="H890" i="1"/>
  <c r="I890" i="1"/>
  <c r="K891" i="1" s="1"/>
  <c r="AB841" i="1" l="1"/>
  <c r="AC841" i="1"/>
  <c r="AE840" i="1"/>
  <c r="AF841" i="1" s="1"/>
  <c r="J891" i="1"/>
  <c r="H891" i="1"/>
  <c r="I891" i="1"/>
  <c r="K892" i="1" s="1"/>
  <c r="AD841" i="1" l="1"/>
  <c r="J892" i="1"/>
  <c r="I892" i="1"/>
  <c r="K893" i="1" s="1"/>
  <c r="H892" i="1"/>
  <c r="AB842" i="1" l="1"/>
  <c r="AD842" i="1" s="1"/>
  <c r="AC842" i="1"/>
  <c r="AE841" i="1"/>
  <c r="AF842" i="1" s="1"/>
  <c r="J893" i="1"/>
  <c r="I893" i="1"/>
  <c r="K894" i="1" s="1"/>
  <c r="H893" i="1"/>
  <c r="AB843" i="1" l="1"/>
  <c r="AC843" i="1"/>
  <c r="AE842" i="1"/>
  <c r="AF843" i="1" s="1"/>
  <c r="J894" i="1"/>
  <c r="H894" i="1"/>
  <c r="I894" i="1"/>
  <c r="K895" i="1" s="1"/>
  <c r="AD843" i="1" l="1"/>
  <c r="J895" i="1"/>
  <c r="H895" i="1"/>
  <c r="I895" i="1"/>
  <c r="K896" i="1" s="1"/>
  <c r="AB844" i="1" l="1"/>
  <c r="AD844" i="1" s="1"/>
  <c r="AC844" i="1"/>
  <c r="AE843" i="1"/>
  <c r="AF844" i="1" s="1"/>
  <c r="J896" i="1"/>
  <c r="I896" i="1"/>
  <c r="K897" i="1" s="1"/>
  <c r="H896" i="1"/>
  <c r="AB845" i="1" l="1"/>
  <c r="AC845" i="1"/>
  <c r="AE844" i="1"/>
  <c r="AF845" i="1" s="1"/>
  <c r="J897" i="1"/>
  <c r="I897" i="1"/>
  <c r="K898" i="1" s="1"/>
  <c r="H897" i="1"/>
  <c r="AD845" i="1" l="1"/>
  <c r="J898" i="1"/>
  <c r="H898" i="1"/>
  <c r="I898" i="1"/>
  <c r="K899" i="1" s="1"/>
  <c r="AB846" i="1" l="1"/>
  <c r="AD846" i="1" s="1"/>
  <c r="AC846" i="1"/>
  <c r="AE845" i="1"/>
  <c r="AF846" i="1" s="1"/>
  <c r="J899" i="1"/>
  <c r="H899" i="1"/>
  <c r="I899" i="1"/>
  <c r="K900" i="1" s="1"/>
  <c r="AB847" i="1" l="1"/>
  <c r="AC847" i="1"/>
  <c r="AE846" i="1"/>
  <c r="AF847" i="1" s="1"/>
  <c r="J900" i="1"/>
  <c r="I900" i="1"/>
  <c r="K901" i="1" s="1"/>
  <c r="H900" i="1"/>
  <c r="AD847" i="1" l="1"/>
  <c r="J901" i="1"/>
  <c r="I901" i="1"/>
  <c r="K902" i="1" s="1"/>
  <c r="H901" i="1"/>
  <c r="AB848" i="1" l="1"/>
  <c r="AC848" i="1"/>
  <c r="AE847" i="1"/>
  <c r="AF848" i="1" s="1"/>
  <c r="J902" i="1"/>
  <c r="H902" i="1"/>
  <c r="I902" i="1"/>
  <c r="K903" i="1" s="1"/>
  <c r="AD848" i="1" l="1"/>
  <c r="J903" i="1"/>
  <c r="H903" i="1"/>
  <c r="I903" i="1"/>
  <c r="K904" i="1" s="1"/>
  <c r="AB849" i="1" l="1"/>
  <c r="AC849" i="1"/>
  <c r="AE848" i="1"/>
  <c r="AF849" i="1" s="1"/>
  <c r="J904" i="1"/>
  <c r="I904" i="1"/>
  <c r="K905" i="1" s="1"/>
  <c r="H904" i="1"/>
  <c r="AD849" i="1" l="1"/>
  <c r="J905" i="1"/>
  <c r="I905" i="1"/>
  <c r="K906" i="1" s="1"/>
  <c r="H905" i="1"/>
  <c r="AB850" i="1" l="1"/>
  <c r="AC850" i="1"/>
  <c r="AE849" i="1"/>
  <c r="AF850" i="1" s="1"/>
  <c r="J906" i="1"/>
  <c r="H906" i="1"/>
  <c r="I906" i="1"/>
  <c r="K907" i="1" s="1"/>
  <c r="AD850" i="1" l="1"/>
  <c r="J907" i="1"/>
  <c r="H907" i="1"/>
  <c r="I907" i="1"/>
  <c r="K908" i="1" s="1"/>
  <c r="AB851" i="1" l="1"/>
  <c r="AC851" i="1"/>
  <c r="AE850" i="1"/>
  <c r="AF851" i="1" s="1"/>
  <c r="J908" i="1"/>
  <c r="I908" i="1"/>
  <c r="K909" i="1" s="1"/>
  <c r="H908" i="1"/>
  <c r="AD851" i="1" l="1"/>
  <c r="J909" i="1"/>
  <c r="I909" i="1"/>
  <c r="K910" i="1" s="1"/>
  <c r="H909" i="1"/>
  <c r="AB852" i="1" l="1"/>
  <c r="AD852" i="1" s="1"/>
  <c r="AC852" i="1"/>
  <c r="AE851" i="1"/>
  <c r="AF852" i="1" s="1"/>
  <c r="J910" i="1"/>
  <c r="H910" i="1"/>
  <c r="I910" i="1"/>
  <c r="K911" i="1" s="1"/>
  <c r="AB853" i="1" l="1"/>
  <c r="AC853" i="1"/>
  <c r="AE852" i="1"/>
  <c r="AF853" i="1" s="1"/>
  <c r="J911" i="1"/>
  <c r="H911" i="1"/>
  <c r="I911" i="1"/>
  <c r="K912" i="1" s="1"/>
  <c r="AD853" i="1" l="1"/>
  <c r="J912" i="1"/>
  <c r="I912" i="1"/>
  <c r="K913" i="1" s="1"/>
  <c r="H912" i="1"/>
  <c r="AB854" i="1" l="1"/>
  <c r="AC854" i="1"/>
  <c r="AE853" i="1"/>
  <c r="AF854" i="1" s="1"/>
  <c r="J913" i="1"/>
  <c r="I913" i="1"/>
  <c r="K914" i="1" s="1"/>
  <c r="H913" i="1"/>
  <c r="AD854" i="1" l="1"/>
  <c r="J914" i="1"/>
  <c r="H914" i="1"/>
  <c r="I914" i="1"/>
  <c r="K915" i="1" s="1"/>
  <c r="AB855" i="1" l="1"/>
  <c r="AD855" i="1" s="1"/>
  <c r="AC855" i="1"/>
  <c r="AE854" i="1"/>
  <c r="AF855" i="1" s="1"/>
  <c r="J915" i="1"/>
  <c r="H915" i="1"/>
  <c r="I915" i="1"/>
  <c r="K916" i="1" s="1"/>
  <c r="AB856" i="1" l="1"/>
  <c r="AD856" i="1" s="1"/>
  <c r="AC856" i="1"/>
  <c r="AE855" i="1"/>
  <c r="AF856" i="1" s="1"/>
  <c r="J916" i="1"/>
  <c r="I916" i="1"/>
  <c r="K917" i="1" s="1"/>
  <c r="H916" i="1"/>
  <c r="AB857" i="1" l="1"/>
  <c r="AC857" i="1"/>
  <c r="AE856" i="1"/>
  <c r="AF857" i="1" s="1"/>
  <c r="J917" i="1"/>
  <c r="I917" i="1"/>
  <c r="K918" i="1" s="1"/>
  <c r="H917" i="1"/>
  <c r="AD857" i="1" l="1"/>
  <c r="J918" i="1"/>
  <c r="H918" i="1"/>
  <c r="I918" i="1"/>
  <c r="K919" i="1" s="1"/>
  <c r="AB858" i="1" l="1"/>
  <c r="AD858" i="1" s="1"/>
  <c r="AC858" i="1"/>
  <c r="AE857" i="1"/>
  <c r="AF858" i="1" s="1"/>
  <c r="J919" i="1"/>
  <c r="H919" i="1"/>
  <c r="I919" i="1"/>
  <c r="K920" i="1" s="1"/>
  <c r="AB859" i="1" l="1"/>
  <c r="AC859" i="1"/>
  <c r="AE858" i="1"/>
  <c r="AF859" i="1" s="1"/>
  <c r="J920" i="1"/>
  <c r="I920" i="1"/>
  <c r="K921" i="1" s="1"/>
  <c r="H920" i="1"/>
  <c r="AD859" i="1" l="1"/>
  <c r="J921" i="1"/>
  <c r="I921" i="1"/>
  <c r="K922" i="1" s="1"/>
  <c r="H921" i="1"/>
  <c r="AB860" i="1" l="1"/>
  <c r="AD860" i="1" s="1"/>
  <c r="AC860" i="1"/>
  <c r="AE859" i="1"/>
  <c r="AF860" i="1" s="1"/>
  <c r="J922" i="1"/>
  <c r="H922" i="1"/>
  <c r="I922" i="1"/>
  <c r="K923" i="1" s="1"/>
  <c r="AB861" i="1" l="1"/>
  <c r="AD861" i="1" s="1"/>
  <c r="AC861" i="1"/>
  <c r="AE860" i="1"/>
  <c r="AF861" i="1" s="1"/>
  <c r="J923" i="1"/>
  <c r="H923" i="1"/>
  <c r="I923" i="1"/>
  <c r="K924" i="1" s="1"/>
  <c r="AB862" i="1" l="1"/>
  <c r="AD862" i="1" s="1"/>
  <c r="AC862" i="1"/>
  <c r="AE861" i="1"/>
  <c r="AF862" i="1" s="1"/>
  <c r="J924" i="1"/>
  <c r="I924" i="1"/>
  <c r="K925" i="1" s="1"/>
  <c r="H924" i="1"/>
  <c r="AB863" i="1" l="1"/>
  <c r="AC863" i="1"/>
  <c r="AE862" i="1"/>
  <c r="AF863" i="1" s="1"/>
  <c r="J925" i="1"/>
  <c r="I925" i="1"/>
  <c r="K926" i="1" s="1"/>
  <c r="H925" i="1"/>
  <c r="AD863" i="1" l="1"/>
  <c r="J926" i="1"/>
  <c r="H926" i="1"/>
  <c r="I926" i="1"/>
  <c r="K927" i="1" s="1"/>
  <c r="AB864" i="1" l="1"/>
  <c r="AD864" i="1" s="1"/>
  <c r="AC864" i="1"/>
  <c r="AE863" i="1"/>
  <c r="AF864" i="1" s="1"/>
  <c r="J927" i="1"/>
  <c r="H927" i="1"/>
  <c r="I927" i="1"/>
  <c r="K928" i="1" s="1"/>
  <c r="AB865" i="1" l="1"/>
  <c r="AC865" i="1"/>
  <c r="AE864" i="1"/>
  <c r="AF865" i="1" s="1"/>
  <c r="J928" i="1"/>
  <c r="I928" i="1"/>
  <c r="K929" i="1" s="1"/>
  <c r="H928" i="1"/>
  <c r="AD865" i="1" l="1"/>
  <c r="J929" i="1"/>
  <c r="I929" i="1"/>
  <c r="K930" i="1" s="1"/>
  <c r="H929" i="1"/>
  <c r="AB866" i="1" l="1"/>
  <c r="AD866" i="1" s="1"/>
  <c r="AC866" i="1"/>
  <c r="AE865" i="1"/>
  <c r="AF866" i="1" s="1"/>
  <c r="J930" i="1"/>
  <c r="H930" i="1"/>
  <c r="I930" i="1"/>
  <c r="K931" i="1" s="1"/>
  <c r="AB867" i="1" l="1"/>
  <c r="AD867" i="1" s="1"/>
  <c r="AC867" i="1"/>
  <c r="AE866" i="1"/>
  <c r="AF867" i="1" s="1"/>
  <c r="J931" i="1"/>
  <c r="H931" i="1"/>
  <c r="I931" i="1"/>
  <c r="K932" i="1" s="1"/>
  <c r="AB868" i="1" l="1"/>
  <c r="AC868" i="1"/>
  <c r="AE867" i="1"/>
  <c r="AF868" i="1" s="1"/>
  <c r="J932" i="1"/>
  <c r="I932" i="1"/>
  <c r="K933" i="1" s="1"/>
  <c r="H932" i="1"/>
  <c r="AD868" i="1" l="1"/>
  <c r="J933" i="1"/>
  <c r="I933" i="1"/>
  <c r="K934" i="1" s="1"/>
  <c r="H933" i="1"/>
  <c r="AB869" i="1" l="1"/>
  <c r="AC869" i="1"/>
  <c r="AE868" i="1"/>
  <c r="AF869" i="1" s="1"/>
  <c r="J934" i="1"/>
  <c r="H934" i="1"/>
  <c r="I934" i="1"/>
  <c r="K935" i="1" s="1"/>
  <c r="AD869" i="1" l="1"/>
  <c r="J935" i="1"/>
  <c r="H935" i="1"/>
  <c r="I935" i="1"/>
  <c r="K936" i="1" s="1"/>
  <c r="AB870" i="1" l="1"/>
  <c r="AD870" i="1" s="1"/>
  <c r="AC870" i="1"/>
  <c r="AE869" i="1"/>
  <c r="AF870" i="1" s="1"/>
  <c r="J936" i="1"/>
  <c r="I936" i="1"/>
  <c r="K937" i="1" s="1"/>
  <c r="H936" i="1"/>
  <c r="AB871" i="1" l="1"/>
  <c r="AC871" i="1"/>
  <c r="AE870" i="1"/>
  <c r="AF871" i="1" s="1"/>
  <c r="J937" i="1"/>
  <c r="I937" i="1"/>
  <c r="K938" i="1" s="1"/>
  <c r="H937" i="1"/>
  <c r="AD871" i="1" l="1"/>
  <c r="J938" i="1"/>
  <c r="H938" i="1"/>
  <c r="I938" i="1"/>
  <c r="K939" i="1" s="1"/>
  <c r="AB872" i="1" l="1"/>
  <c r="AD872" i="1" s="1"/>
  <c r="AC872" i="1"/>
  <c r="AE871" i="1"/>
  <c r="AF872" i="1" s="1"/>
  <c r="J939" i="1"/>
  <c r="H939" i="1"/>
  <c r="I939" i="1"/>
  <c r="K940" i="1" s="1"/>
  <c r="AB873" i="1" l="1"/>
  <c r="AC873" i="1"/>
  <c r="AE872" i="1"/>
  <c r="AF873" i="1" s="1"/>
  <c r="J940" i="1"/>
  <c r="I940" i="1"/>
  <c r="K941" i="1" s="1"/>
  <c r="H940" i="1"/>
  <c r="AD873" i="1" l="1"/>
  <c r="J941" i="1"/>
  <c r="I941" i="1"/>
  <c r="K942" i="1" s="1"/>
  <c r="H941" i="1"/>
  <c r="AB874" i="1" l="1"/>
  <c r="AD874" i="1" s="1"/>
  <c r="AC874" i="1"/>
  <c r="AE873" i="1"/>
  <c r="AF874" i="1" s="1"/>
  <c r="J942" i="1"/>
  <c r="H942" i="1"/>
  <c r="I942" i="1"/>
  <c r="K943" i="1" s="1"/>
  <c r="AB875" i="1" l="1"/>
  <c r="AC875" i="1"/>
  <c r="AE874" i="1"/>
  <c r="AF875" i="1" s="1"/>
  <c r="J943" i="1"/>
  <c r="H943" i="1"/>
  <c r="I943" i="1"/>
  <c r="K944" i="1" s="1"/>
  <c r="AD875" i="1" l="1"/>
  <c r="J944" i="1"/>
  <c r="I944" i="1"/>
  <c r="K945" i="1" s="1"/>
  <c r="H944" i="1"/>
  <c r="AB876" i="1" l="1"/>
  <c r="AD876" i="1" s="1"/>
  <c r="AC876" i="1"/>
  <c r="AE875" i="1"/>
  <c r="AF876" i="1" s="1"/>
  <c r="J945" i="1"/>
  <c r="I945" i="1"/>
  <c r="K946" i="1" s="1"/>
  <c r="H945" i="1"/>
  <c r="AB877" i="1" l="1"/>
  <c r="AC877" i="1"/>
  <c r="AE876" i="1"/>
  <c r="AF877" i="1" s="1"/>
  <c r="J946" i="1"/>
  <c r="H946" i="1"/>
  <c r="I946" i="1"/>
  <c r="K947" i="1" s="1"/>
  <c r="AD877" i="1" l="1"/>
  <c r="J947" i="1"/>
  <c r="H947" i="1"/>
  <c r="I947" i="1"/>
  <c r="K948" i="1" s="1"/>
  <c r="AB878" i="1" l="1"/>
  <c r="AD878" i="1" s="1"/>
  <c r="AC878" i="1"/>
  <c r="AE877" i="1"/>
  <c r="AF878" i="1" s="1"/>
  <c r="J948" i="1"/>
  <c r="I948" i="1"/>
  <c r="K949" i="1" s="1"/>
  <c r="H948" i="1"/>
  <c r="AB879" i="1" l="1"/>
  <c r="AD879" i="1" s="1"/>
  <c r="AC879" i="1"/>
  <c r="AE878" i="1"/>
  <c r="AF879" i="1" s="1"/>
  <c r="J949" i="1"/>
  <c r="I949" i="1"/>
  <c r="K950" i="1" s="1"/>
  <c r="H949" i="1"/>
  <c r="AB880" i="1" l="1"/>
  <c r="AD880" i="1" s="1"/>
  <c r="AC880" i="1"/>
  <c r="AE879" i="1"/>
  <c r="AF880" i="1" s="1"/>
  <c r="J950" i="1"/>
  <c r="H950" i="1"/>
  <c r="I950" i="1"/>
  <c r="K951" i="1" s="1"/>
  <c r="AB881" i="1" l="1"/>
  <c r="AD881" i="1" s="1"/>
  <c r="AC881" i="1"/>
  <c r="AE880" i="1"/>
  <c r="AF881" i="1" s="1"/>
  <c r="J951" i="1"/>
  <c r="H951" i="1"/>
  <c r="I951" i="1"/>
  <c r="K952" i="1" s="1"/>
  <c r="AB882" i="1" l="1"/>
  <c r="AC882" i="1"/>
  <c r="AE881" i="1"/>
  <c r="AF882" i="1" s="1"/>
  <c r="J952" i="1"/>
  <c r="I952" i="1"/>
  <c r="K953" i="1" s="1"/>
  <c r="H952" i="1"/>
  <c r="AD882" i="1" l="1"/>
  <c r="J953" i="1"/>
  <c r="I953" i="1"/>
  <c r="K954" i="1" s="1"/>
  <c r="H953" i="1"/>
  <c r="AB883" i="1" l="1"/>
  <c r="AC883" i="1"/>
  <c r="AE882" i="1"/>
  <c r="AF883" i="1" s="1"/>
  <c r="J954" i="1"/>
  <c r="H954" i="1"/>
  <c r="I954" i="1"/>
  <c r="K955" i="1" s="1"/>
  <c r="AD883" i="1" l="1"/>
  <c r="J955" i="1"/>
  <c r="H955" i="1"/>
  <c r="I955" i="1"/>
  <c r="K956" i="1" s="1"/>
  <c r="AB884" i="1" l="1"/>
  <c r="AC884" i="1"/>
  <c r="AE883" i="1"/>
  <c r="AF884" i="1" s="1"/>
  <c r="J956" i="1"/>
  <c r="I956" i="1"/>
  <c r="K957" i="1" s="1"/>
  <c r="H956" i="1"/>
  <c r="AD884" i="1" l="1"/>
  <c r="J957" i="1"/>
  <c r="I957" i="1"/>
  <c r="K958" i="1" s="1"/>
  <c r="H957" i="1"/>
  <c r="AB885" i="1" l="1"/>
  <c r="AC885" i="1"/>
  <c r="AE884" i="1"/>
  <c r="AF885" i="1" s="1"/>
  <c r="J958" i="1"/>
  <c r="H958" i="1"/>
  <c r="I958" i="1"/>
  <c r="K959" i="1" s="1"/>
  <c r="AD885" i="1" l="1"/>
  <c r="J959" i="1"/>
  <c r="H959" i="1"/>
  <c r="I959" i="1"/>
  <c r="K960" i="1" s="1"/>
  <c r="AB886" i="1" l="1"/>
  <c r="AD886" i="1" s="1"/>
  <c r="AC886" i="1"/>
  <c r="AE885" i="1"/>
  <c r="AF886" i="1" s="1"/>
  <c r="J960" i="1"/>
  <c r="I960" i="1"/>
  <c r="K961" i="1" s="1"/>
  <c r="H960" i="1"/>
  <c r="AB887" i="1" l="1"/>
  <c r="AD887" i="1" s="1"/>
  <c r="AC887" i="1"/>
  <c r="AE886" i="1"/>
  <c r="AF887" i="1" s="1"/>
  <c r="J961" i="1"/>
  <c r="I961" i="1"/>
  <c r="K962" i="1" s="1"/>
  <c r="H961" i="1"/>
  <c r="AB888" i="1" l="1"/>
  <c r="AD888" i="1" s="1"/>
  <c r="AC888" i="1"/>
  <c r="AE887" i="1"/>
  <c r="AF888" i="1" s="1"/>
  <c r="J962" i="1"/>
  <c r="H962" i="1"/>
  <c r="I962" i="1"/>
  <c r="K963" i="1" s="1"/>
  <c r="AB889" i="1" l="1"/>
  <c r="AC889" i="1"/>
  <c r="AE888" i="1"/>
  <c r="AF889" i="1" s="1"/>
  <c r="J963" i="1"/>
  <c r="H963" i="1"/>
  <c r="I963" i="1"/>
  <c r="K964" i="1" s="1"/>
  <c r="AD889" i="1" l="1"/>
  <c r="J964" i="1"/>
  <c r="I964" i="1"/>
  <c r="K965" i="1" s="1"/>
  <c r="H964" i="1"/>
  <c r="AB890" i="1" l="1"/>
  <c r="AC890" i="1"/>
  <c r="AE889" i="1"/>
  <c r="AF890" i="1" s="1"/>
  <c r="J965" i="1"/>
  <c r="I965" i="1"/>
  <c r="K966" i="1" s="1"/>
  <c r="H965" i="1"/>
  <c r="AD890" i="1" l="1"/>
  <c r="J966" i="1"/>
  <c r="H966" i="1"/>
  <c r="I966" i="1"/>
  <c r="K967" i="1" s="1"/>
  <c r="AB891" i="1" l="1"/>
  <c r="AD891" i="1" s="1"/>
  <c r="AC891" i="1"/>
  <c r="AE890" i="1"/>
  <c r="AF891" i="1" s="1"/>
  <c r="J967" i="1"/>
  <c r="H967" i="1"/>
  <c r="I967" i="1"/>
  <c r="K968" i="1" s="1"/>
  <c r="AB892" i="1" l="1"/>
  <c r="AD892" i="1" s="1"/>
  <c r="AC892" i="1"/>
  <c r="AE891" i="1"/>
  <c r="AF892" i="1" s="1"/>
  <c r="J968" i="1"/>
  <c r="I968" i="1"/>
  <c r="K969" i="1" s="1"/>
  <c r="H968" i="1"/>
  <c r="AB893" i="1" l="1"/>
  <c r="AC893" i="1"/>
  <c r="AE892" i="1"/>
  <c r="AF893" i="1" s="1"/>
  <c r="J969" i="1"/>
  <c r="I969" i="1"/>
  <c r="K970" i="1" s="1"/>
  <c r="H969" i="1"/>
  <c r="AD893" i="1" l="1"/>
  <c r="J970" i="1"/>
  <c r="H970" i="1"/>
  <c r="I970" i="1"/>
  <c r="K971" i="1" s="1"/>
  <c r="AB894" i="1" l="1"/>
  <c r="AC894" i="1"/>
  <c r="AE893" i="1"/>
  <c r="AF894" i="1" s="1"/>
  <c r="J971" i="1"/>
  <c r="H971" i="1"/>
  <c r="I971" i="1"/>
  <c r="K972" i="1" s="1"/>
  <c r="AD894" i="1" l="1"/>
  <c r="J972" i="1"/>
  <c r="I972" i="1"/>
  <c r="K973" i="1" s="1"/>
  <c r="H972" i="1"/>
  <c r="AB895" i="1" l="1"/>
  <c r="AD895" i="1" s="1"/>
  <c r="AC895" i="1"/>
  <c r="AE894" i="1"/>
  <c r="AF895" i="1" s="1"/>
  <c r="J973" i="1"/>
  <c r="I973" i="1"/>
  <c r="K974" i="1" s="1"/>
  <c r="H973" i="1"/>
  <c r="AB896" i="1" l="1"/>
  <c r="AD896" i="1" s="1"/>
  <c r="AC896" i="1"/>
  <c r="AE895" i="1"/>
  <c r="AF896" i="1" s="1"/>
  <c r="J974" i="1"/>
  <c r="H974" i="1"/>
  <c r="I974" i="1"/>
  <c r="K975" i="1" s="1"/>
  <c r="AB897" i="1" l="1"/>
  <c r="AC897" i="1"/>
  <c r="AE896" i="1"/>
  <c r="AF897" i="1" s="1"/>
  <c r="J975" i="1"/>
  <c r="H975" i="1"/>
  <c r="I975" i="1"/>
  <c r="K976" i="1" s="1"/>
  <c r="AD897" i="1" l="1"/>
  <c r="J976" i="1"/>
  <c r="I976" i="1"/>
  <c r="K977" i="1" s="1"/>
  <c r="H976" i="1"/>
  <c r="AB898" i="1" l="1"/>
  <c r="AC898" i="1"/>
  <c r="AE897" i="1"/>
  <c r="AF898" i="1" s="1"/>
  <c r="J977" i="1"/>
  <c r="I977" i="1"/>
  <c r="K978" i="1" s="1"/>
  <c r="H977" i="1"/>
  <c r="AD898" i="1" l="1"/>
  <c r="J978" i="1"/>
  <c r="H978" i="1"/>
  <c r="I978" i="1"/>
  <c r="K979" i="1" s="1"/>
  <c r="AB899" i="1" l="1"/>
  <c r="AC899" i="1"/>
  <c r="AE898" i="1"/>
  <c r="AF899" i="1" s="1"/>
  <c r="J979" i="1"/>
  <c r="H979" i="1"/>
  <c r="I979" i="1"/>
  <c r="K980" i="1" s="1"/>
  <c r="AD899" i="1" l="1"/>
  <c r="J980" i="1"/>
  <c r="I980" i="1"/>
  <c r="K981" i="1" s="1"/>
  <c r="H980" i="1"/>
  <c r="AB900" i="1" l="1"/>
  <c r="AC900" i="1"/>
  <c r="AE899" i="1"/>
  <c r="AF900" i="1" s="1"/>
  <c r="J981" i="1"/>
  <c r="I981" i="1"/>
  <c r="K982" i="1" s="1"/>
  <c r="H981" i="1"/>
  <c r="AD900" i="1" l="1"/>
  <c r="J982" i="1"/>
  <c r="H982" i="1"/>
  <c r="I982" i="1"/>
  <c r="K983" i="1" s="1"/>
  <c r="AB901" i="1" l="1"/>
  <c r="AD901" i="1" s="1"/>
  <c r="AC901" i="1"/>
  <c r="AE900" i="1"/>
  <c r="AF901" i="1" s="1"/>
  <c r="J983" i="1"/>
  <c r="H983" i="1"/>
  <c r="I983" i="1"/>
  <c r="K984" i="1" s="1"/>
  <c r="AB902" i="1" l="1"/>
  <c r="AD902" i="1" s="1"/>
  <c r="AC902" i="1"/>
  <c r="AE901" i="1"/>
  <c r="AF902" i="1" s="1"/>
  <c r="J984" i="1"/>
  <c r="I984" i="1"/>
  <c r="K985" i="1" s="1"/>
  <c r="H984" i="1"/>
  <c r="AB903" i="1" l="1"/>
  <c r="AD903" i="1" s="1"/>
  <c r="AC903" i="1"/>
  <c r="AE902" i="1"/>
  <c r="AF903" i="1" s="1"/>
  <c r="J985" i="1"/>
  <c r="I985" i="1"/>
  <c r="K986" i="1" s="1"/>
  <c r="H985" i="1"/>
  <c r="AB904" i="1" l="1"/>
  <c r="AC904" i="1"/>
  <c r="AE903" i="1"/>
  <c r="AF904" i="1" s="1"/>
  <c r="J986" i="1"/>
  <c r="H986" i="1"/>
  <c r="I986" i="1"/>
  <c r="K987" i="1" s="1"/>
  <c r="AD904" i="1" l="1"/>
  <c r="J987" i="1"/>
  <c r="H987" i="1"/>
  <c r="I987" i="1"/>
  <c r="K988" i="1" s="1"/>
  <c r="AB905" i="1" l="1"/>
  <c r="AD905" i="1" s="1"/>
  <c r="AC905" i="1"/>
  <c r="AE904" i="1"/>
  <c r="AF905" i="1" s="1"/>
  <c r="J988" i="1"/>
  <c r="I988" i="1"/>
  <c r="K989" i="1" s="1"/>
  <c r="H988" i="1"/>
  <c r="AB906" i="1" l="1"/>
  <c r="AD906" i="1" s="1"/>
  <c r="AC906" i="1"/>
  <c r="AE905" i="1"/>
  <c r="AF906" i="1" s="1"/>
  <c r="J989" i="1"/>
  <c r="I989" i="1"/>
  <c r="K990" i="1" s="1"/>
  <c r="H989" i="1"/>
  <c r="AB907" i="1" l="1"/>
  <c r="AC907" i="1"/>
  <c r="AE906" i="1"/>
  <c r="AF907" i="1" s="1"/>
  <c r="J990" i="1"/>
  <c r="H990" i="1"/>
  <c r="I990" i="1"/>
  <c r="K991" i="1" s="1"/>
  <c r="AD907" i="1" l="1"/>
  <c r="J991" i="1"/>
  <c r="H991" i="1"/>
  <c r="I991" i="1"/>
  <c r="K992" i="1" s="1"/>
  <c r="AB908" i="1" l="1"/>
  <c r="AC908" i="1"/>
  <c r="AE907" i="1"/>
  <c r="AF908" i="1" s="1"/>
  <c r="J992" i="1"/>
  <c r="I992" i="1"/>
  <c r="K993" i="1" s="1"/>
  <c r="H992" i="1"/>
  <c r="AD908" i="1" l="1"/>
  <c r="J993" i="1"/>
  <c r="I993" i="1"/>
  <c r="K994" i="1" s="1"/>
  <c r="H993" i="1"/>
  <c r="AB909" i="1" l="1"/>
  <c r="AD909" i="1" s="1"/>
  <c r="AC909" i="1"/>
  <c r="AE908" i="1"/>
  <c r="AF909" i="1" s="1"/>
  <c r="J994" i="1"/>
  <c r="H994" i="1"/>
  <c r="I994" i="1"/>
  <c r="K995" i="1" s="1"/>
  <c r="AB910" i="1" l="1"/>
  <c r="AD910" i="1" s="1"/>
  <c r="AC910" i="1"/>
  <c r="AE909" i="1"/>
  <c r="AF910" i="1" s="1"/>
  <c r="J995" i="1"/>
  <c r="H995" i="1"/>
  <c r="I995" i="1"/>
  <c r="K996" i="1" s="1"/>
  <c r="AB911" i="1" l="1"/>
  <c r="AC911" i="1"/>
  <c r="AE910" i="1"/>
  <c r="AF911" i="1" s="1"/>
  <c r="J996" i="1"/>
  <c r="I996" i="1"/>
  <c r="K997" i="1" s="1"/>
  <c r="H996" i="1"/>
  <c r="AD911" i="1" l="1"/>
  <c r="J997" i="1"/>
  <c r="I997" i="1"/>
  <c r="K998" i="1" s="1"/>
  <c r="H997" i="1"/>
  <c r="AB912" i="1" l="1"/>
  <c r="AC912" i="1"/>
  <c r="AE911" i="1"/>
  <c r="AF912" i="1" s="1"/>
  <c r="J998" i="1"/>
  <c r="H998" i="1"/>
  <c r="I998" i="1"/>
  <c r="K999" i="1" s="1"/>
  <c r="AD912" i="1" l="1"/>
  <c r="J999" i="1"/>
  <c r="H999" i="1"/>
  <c r="I999" i="1"/>
  <c r="K1000" i="1" s="1"/>
  <c r="AB913" i="1" l="1"/>
  <c r="AC913" i="1"/>
  <c r="AE912" i="1"/>
  <c r="AF913" i="1" s="1"/>
  <c r="J1000" i="1"/>
  <c r="I1000" i="1"/>
  <c r="K1001" i="1" s="1"/>
  <c r="H1000" i="1"/>
  <c r="AD913" i="1" l="1"/>
  <c r="J1001" i="1"/>
  <c r="I1001" i="1"/>
  <c r="H1001" i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C926" i="1"/>
  <c r="AE925" i="1"/>
  <c r="AF926" i="1" s="1"/>
  <c r="AD926" i="1" l="1"/>
  <c r="AB927" i="1" l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D932" i="1" s="1"/>
  <c r="AC932" i="1"/>
  <c r="AE931" i="1"/>
  <c r="AF932" i="1" s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D940" i="1" s="1"/>
  <c r="AC940" i="1"/>
  <c r="AE939" i="1"/>
  <c r="AF940" i="1" s="1"/>
  <c r="AB941" i="1" l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D947" i="1" s="1"/>
  <c r="AC947" i="1"/>
  <c r="AE946" i="1"/>
  <c r="AF947" i="1" s="1"/>
  <c r="AB948" i="1" l="1"/>
  <c r="AC948" i="1"/>
  <c r="AE947" i="1"/>
  <c r="AF948" i="1" s="1"/>
  <c r="AD948" i="1" l="1"/>
  <c r="AB949" i="1" l="1"/>
  <c r="AD949" i="1" s="1"/>
  <c r="AC949" i="1"/>
  <c r="AE948" i="1"/>
  <c r="AF949" i="1" s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D959" i="1" s="1"/>
  <c r="AC959" i="1"/>
  <c r="AE958" i="1"/>
  <c r="AF959" i="1" s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D965" i="1" s="1"/>
  <c r="AC965" i="1"/>
  <c r="AE964" i="1"/>
  <c r="AF965" i="1" s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D976" i="1" s="1"/>
  <c r="AC976" i="1"/>
  <c r="AE975" i="1"/>
  <c r="AF976" i="1" s="1"/>
  <c r="AB977" i="1" l="1"/>
  <c r="AC977" i="1"/>
  <c r="AE976" i="1"/>
  <c r="AF977" i="1" s="1"/>
  <c r="AD977" i="1" l="1"/>
  <c r="AB978" i="1" l="1"/>
  <c r="AD978" i="1" s="1"/>
  <c r="AC978" i="1"/>
  <c r="AE977" i="1"/>
  <c r="AF978" i="1" s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D984" i="1" s="1"/>
  <c r="AC984" i="1"/>
  <c r="AE983" i="1"/>
  <c r="AF984" i="1" s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D987" i="1" s="1"/>
  <c r="AC987" i="1"/>
  <c r="AE986" i="1"/>
  <c r="AF987" i="1" s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D997" i="1" s="1"/>
  <c r="AC997" i="1"/>
  <c r="AE996" i="1"/>
  <c r="AF997" i="1" s="1"/>
  <c r="AB998" i="1" l="1"/>
  <c r="AD998" i="1" s="1"/>
  <c r="AC998" i="1"/>
  <c r="AE997" i="1"/>
  <c r="AF998" i="1" s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F1003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<sst xmlns="http://schemas.openxmlformats.org/spreadsheetml/2006/main" count="2036" uniqueCount="1036">
  <si>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</si>
  <si>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</si>
  <si>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</si>
  <si>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</si>
  <si>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</si>
  <si>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</si>
  <si>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</si>
  <si>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</si>
  <si>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ADBE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</si>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</sst>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3"/>
  <sheetViews>
    <sheetView tabSelected="1" zoomScale="70" zoomScaleNormal="70" workbookViewId="0">
      <selection activeCell="R9" sqref="R9"/>
    </sheetView>
  </sheetViews>
  <sheetFormatPr defaultRowHeight="15" x14ac:dyDescent="0.25"/>
  <cols>
    <col min="2" max="2" width="12" customWidth="1"/>
    <col min="12" max="12" width="13.7109375" customWidth="1"/>
    <col min="32" max="32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1025</v>
      </c>
      <c r="Z1" t="s">
        <v>1026</v>
      </c>
      <c r="AA1" t="s">
        <v>1027</v>
      </c>
      <c r="AB1" t="s">
        <v>1028</v>
      </c>
      <c r="AC1" t="s">
        <v>1029</v>
      </c>
      <c r="AD1" t="s">
        <v>1030</v>
      </c>
      <c r="AE1" t="s">
        <v>1031</v>
      </c>
      <c r="AF1" t="s">
        <v>1032</v>
      </c>
      <c r="AG1" t="s">
        <v>1033</v>
      </c>
    </row>
    <row r="2" spans="1:33" s="1" customFormat="1" x14ac:dyDescent="0.25">
      <c r="A2" s="1" t="s">
        <v>1012</v>
      </c>
      <c r="B2" s="2"/>
    </row>
    <row r="3" spans="1:33" x14ac:dyDescent="0.25">
      <c r="A3" t="s">
        <v>8</v>
      </c>
      <c r="B3" t="s">
        <v>9</v>
      </c>
      <c r="C3">
        <v>197.48</v>
      </c>
      <c r="D3">
        <v>196.9</v>
      </c>
      <c r="E3">
        <v>197.73</v>
      </c>
      <c r="F3">
        <v>194.89</v>
      </c>
      <c r="G3">
        <v>24065</v>
      </c>
      <c r="H3">
        <f>($D3*(2/(3+1))) +(H2*(1-(2/(3+1))))</f>
        <v>98.45</v>
      </c>
      <c r="I3">
        <f>($D3*(2/(9+1))) +(H2*(1-(2/(9+1))))</f>
        <v>39.380000000000003</v>
      </c>
      <c r="J3">
        <f>($D3*(2/(50+1))) +(H2*(1-(2/(50+1))))</f>
        <v>7.7215686274509805</v>
      </c>
      <c r="K3">
        <f>($D3*(2/(200+1))) +(I2*(1-(2/(200+1))))</f>
        <v>1.9592039800995025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197.07</v>
      </c>
      <c r="D4">
        <v>199.76</v>
      </c>
      <c r="E4">
        <v>200.96</v>
      </c>
      <c r="F4">
        <v>196.75</v>
      </c>
      <c r="G4">
        <v>16415</v>
      </c>
      <c r="H4">
        <f t="shared" ref="H4:H67" si="0">($D4*(2/(3+1))) +(H3*(1-(2/(3+1))))</f>
        <v>149.10499999999999</v>
      </c>
      <c r="I4">
        <f t="shared" ref="I4:I67" si="1">($D4*(2/(9+1))) +(H3*(1-(2/(9+1))))</f>
        <v>118.712</v>
      </c>
      <c r="J4">
        <f t="shared" ref="J4:J67" si="2">($D4*(2/(50+1))) +(H3*(1-(2/(50+1))))</f>
        <v>102.42294117647059</v>
      </c>
      <c r="K4">
        <f t="shared" ref="K4:K67" si="3">($D4*(2/(200+1))) +(I3*(1-(2/(200+1))))</f>
        <v>40.975820895522389</v>
      </c>
      <c r="L4">
        <v>1.4530000000000001</v>
      </c>
      <c r="M4">
        <f>IF(L4&gt;0,L4*D3,0)</f>
        <v>286.09570000000002</v>
      </c>
      <c r="N4">
        <f>IF(L4&lt;0,L4*D3*-1,0)</f>
        <v>0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199.12</v>
      </c>
      <c r="D5">
        <v>199.38</v>
      </c>
      <c r="E5">
        <v>201.75</v>
      </c>
      <c r="F5">
        <v>198.08</v>
      </c>
      <c r="G5">
        <v>15337</v>
      </c>
      <c r="H5">
        <f t="shared" si="0"/>
        <v>174.24250000000001</v>
      </c>
      <c r="I5">
        <f t="shared" si="1"/>
        <v>159.16</v>
      </c>
      <c r="J5">
        <f t="shared" si="2"/>
        <v>151.07656862745097</v>
      </c>
      <c r="K5">
        <f t="shared" si="3"/>
        <v>119.51466666666668</v>
      </c>
      <c r="L5">
        <v>-0.19</v>
      </c>
      <c r="M5">
        <f t="shared" ref="M5:M68" si="8">IF(L5&gt;0,L5*D4,0)</f>
        <v>0</v>
      </c>
      <c r="N5">
        <f t="shared" ref="N5:N68" si="9">IF(L5&lt;0,L5*D4*-1,0)</f>
        <v>37.9544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197.33</v>
      </c>
      <c r="D6">
        <v>195.64</v>
      </c>
      <c r="E6">
        <v>199.4</v>
      </c>
      <c r="F6">
        <v>195.44</v>
      </c>
      <c r="G6">
        <v>14144</v>
      </c>
      <c r="H6">
        <f t="shared" si="0"/>
        <v>184.94125</v>
      </c>
      <c r="I6">
        <f t="shared" si="1"/>
        <v>178.52199999999999</v>
      </c>
      <c r="J6">
        <f t="shared" si="2"/>
        <v>175.08161764705886</v>
      </c>
      <c r="K6">
        <f t="shared" si="3"/>
        <v>159.52298507462686</v>
      </c>
      <c r="L6">
        <v>-1.8759999999999999</v>
      </c>
      <c r="M6">
        <f t="shared" si="8"/>
        <v>0</v>
      </c>
      <c r="N6">
        <f t="shared" si="9"/>
        <v>374.03688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194.06</v>
      </c>
      <c r="D7">
        <v>190.27</v>
      </c>
      <c r="E7">
        <v>198.46</v>
      </c>
      <c r="F7">
        <v>188</v>
      </c>
      <c r="G7">
        <v>23433</v>
      </c>
      <c r="H7">
        <f t="shared" si="0"/>
        <v>187.605625</v>
      </c>
      <c r="I7">
        <f t="shared" si="1"/>
        <v>186.00700000000001</v>
      </c>
      <c r="J7">
        <f t="shared" si="2"/>
        <v>185.1502205882353</v>
      </c>
      <c r="K7">
        <f t="shared" si="3"/>
        <v>178.63889552238805</v>
      </c>
      <c r="L7">
        <v>-2.7450000000000001</v>
      </c>
      <c r="M7">
        <f t="shared" si="8"/>
        <v>0</v>
      </c>
      <c r="N7">
        <f t="shared" si="9"/>
        <v>537.03179999999998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186.59</v>
      </c>
      <c r="D8">
        <v>194.47</v>
      </c>
      <c r="E8">
        <v>194.82</v>
      </c>
      <c r="F8">
        <v>182.1</v>
      </c>
      <c r="G8">
        <v>31388</v>
      </c>
      <c r="H8">
        <f t="shared" si="0"/>
        <v>191.0378125</v>
      </c>
      <c r="I8">
        <f t="shared" si="1"/>
        <v>188.97850000000003</v>
      </c>
      <c r="J8">
        <f t="shared" si="2"/>
        <v>187.8748161764706</v>
      </c>
      <c r="K8">
        <f t="shared" si="3"/>
        <v>186.09120895522389</v>
      </c>
      <c r="L8">
        <v>2.2069999999999999</v>
      </c>
      <c r="M8">
        <f t="shared" si="8"/>
        <v>419.92588999999998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193.87</v>
      </c>
      <c r="D9">
        <v>192.34</v>
      </c>
      <c r="E9">
        <v>196.24</v>
      </c>
      <c r="F9">
        <v>192.02</v>
      </c>
      <c r="G9">
        <v>17290</v>
      </c>
      <c r="H9">
        <f t="shared" si="0"/>
        <v>191.68890625</v>
      </c>
      <c r="I9">
        <f t="shared" si="1"/>
        <v>191.29825</v>
      </c>
      <c r="J9">
        <f t="shared" si="2"/>
        <v>191.08887867647059</v>
      </c>
      <c r="K9">
        <f t="shared" si="3"/>
        <v>189.01194776119405</v>
      </c>
      <c r="L9">
        <v>-1.095</v>
      </c>
      <c r="M9">
        <f t="shared" si="8"/>
        <v>0</v>
      </c>
      <c r="N9">
        <f t="shared" si="9"/>
        <v>212.94465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192.84</v>
      </c>
      <c r="D10">
        <v>185.16</v>
      </c>
      <c r="E10">
        <v>192.97</v>
      </c>
      <c r="F10">
        <v>185.02</v>
      </c>
      <c r="G10">
        <v>28066</v>
      </c>
      <c r="H10">
        <f t="shared" si="0"/>
        <v>188.42445312500001</v>
      </c>
      <c r="I10">
        <f t="shared" si="1"/>
        <v>190.38312500000001</v>
      </c>
      <c r="J10">
        <f t="shared" si="2"/>
        <v>191.4328707107843</v>
      </c>
      <c r="K10">
        <f t="shared" si="3"/>
        <v>191.23717288557216</v>
      </c>
      <c r="L10">
        <v>-3.7330000000000001</v>
      </c>
      <c r="M10">
        <f t="shared" si="8"/>
        <v>0</v>
      </c>
      <c r="N10">
        <f t="shared" si="9"/>
        <v>718.00522000000001</v>
      </c>
      <c r="X10" t="b">
        <f t="shared" si="4"/>
        <v>0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187.33</v>
      </c>
      <c r="D11">
        <v>187.99</v>
      </c>
      <c r="E11">
        <v>189.71</v>
      </c>
      <c r="F11">
        <v>179.34</v>
      </c>
      <c r="G11">
        <v>26624</v>
      </c>
      <c r="H11">
        <f t="shared" si="0"/>
        <v>188.20722656250001</v>
      </c>
      <c r="I11">
        <f t="shared" si="1"/>
        <v>188.33756250000002</v>
      </c>
      <c r="J11">
        <f t="shared" si="2"/>
        <v>188.40741574754904</v>
      </c>
      <c r="K11">
        <f t="shared" si="3"/>
        <v>190.35931281094531</v>
      </c>
      <c r="L11">
        <v>1.528</v>
      </c>
      <c r="M11">
        <f t="shared" si="8"/>
        <v>282.92448000000002</v>
      </c>
      <c r="N11">
        <f t="shared" si="9"/>
        <v>0</v>
      </c>
      <c r="X11" t="b">
        <f t="shared" si="4"/>
        <v>0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189</v>
      </c>
      <c r="D12">
        <v>192.15</v>
      </c>
      <c r="E12">
        <v>192.99</v>
      </c>
      <c r="F12">
        <v>188.56</v>
      </c>
      <c r="G12">
        <v>18767</v>
      </c>
      <c r="H12">
        <f t="shared" si="0"/>
        <v>190.17861328125002</v>
      </c>
      <c r="I12">
        <f t="shared" si="1"/>
        <v>188.99578125000002</v>
      </c>
      <c r="J12">
        <f t="shared" si="2"/>
        <v>188.36184512867649</v>
      </c>
      <c r="K12">
        <f t="shared" si="3"/>
        <v>188.37549720149255</v>
      </c>
      <c r="L12">
        <v>2.2130000000000001</v>
      </c>
      <c r="M12">
        <f t="shared" si="8"/>
        <v>416.02187000000004</v>
      </c>
      <c r="N12">
        <f t="shared" si="9"/>
        <v>0</v>
      </c>
      <c r="X12" t="b">
        <f t="shared" si="4"/>
        <v>0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190.85</v>
      </c>
      <c r="D13">
        <v>193.48</v>
      </c>
      <c r="E13">
        <v>194.31</v>
      </c>
      <c r="F13">
        <v>190.39</v>
      </c>
      <c r="G13">
        <v>13887</v>
      </c>
      <c r="H13">
        <f t="shared" si="0"/>
        <v>191.82930664062502</v>
      </c>
      <c r="I13">
        <f t="shared" si="1"/>
        <v>190.83889062500003</v>
      </c>
      <c r="J13">
        <f t="shared" si="2"/>
        <v>190.30807942708336</v>
      </c>
      <c r="K13">
        <f t="shared" si="3"/>
        <v>189.04040034203982</v>
      </c>
      <c r="L13">
        <v>0.69199999999999995</v>
      </c>
      <c r="M13">
        <f t="shared" si="8"/>
        <v>132.96779999999998</v>
      </c>
      <c r="N13">
        <f t="shared" si="9"/>
        <v>0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192.48</v>
      </c>
      <c r="D14">
        <v>197.13</v>
      </c>
      <c r="E14">
        <v>197.5</v>
      </c>
      <c r="F14">
        <v>191.95</v>
      </c>
      <c r="G14">
        <v>15077</v>
      </c>
      <c r="H14">
        <f t="shared" si="0"/>
        <v>194.47965332031251</v>
      </c>
      <c r="I14">
        <f t="shared" si="1"/>
        <v>192.88944531250002</v>
      </c>
      <c r="J14">
        <f t="shared" si="2"/>
        <v>192.03717696844365</v>
      </c>
      <c r="K14">
        <f t="shared" si="3"/>
        <v>190.90148872823389</v>
      </c>
      <c r="L14">
        <v>1.8859999999999999</v>
      </c>
      <c r="M14">
        <f t="shared" si="8"/>
        <v>364.90327999999994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198.97</v>
      </c>
      <c r="D15">
        <v>202.97</v>
      </c>
      <c r="E15">
        <v>203.28</v>
      </c>
      <c r="F15">
        <v>197.13</v>
      </c>
      <c r="G15">
        <v>15337</v>
      </c>
      <c r="H15">
        <f t="shared" si="0"/>
        <v>198.72482666015625</v>
      </c>
      <c r="I15">
        <f t="shared" si="1"/>
        <v>196.17772265625001</v>
      </c>
      <c r="J15">
        <f t="shared" si="2"/>
        <v>194.81260809206498</v>
      </c>
      <c r="K15">
        <f t="shared" si="3"/>
        <v>192.98974933924131</v>
      </c>
      <c r="L15">
        <v>2.9630000000000001</v>
      </c>
      <c r="M15">
        <f t="shared" si="8"/>
        <v>584.09618999999998</v>
      </c>
      <c r="N15">
        <f t="shared" si="9"/>
        <v>0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202.52</v>
      </c>
      <c r="D16">
        <v>201.56</v>
      </c>
      <c r="E16">
        <v>203.9</v>
      </c>
      <c r="F16">
        <v>200.74</v>
      </c>
      <c r="G16">
        <v>14839</v>
      </c>
      <c r="H16">
        <f t="shared" si="0"/>
        <v>200.14241333007811</v>
      </c>
      <c r="I16">
        <f t="shared" si="1"/>
        <v>199.29186132812504</v>
      </c>
      <c r="J16">
        <f t="shared" si="2"/>
        <v>198.83600992838544</v>
      </c>
      <c r="K16">
        <f t="shared" si="3"/>
        <v>196.2312776546953</v>
      </c>
      <c r="L16">
        <v>-0.69499999999999995</v>
      </c>
      <c r="M16">
        <f t="shared" si="8"/>
        <v>0</v>
      </c>
      <c r="N16">
        <f t="shared" si="9"/>
        <v>141.06414999999998</v>
      </c>
      <c r="Q16" t="s">
        <v>1017</v>
      </c>
      <c r="R16" t="s">
        <v>1034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200.46</v>
      </c>
      <c r="D17">
        <v>202.98</v>
      </c>
      <c r="E17">
        <v>205.12</v>
      </c>
      <c r="F17">
        <v>199.18</v>
      </c>
      <c r="G17">
        <v>19045</v>
      </c>
      <c r="H17">
        <f t="shared" si="0"/>
        <v>201.56120666503904</v>
      </c>
      <c r="I17">
        <f t="shared" si="1"/>
        <v>200.70993066406251</v>
      </c>
      <c r="J17">
        <f t="shared" si="2"/>
        <v>200.25369123870252</v>
      </c>
      <c r="K17">
        <f t="shared" si="3"/>
        <v>199.32855922535762</v>
      </c>
      <c r="L17">
        <v>0.70499999999999996</v>
      </c>
      <c r="M17">
        <f t="shared" si="8"/>
        <v>142.09979999999999</v>
      </c>
      <c r="N17">
        <f t="shared" si="9"/>
        <v>0</v>
      </c>
      <c r="O17">
        <f>(SUM(M4:M16)/14)</f>
        <v>177.63822928571426</v>
      </c>
      <c r="P17">
        <f>(SUM(N4:N16)/14)</f>
        <v>144.35979285714285</v>
      </c>
      <c r="Q17">
        <f>O17/P17</f>
        <v>1.2305242738987818</v>
      </c>
      <c r="R17">
        <f>IF(P17=0,100,100-(100/(1+Q17)))</f>
        <v>55.167490813624802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204.45</v>
      </c>
      <c r="D18">
        <v>202.09</v>
      </c>
      <c r="E18">
        <v>206.83</v>
      </c>
      <c r="F18">
        <v>202.02</v>
      </c>
      <c r="G18">
        <v>12520</v>
      </c>
      <c r="H18">
        <f t="shared" si="0"/>
        <v>201.82560333251951</v>
      </c>
      <c r="I18">
        <f t="shared" si="1"/>
        <v>201.66696533203125</v>
      </c>
      <c r="J18">
        <f t="shared" si="2"/>
        <v>201.58194365856693</v>
      </c>
      <c r="K18">
        <f t="shared" si="3"/>
        <v>200.72366269725595</v>
      </c>
      <c r="L18">
        <v>-0.438</v>
      </c>
      <c r="M18">
        <f t="shared" si="8"/>
        <v>0</v>
      </c>
      <c r="N18">
        <f t="shared" si="9"/>
        <v>88.905239999999992</v>
      </c>
      <c r="O18">
        <f t="shared" ref="O18:O81" si="10">(SUM(M5:M17)/14)</f>
        <v>167.35280785714284</v>
      </c>
      <c r="P18">
        <f t="shared" ref="P18:P81" si="11">(SUM(N5:N17)/14)</f>
        <v>144.35979285714285</v>
      </c>
      <c r="Q18">
        <f t="shared" ref="Q18:Q81" si="12">O18/P18</f>
        <v>1.1592757550071693</v>
      </c>
      <c r="R18">
        <f t="shared" ref="R18:R81" si="13">IF(P18=0,100,100-(100/(1+Q18)))</f>
        <v>53.688175413395506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203.12</v>
      </c>
      <c r="D19">
        <v>202.61</v>
      </c>
      <c r="E19">
        <v>204.22</v>
      </c>
      <c r="F19">
        <v>201.68</v>
      </c>
      <c r="G19">
        <v>9789</v>
      </c>
      <c r="H19">
        <f t="shared" si="0"/>
        <v>202.21780166625976</v>
      </c>
      <c r="I19">
        <f t="shared" si="1"/>
        <v>201.98248266601564</v>
      </c>
      <c r="J19">
        <f t="shared" si="2"/>
        <v>201.85636398614619</v>
      </c>
      <c r="K19">
        <f t="shared" si="3"/>
        <v>201.6763487615633</v>
      </c>
      <c r="L19">
        <v>0.25700000000000001</v>
      </c>
      <c r="M19">
        <f t="shared" si="8"/>
        <v>51.937130000000003</v>
      </c>
      <c r="N19">
        <f t="shared" si="9"/>
        <v>0</v>
      </c>
      <c r="O19">
        <f t="shared" si="10"/>
        <v>167.35280785714284</v>
      </c>
      <c r="P19">
        <f t="shared" si="11"/>
        <v>147.99913857142857</v>
      </c>
      <c r="Q19">
        <f t="shared" si="12"/>
        <v>1.130768796849271</v>
      </c>
      <c r="R19">
        <f t="shared" si="13"/>
        <v>53.068582500425109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204.22</v>
      </c>
      <c r="D20">
        <v>209.74</v>
      </c>
      <c r="E20">
        <v>209.78</v>
      </c>
      <c r="F20">
        <v>203.31</v>
      </c>
      <c r="G20">
        <v>15218</v>
      </c>
      <c r="H20">
        <f t="shared" si="0"/>
        <v>205.9789008331299</v>
      </c>
      <c r="I20">
        <f t="shared" si="1"/>
        <v>203.72224133300782</v>
      </c>
      <c r="J20">
        <f t="shared" si="2"/>
        <v>202.51278983621035</v>
      </c>
      <c r="K20">
        <f t="shared" si="3"/>
        <v>202.05967189321947</v>
      </c>
      <c r="L20">
        <v>3.5190000000000001</v>
      </c>
      <c r="M20">
        <f t="shared" si="8"/>
        <v>712.98459000000003</v>
      </c>
      <c r="N20">
        <f t="shared" si="9"/>
        <v>0</v>
      </c>
      <c r="O20">
        <f t="shared" si="10"/>
        <v>171.06260285714282</v>
      </c>
      <c r="P20">
        <f t="shared" si="11"/>
        <v>121.28221857142857</v>
      </c>
      <c r="Q20">
        <f t="shared" si="12"/>
        <v>1.4104508053371099</v>
      </c>
      <c r="R20">
        <f t="shared" si="13"/>
        <v>58.513984281037978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211.18</v>
      </c>
      <c r="D21">
        <v>212.15</v>
      </c>
      <c r="E21">
        <v>212.35</v>
      </c>
      <c r="F21">
        <v>209.26</v>
      </c>
      <c r="G21">
        <v>16578</v>
      </c>
      <c r="H21">
        <f t="shared" si="0"/>
        <v>209.06445041656497</v>
      </c>
      <c r="I21">
        <f t="shared" si="1"/>
        <v>207.21312066650393</v>
      </c>
      <c r="J21">
        <f t="shared" si="2"/>
        <v>206.22090472202677</v>
      </c>
      <c r="K21">
        <f t="shared" si="3"/>
        <v>203.80609962820176</v>
      </c>
      <c r="L21">
        <v>1.149</v>
      </c>
      <c r="M21">
        <f t="shared" si="8"/>
        <v>240.99126000000001</v>
      </c>
      <c r="N21">
        <f t="shared" si="9"/>
        <v>0</v>
      </c>
      <c r="O21">
        <f t="shared" si="10"/>
        <v>221.99007357142855</v>
      </c>
      <c r="P21">
        <f t="shared" si="11"/>
        <v>82.922804285714292</v>
      </c>
      <c r="Q21">
        <f t="shared" si="12"/>
        <v>2.6770690581875605</v>
      </c>
      <c r="R21">
        <f t="shared" si="13"/>
        <v>72.804426999450939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211.99</v>
      </c>
      <c r="D22">
        <v>208.82</v>
      </c>
      <c r="E22">
        <v>212.76</v>
      </c>
      <c r="F22">
        <v>208.25</v>
      </c>
      <c r="G22">
        <v>15330</v>
      </c>
      <c r="H22">
        <f t="shared" si="0"/>
        <v>208.94222520828248</v>
      </c>
      <c r="I22">
        <f t="shared" si="1"/>
        <v>209.01556033325198</v>
      </c>
      <c r="J22">
        <f t="shared" si="2"/>
        <v>209.05486412571929</v>
      </c>
      <c r="K22">
        <f t="shared" si="3"/>
        <v>207.22910951559345</v>
      </c>
      <c r="L22">
        <v>-1.57</v>
      </c>
      <c r="M22">
        <f t="shared" si="8"/>
        <v>0</v>
      </c>
      <c r="N22">
        <f t="shared" si="9"/>
        <v>333.07550000000003</v>
      </c>
      <c r="O22">
        <f t="shared" si="10"/>
        <v>209.2090285714286</v>
      </c>
      <c r="P22">
        <f t="shared" si="11"/>
        <v>82.922804285714292</v>
      </c>
      <c r="Q22">
        <f t="shared" si="12"/>
        <v>2.5229372109822696</v>
      </c>
      <c r="R22">
        <f t="shared" si="13"/>
        <v>71.61459486468739</v>
      </c>
      <c r="X22" t="b">
        <f t="shared" si="4"/>
        <v>0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210.69</v>
      </c>
      <c r="D23">
        <v>209.13</v>
      </c>
      <c r="E23">
        <v>213.44</v>
      </c>
      <c r="F23">
        <v>209.1</v>
      </c>
      <c r="G23">
        <v>12795</v>
      </c>
      <c r="H23">
        <f t="shared" si="0"/>
        <v>209.03611260414124</v>
      </c>
      <c r="I23">
        <f t="shared" si="1"/>
        <v>208.979780166626</v>
      </c>
      <c r="J23">
        <f t="shared" si="2"/>
        <v>208.94958892560473</v>
      </c>
      <c r="K23">
        <f t="shared" si="3"/>
        <v>209.01669903640371</v>
      </c>
      <c r="L23">
        <v>0.14799999999999999</v>
      </c>
      <c r="M23">
        <f t="shared" si="8"/>
        <v>30.905359999999998</v>
      </c>
      <c r="N23">
        <f t="shared" si="9"/>
        <v>0</v>
      </c>
      <c r="O23">
        <f t="shared" si="10"/>
        <v>209.2090285714286</v>
      </c>
      <c r="P23">
        <f t="shared" si="11"/>
        <v>91.503579285714295</v>
      </c>
      <c r="Q23">
        <f t="shared" si="12"/>
        <v>2.2863480336456159</v>
      </c>
      <c r="R23">
        <f t="shared" si="13"/>
        <v>69.571086514209554</v>
      </c>
      <c r="X23" t="b">
        <f t="shared" si="4"/>
        <v>0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210.32</v>
      </c>
      <c r="D24">
        <v>206.03</v>
      </c>
      <c r="E24">
        <v>210.69</v>
      </c>
      <c r="F24">
        <v>204.45</v>
      </c>
      <c r="G24">
        <v>17640</v>
      </c>
      <c r="H24">
        <f t="shared" si="0"/>
        <v>207.53305630207063</v>
      </c>
      <c r="I24">
        <f t="shared" si="1"/>
        <v>208.43489008331301</v>
      </c>
      <c r="J24">
        <f t="shared" si="2"/>
        <v>208.91822583535139</v>
      </c>
      <c r="K24">
        <f t="shared" si="3"/>
        <v>208.95042912019193</v>
      </c>
      <c r="L24">
        <v>-1.482</v>
      </c>
      <c r="M24">
        <f t="shared" si="8"/>
        <v>0</v>
      </c>
      <c r="N24">
        <f t="shared" si="9"/>
        <v>309.93065999999999</v>
      </c>
      <c r="O24">
        <f t="shared" si="10"/>
        <v>211.41655428571431</v>
      </c>
      <c r="P24">
        <f t="shared" si="11"/>
        <v>40.217492142857147</v>
      </c>
      <c r="Q24">
        <f t="shared" si="12"/>
        <v>5.256830871868849</v>
      </c>
      <c r="R24">
        <f t="shared" si="13"/>
        <v>84.017467940582023</v>
      </c>
      <c r="X24" t="b">
        <f t="shared" si="4"/>
        <v>0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203.7</v>
      </c>
      <c r="D25">
        <v>209.79</v>
      </c>
      <c r="E25">
        <v>210.21</v>
      </c>
      <c r="F25">
        <v>201.76</v>
      </c>
      <c r="G25">
        <v>17698</v>
      </c>
      <c r="H25">
        <f t="shared" si="0"/>
        <v>208.66152815103533</v>
      </c>
      <c r="I25">
        <f t="shared" si="1"/>
        <v>207.98444504165653</v>
      </c>
      <c r="J25">
        <f t="shared" si="2"/>
        <v>207.62156389806788</v>
      </c>
      <c r="K25">
        <f t="shared" si="3"/>
        <v>208.44837376407608</v>
      </c>
      <c r="L25">
        <v>1.825</v>
      </c>
      <c r="M25">
        <f t="shared" si="8"/>
        <v>376.00475</v>
      </c>
      <c r="N25">
        <f t="shared" si="9"/>
        <v>0</v>
      </c>
      <c r="O25">
        <f t="shared" si="10"/>
        <v>191.20766285714285</v>
      </c>
      <c r="P25">
        <f t="shared" si="11"/>
        <v>62.355396428571431</v>
      </c>
      <c r="Q25">
        <f t="shared" si="12"/>
        <v>3.0664172438735537</v>
      </c>
      <c r="R25">
        <f t="shared" si="13"/>
        <v>75.408327772891596</v>
      </c>
      <c r="X25" t="b">
        <f t="shared" si="4"/>
        <v>0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208.75</v>
      </c>
      <c r="D26">
        <v>211.16</v>
      </c>
      <c r="E26">
        <v>212</v>
      </c>
      <c r="F26">
        <v>206.92</v>
      </c>
      <c r="G26">
        <v>13727</v>
      </c>
      <c r="H26">
        <f t="shared" si="0"/>
        <v>209.91076407551765</v>
      </c>
      <c r="I26">
        <f t="shared" si="1"/>
        <v>209.16122252082826</v>
      </c>
      <c r="J26">
        <f t="shared" si="2"/>
        <v>208.75950743923002</v>
      </c>
      <c r="K26">
        <f t="shared" si="3"/>
        <v>208.01604260343109</v>
      </c>
      <c r="L26">
        <v>0.65300000000000002</v>
      </c>
      <c r="M26">
        <f t="shared" si="8"/>
        <v>136.99287000000001</v>
      </c>
      <c r="N26">
        <f t="shared" si="9"/>
        <v>0</v>
      </c>
      <c r="O26">
        <f t="shared" si="10"/>
        <v>188.34929714285718</v>
      </c>
      <c r="P26">
        <f t="shared" si="11"/>
        <v>62.355396428571431</v>
      </c>
      <c r="Q26">
        <f t="shared" si="12"/>
        <v>3.0205773346114912</v>
      </c>
      <c r="R26">
        <f t="shared" si="13"/>
        <v>75.127950123197166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212.44</v>
      </c>
      <c r="D27">
        <v>212.01</v>
      </c>
      <c r="E27">
        <v>212.74</v>
      </c>
      <c r="F27">
        <v>209.88</v>
      </c>
      <c r="G27">
        <v>13586</v>
      </c>
      <c r="H27">
        <f t="shared" si="0"/>
        <v>210.96038203775882</v>
      </c>
      <c r="I27">
        <f t="shared" si="1"/>
        <v>210.33061126041412</v>
      </c>
      <c r="J27">
        <f t="shared" si="2"/>
        <v>209.99308705294834</v>
      </c>
      <c r="K27">
        <f t="shared" si="3"/>
        <v>209.18956856539714</v>
      </c>
      <c r="L27">
        <v>0.40300000000000002</v>
      </c>
      <c r="M27">
        <f t="shared" si="8"/>
        <v>85.097480000000004</v>
      </c>
      <c r="N27">
        <f t="shared" si="9"/>
        <v>0</v>
      </c>
      <c r="O27">
        <f t="shared" si="10"/>
        <v>188.63680214285714</v>
      </c>
      <c r="P27">
        <f t="shared" si="11"/>
        <v>62.355396428571431</v>
      </c>
      <c r="Q27">
        <f t="shared" si="12"/>
        <v>3.0251880823008155</v>
      </c>
      <c r="R27">
        <f t="shared" si="13"/>
        <v>75.156440405925196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211.33</v>
      </c>
      <c r="D28">
        <v>216.86</v>
      </c>
      <c r="E28">
        <v>217.44</v>
      </c>
      <c r="F28">
        <v>211</v>
      </c>
      <c r="G28">
        <v>18891</v>
      </c>
      <c r="H28">
        <f t="shared" si="0"/>
        <v>213.9101910188794</v>
      </c>
      <c r="I28">
        <f t="shared" si="1"/>
        <v>212.14030563020708</v>
      </c>
      <c r="J28">
        <f t="shared" si="2"/>
        <v>211.19173960490554</v>
      </c>
      <c r="K28">
        <f t="shared" si="3"/>
        <v>210.39558030259906</v>
      </c>
      <c r="L28">
        <v>2.2879999999999998</v>
      </c>
      <c r="M28">
        <f t="shared" si="8"/>
        <v>485.07887999999991</v>
      </c>
      <c r="N28">
        <f t="shared" si="9"/>
        <v>0</v>
      </c>
      <c r="O28">
        <f t="shared" si="10"/>
        <v>168.65067357142857</v>
      </c>
      <c r="P28">
        <f t="shared" si="11"/>
        <v>62.355396428571431</v>
      </c>
      <c r="Q28">
        <f t="shared" si="12"/>
        <v>2.7046684526273386</v>
      </c>
      <c r="R28">
        <f t="shared" si="13"/>
        <v>73.007031188153874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218.03</v>
      </c>
      <c r="D29">
        <v>216.4</v>
      </c>
      <c r="E29">
        <v>219.71</v>
      </c>
      <c r="F29">
        <v>214.86</v>
      </c>
      <c r="G29">
        <v>15604</v>
      </c>
      <c r="H29">
        <f t="shared" si="0"/>
        <v>215.15509550943972</v>
      </c>
      <c r="I29">
        <f t="shared" si="1"/>
        <v>214.40815281510353</v>
      </c>
      <c r="J29">
        <f t="shared" si="2"/>
        <v>214.00783058676652</v>
      </c>
      <c r="K29">
        <f t="shared" si="3"/>
        <v>212.18269064881201</v>
      </c>
      <c r="L29">
        <v>-0.21199999999999999</v>
      </c>
      <c r="M29">
        <f t="shared" si="8"/>
        <v>0</v>
      </c>
      <c r="N29">
        <f t="shared" si="9"/>
        <v>45.974319999999999</v>
      </c>
      <c r="O29">
        <f t="shared" si="10"/>
        <v>161.57800857142857</v>
      </c>
      <c r="P29">
        <f t="shared" si="11"/>
        <v>62.355396428571431</v>
      </c>
      <c r="Q29">
        <f t="shared" si="12"/>
        <v>2.5912433859115525</v>
      </c>
      <c r="R29">
        <f t="shared" si="13"/>
        <v>72.154491006568918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218</v>
      </c>
      <c r="D30">
        <v>221.11</v>
      </c>
      <c r="E30">
        <v>221.27</v>
      </c>
      <c r="F30">
        <v>217.19</v>
      </c>
      <c r="G30">
        <v>17476</v>
      </c>
      <c r="H30">
        <f t="shared" si="0"/>
        <v>218.13254775471987</v>
      </c>
      <c r="I30">
        <f t="shared" si="1"/>
        <v>216.34607640755181</v>
      </c>
      <c r="J30">
        <f t="shared" si="2"/>
        <v>215.3886211757362</v>
      </c>
      <c r="K30">
        <f t="shared" si="3"/>
        <v>214.47483786171944</v>
      </c>
      <c r="L30">
        <v>2.177</v>
      </c>
      <c r="M30">
        <f t="shared" si="8"/>
        <v>471.1028</v>
      </c>
      <c r="N30">
        <f t="shared" si="9"/>
        <v>0</v>
      </c>
      <c r="O30">
        <f t="shared" si="10"/>
        <v>161.57800857142857</v>
      </c>
      <c r="P30">
        <f t="shared" si="11"/>
        <v>55.563265714285713</v>
      </c>
      <c r="Q30">
        <f t="shared" si="12"/>
        <v>2.908000573657529</v>
      </c>
      <c r="R30">
        <f t="shared" si="13"/>
        <v>74.411467420433567</v>
      </c>
      <c r="S30">
        <f>MAX(R17:R30)</f>
        <v>84.017467940582023</v>
      </c>
      <c r="T30">
        <f>MIN(R17:R30)</f>
        <v>53.068582500425109</v>
      </c>
      <c r="U30">
        <f>(R30-T30)/(S30-T30)</f>
        <v>0.68961723876219327</v>
      </c>
      <c r="X30" t="b">
        <f t="shared" si="4"/>
        <v>1</v>
      </c>
      <c r="Y30" t="b">
        <f t="shared" si="5"/>
        <v>0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222.97</v>
      </c>
      <c r="D31">
        <v>220.94</v>
      </c>
      <c r="E31">
        <v>223.11</v>
      </c>
      <c r="F31">
        <v>220.34</v>
      </c>
      <c r="G31">
        <v>19567</v>
      </c>
      <c r="H31">
        <f t="shared" si="0"/>
        <v>219.53627387735992</v>
      </c>
      <c r="I31">
        <f t="shared" si="1"/>
        <v>218.6940382037759</v>
      </c>
      <c r="J31">
        <f t="shared" si="2"/>
        <v>218.24264392120145</v>
      </c>
      <c r="K31">
        <f t="shared" si="3"/>
        <v>216.39178709006373</v>
      </c>
      <c r="L31">
        <v>-7.6999999999999999E-2</v>
      </c>
      <c r="M31">
        <f t="shared" si="8"/>
        <v>0</v>
      </c>
      <c r="N31">
        <f t="shared" si="9"/>
        <v>17.025470000000002</v>
      </c>
      <c r="O31">
        <f t="shared" si="10"/>
        <v>185.07822285714286</v>
      </c>
      <c r="P31">
        <f t="shared" si="11"/>
        <v>55.563265714285713</v>
      </c>
      <c r="Q31">
        <f t="shared" si="12"/>
        <v>3.3309457332627215</v>
      </c>
      <c r="R31">
        <f t="shared" si="13"/>
        <v>76.910354883466781</v>
      </c>
      <c r="S31">
        <f t="shared" ref="S31:S94" si="14">MAX(R18:R31)</f>
        <v>84.017467940582023</v>
      </c>
      <c r="T31">
        <f t="shared" ref="T31:T94" si="15">MIN(R18:R31)</f>
        <v>53.068582500425109</v>
      </c>
      <c r="U31">
        <f t="shared" ref="U31:U94" si="16">(R31-T31)/(S31-T31)</f>
        <v>0.7703596444253985</v>
      </c>
      <c r="V31">
        <f>AVERAGE(U30:U31)</f>
        <v>0.72998844159379583</v>
      </c>
      <c r="X31" t="b">
        <f t="shared" si="4"/>
        <v>1</v>
      </c>
      <c r="Y31" t="b">
        <f t="shared" si="5"/>
        <v>0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223</v>
      </c>
      <c r="D32">
        <v>219.76</v>
      </c>
      <c r="E32">
        <v>224.9</v>
      </c>
      <c r="F32">
        <v>218.43</v>
      </c>
      <c r="G32">
        <v>38042</v>
      </c>
      <c r="H32">
        <f t="shared" si="0"/>
        <v>219.64813693867995</v>
      </c>
      <c r="I32">
        <f t="shared" si="1"/>
        <v>219.58101910188793</v>
      </c>
      <c r="J32">
        <f t="shared" si="2"/>
        <v>219.5450474507968</v>
      </c>
      <c r="K32">
        <f t="shared" si="3"/>
        <v>218.70464478881297</v>
      </c>
      <c r="L32">
        <v>-0.53400000000000003</v>
      </c>
      <c r="M32">
        <f t="shared" si="8"/>
        <v>0</v>
      </c>
      <c r="N32">
        <f t="shared" si="9"/>
        <v>117.98196</v>
      </c>
      <c r="O32">
        <f t="shared" si="10"/>
        <v>185.07822285714286</v>
      </c>
      <c r="P32">
        <f t="shared" si="11"/>
        <v>50.428996428571438</v>
      </c>
      <c r="Q32">
        <f t="shared" si="12"/>
        <v>3.6700754717435449</v>
      </c>
      <c r="R32">
        <f t="shared" si="13"/>
        <v>78.587069822521386</v>
      </c>
      <c r="S32">
        <f t="shared" si="14"/>
        <v>84.017467940582023</v>
      </c>
      <c r="T32">
        <f t="shared" si="15"/>
        <v>53.068582500425109</v>
      </c>
      <c r="U32">
        <f t="shared" si="16"/>
        <v>0.82453655306712381</v>
      </c>
      <c r="V32">
        <f t="shared" ref="V32:V95" si="17">AVERAGE(U31:U32)</f>
        <v>0.7974480987462611</v>
      </c>
      <c r="X32" t="b">
        <f t="shared" si="4"/>
        <v>1</v>
      </c>
      <c r="Y32" t="b">
        <f t="shared" si="5"/>
        <v>0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220.75</v>
      </c>
      <c r="D33">
        <v>218.44</v>
      </c>
      <c r="E33">
        <v>221.46</v>
      </c>
      <c r="F33">
        <v>217.6</v>
      </c>
      <c r="G33">
        <v>23545</v>
      </c>
      <c r="H33">
        <f t="shared" si="0"/>
        <v>219.04406846933998</v>
      </c>
      <c r="I33">
        <f t="shared" si="1"/>
        <v>219.40650955094395</v>
      </c>
      <c r="J33">
        <f t="shared" si="2"/>
        <v>219.60075901951603</v>
      </c>
      <c r="K33">
        <f t="shared" si="3"/>
        <v>219.56966567798855</v>
      </c>
      <c r="L33">
        <v>-0.60099999999999998</v>
      </c>
      <c r="M33">
        <f t="shared" si="8"/>
        <v>0</v>
      </c>
      <c r="N33">
        <f t="shared" si="9"/>
        <v>132.07576</v>
      </c>
      <c r="O33">
        <f t="shared" si="10"/>
        <v>181.36842785714288</v>
      </c>
      <c r="P33">
        <f t="shared" si="11"/>
        <v>58.856279285714287</v>
      </c>
      <c r="Q33">
        <f t="shared" si="12"/>
        <v>3.0815476285325598</v>
      </c>
      <c r="R33">
        <f t="shared" si="13"/>
        <v>75.499489629635164</v>
      </c>
      <c r="S33">
        <f t="shared" si="14"/>
        <v>84.017467940582023</v>
      </c>
      <c r="T33">
        <f t="shared" si="15"/>
        <v>58.513984281037978</v>
      </c>
      <c r="U33">
        <f t="shared" si="16"/>
        <v>0.66600726298192536</v>
      </c>
      <c r="V33">
        <f t="shared" si="17"/>
        <v>0.74527190802452459</v>
      </c>
      <c r="W33">
        <f>AVERAGE(U30:U33)</f>
        <v>0.73763017480916027</v>
      </c>
      <c r="X33" t="b">
        <f t="shared" si="4"/>
        <v>0</v>
      </c>
      <c r="Y33" t="b">
        <f t="shared" si="5"/>
        <v>0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220</v>
      </c>
      <c r="D34">
        <v>218.87</v>
      </c>
      <c r="E34">
        <v>221.47</v>
      </c>
      <c r="F34">
        <v>218.06</v>
      </c>
      <c r="G34">
        <v>29051</v>
      </c>
      <c r="H34">
        <f t="shared" si="0"/>
        <v>218.95703423467</v>
      </c>
      <c r="I34">
        <f t="shared" si="1"/>
        <v>219.00925477547199</v>
      </c>
      <c r="J34">
        <f t="shared" si="2"/>
        <v>219.03724225485607</v>
      </c>
      <c r="K34">
        <f t="shared" si="3"/>
        <v>219.40117114745198</v>
      </c>
      <c r="L34">
        <v>0.19700000000000001</v>
      </c>
      <c r="M34">
        <f t="shared" si="8"/>
        <v>43.032679999999999</v>
      </c>
      <c r="N34">
        <f t="shared" si="9"/>
        <v>0</v>
      </c>
      <c r="O34">
        <f t="shared" si="10"/>
        <v>130.44095714285714</v>
      </c>
      <c r="P34">
        <f t="shared" si="11"/>
        <v>68.290262142857145</v>
      </c>
      <c r="Q34">
        <f t="shared" si="12"/>
        <v>1.9100960085639485</v>
      </c>
      <c r="R34">
        <f t="shared" si="13"/>
        <v>65.636872561690069</v>
      </c>
      <c r="S34">
        <f t="shared" si="14"/>
        <v>84.017467940582023</v>
      </c>
      <c r="T34">
        <f t="shared" si="15"/>
        <v>65.636872561690069</v>
      </c>
      <c r="U34">
        <f t="shared" si="16"/>
        <v>0</v>
      </c>
      <c r="V34">
        <f t="shared" si="17"/>
        <v>0.33300363149096268</v>
      </c>
      <c r="W34">
        <f t="shared" ref="W34:W97" si="18">AVERAGE(U31:U34)</f>
        <v>0.56522586511861195</v>
      </c>
      <c r="X34" t="b">
        <f t="shared" si="4"/>
        <v>0</v>
      </c>
      <c r="Y34" t="b">
        <f t="shared" si="5"/>
        <v>1</v>
      </c>
      <c r="Z34" t="b">
        <f t="shared" si="6"/>
        <v>0</v>
      </c>
      <c r="AA34" t="b">
        <f t="shared" si="7"/>
        <v>1</v>
      </c>
    </row>
    <row r="35" spans="1:27" x14ac:dyDescent="0.25">
      <c r="A35" t="s">
        <v>8</v>
      </c>
      <c r="B35" t="s">
        <v>41</v>
      </c>
      <c r="C35">
        <v>227.18</v>
      </c>
      <c r="D35">
        <v>225.55</v>
      </c>
      <c r="E35">
        <v>228.88</v>
      </c>
      <c r="F35">
        <v>224</v>
      </c>
      <c r="G35">
        <v>65514</v>
      </c>
      <c r="H35">
        <f t="shared" si="0"/>
        <v>222.25351711733501</v>
      </c>
      <c r="I35">
        <f t="shared" si="1"/>
        <v>220.27562738773602</v>
      </c>
      <c r="J35">
        <f t="shared" si="2"/>
        <v>219.21558191174176</v>
      </c>
      <c r="K35">
        <f t="shared" si="3"/>
        <v>219.07433681750709</v>
      </c>
      <c r="L35">
        <v>3.052</v>
      </c>
      <c r="M35">
        <f t="shared" si="8"/>
        <v>667.99124000000006</v>
      </c>
      <c r="N35">
        <f t="shared" si="9"/>
        <v>0</v>
      </c>
      <c r="O35">
        <f t="shared" si="10"/>
        <v>116.30105857142857</v>
      </c>
      <c r="P35">
        <f t="shared" si="11"/>
        <v>68.290262142857145</v>
      </c>
      <c r="Q35">
        <f t="shared" si="12"/>
        <v>1.7030401542190177</v>
      </c>
      <c r="R35">
        <f t="shared" si="13"/>
        <v>63.004619134526791</v>
      </c>
      <c r="S35">
        <f t="shared" si="14"/>
        <v>84.017467940582023</v>
      </c>
      <c r="T35">
        <f t="shared" si="15"/>
        <v>63.004619134526791</v>
      </c>
      <c r="U35">
        <f t="shared" si="16"/>
        <v>0</v>
      </c>
      <c r="V35">
        <f t="shared" si="17"/>
        <v>0</v>
      </c>
      <c r="W35">
        <f t="shared" si="18"/>
        <v>0.37263595401226229</v>
      </c>
      <c r="X35" t="b">
        <f t="shared" si="4"/>
        <v>1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224.35</v>
      </c>
      <c r="D36">
        <v>222.18</v>
      </c>
      <c r="E36">
        <v>226.59</v>
      </c>
      <c r="F36">
        <v>218.68</v>
      </c>
      <c r="G36">
        <v>26864</v>
      </c>
      <c r="H36">
        <f t="shared" si="0"/>
        <v>222.21675855866749</v>
      </c>
      <c r="I36">
        <f t="shared" si="1"/>
        <v>222.23881369386802</v>
      </c>
      <c r="J36">
        <f t="shared" si="2"/>
        <v>222.2506340931258</v>
      </c>
      <c r="K36">
        <f t="shared" si="3"/>
        <v>220.29457636895259</v>
      </c>
      <c r="L36">
        <v>-1.494</v>
      </c>
      <c r="M36">
        <f t="shared" si="8"/>
        <v>0</v>
      </c>
      <c r="N36">
        <f t="shared" si="9"/>
        <v>336.9717</v>
      </c>
      <c r="O36">
        <f t="shared" si="10"/>
        <v>164.01471857142857</v>
      </c>
      <c r="P36">
        <f t="shared" si="11"/>
        <v>44.499154999999995</v>
      </c>
      <c r="Q36">
        <f t="shared" si="12"/>
        <v>3.6857940015137052</v>
      </c>
      <c r="R36">
        <f t="shared" si="13"/>
        <v>78.65889965122328</v>
      </c>
      <c r="S36">
        <f t="shared" si="14"/>
        <v>84.017467940582023</v>
      </c>
      <c r="T36">
        <f t="shared" si="15"/>
        <v>63.004619134526791</v>
      </c>
      <c r="U36">
        <f t="shared" si="16"/>
        <v>0.7449861111733419</v>
      </c>
      <c r="V36">
        <f t="shared" si="17"/>
        <v>0.37249305558667095</v>
      </c>
      <c r="W36">
        <f t="shared" si="18"/>
        <v>0.35274834353881679</v>
      </c>
      <c r="X36" t="b">
        <f t="shared" si="4"/>
        <v>0</v>
      </c>
      <c r="Y36" t="b">
        <f t="shared" si="5"/>
        <v>0</v>
      </c>
      <c r="Z36" t="b">
        <f t="shared" si="6"/>
        <v>1</v>
      </c>
      <c r="AA36" t="b">
        <f t="shared" si="7"/>
        <v>0</v>
      </c>
    </row>
    <row r="37" spans="1:27" x14ac:dyDescent="0.25">
      <c r="A37" t="s">
        <v>8</v>
      </c>
      <c r="B37" t="s">
        <v>43</v>
      </c>
      <c r="C37">
        <v>223.19</v>
      </c>
      <c r="D37">
        <v>229.75</v>
      </c>
      <c r="E37">
        <v>231.34</v>
      </c>
      <c r="F37">
        <v>223</v>
      </c>
      <c r="G37">
        <v>38072</v>
      </c>
      <c r="H37">
        <f t="shared" si="0"/>
        <v>225.98337927933375</v>
      </c>
      <c r="I37">
        <f t="shared" si="1"/>
        <v>223.72340684693398</v>
      </c>
      <c r="J37">
        <f t="shared" si="2"/>
        <v>222.51217979166091</v>
      </c>
      <c r="K37">
        <f t="shared" si="3"/>
        <v>222.31355186606834</v>
      </c>
      <c r="L37">
        <v>3.407</v>
      </c>
      <c r="M37">
        <f t="shared" si="8"/>
        <v>756.96726000000001</v>
      </c>
      <c r="N37">
        <f t="shared" si="9"/>
        <v>0</v>
      </c>
      <c r="O37">
        <f t="shared" si="10"/>
        <v>161.80719285714287</v>
      </c>
      <c r="P37">
        <f t="shared" si="11"/>
        <v>68.568562142857132</v>
      </c>
      <c r="Q37">
        <f t="shared" si="12"/>
        <v>2.3597868731741887</v>
      </c>
      <c r="R37">
        <f t="shared" si="13"/>
        <v>70.236207302779263</v>
      </c>
      <c r="S37">
        <f t="shared" si="14"/>
        <v>84.017467940582023</v>
      </c>
      <c r="T37">
        <f t="shared" si="15"/>
        <v>63.004619134526791</v>
      </c>
      <c r="U37">
        <f t="shared" si="16"/>
        <v>0.34415077341481459</v>
      </c>
      <c r="V37">
        <f t="shared" si="17"/>
        <v>0.54456844229407819</v>
      </c>
      <c r="W37">
        <f t="shared" si="18"/>
        <v>0.2722842211470391</v>
      </c>
      <c r="X37" t="b">
        <f t="shared" si="4"/>
        <v>1</v>
      </c>
      <c r="Y37" t="b">
        <f t="shared" si="5"/>
        <v>0</v>
      </c>
      <c r="Z37" t="b">
        <f t="shared" si="6"/>
        <v>1</v>
      </c>
      <c r="AA37" t="b">
        <f t="shared" si="7"/>
        <v>0</v>
      </c>
    </row>
    <row r="38" spans="1:27" x14ac:dyDescent="0.25">
      <c r="A38" t="s">
        <v>8</v>
      </c>
      <c r="B38" t="s">
        <v>44</v>
      </c>
      <c r="C38">
        <v>228.76</v>
      </c>
      <c r="D38">
        <v>226.85</v>
      </c>
      <c r="E38">
        <v>229.25</v>
      </c>
      <c r="F38">
        <v>225.61</v>
      </c>
      <c r="G38">
        <v>28141</v>
      </c>
      <c r="H38">
        <f t="shared" si="0"/>
        <v>226.41668963966686</v>
      </c>
      <c r="I38">
        <f t="shared" si="1"/>
        <v>226.15670342346701</v>
      </c>
      <c r="J38">
        <f t="shared" si="2"/>
        <v>226.0173644056344</v>
      </c>
      <c r="K38">
        <f t="shared" si="3"/>
        <v>223.75451722656649</v>
      </c>
      <c r="L38">
        <v>-1.262</v>
      </c>
      <c r="M38">
        <f t="shared" si="8"/>
        <v>0</v>
      </c>
      <c r="N38">
        <f t="shared" si="9"/>
        <v>289.94450000000001</v>
      </c>
      <c r="O38">
        <f t="shared" si="10"/>
        <v>215.87628285714285</v>
      </c>
      <c r="P38">
        <f t="shared" si="11"/>
        <v>46.430657857142855</v>
      </c>
      <c r="Q38">
        <f t="shared" si="12"/>
        <v>4.6494340769701719</v>
      </c>
      <c r="R38">
        <f t="shared" si="13"/>
        <v>82.299111975189092</v>
      </c>
      <c r="S38">
        <f t="shared" si="14"/>
        <v>82.299111975189092</v>
      </c>
      <c r="T38">
        <f t="shared" si="15"/>
        <v>63.004619134526791</v>
      </c>
      <c r="U38">
        <f t="shared" si="16"/>
        <v>1</v>
      </c>
      <c r="V38">
        <f t="shared" si="17"/>
        <v>0.6720753867074073</v>
      </c>
      <c r="W38">
        <f t="shared" si="18"/>
        <v>0.5222842211470391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223.86</v>
      </c>
      <c r="D39">
        <v>220.52</v>
      </c>
      <c r="E39">
        <v>225.87</v>
      </c>
      <c r="F39">
        <v>220.25</v>
      </c>
      <c r="G39">
        <v>18855</v>
      </c>
      <c r="H39">
        <f t="shared" si="0"/>
        <v>223.46834481983342</v>
      </c>
      <c r="I39">
        <f t="shared" si="1"/>
        <v>225.23735171173351</v>
      </c>
      <c r="J39">
        <f t="shared" si="2"/>
        <v>226.18544690869953</v>
      </c>
      <c r="K39">
        <f t="shared" si="3"/>
        <v>226.10061682223849</v>
      </c>
      <c r="L39">
        <v>-2.79</v>
      </c>
      <c r="M39">
        <f t="shared" si="8"/>
        <v>0</v>
      </c>
      <c r="N39">
        <f t="shared" si="9"/>
        <v>632.91150000000005</v>
      </c>
      <c r="O39">
        <f t="shared" si="10"/>
        <v>189.01880071428573</v>
      </c>
      <c r="P39">
        <f t="shared" si="11"/>
        <v>67.14097928571428</v>
      </c>
      <c r="Q39">
        <f t="shared" si="12"/>
        <v>2.8152523648773116</v>
      </c>
      <c r="R39">
        <f t="shared" si="13"/>
        <v>73.789414058009314</v>
      </c>
      <c r="S39">
        <f t="shared" si="14"/>
        <v>82.299111975189092</v>
      </c>
      <c r="T39">
        <f t="shared" si="15"/>
        <v>63.004619134526791</v>
      </c>
      <c r="U39">
        <f t="shared" si="16"/>
        <v>0.55895716008425156</v>
      </c>
      <c r="V39">
        <f t="shared" si="17"/>
        <v>0.77947858004212578</v>
      </c>
      <c r="W39">
        <f t="shared" si="18"/>
        <v>0.66202351116810199</v>
      </c>
      <c r="X39" t="b">
        <f t="shared" si="4"/>
        <v>0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219.58</v>
      </c>
      <c r="D40">
        <v>215.02</v>
      </c>
      <c r="E40">
        <v>222.46</v>
      </c>
      <c r="F40">
        <v>214.78</v>
      </c>
      <c r="G40">
        <v>29521</v>
      </c>
      <c r="H40">
        <f t="shared" si="0"/>
        <v>219.2441724099167</v>
      </c>
      <c r="I40">
        <f t="shared" si="1"/>
        <v>221.77867585586677</v>
      </c>
      <c r="J40">
        <f t="shared" si="2"/>
        <v>223.13703717983995</v>
      </c>
      <c r="K40">
        <f t="shared" si="3"/>
        <v>225.13568652057199</v>
      </c>
      <c r="L40">
        <v>-2.4940000000000002</v>
      </c>
      <c r="M40">
        <f t="shared" si="8"/>
        <v>0</v>
      </c>
      <c r="N40">
        <f t="shared" si="9"/>
        <v>549.97688000000005</v>
      </c>
      <c r="O40">
        <f t="shared" si="10"/>
        <v>179.23359571428571</v>
      </c>
      <c r="P40">
        <f t="shared" si="11"/>
        <v>112.34894357142856</v>
      </c>
      <c r="Q40">
        <f t="shared" si="12"/>
        <v>1.5953296045043237</v>
      </c>
      <c r="R40">
        <f t="shared" si="13"/>
        <v>61.46924851993942</v>
      </c>
      <c r="S40">
        <f t="shared" si="14"/>
        <v>82.299111975189092</v>
      </c>
      <c r="T40">
        <f t="shared" si="15"/>
        <v>61.46924851993942</v>
      </c>
      <c r="U40">
        <f t="shared" si="16"/>
        <v>0</v>
      </c>
      <c r="V40">
        <f t="shared" si="17"/>
        <v>0.27947858004212578</v>
      </c>
      <c r="W40">
        <f t="shared" si="18"/>
        <v>0.47577698337476654</v>
      </c>
      <c r="X40" t="b">
        <f t="shared" si="4"/>
        <v>0</v>
      </c>
      <c r="Y40" t="b">
        <f t="shared" si="5"/>
        <v>1</v>
      </c>
      <c r="Z40" t="b">
        <f t="shared" si="6"/>
        <v>0</v>
      </c>
      <c r="AA40" t="b">
        <f t="shared" si="7"/>
        <v>1</v>
      </c>
    </row>
    <row r="41" spans="1:27" x14ac:dyDescent="0.25">
      <c r="A41" t="s">
        <v>8</v>
      </c>
      <c r="B41" t="s">
        <v>47</v>
      </c>
      <c r="C41">
        <v>219</v>
      </c>
      <c r="D41">
        <v>228.91</v>
      </c>
      <c r="E41">
        <v>229.15</v>
      </c>
      <c r="F41">
        <v>218.5</v>
      </c>
      <c r="G41">
        <v>33263</v>
      </c>
      <c r="H41">
        <f t="shared" si="0"/>
        <v>224.07708620495833</v>
      </c>
      <c r="I41">
        <f t="shared" si="1"/>
        <v>221.17733792793339</v>
      </c>
      <c r="J41">
        <f t="shared" si="2"/>
        <v>219.62322447227291</v>
      </c>
      <c r="K41">
        <f t="shared" si="3"/>
        <v>221.84963430506212</v>
      </c>
      <c r="L41">
        <v>6.46</v>
      </c>
      <c r="M41">
        <f t="shared" si="8"/>
        <v>1389.0291999999999</v>
      </c>
      <c r="N41">
        <f t="shared" si="9"/>
        <v>0</v>
      </c>
      <c r="O41">
        <f t="shared" si="10"/>
        <v>173.15520428571429</v>
      </c>
      <c r="P41">
        <f t="shared" si="11"/>
        <v>151.63300642857143</v>
      </c>
      <c r="Q41">
        <f t="shared" si="12"/>
        <v>1.1419361019349119</v>
      </c>
      <c r="R41">
        <f t="shared" si="13"/>
        <v>53.313266483689553</v>
      </c>
      <c r="S41">
        <f t="shared" si="14"/>
        <v>82.299111975189092</v>
      </c>
      <c r="T41">
        <f t="shared" si="15"/>
        <v>53.313266483689553</v>
      </c>
      <c r="U41">
        <f t="shared" si="16"/>
        <v>0</v>
      </c>
      <c r="V41">
        <f t="shared" si="17"/>
        <v>0</v>
      </c>
      <c r="W41">
        <f t="shared" si="18"/>
        <v>0.38973929002106289</v>
      </c>
      <c r="X41" t="b">
        <f t="shared" si="4"/>
        <v>0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229.95</v>
      </c>
      <c r="D42">
        <v>213.8</v>
      </c>
      <c r="E42">
        <v>230.98</v>
      </c>
      <c r="F42">
        <v>212.25</v>
      </c>
      <c r="G42">
        <v>37693</v>
      </c>
      <c r="H42">
        <f t="shared" si="0"/>
        <v>218.93854310247917</v>
      </c>
      <c r="I42">
        <f t="shared" si="1"/>
        <v>222.0216689639667</v>
      </c>
      <c r="J42">
        <f t="shared" si="2"/>
        <v>223.67406321652859</v>
      </c>
      <c r="K42">
        <f t="shared" si="3"/>
        <v>221.10393158039179</v>
      </c>
      <c r="L42">
        <v>-6.601</v>
      </c>
      <c r="M42">
        <f t="shared" si="8"/>
        <v>0</v>
      </c>
      <c r="N42">
        <f t="shared" si="9"/>
        <v>1511.0349100000001</v>
      </c>
      <c r="O42">
        <f t="shared" si="10"/>
        <v>237.72308428571429</v>
      </c>
      <c r="P42">
        <f t="shared" si="11"/>
        <v>151.63300642857143</v>
      </c>
      <c r="Q42">
        <f t="shared" si="12"/>
        <v>1.5677528915691363</v>
      </c>
      <c r="R42">
        <f t="shared" si="13"/>
        <v>61.055442551214234</v>
      </c>
      <c r="S42">
        <f t="shared" si="14"/>
        <v>82.299111975189092</v>
      </c>
      <c r="T42">
        <f t="shared" si="15"/>
        <v>53.313266483689553</v>
      </c>
      <c r="U42">
        <f t="shared" si="16"/>
        <v>0.26710195739486609</v>
      </c>
      <c r="V42">
        <f t="shared" si="17"/>
        <v>0.13355097869743304</v>
      </c>
      <c r="W42">
        <f t="shared" si="18"/>
        <v>0.20651477936977941</v>
      </c>
      <c r="X42" t="b">
        <f t="shared" si="4"/>
        <v>0</v>
      </c>
      <c r="Y42" t="b">
        <f t="shared" si="5"/>
        <v>1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213.92</v>
      </c>
      <c r="D43">
        <v>212.54</v>
      </c>
      <c r="E43">
        <v>217.15</v>
      </c>
      <c r="F43">
        <v>209.04</v>
      </c>
      <c r="G43">
        <v>33442</v>
      </c>
      <c r="H43">
        <f t="shared" si="0"/>
        <v>215.7392715512396</v>
      </c>
      <c r="I43">
        <f t="shared" si="1"/>
        <v>217.65883448198335</v>
      </c>
      <c r="J43">
        <f t="shared" si="2"/>
        <v>218.68761984355842</v>
      </c>
      <c r="K43">
        <f t="shared" si="3"/>
        <v>221.92732399915113</v>
      </c>
      <c r="L43">
        <v>-0.58899999999999997</v>
      </c>
      <c r="M43">
        <f t="shared" si="8"/>
        <v>0</v>
      </c>
      <c r="N43">
        <f t="shared" si="9"/>
        <v>125.9282</v>
      </c>
      <c r="O43">
        <f t="shared" si="10"/>
        <v>237.72308428571429</v>
      </c>
      <c r="P43">
        <f t="shared" si="11"/>
        <v>256.28019142857147</v>
      </c>
      <c r="Q43">
        <f t="shared" si="12"/>
        <v>0.92759055220220066</v>
      </c>
      <c r="R43">
        <f t="shared" si="13"/>
        <v>48.121762743776834</v>
      </c>
      <c r="S43">
        <f t="shared" si="14"/>
        <v>82.299111975189092</v>
      </c>
      <c r="T43">
        <f t="shared" si="15"/>
        <v>48.121762743776834</v>
      </c>
      <c r="U43">
        <f t="shared" si="16"/>
        <v>0</v>
      </c>
      <c r="V43">
        <f t="shared" si="17"/>
        <v>0.13355097869743304</v>
      </c>
      <c r="W43">
        <f t="shared" si="18"/>
        <v>6.6775489348716521E-2</v>
      </c>
      <c r="X43" t="b">
        <f t="shared" si="4"/>
        <v>0</v>
      </c>
      <c r="Y43" t="b">
        <f t="shared" si="5"/>
        <v>1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213.56</v>
      </c>
      <c r="D44">
        <v>216.08</v>
      </c>
      <c r="E44">
        <v>219.59</v>
      </c>
      <c r="F44">
        <v>210.27</v>
      </c>
      <c r="G44">
        <v>23885</v>
      </c>
      <c r="H44">
        <f t="shared" si="0"/>
        <v>215.90963577561979</v>
      </c>
      <c r="I44">
        <f t="shared" si="1"/>
        <v>215.8074172409917</v>
      </c>
      <c r="J44">
        <f t="shared" si="2"/>
        <v>215.75263345119097</v>
      </c>
      <c r="K44">
        <f t="shared" si="3"/>
        <v>217.64312468614273</v>
      </c>
      <c r="L44">
        <v>1.6659999999999999</v>
      </c>
      <c r="M44">
        <f t="shared" si="8"/>
        <v>354.09163999999998</v>
      </c>
      <c r="N44">
        <f t="shared" si="9"/>
        <v>0</v>
      </c>
      <c r="O44">
        <f t="shared" si="10"/>
        <v>204.07288428571428</v>
      </c>
      <c r="P44">
        <f t="shared" si="11"/>
        <v>265.27506285714287</v>
      </c>
      <c r="Q44">
        <f t="shared" si="12"/>
        <v>0.76928785573641556</v>
      </c>
      <c r="R44">
        <f t="shared" si="13"/>
        <v>43.480084557310292</v>
      </c>
      <c r="S44">
        <f t="shared" si="14"/>
        <v>82.299111975189092</v>
      </c>
      <c r="T44">
        <f t="shared" si="15"/>
        <v>43.480084557310292</v>
      </c>
      <c r="U44">
        <f t="shared" si="16"/>
        <v>0</v>
      </c>
      <c r="V44">
        <f t="shared" si="17"/>
        <v>0</v>
      </c>
      <c r="W44">
        <f t="shared" si="18"/>
        <v>6.6775489348716521E-2</v>
      </c>
      <c r="X44" t="b">
        <f t="shared" si="4"/>
        <v>0</v>
      </c>
      <c r="Y44" t="b">
        <f t="shared" si="5"/>
        <v>1</v>
      </c>
      <c r="Z44" t="b">
        <f t="shared" si="6"/>
        <v>0</v>
      </c>
      <c r="AA44" t="b">
        <f t="shared" si="7"/>
        <v>1</v>
      </c>
    </row>
    <row r="45" spans="1:27" x14ac:dyDescent="0.25">
      <c r="A45" t="s">
        <v>8</v>
      </c>
      <c r="B45" t="s">
        <v>51</v>
      </c>
      <c r="C45">
        <v>214.62</v>
      </c>
      <c r="D45">
        <v>212.28</v>
      </c>
      <c r="E45">
        <v>216.5</v>
      </c>
      <c r="F45">
        <v>207.22</v>
      </c>
      <c r="G45">
        <v>22324</v>
      </c>
      <c r="H45">
        <f t="shared" si="0"/>
        <v>214.09481788780988</v>
      </c>
      <c r="I45">
        <f t="shared" si="1"/>
        <v>215.18370862049585</v>
      </c>
      <c r="J45">
        <f t="shared" si="2"/>
        <v>215.76729711775235</v>
      </c>
      <c r="K45">
        <f t="shared" si="3"/>
        <v>215.77231856197687</v>
      </c>
      <c r="L45">
        <v>-1.7589999999999999</v>
      </c>
      <c r="M45">
        <f t="shared" si="8"/>
        <v>0</v>
      </c>
      <c r="N45">
        <f t="shared" si="9"/>
        <v>380.08472</v>
      </c>
      <c r="O45">
        <f t="shared" si="10"/>
        <v>229.36514428571428</v>
      </c>
      <c r="P45">
        <f t="shared" si="11"/>
        <v>264.05895785714284</v>
      </c>
      <c r="Q45">
        <f t="shared" si="12"/>
        <v>0.86861338144719147</v>
      </c>
      <c r="R45">
        <f t="shared" si="13"/>
        <v>46.484381952486792</v>
      </c>
      <c r="S45">
        <f t="shared" si="14"/>
        <v>82.299111975189092</v>
      </c>
      <c r="T45">
        <f t="shared" si="15"/>
        <v>43.480084557310292</v>
      </c>
      <c r="U45">
        <f t="shared" si="16"/>
        <v>7.7392392211063421E-2</v>
      </c>
      <c r="V45">
        <f t="shared" si="17"/>
        <v>3.8696196105531711E-2</v>
      </c>
      <c r="W45">
        <f t="shared" si="18"/>
        <v>8.6123587401482377E-2</v>
      </c>
      <c r="X45" t="b">
        <f t="shared" si="4"/>
        <v>0</v>
      </c>
      <c r="Y45" t="b">
        <f t="shared" si="5"/>
        <v>1</v>
      </c>
      <c r="Z45" t="b">
        <f t="shared" si="6"/>
        <v>0</v>
      </c>
      <c r="AA45" t="b">
        <f t="shared" si="7"/>
        <v>1</v>
      </c>
    </row>
    <row r="46" spans="1:27" x14ac:dyDescent="0.25">
      <c r="A46" t="s">
        <v>8</v>
      </c>
      <c r="B46" t="s">
        <v>52</v>
      </c>
      <c r="C46">
        <v>214.78</v>
      </c>
      <c r="D46">
        <v>215.93</v>
      </c>
      <c r="E46">
        <v>217.86</v>
      </c>
      <c r="F46">
        <v>212.28</v>
      </c>
      <c r="G46">
        <v>20471</v>
      </c>
      <c r="H46">
        <f t="shared" si="0"/>
        <v>215.01240894390494</v>
      </c>
      <c r="I46">
        <f t="shared" si="1"/>
        <v>214.46185431024793</v>
      </c>
      <c r="J46">
        <f t="shared" si="2"/>
        <v>214.16678581377812</v>
      </c>
      <c r="K46">
        <f t="shared" si="3"/>
        <v>215.19113440536657</v>
      </c>
      <c r="L46">
        <v>1.7190000000000001</v>
      </c>
      <c r="M46">
        <f t="shared" si="8"/>
        <v>364.90932000000004</v>
      </c>
      <c r="N46">
        <f t="shared" si="9"/>
        <v>0</v>
      </c>
      <c r="O46">
        <f t="shared" si="10"/>
        <v>229.36514428571428</v>
      </c>
      <c r="P46">
        <f t="shared" si="11"/>
        <v>282.78058357142856</v>
      </c>
      <c r="Q46">
        <f t="shared" si="12"/>
        <v>0.81110641115774529</v>
      </c>
      <c r="R46">
        <f t="shared" si="13"/>
        <v>44.785132787379816</v>
      </c>
      <c r="S46">
        <f t="shared" si="14"/>
        <v>82.299111975189092</v>
      </c>
      <c r="T46">
        <f t="shared" si="15"/>
        <v>43.480084557310292</v>
      </c>
      <c r="U46">
        <f t="shared" si="16"/>
        <v>3.3618777101779219E-2</v>
      </c>
      <c r="V46">
        <f t="shared" si="17"/>
        <v>5.5505584656421317E-2</v>
      </c>
      <c r="W46">
        <f t="shared" si="18"/>
        <v>2.7752792328210658E-2</v>
      </c>
      <c r="X46" t="b">
        <f t="shared" si="4"/>
        <v>0</v>
      </c>
      <c r="Y46" t="b">
        <f t="shared" si="5"/>
        <v>1</v>
      </c>
      <c r="Z46" t="b">
        <f t="shared" si="6"/>
        <v>1</v>
      </c>
      <c r="AA46" t="b">
        <f t="shared" si="7"/>
        <v>0</v>
      </c>
    </row>
    <row r="47" spans="1:27" x14ac:dyDescent="0.25">
      <c r="A47" t="s">
        <v>8</v>
      </c>
      <c r="B47" t="s">
        <v>53</v>
      </c>
      <c r="C47">
        <v>210.71</v>
      </c>
      <c r="D47">
        <v>225.05</v>
      </c>
      <c r="E47">
        <v>226.28</v>
      </c>
      <c r="F47">
        <v>210.5</v>
      </c>
      <c r="G47">
        <v>31657</v>
      </c>
      <c r="H47">
        <f t="shared" si="0"/>
        <v>220.03120447195249</v>
      </c>
      <c r="I47">
        <f t="shared" si="1"/>
        <v>217.01992715512398</v>
      </c>
      <c r="J47">
        <f t="shared" si="2"/>
        <v>215.40603996571258</v>
      </c>
      <c r="K47">
        <f t="shared" si="3"/>
        <v>214.56720899372806</v>
      </c>
      <c r="L47">
        <v>4.2240000000000002</v>
      </c>
      <c r="M47">
        <f t="shared" si="8"/>
        <v>912.08832000000007</v>
      </c>
      <c r="N47">
        <f t="shared" si="9"/>
        <v>0</v>
      </c>
      <c r="O47">
        <f t="shared" si="10"/>
        <v>255.43009571428573</v>
      </c>
      <c r="P47">
        <f t="shared" si="11"/>
        <v>273.34660071428573</v>
      </c>
      <c r="Q47">
        <f t="shared" si="12"/>
        <v>0.93445499247774755</v>
      </c>
      <c r="R47">
        <f t="shared" si="13"/>
        <v>48.305853385653108</v>
      </c>
      <c r="S47">
        <f t="shared" si="14"/>
        <v>82.299111975189092</v>
      </c>
      <c r="T47">
        <f t="shared" si="15"/>
        <v>43.480084557310292</v>
      </c>
      <c r="U47">
        <f t="shared" si="16"/>
        <v>0.12431452175229465</v>
      </c>
      <c r="V47">
        <f t="shared" si="17"/>
        <v>7.8966649427036933E-2</v>
      </c>
      <c r="W47">
        <f t="shared" si="18"/>
        <v>5.8831422766284322E-2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0</v>
      </c>
    </row>
    <row r="48" spans="1:27" x14ac:dyDescent="0.25">
      <c r="A48" t="s">
        <v>8</v>
      </c>
      <c r="B48" t="s">
        <v>54</v>
      </c>
      <c r="C48">
        <v>227.94</v>
      </c>
      <c r="D48">
        <v>223.54</v>
      </c>
      <c r="E48">
        <v>228.8</v>
      </c>
      <c r="F48">
        <v>221.6</v>
      </c>
      <c r="G48">
        <v>29274</v>
      </c>
      <c r="H48">
        <f t="shared" si="0"/>
        <v>221.78560223597623</v>
      </c>
      <c r="I48">
        <f t="shared" si="1"/>
        <v>220.732963577562</v>
      </c>
      <c r="J48">
        <f t="shared" si="2"/>
        <v>220.16880429658181</v>
      </c>
      <c r="K48">
        <f t="shared" si="3"/>
        <v>217.08480350183919</v>
      </c>
      <c r="L48">
        <v>-0.67100000000000004</v>
      </c>
      <c r="M48">
        <f t="shared" si="8"/>
        <v>0</v>
      </c>
      <c r="N48">
        <f t="shared" si="9"/>
        <v>151.00855000000001</v>
      </c>
      <c r="O48">
        <f t="shared" si="10"/>
        <v>317.50549857142863</v>
      </c>
      <c r="P48">
        <f t="shared" si="11"/>
        <v>273.34660071428573</v>
      </c>
      <c r="Q48">
        <f t="shared" si="12"/>
        <v>1.1615491019158486</v>
      </c>
      <c r="R48">
        <f t="shared" si="13"/>
        <v>53.736882538838991</v>
      </c>
      <c r="S48">
        <f t="shared" si="14"/>
        <v>82.299111975189092</v>
      </c>
      <c r="T48">
        <f t="shared" si="15"/>
        <v>43.480084557310292</v>
      </c>
      <c r="U48">
        <f t="shared" si="16"/>
        <v>0.26422089021232786</v>
      </c>
      <c r="V48">
        <f t="shared" si="17"/>
        <v>0.19426770598231125</v>
      </c>
      <c r="W48">
        <f t="shared" si="18"/>
        <v>0.12488664531936629</v>
      </c>
      <c r="X48" t="b">
        <f t="shared" si="4"/>
        <v>1</v>
      </c>
      <c r="Y48" t="b">
        <f t="shared" si="5"/>
        <v>1</v>
      </c>
      <c r="Z48" t="b">
        <f t="shared" si="6"/>
        <v>1</v>
      </c>
      <c r="AA48" t="b">
        <f t="shared" si="7"/>
        <v>0</v>
      </c>
    </row>
    <row r="49" spans="1:27" x14ac:dyDescent="0.25">
      <c r="A49" t="s">
        <v>8</v>
      </c>
      <c r="B49" t="s">
        <v>55</v>
      </c>
      <c r="C49">
        <v>221.89</v>
      </c>
      <c r="D49">
        <v>218.61</v>
      </c>
      <c r="E49">
        <v>224.46</v>
      </c>
      <c r="F49">
        <v>216.74</v>
      </c>
      <c r="G49">
        <v>18758</v>
      </c>
      <c r="H49">
        <f t="shared" si="0"/>
        <v>220.19780111798812</v>
      </c>
      <c r="I49">
        <f t="shared" si="1"/>
        <v>221.15048178878101</v>
      </c>
      <c r="J49">
        <f t="shared" si="2"/>
        <v>221.66106881495756</v>
      </c>
      <c r="K49">
        <f t="shared" si="3"/>
        <v>220.71183956186488</v>
      </c>
      <c r="L49">
        <v>-2.2050000000000001</v>
      </c>
      <c r="M49">
        <f t="shared" si="8"/>
        <v>0</v>
      </c>
      <c r="N49">
        <f t="shared" si="9"/>
        <v>492.90570000000002</v>
      </c>
      <c r="O49">
        <f t="shared" si="10"/>
        <v>269.79183857142863</v>
      </c>
      <c r="P49">
        <f t="shared" si="11"/>
        <v>284.1329257142857</v>
      </c>
      <c r="Q49">
        <f t="shared" si="12"/>
        <v>0.94952683816279015</v>
      </c>
      <c r="R49">
        <f t="shared" si="13"/>
        <v>48.705502257030346</v>
      </c>
      <c r="S49">
        <f t="shared" si="14"/>
        <v>82.299111975189092</v>
      </c>
      <c r="T49">
        <f t="shared" si="15"/>
        <v>43.480084557310292</v>
      </c>
      <c r="U49">
        <f t="shared" si="16"/>
        <v>0.13460970166690459</v>
      </c>
      <c r="V49">
        <f t="shared" si="17"/>
        <v>0.19941529593961621</v>
      </c>
      <c r="W49">
        <f t="shared" si="18"/>
        <v>0.13919097268332659</v>
      </c>
      <c r="X49" t="b">
        <f t="shared" si="4"/>
        <v>0</v>
      </c>
      <c r="Y49" t="b">
        <f t="shared" si="5"/>
        <v>1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220.08</v>
      </c>
      <c r="D50">
        <v>219.17</v>
      </c>
      <c r="E50">
        <v>224.44</v>
      </c>
      <c r="F50">
        <v>218.82</v>
      </c>
      <c r="G50">
        <v>15465</v>
      </c>
      <c r="H50">
        <f t="shared" si="0"/>
        <v>219.68390055899405</v>
      </c>
      <c r="I50">
        <f t="shared" si="1"/>
        <v>219.99224089439051</v>
      </c>
      <c r="J50">
        <f t="shared" si="2"/>
        <v>220.15749519179252</v>
      </c>
      <c r="K50">
        <f t="shared" si="3"/>
        <v>221.13077550232549</v>
      </c>
      <c r="L50">
        <v>0.25600000000000001</v>
      </c>
      <c r="M50">
        <f t="shared" si="8"/>
        <v>55.964160000000007</v>
      </c>
      <c r="N50">
        <f t="shared" si="9"/>
        <v>0</v>
      </c>
      <c r="O50">
        <f t="shared" si="10"/>
        <v>269.79183857142863</v>
      </c>
      <c r="P50">
        <f t="shared" si="11"/>
        <v>295.2710685714286</v>
      </c>
      <c r="Q50">
        <f t="shared" si="12"/>
        <v>0.91370901956878881</v>
      </c>
      <c r="R50">
        <f t="shared" si="13"/>
        <v>47.745451906511498</v>
      </c>
      <c r="S50">
        <f t="shared" si="14"/>
        <v>82.299111975189092</v>
      </c>
      <c r="T50">
        <f t="shared" si="15"/>
        <v>43.480084557310292</v>
      </c>
      <c r="U50">
        <f t="shared" si="16"/>
        <v>0.10987826416374137</v>
      </c>
      <c r="V50">
        <f t="shared" si="17"/>
        <v>0.12224398291532299</v>
      </c>
      <c r="W50">
        <f t="shared" si="18"/>
        <v>0.1582558444488171</v>
      </c>
      <c r="X50" t="b">
        <f t="shared" si="4"/>
        <v>0</v>
      </c>
      <c r="Y50" t="b">
        <f t="shared" si="5"/>
        <v>1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222.61</v>
      </c>
      <c r="D51">
        <v>224.53</v>
      </c>
      <c r="E51">
        <v>225.16</v>
      </c>
      <c r="F51">
        <v>221.18</v>
      </c>
      <c r="G51">
        <v>19629</v>
      </c>
      <c r="H51">
        <f t="shared" si="0"/>
        <v>222.10695027949703</v>
      </c>
      <c r="I51">
        <f t="shared" si="1"/>
        <v>220.65312044719525</v>
      </c>
      <c r="J51">
        <f t="shared" si="2"/>
        <v>219.87394367432762</v>
      </c>
      <c r="K51">
        <f t="shared" si="3"/>
        <v>220.03739272628712</v>
      </c>
      <c r="L51">
        <v>2.4460000000000002</v>
      </c>
      <c r="M51">
        <f t="shared" si="8"/>
        <v>536.08982000000003</v>
      </c>
      <c r="N51">
        <f t="shared" si="9"/>
        <v>0</v>
      </c>
      <c r="O51">
        <f t="shared" si="10"/>
        <v>219.72018857142857</v>
      </c>
      <c r="P51">
        <f t="shared" si="11"/>
        <v>295.2710685714286</v>
      </c>
      <c r="Q51">
        <f t="shared" si="12"/>
        <v>0.74413043456804628</v>
      </c>
      <c r="R51">
        <f t="shared" si="13"/>
        <v>42.664838582003107</v>
      </c>
      <c r="S51">
        <f t="shared" si="14"/>
        <v>82.299111975189092</v>
      </c>
      <c r="T51">
        <f t="shared" si="15"/>
        <v>42.664838582003107</v>
      </c>
      <c r="U51">
        <f t="shared" si="16"/>
        <v>0</v>
      </c>
      <c r="V51">
        <f t="shared" si="17"/>
        <v>5.4939132081870685E-2</v>
      </c>
      <c r="W51">
        <f t="shared" si="18"/>
        <v>0.12717721401074344</v>
      </c>
      <c r="X51" t="b">
        <f t="shared" si="4"/>
        <v>0</v>
      </c>
      <c r="Y51" t="b">
        <f t="shared" si="5"/>
        <v>1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222.93</v>
      </c>
      <c r="D52">
        <v>223.63</v>
      </c>
      <c r="E52">
        <v>226.62</v>
      </c>
      <c r="F52">
        <v>222.54</v>
      </c>
      <c r="G52">
        <v>11325</v>
      </c>
      <c r="H52">
        <f t="shared" si="0"/>
        <v>222.86847513974851</v>
      </c>
      <c r="I52">
        <f t="shared" si="1"/>
        <v>222.41156022359763</v>
      </c>
      <c r="J52">
        <f t="shared" si="2"/>
        <v>222.16667771951677</v>
      </c>
      <c r="K52">
        <f t="shared" si="3"/>
        <v>220.68274113926296</v>
      </c>
      <c r="L52">
        <v>-0.40100000000000002</v>
      </c>
      <c r="M52">
        <f t="shared" si="8"/>
        <v>0</v>
      </c>
      <c r="N52">
        <f t="shared" si="9"/>
        <v>90.036529999999999</v>
      </c>
      <c r="O52">
        <f t="shared" si="10"/>
        <v>258.01231857142858</v>
      </c>
      <c r="P52">
        <f t="shared" si="11"/>
        <v>274.56074714285711</v>
      </c>
      <c r="Q52">
        <f t="shared" si="12"/>
        <v>0.93972762405538546</v>
      </c>
      <c r="R52">
        <f t="shared" si="13"/>
        <v>48.446370119259242</v>
      </c>
      <c r="S52">
        <f t="shared" si="14"/>
        <v>73.789414058009314</v>
      </c>
      <c r="T52">
        <f t="shared" si="15"/>
        <v>42.664838582003107</v>
      </c>
      <c r="U52">
        <f t="shared" si="16"/>
        <v>0.1857545508279492</v>
      </c>
      <c r="V52">
        <f t="shared" si="17"/>
        <v>9.28772754139746E-2</v>
      </c>
      <c r="W52">
        <f t="shared" si="18"/>
        <v>0.10756062916464879</v>
      </c>
      <c r="X52" t="b">
        <f t="shared" si="4"/>
        <v>1</v>
      </c>
      <c r="Y52" t="b">
        <f t="shared" si="5"/>
        <v>1</v>
      </c>
      <c r="Z52" t="b">
        <f t="shared" si="6"/>
        <v>0</v>
      </c>
      <c r="AA52" t="b">
        <f t="shared" si="7"/>
        <v>1</v>
      </c>
    </row>
    <row r="53" spans="1:27" x14ac:dyDescent="0.25">
      <c r="A53" t="s">
        <v>8</v>
      </c>
      <c r="B53" t="s">
        <v>59</v>
      </c>
      <c r="C53">
        <v>225.72</v>
      </c>
      <c r="D53">
        <v>226.96</v>
      </c>
      <c r="E53">
        <v>228.39</v>
      </c>
      <c r="F53">
        <v>225.11</v>
      </c>
      <c r="G53">
        <v>11997</v>
      </c>
      <c r="H53">
        <f t="shared" si="0"/>
        <v>224.91423756987427</v>
      </c>
      <c r="I53">
        <f t="shared" si="1"/>
        <v>223.68678011179881</v>
      </c>
      <c r="J53">
        <f t="shared" si="2"/>
        <v>223.0289270950525</v>
      </c>
      <c r="K53">
        <f t="shared" si="3"/>
        <v>222.45681833082554</v>
      </c>
      <c r="L53">
        <v>1.4890000000000001</v>
      </c>
      <c r="M53">
        <f t="shared" si="8"/>
        <v>332.98507000000001</v>
      </c>
      <c r="N53">
        <f t="shared" si="9"/>
        <v>0</v>
      </c>
      <c r="O53">
        <f t="shared" si="10"/>
        <v>258.01231857142858</v>
      </c>
      <c r="P53">
        <f t="shared" si="11"/>
        <v>235.78396357142853</v>
      </c>
      <c r="Q53">
        <f t="shared" si="12"/>
        <v>1.0942742443688973</v>
      </c>
      <c r="R53">
        <f t="shared" si="13"/>
        <v>52.250761680863491</v>
      </c>
      <c r="S53">
        <f t="shared" si="14"/>
        <v>61.46924851993942</v>
      </c>
      <c r="T53">
        <f t="shared" si="15"/>
        <v>42.664838582003107</v>
      </c>
      <c r="U53">
        <f t="shared" si="16"/>
        <v>0.50976994920332974</v>
      </c>
      <c r="V53">
        <f t="shared" si="17"/>
        <v>0.34776225001563948</v>
      </c>
      <c r="W53">
        <f t="shared" si="18"/>
        <v>0.20135069104875508</v>
      </c>
      <c r="X53" t="b">
        <f t="shared" si="4"/>
        <v>1</v>
      </c>
      <c r="Y53" t="b">
        <f t="shared" si="5"/>
        <v>0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228.53</v>
      </c>
      <c r="D54">
        <v>224.06</v>
      </c>
      <c r="E54">
        <v>228.95</v>
      </c>
      <c r="F54">
        <v>222.55</v>
      </c>
      <c r="G54">
        <v>13170</v>
      </c>
      <c r="H54">
        <f t="shared" si="0"/>
        <v>224.48711878493714</v>
      </c>
      <c r="I54">
        <f t="shared" si="1"/>
        <v>224.74339005589945</v>
      </c>
      <c r="J54">
        <f t="shared" si="2"/>
        <v>224.88073805733018</v>
      </c>
      <c r="K54">
        <f t="shared" si="3"/>
        <v>223.6904937425272</v>
      </c>
      <c r="L54">
        <v>-1.278</v>
      </c>
      <c r="M54">
        <f t="shared" si="8"/>
        <v>0</v>
      </c>
      <c r="N54">
        <f t="shared" si="9"/>
        <v>290.05488000000003</v>
      </c>
      <c r="O54">
        <f t="shared" si="10"/>
        <v>281.79696642857147</v>
      </c>
      <c r="P54">
        <f t="shared" si="11"/>
        <v>196.49990071428573</v>
      </c>
      <c r="Q54">
        <f t="shared" si="12"/>
        <v>1.4340819786891861</v>
      </c>
      <c r="R54">
        <f t="shared" si="13"/>
        <v>58.916749363613256</v>
      </c>
      <c r="S54">
        <f t="shared" si="14"/>
        <v>61.055442551214234</v>
      </c>
      <c r="T54">
        <f t="shared" si="15"/>
        <v>42.664838582003107</v>
      </c>
      <c r="U54">
        <f t="shared" si="16"/>
        <v>0.88370728926676367</v>
      </c>
      <c r="V54">
        <f t="shared" si="17"/>
        <v>0.69673861923504665</v>
      </c>
      <c r="W54">
        <f t="shared" si="18"/>
        <v>0.39480794732451063</v>
      </c>
      <c r="X54" t="b">
        <f t="shared" si="4"/>
        <v>0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226.08</v>
      </c>
      <c r="D55">
        <v>226.52</v>
      </c>
      <c r="E55">
        <v>227.23</v>
      </c>
      <c r="F55">
        <v>222.95</v>
      </c>
      <c r="G55">
        <v>12797</v>
      </c>
      <c r="H55">
        <f t="shared" si="0"/>
        <v>225.50355939246856</v>
      </c>
      <c r="I55">
        <f t="shared" si="1"/>
        <v>224.89369502794972</v>
      </c>
      <c r="J55">
        <f t="shared" si="2"/>
        <v>224.56683961690038</v>
      </c>
      <c r="K55">
        <f t="shared" si="3"/>
        <v>224.76106776678603</v>
      </c>
      <c r="L55">
        <v>1.0980000000000001</v>
      </c>
      <c r="M55">
        <f t="shared" si="8"/>
        <v>246.01788000000002</v>
      </c>
      <c r="N55">
        <f t="shared" si="9"/>
        <v>0</v>
      </c>
      <c r="O55">
        <f t="shared" si="10"/>
        <v>182.58059500000005</v>
      </c>
      <c r="P55">
        <f t="shared" si="11"/>
        <v>217.21810642857145</v>
      </c>
      <c r="Q55">
        <f t="shared" si="12"/>
        <v>0.84054040430574617</v>
      </c>
      <c r="R55">
        <f t="shared" si="13"/>
        <v>45.668131073862455</v>
      </c>
      <c r="S55">
        <f t="shared" si="14"/>
        <v>61.055442551214234</v>
      </c>
      <c r="T55">
        <f t="shared" si="15"/>
        <v>42.664838582003107</v>
      </c>
      <c r="U55">
        <f t="shared" si="16"/>
        <v>0.16330581077638068</v>
      </c>
      <c r="V55">
        <f t="shared" si="17"/>
        <v>0.5235065500215722</v>
      </c>
      <c r="W55">
        <f t="shared" si="18"/>
        <v>0.43563440001860582</v>
      </c>
      <c r="X55" t="b">
        <f t="shared" si="4"/>
        <v>0</v>
      </c>
      <c r="Y55" t="b">
        <f t="shared" si="5"/>
        <v>1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t="s">
        <v>62</v>
      </c>
      <c r="C56">
        <v>228.56</v>
      </c>
      <c r="D56">
        <v>231.16</v>
      </c>
      <c r="E56">
        <v>232.21</v>
      </c>
      <c r="F56">
        <v>228.07</v>
      </c>
      <c r="G56">
        <v>19302</v>
      </c>
      <c r="H56">
        <f t="shared" si="0"/>
        <v>228.33177969623426</v>
      </c>
      <c r="I56">
        <f t="shared" si="1"/>
        <v>226.63484751397485</v>
      </c>
      <c r="J56">
        <f t="shared" si="2"/>
        <v>225.72538059276391</v>
      </c>
      <c r="K56">
        <f t="shared" si="3"/>
        <v>224.95604632120396</v>
      </c>
      <c r="L56">
        <v>2.048</v>
      </c>
      <c r="M56">
        <f t="shared" si="8"/>
        <v>463.91296000000006</v>
      </c>
      <c r="N56">
        <f t="shared" si="9"/>
        <v>0</v>
      </c>
      <c r="O56">
        <f t="shared" si="10"/>
        <v>200.15330071428573</v>
      </c>
      <c r="P56">
        <f t="shared" si="11"/>
        <v>109.28704142857143</v>
      </c>
      <c r="Q56">
        <f t="shared" si="12"/>
        <v>1.8314458704155085</v>
      </c>
      <c r="R56">
        <f t="shared" si="13"/>
        <v>64.682355031097515</v>
      </c>
      <c r="S56">
        <f t="shared" si="14"/>
        <v>64.682355031097515</v>
      </c>
      <c r="T56">
        <f t="shared" si="15"/>
        <v>42.664838582003107</v>
      </c>
      <c r="U56">
        <f t="shared" si="16"/>
        <v>1</v>
      </c>
      <c r="V56">
        <f t="shared" si="17"/>
        <v>0.58165290538819037</v>
      </c>
      <c r="W56">
        <f t="shared" si="18"/>
        <v>0.63919576231161845</v>
      </c>
      <c r="X56" t="b">
        <f t="shared" si="4"/>
        <v>1</v>
      </c>
      <c r="Y56" t="b">
        <f t="shared" si="5"/>
        <v>0</v>
      </c>
      <c r="Z56" t="b">
        <f t="shared" si="6"/>
        <v>0</v>
      </c>
      <c r="AA56" t="b">
        <f t="shared" si="7"/>
        <v>1</v>
      </c>
    </row>
    <row r="57" spans="1:27" x14ac:dyDescent="0.25">
      <c r="A57" t="s">
        <v>8</v>
      </c>
      <c r="B57" t="s">
        <v>63</v>
      </c>
      <c r="C57">
        <v>231.7</v>
      </c>
      <c r="D57">
        <v>231.1</v>
      </c>
      <c r="E57">
        <v>233.18</v>
      </c>
      <c r="F57">
        <v>228.62</v>
      </c>
      <c r="G57">
        <v>15329</v>
      </c>
      <c r="H57">
        <f t="shared" si="0"/>
        <v>229.71588984811711</v>
      </c>
      <c r="I57">
        <f t="shared" si="1"/>
        <v>228.88542375698742</v>
      </c>
      <c r="J57">
        <f t="shared" si="2"/>
        <v>228.44033735520549</v>
      </c>
      <c r="K57">
        <f t="shared" si="3"/>
        <v>226.67927689194525</v>
      </c>
      <c r="L57">
        <v>-2.5999999999999999E-2</v>
      </c>
      <c r="M57">
        <f t="shared" si="8"/>
        <v>0</v>
      </c>
      <c r="N57">
        <f t="shared" si="9"/>
        <v>6.0101599999999999</v>
      </c>
      <c r="O57">
        <f t="shared" si="10"/>
        <v>233.28994071428573</v>
      </c>
      <c r="P57">
        <f t="shared" si="11"/>
        <v>100.29217000000001</v>
      </c>
      <c r="Q57">
        <f t="shared" si="12"/>
        <v>2.3261032313318748</v>
      </c>
      <c r="R57">
        <f t="shared" si="13"/>
        <v>69.934787634370295</v>
      </c>
      <c r="S57">
        <f t="shared" si="14"/>
        <v>69.934787634370295</v>
      </c>
      <c r="T57">
        <f t="shared" si="15"/>
        <v>42.664838582003107</v>
      </c>
      <c r="U57">
        <f t="shared" si="16"/>
        <v>1</v>
      </c>
      <c r="V57">
        <f t="shared" si="17"/>
        <v>1</v>
      </c>
      <c r="W57">
        <f t="shared" si="18"/>
        <v>0.76175327501078605</v>
      </c>
      <c r="X57" t="b">
        <f t="shared" si="4"/>
        <v>1</v>
      </c>
      <c r="Y57" t="b">
        <f t="shared" si="5"/>
        <v>0</v>
      </c>
      <c r="Z57" t="b">
        <f t="shared" si="6"/>
        <v>1</v>
      </c>
      <c r="AA57" t="b">
        <f t="shared" si="7"/>
        <v>0</v>
      </c>
    </row>
    <row r="58" spans="1:27" x14ac:dyDescent="0.25">
      <c r="A58" t="s">
        <v>8</v>
      </c>
      <c r="B58" t="s">
        <v>64</v>
      </c>
      <c r="C58">
        <v>229.99</v>
      </c>
      <c r="D58">
        <v>227.62</v>
      </c>
      <c r="E58">
        <v>230.43</v>
      </c>
      <c r="F58">
        <v>226.28</v>
      </c>
      <c r="G58">
        <v>18530</v>
      </c>
      <c r="H58">
        <f t="shared" si="0"/>
        <v>228.66794492405856</v>
      </c>
      <c r="I58">
        <f t="shared" si="1"/>
        <v>229.29671187849371</v>
      </c>
      <c r="J58">
        <f t="shared" si="2"/>
        <v>229.63369808936744</v>
      </c>
      <c r="K58">
        <f t="shared" si="3"/>
        <v>228.87283247582337</v>
      </c>
      <c r="L58">
        <v>-1.506</v>
      </c>
      <c r="M58">
        <f t="shared" si="8"/>
        <v>0</v>
      </c>
      <c r="N58">
        <f t="shared" si="9"/>
        <v>348.03659999999996</v>
      </c>
      <c r="O58">
        <f t="shared" si="10"/>
        <v>207.99768071428574</v>
      </c>
      <c r="P58">
        <f t="shared" si="11"/>
        <v>100.72146714285715</v>
      </c>
      <c r="Q58">
        <f t="shared" si="12"/>
        <v>2.0650779482716883</v>
      </c>
      <c r="R58">
        <f t="shared" si="13"/>
        <v>67.374402319397063</v>
      </c>
      <c r="S58">
        <f t="shared" si="14"/>
        <v>69.934787634370295</v>
      </c>
      <c r="T58">
        <f t="shared" si="15"/>
        <v>42.664838582003107</v>
      </c>
      <c r="U58">
        <f t="shared" si="16"/>
        <v>0.90610964068702671</v>
      </c>
      <c r="V58">
        <f t="shared" si="17"/>
        <v>0.95305482034351341</v>
      </c>
      <c r="W58">
        <f t="shared" si="18"/>
        <v>0.76735386286585183</v>
      </c>
      <c r="X58" t="b">
        <f t="shared" si="4"/>
        <v>0</v>
      </c>
      <c r="Y58" t="b">
        <f t="shared" si="5"/>
        <v>0</v>
      </c>
      <c r="Z58" t="b">
        <f t="shared" si="6"/>
        <v>1</v>
      </c>
      <c r="AA58" t="b">
        <f t="shared" si="7"/>
        <v>0</v>
      </c>
    </row>
    <row r="59" spans="1:27" x14ac:dyDescent="0.25">
      <c r="A59" t="s">
        <v>8</v>
      </c>
      <c r="B59" t="s">
        <v>65</v>
      </c>
      <c r="C59">
        <v>227</v>
      </c>
      <c r="D59">
        <v>225.24</v>
      </c>
      <c r="E59">
        <v>227.6</v>
      </c>
      <c r="F59">
        <v>223.05</v>
      </c>
      <c r="G59">
        <v>15852</v>
      </c>
      <c r="H59">
        <f t="shared" si="0"/>
        <v>226.9539724620293</v>
      </c>
      <c r="I59">
        <f t="shared" si="1"/>
        <v>227.98235593924687</v>
      </c>
      <c r="J59">
        <f t="shared" si="2"/>
        <v>228.53351571135039</v>
      </c>
      <c r="K59">
        <f t="shared" si="3"/>
        <v>229.25634658617042</v>
      </c>
      <c r="L59">
        <v>-1.046</v>
      </c>
      <c r="M59">
        <f t="shared" si="8"/>
        <v>0</v>
      </c>
      <c r="N59">
        <f t="shared" si="9"/>
        <v>238.09052000000003</v>
      </c>
      <c r="O59">
        <f t="shared" si="10"/>
        <v>207.99768071428574</v>
      </c>
      <c r="P59">
        <f t="shared" si="11"/>
        <v>98.432315714285707</v>
      </c>
      <c r="Q59">
        <f t="shared" si="12"/>
        <v>2.1131036002244388</v>
      </c>
      <c r="R59">
        <f t="shared" si="13"/>
        <v>67.877715347221169</v>
      </c>
      <c r="S59">
        <f t="shared" si="14"/>
        <v>69.934787634370295</v>
      </c>
      <c r="T59">
        <f t="shared" si="15"/>
        <v>42.664838582003107</v>
      </c>
      <c r="U59">
        <f t="shared" si="16"/>
        <v>0.92456633185493398</v>
      </c>
      <c r="V59">
        <f t="shared" si="17"/>
        <v>0.91533798627098029</v>
      </c>
      <c r="W59">
        <f t="shared" si="18"/>
        <v>0.95766899313549025</v>
      </c>
      <c r="X59" t="b">
        <f t="shared" si="4"/>
        <v>0</v>
      </c>
      <c r="Y59" t="b">
        <f t="shared" si="5"/>
        <v>0</v>
      </c>
      <c r="Z59" t="b">
        <f t="shared" si="6"/>
        <v>0</v>
      </c>
      <c r="AA59" t="b">
        <f t="shared" si="7"/>
        <v>1</v>
      </c>
    </row>
    <row r="60" spans="1:27" x14ac:dyDescent="0.25">
      <c r="A60" t="s">
        <v>8</v>
      </c>
      <c r="B60" t="s">
        <v>66</v>
      </c>
      <c r="C60">
        <v>226.39</v>
      </c>
      <c r="D60">
        <v>225.3</v>
      </c>
      <c r="E60">
        <v>229.15</v>
      </c>
      <c r="F60">
        <v>224.75</v>
      </c>
      <c r="G60">
        <v>14025</v>
      </c>
      <c r="H60">
        <f t="shared" si="0"/>
        <v>226.12698623101466</v>
      </c>
      <c r="I60">
        <f t="shared" si="1"/>
        <v>226.62317796962344</v>
      </c>
      <c r="J60">
        <f t="shared" si="2"/>
        <v>226.8891107968517</v>
      </c>
      <c r="K60">
        <f t="shared" si="3"/>
        <v>227.95566583039863</v>
      </c>
      <c r="L60">
        <v>2.7E-2</v>
      </c>
      <c r="M60">
        <f t="shared" si="8"/>
        <v>6.08148</v>
      </c>
      <c r="N60">
        <f t="shared" si="9"/>
        <v>0</v>
      </c>
      <c r="O60">
        <f t="shared" si="10"/>
        <v>181.93272928571429</v>
      </c>
      <c r="P60">
        <f t="shared" si="11"/>
        <v>115.43878142857143</v>
      </c>
      <c r="Q60">
        <f t="shared" si="12"/>
        <v>1.5760104796176011</v>
      </c>
      <c r="R60">
        <f t="shared" si="13"/>
        <v>61.180282148990081</v>
      </c>
      <c r="S60">
        <f t="shared" si="14"/>
        <v>69.934787634370295</v>
      </c>
      <c r="T60">
        <f t="shared" si="15"/>
        <v>42.664838582003107</v>
      </c>
      <c r="U60">
        <f t="shared" si="16"/>
        <v>0.6789687627003369</v>
      </c>
      <c r="V60">
        <f t="shared" si="17"/>
        <v>0.80176754727763544</v>
      </c>
      <c r="W60">
        <f t="shared" si="18"/>
        <v>0.87741118381057448</v>
      </c>
      <c r="X60" t="b">
        <f t="shared" si="4"/>
        <v>0</v>
      </c>
      <c r="Y60" t="b">
        <f t="shared" si="5"/>
        <v>0</v>
      </c>
      <c r="Z60" t="b">
        <f t="shared" si="6"/>
        <v>0</v>
      </c>
      <c r="AA60" t="b">
        <f t="shared" si="7"/>
        <v>1</v>
      </c>
    </row>
    <row r="61" spans="1:27" x14ac:dyDescent="0.25">
      <c r="A61" t="s">
        <v>8</v>
      </c>
      <c r="B61" t="s">
        <v>67</v>
      </c>
      <c r="C61">
        <v>227</v>
      </c>
      <c r="D61">
        <v>217.89</v>
      </c>
      <c r="E61">
        <v>228.3</v>
      </c>
      <c r="F61">
        <v>215.77</v>
      </c>
      <c r="G61">
        <v>21402</v>
      </c>
      <c r="H61">
        <f t="shared" si="0"/>
        <v>222.00849311550732</v>
      </c>
      <c r="I61">
        <f t="shared" si="1"/>
        <v>224.47958898481173</v>
      </c>
      <c r="J61">
        <f t="shared" si="2"/>
        <v>225.80396716313172</v>
      </c>
      <c r="K61">
        <f t="shared" si="3"/>
        <v>226.53628067639335</v>
      </c>
      <c r="L61">
        <v>-3.2890000000000001</v>
      </c>
      <c r="M61">
        <f t="shared" si="8"/>
        <v>0</v>
      </c>
      <c r="N61">
        <f t="shared" si="9"/>
        <v>741.01170000000002</v>
      </c>
      <c r="O61">
        <f t="shared" si="10"/>
        <v>117.21795500000003</v>
      </c>
      <c r="P61">
        <f t="shared" si="11"/>
        <v>115.43878142857143</v>
      </c>
      <c r="Q61">
        <f t="shared" si="12"/>
        <v>1.0154122691647562</v>
      </c>
      <c r="R61">
        <f t="shared" si="13"/>
        <v>50.382360209882606</v>
      </c>
      <c r="S61">
        <f t="shared" si="14"/>
        <v>69.934787634370295</v>
      </c>
      <c r="T61">
        <f t="shared" si="15"/>
        <v>42.664838582003107</v>
      </c>
      <c r="U61">
        <f t="shared" si="16"/>
        <v>0.28300462215970196</v>
      </c>
      <c r="V61">
        <f t="shared" si="17"/>
        <v>0.48098669243001946</v>
      </c>
      <c r="W61">
        <f t="shared" si="18"/>
        <v>0.69816233935049987</v>
      </c>
      <c r="X61" t="b">
        <f t="shared" si="4"/>
        <v>0</v>
      </c>
      <c r="Y61" t="b">
        <f t="shared" si="5"/>
        <v>1</v>
      </c>
      <c r="Z61" t="b">
        <f t="shared" si="6"/>
        <v>0</v>
      </c>
      <c r="AA61" t="b">
        <f t="shared" si="7"/>
        <v>1</v>
      </c>
    </row>
    <row r="62" spans="1:27" x14ac:dyDescent="0.25">
      <c r="A62" t="s">
        <v>8</v>
      </c>
      <c r="B62" t="s">
        <v>68</v>
      </c>
      <c r="C62">
        <v>218.16</v>
      </c>
      <c r="D62">
        <v>217.32</v>
      </c>
      <c r="E62">
        <v>219.4</v>
      </c>
      <c r="F62">
        <v>213.25</v>
      </c>
      <c r="G62">
        <v>17982</v>
      </c>
      <c r="H62">
        <f t="shared" si="0"/>
        <v>219.66424655775364</v>
      </c>
      <c r="I62">
        <f t="shared" si="1"/>
        <v>221.07079449240587</v>
      </c>
      <c r="J62">
        <f t="shared" si="2"/>
        <v>221.82463064038939</v>
      </c>
      <c r="K62">
        <f t="shared" si="3"/>
        <v>224.40834929342057</v>
      </c>
      <c r="L62">
        <v>-0.26200000000000001</v>
      </c>
      <c r="M62">
        <f t="shared" si="8"/>
        <v>0</v>
      </c>
      <c r="N62">
        <f t="shared" si="9"/>
        <v>57.087179999999996</v>
      </c>
      <c r="O62">
        <f t="shared" si="10"/>
        <v>117.21795500000003</v>
      </c>
      <c r="P62">
        <f t="shared" si="11"/>
        <v>157.58186357142858</v>
      </c>
      <c r="Q62">
        <f t="shared" si="12"/>
        <v>0.74385435191193539</v>
      </c>
      <c r="R62">
        <f t="shared" si="13"/>
        <v>42.655761422757855</v>
      </c>
      <c r="S62">
        <f t="shared" si="14"/>
        <v>69.934787634370295</v>
      </c>
      <c r="T62">
        <f t="shared" si="15"/>
        <v>42.655761422757855</v>
      </c>
      <c r="U62">
        <f t="shared" si="16"/>
        <v>0</v>
      </c>
      <c r="V62">
        <f t="shared" si="17"/>
        <v>0.14150231107985098</v>
      </c>
      <c r="W62">
        <f t="shared" si="18"/>
        <v>0.47163492917874322</v>
      </c>
      <c r="X62" t="b">
        <f t="shared" si="4"/>
        <v>0</v>
      </c>
      <c r="Y62" t="b">
        <f t="shared" si="5"/>
        <v>1</v>
      </c>
      <c r="Z62" t="b">
        <f t="shared" si="6"/>
        <v>0</v>
      </c>
      <c r="AA62" t="b">
        <f t="shared" si="7"/>
        <v>1</v>
      </c>
    </row>
    <row r="63" spans="1:27" x14ac:dyDescent="0.25">
      <c r="A63" t="s">
        <v>8</v>
      </c>
      <c r="B63" t="s">
        <v>69</v>
      </c>
      <c r="C63">
        <v>219.75</v>
      </c>
      <c r="D63">
        <v>221.91</v>
      </c>
      <c r="E63">
        <v>223.19</v>
      </c>
      <c r="F63">
        <v>218.85</v>
      </c>
      <c r="G63">
        <v>14254</v>
      </c>
      <c r="H63">
        <f t="shared" si="0"/>
        <v>220.78712327887683</v>
      </c>
      <c r="I63">
        <f t="shared" si="1"/>
        <v>220.11339724620294</v>
      </c>
      <c r="J63">
        <f t="shared" si="2"/>
        <v>219.75231532019467</v>
      </c>
      <c r="K63">
        <f t="shared" si="3"/>
        <v>221.07914479596403</v>
      </c>
      <c r="L63">
        <v>2.1120000000000001</v>
      </c>
      <c r="M63">
        <f t="shared" si="8"/>
        <v>458.97984000000002</v>
      </c>
      <c r="N63">
        <f t="shared" si="9"/>
        <v>0</v>
      </c>
      <c r="O63">
        <f t="shared" si="10"/>
        <v>117.21795500000003</v>
      </c>
      <c r="P63">
        <f t="shared" si="11"/>
        <v>126.45196928571428</v>
      </c>
      <c r="Q63">
        <f t="shared" si="12"/>
        <v>0.92697611323987938</v>
      </c>
      <c r="R63">
        <f t="shared" si="13"/>
        <v>48.105220758617932</v>
      </c>
      <c r="S63">
        <f t="shared" si="14"/>
        <v>69.934787634370295</v>
      </c>
      <c r="T63">
        <f t="shared" si="15"/>
        <v>42.655761422757855</v>
      </c>
      <c r="U63">
        <f t="shared" si="16"/>
        <v>0.19976737049141036</v>
      </c>
      <c r="V63">
        <f t="shared" si="17"/>
        <v>9.9883685245705178E-2</v>
      </c>
      <c r="W63">
        <f t="shared" si="18"/>
        <v>0.29043518883786235</v>
      </c>
      <c r="X63" t="b">
        <f t="shared" si="4"/>
        <v>0</v>
      </c>
      <c r="Y63" t="b">
        <f t="shared" si="5"/>
        <v>1</v>
      </c>
      <c r="Z63" t="b">
        <f t="shared" si="6"/>
        <v>0</v>
      </c>
      <c r="AA63" t="b">
        <f t="shared" si="7"/>
        <v>1</v>
      </c>
    </row>
    <row r="64" spans="1:27" x14ac:dyDescent="0.25">
      <c r="A64" t="s">
        <v>8</v>
      </c>
      <c r="B64" t="s">
        <v>70</v>
      </c>
      <c r="C64">
        <v>223.08</v>
      </c>
      <c r="D64">
        <v>221.9</v>
      </c>
      <c r="E64">
        <v>224.18</v>
      </c>
      <c r="F64">
        <v>219.68</v>
      </c>
      <c r="G64">
        <v>9480</v>
      </c>
      <c r="H64">
        <f t="shared" si="0"/>
        <v>221.34356163943841</v>
      </c>
      <c r="I64">
        <f t="shared" si="1"/>
        <v>221.00969862310149</v>
      </c>
      <c r="J64">
        <f t="shared" si="2"/>
        <v>220.8307655032346</v>
      </c>
      <c r="K64">
        <f t="shared" si="3"/>
        <v>220.13117438803178</v>
      </c>
      <c r="L64">
        <v>-5.0000000000000001E-3</v>
      </c>
      <c r="M64">
        <f t="shared" si="8"/>
        <v>0</v>
      </c>
      <c r="N64">
        <f t="shared" si="9"/>
        <v>1.10955</v>
      </c>
      <c r="O64">
        <f t="shared" si="10"/>
        <v>146.00478928571431</v>
      </c>
      <c r="P64">
        <f t="shared" si="11"/>
        <v>126.45196928571428</v>
      </c>
      <c r="Q64">
        <f t="shared" si="12"/>
        <v>1.1546264570686207</v>
      </c>
      <c r="R64">
        <f t="shared" si="13"/>
        <v>53.588242791722486</v>
      </c>
      <c r="S64">
        <f t="shared" si="14"/>
        <v>69.934787634370295</v>
      </c>
      <c r="T64">
        <f t="shared" si="15"/>
        <v>42.655761422757855</v>
      </c>
      <c r="U64">
        <f t="shared" si="16"/>
        <v>0.4007650890525839</v>
      </c>
      <c r="V64">
        <f t="shared" si="17"/>
        <v>0.30026622977199713</v>
      </c>
      <c r="W64">
        <f t="shared" si="18"/>
        <v>0.22088427042592407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t="s">
        <v>71</v>
      </c>
      <c r="C65">
        <v>223.27</v>
      </c>
      <c r="D65">
        <v>221.6</v>
      </c>
      <c r="E65">
        <v>224.14</v>
      </c>
      <c r="F65">
        <v>219.53</v>
      </c>
      <c r="G65">
        <v>9403</v>
      </c>
      <c r="H65">
        <f t="shared" si="0"/>
        <v>221.47178081971919</v>
      </c>
      <c r="I65">
        <f t="shared" si="1"/>
        <v>221.39484931155073</v>
      </c>
      <c r="J65">
        <f t="shared" si="2"/>
        <v>221.35361804573495</v>
      </c>
      <c r="K65">
        <f t="shared" si="3"/>
        <v>221.01557226864279</v>
      </c>
      <c r="L65">
        <v>-0.13500000000000001</v>
      </c>
      <c r="M65">
        <f t="shared" si="8"/>
        <v>0</v>
      </c>
      <c r="N65">
        <f t="shared" si="9"/>
        <v>29.956500000000002</v>
      </c>
      <c r="O65">
        <f t="shared" si="10"/>
        <v>107.7126592857143</v>
      </c>
      <c r="P65">
        <f t="shared" si="11"/>
        <v>126.53122285714285</v>
      </c>
      <c r="Q65">
        <f t="shared" si="12"/>
        <v>0.85127336046791213</v>
      </c>
      <c r="R65">
        <f t="shared" si="13"/>
        <v>45.983125920028982</v>
      </c>
      <c r="S65">
        <f t="shared" si="14"/>
        <v>69.934787634370295</v>
      </c>
      <c r="T65">
        <f t="shared" si="15"/>
        <v>42.655761422757855</v>
      </c>
      <c r="U65">
        <f t="shared" si="16"/>
        <v>0.12197519337602664</v>
      </c>
      <c r="V65">
        <f t="shared" si="17"/>
        <v>0.26137014121430524</v>
      </c>
      <c r="W65">
        <f t="shared" si="18"/>
        <v>0.18062691323000524</v>
      </c>
      <c r="X65" t="b">
        <f t="shared" si="4"/>
        <v>1</v>
      </c>
      <c r="Y65" t="b">
        <f t="shared" si="5"/>
        <v>1</v>
      </c>
      <c r="Z65" t="b">
        <f t="shared" si="6"/>
        <v>1</v>
      </c>
      <c r="AA65" t="b">
        <f t="shared" si="7"/>
        <v>0</v>
      </c>
    </row>
    <row r="66" spans="1:27" x14ac:dyDescent="0.25">
      <c r="A66" t="s">
        <v>8</v>
      </c>
      <c r="B66" t="s">
        <v>72</v>
      </c>
      <c r="C66">
        <v>220.77</v>
      </c>
      <c r="D66">
        <v>224.08</v>
      </c>
      <c r="E66">
        <v>224.49</v>
      </c>
      <c r="F66">
        <v>219.38</v>
      </c>
      <c r="G66">
        <v>11396</v>
      </c>
      <c r="H66">
        <f t="shared" si="0"/>
        <v>222.77589040985958</v>
      </c>
      <c r="I66">
        <f t="shared" si="1"/>
        <v>221.99342465577536</v>
      </c>
      <c r="J66">
        <f t="shared" si="2"/>
        <v>221.57406392482824</v>
      </c>
      <c r="K66">
        <f t="shared" si="3"/>
        <v>221.42156722884874</v>
      </c>
      <c r="L66">
        <v>1.119</v>
      </c>
      <c r="M66">
        <f t="shared" si="8"/>
        <v>247.97039999999998</v>
      </c>
      <c r="N66">
        <f t="shared" si="9"/>
        <v>0</v>
      </c>
      <c r="O66">
        <f t="shared" si="10"/>
        <v>107.7126592857143</v>
      </c>
      <c r="P66">
        <f t="shared" si="11"/>
        <v>122.23979214285714</v>
      </c>
      <c r="Q66">
        <f t="shared" si="12"/>
        <v>0.88115872415616081</v>
      </c>
      <c r="R66">
        <f t="shared" si="13"/>
        <v>46.841274627234121</v>
      </c>
      <c r="S66">
        <f t="shared" si="14"/>
        <v>69.934787634370295</v>
      </c>
      <c r="T66">
        <f t="shared" si="15"/>
        <v>42.655761422757855</v>
      </c>
      <c r="U66">
        <f t="shared" si="16"/>
        <v>0.15343338035631673</v>
      </c>
      <c r="V66">
        <f t="shared" si="17"/>
        <v>0.1377042868661717</v>
      </c>
      <c r="W66">
        <f t="shared" si="18"/>
        <v>0.21898525831908441</v>
      </c>
      <c r="X66" t="b">
        <f t="shared" si="4"/>
        <v>1</v>
      </c>
      <c r="Y66" t="b">
        <f t="shared" si="5"/>
        <v>1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t="s">
        <v>73</v>
      </c>
      <c r="C67">
        <v>224.3</v>
      </c>
      <c r="D67">
        <v>221.1</v>
      </c>
      <c r="E67">
        <v>224.5</v>
      </c>
      <c r="F67">
        <v>220.55</v>
      </c>
      <c r="G67">
        <v>13122</v>
      </c>
      <c r="H67">
        <f t="shared" si="0"/>
        <v>221.9379452049298</v>
      </c>
      <c r="I67">
        <f t="shared" si="1"/>
        <v>222.44071232788767</v>
      </c>
      <c r="J67">
        <f t="shared" si="2"/>
        <v>222.71016921731606</v>
      </c>
      <c r="K67">
        <f t="shared" si="3"/>
        <v>221.98453485820545</v>
      </c>
      <c r="L67">
        <v>-1.33</v>
      </c>
      <c r="M67">
        <f t="shared" si="8"/>
        <v>0</v>
      </c>
      <c r="N67">
        <f t="shared" si="9"/>
        <v>298.02640000000002</v>
      </c>
      <c r="O67">
        <f t="shared" si="10"/>
        <v>101.64018285714288</v>
      </c>
      <c r="P67">
        <f t="shared" si="11"/>
        <v>122.23979214285714</v>
      </c>
      <c r="Q67">
        <f t="shared" si="12"/>
        <v>0.83148196733155222</v>
      </c>
      <c r="R67">
        <f t="shared" si="13"/>
        <v>45.399407810878522</v>
      </c>
      <c r="S67">
        <f t="shared" si="14"/>
        <v>69.934787634370295</v>
      </c>
      <c r="T67">
        <f t="shared" si="15"/>
        <v>42.655761422757855</v>
      </c>
      <c r="U67">
        <f t="shared" si="16"/>
        <v>0.10057713815871919</v>
      </c>
      <c r="V67">
        <f t="shared" si="17"/>
        <v>0.12700525925751796</v>
      </c>
      <c r="W67">
        <f t="shared" si="18"/>
        <v>0.19418770023591159</v>
      </c>
      <c r="X67" t="b">
        <f t="shared" si="4"/>
        <v>0</v>
      </c>
      <c r="Y67" t="b">
        <f t="shared" si="5"/>
        <v>1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220.01</v>
      </c>
      <c r="D68">
        <v>226.05</v>
      </c>
      <c r="E68">
        <v>227.37</v>
      </c>
      <c r="F68">
        <v>218.73</v>
      </c>
      <c r="G68">
        <v>16115</v>
      </c>
      <c r="H68">
        <f t="shared" ref="H68:H131" si="19">($D68*(2/(3+1))) +(H67*(1-(2/(3+1))))</f>
        <v>223.99397260246491</v>
      </c>
      <c r="I68">
        <f t="shared" ref="I68:I131" si="20">($D68*(2/(9+1))) +(H67*(1-(2/(9+1))))</f>
        <v>222.76035616394387</v>
      </c>
      <c r="J68">
        <f t="shared" ref="J68:J131" si="21">($D68*(2/(50+1))) +(H67*(1-(2/(50+1))))</f>
        <v>222.09920225571688</v>
      </c>
      <c r="K68">
        <f t="shared" ref="K68:K131" si="22">($D68*(2/(200+1))) +(I67*(1-(2/(200+1))))</f>
        <v>222.47662563805795</v>
      </c>
      <c r="L68">
        <v>2.2389999999999999</v>
      </c>
      <c r="M68">
        <f t="shared" si="8"/>
        <v>495.04289999999997</v>
      </c>
      <c r="N68">
        <f t="shared" si="9"/>
        <v>0</v>
      </c>
      <c r="O68">
        <f t="shared" si="10"/>
        <v>101.64018285714288</v>
      </c>
      <c r="P68">
        <f t="shared" si="11"/>
        <v>122.80918642857141</v>
      </c>
      <c r="Q68">
        <f t="shared" si="12"/>
        <v>0.82762687232896126</v>
      </c>
      <c r="R68">
        <f t="shared" si="13"/>
        <v>45.284236342744784</v>
      </c>
      <c r="S68">
        <f t="shared" si="14"/>
        <v>69.934787634370295</v>
      </c>
      <c r="T68">
        <f t="shared" si="15"/>
        <v>42.655761422757855</v>
      </c>
      <c r="U68">
        <f t="shared" si="16"/>
        <v>9.635515943996599E-2</v>
      </c>
      <c r="V68">
        <f t="shared" si="17"/>
        <v>9.8466148799342595E-2</v>
      </c>
      <c r="W68">
        <f t="shared" si="18"/>
        <v>0.11808521783275713</v>
      </c>
      <c r="X68" t="b">
        <f t="shared" ref="X68:X131" si="23">IF(AND((I68&gt;J68),(J68&gt;K68)),TRUE,FALSE)</f>
        <v>0</v>
      </c>
      <c r="Y68" t="b">
        <f t="shared" ref="Y68:Y131" si="24">IF(U68&lt;0.3,TRUE,FALSE)</f>
        <v>1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224.26</v>
      </c>
      <c r="D69">
        <v>228.51</v>
      </c>
      <c r="E69">
        <v>229.39</v>
      </c>
      <c r="F69">
        <v>223.39</v>
      </c>
      <c r="G69">
        <v>10470</v>
      </c>
      <c r="H69">
        <f t="shared" si="19"/>
        <v>226.25198630123245</v>
      </c>
      <c r="I69">
        <f t="shared" si="20"/>
        <v>224.89717808197193</v>
      </c>
      <c r="J69">
        <f t="shared" si="21"/>
        <v>224.17107171609373</v>
      </c>
      <c r="K69">
        <f t="shared" si="22"/>
        <v>222.81756655037228</v>
      </c>
      <c r="L69">
        <v>1.0880000000000001</v>
      </c>
      <c r="M69">
        <f t="shared" ref="M69:M132" si="27">IF(L69&gt;0,L69*D68,0)</f>
        <v>245.94240000000002</v>
      </c>
      <c r="N69">
        <f t="shared" ref="N69:N132" si="28">IF(L69&lt;0,L69*D68*-1,0)</f>
        <v>0</v>
      </c>
      <c r="O69">
        <f t="shared" si="10"/>
        <v>119.42768428571428</v>
      </c>
      <c r="P69">
        <f t="shared" si="11"/>
        <v>122.80918642857141</v>
      </c>
      <c r="Q69">
        <f t="shared" si="12"/>
        <v>0.97246539740881777</v>
      </c>
      <c r="R69">
        <f t="shared" si="13"/>
        <v>49.302025712913547</v>
      </c>
      <c r="S69">
        <f t="shared" si="14"/>
        <v>69.934787634370295</v>
      </c>
      <c r="T69">
        <f t="shared" si="15"/>
        <v>42.655761422757855</v>
      </c>
      <c r="U69">
        <f t="shared" si="16"/>
        <v>0.24364008592529729</v>
      </c>
      <c r="V69">
        <f t="shared" si="17"/>
        <v>0.16999762268263163</v>
      </c>
      <c r="W69">
        <f t="shared" si="18"/>
        <v>0.14850144097007478</v>
      </c>
      <c r="X69" t="b">
        <f t="shared" si="23"/>
        <v>1</v>
      </c>
      <c r="Y69" t="b">
        <f t="shared" si="24"/>
        <v>1</v>
      </c>
      <c r="Z69" t="b">
        <f t="shared" si="25"/>
        <v>1</v>
      </c>
      <c r="AA69" t="b">
        <f t="shared" si="26"/>
        <v>0</v>
      </c>
    </row>
    <row r="70" spans="1:27" x14ac:dyDescent="0.25">
      <c r="A70" t="s">
        <v>8</v>
      </c>
      <c r="B70" t="s">
        <v>76</v>
      </c>
      <c r="C70">
        <v>229.69</v>
      </c>
      <c r="D70">
        <v>230.99</v>
      </c>
      <c r="E70">
        <v>232.36</v>
      </c>
      <c r="F70">
        <v>229.02</v>
      </c>
      <c r="G70">
        <v>11944</v>
      </c>
      <c r="H70">
        <f t="shared" si="19"/>
        <v>228.62099315061624</v>
      </c>
      <c r="I70">
        <f t="shared" si="20"/>
        <v>227.19958904098598</v>
      </c>
      <c r="J70">
        <f t="shared" si="21"/>
        <v>226.43779076000766</v>
      </c>
      <c r="K70">
        <f t="shared" si="22"/>
        <v>224.95780317568367</v>
      </c>
      <c r="L70">
        <v>1.085</v>
      </c>
      <c r="M70">
        <f t="shared" si="27"/>
        <v>247.93334999999999</v>
      </c>
      <c r="N70">
        <f t="shared" si="28"/>
        <v>0</v>
      </c>
      <c r="O70">
        <f t="shared" si="10"/>
        <v>103.85835857142855</v>
      </c>
      <c r="P70">
        <f t="shared" si="11"/>
        <v>122.80918642857141</v>
      </c>
      <c r="Q70">
        <f t="shared" si="12"/>
        <v>0.84568884129718513</v>
      </c>
      <c r="R70">
        <f t="shared" si="13"/>
        <v>45.819686524344974</v>
      </c>
      <c r="S70">
        <f t="shared" si="14"/>
        <v>69.934787634370295</v>
      </c>
      <c r="T70">
        <f t="shared" si="15"/>
        <v>42.655761422757855</v>
      </c>
      <c r="U70">
        <f t="shared" si="16"/>
        <v>0.11598379931319774</v>
      </c>
      <c r="V70">
        <f t="shared" si="17"/>
        <v>0.17981194261924752</v>
      </c>
      <c r="W70">
        <f t="shared" si="18"/>
        <v>0.13913904570929506</v>
      </c>
      <c r="X70" t="b">
        <f t="shared" si="23"/>
        <v>1</v>
      </c>
      <c r="Y70" t="b">
        <f t="shared" si="24"/>
        <v>1</v>
      </c>
      <c r="Z70" t="b">
        <f t="shared" si="25"/>
        <v>1</v>
      </c>
      <c r="AA70" t="b">
        <f t="shared" si="26"/>
        <v>0</v>
      </c>
    </row>
    <row r="71" spans="1:27" x14ac:dyDescent="0.25">
      <c r="A71" t="s">
        <v>8</v>
      </c>
      <c r="B71" t="s">
        <v>77</v>
      </c>
      <c r="C71">
        <v>229.64</v>
      </c>
      <c r="D71">
        <v>234.56</v>
      </c>
      <c r="E71">
        <v>235</v>
      </c>
      <c r="F71">
        <v>228.75</v>
      </c>
      <c r="G71">
        <v>13132</v>
      </c>
      <c r="H71">
        <f t="shared" si="19"/>
        <v>231.59049657530812</v>
      </c>
      <c r="I71">
        <f t="shared" si="20"/>
        <v>229.80879452049302</v>
      </c>
      <c r="J71">
        <f t="shared" si="21"/>
        <v>228.85389538000385</v>
      </c>
      <c r="K71">
        <f t="shared" si="22"/>
        <v>227.2728269609762</v>
      </c>
      <c r="L71">
        <v>1.546</v>
      </c>
      <c r="M71">
        <f t="shared" si="27"/>
        <v>357.11054000000001</v>
      </c>
      <c r="N71">
        <f t="shared" si="28"/>
        <v>0</v>
      </c>
      <c r="O71">
        <f t="shared" si="10"/>
        <v>121.56788357142855</v>
      </c>
      <c r="P71">
        <f t="shared" si="11"/>
        <v>122.37988928571428</v>
      </c>
      <c r="Q71">
        <f t="shared" si="12"/>
        <v>0.99336487621434288</v>
      </c>
      <c r="R71">
        <f t="shared" si="13"/>
        <v>49.833569762745647</v>
      </c>
      <c r="S71">
        <f t="shared" si="14"/>
        <v>67.877715347221169</v>
      </c>
      <c r="T71">
        <f t="shared" si="15"/>
        <v>42.655761422757855</v>
      </c>
      <c r="U71">
        <f t="shared" si="16"/>
        <v>0.28458573675475163</v>
      </c>
      <c r="V71">
        <f t="shared" si="17"/>
        <v>0.20028476803397469</v>
      </c>
      <c r="W71">
        <f t="shared" si="18"/>
        <v>0.18514119535830315</v>
      </c>
      <c r="X71" t="b">
        <f t="shared" si="23"/>
        <v>1</v>
      </c>
      <c r="Y71" t="b">
        <f t="shared" si="24"/>
        <v>1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235.09</v>
      </c>
      <c r="D72">
        <v>239.74</v>
      </c>
      <c r="E72">
        <v>240.15</v>
      </c>
      <c r="F72">
        <v>233.52</v>
      </c>
      <c r="G72">
        <v>20345</v>
      </c>
      <c r="H72">
        <f t="shared" si="19"/>
        <v>235.66524828765407</v>
      </c>
      <c r="I72">
        <f t="shared" si="20"/>
        <v>233.22039726024653</v>
      </c>
      <c r="J72">
        <f t="shared" si="21"/>
        <v>231.9100849449039</v>
      </c>
      <c r="K72">
        <f t="shared" si="22"/>
        <v>229.90761248546326</v>
      </c>
      <c r="L72">
        <v>2.2080000000000002</v>
      </c>
      <c r="M72">
        <f t="shared" si="27"/>
        <v>517.90848000000005</v>
      </c>
      <c r="N72">
        <f t="shared" si="28"/>
        <v>0</v>
      </c>
      <c r="O72">
        <f t="shared" si="10"/>
        <v>147.07577928571428</v>
      </c>
      <c r="P72">
        <f t="shared" si="11"/>
        <v>97.520132142857136</v>
      </c>
      <c r="Q72">
        <f t="shared" si="12"/>
        <v>1.5081581213432229</v>
      </c>
      <c r="R72">
        <f t="shared" si="13"/>
        <v>60.130105375315871</v>
      </c>
      <c r="S72">
        <f t="shared" si="14"/>
        <v>67.877715347221169</v>
      </c>
      <c r="T72">
        <f t="shared" si="15"/>
        <v>42.655761422757855</v>
      </c>
      <c r="U72">
        <f t="shared" si="16"/>
        <v>0.69282276880258964</v>
      </c>
      <c r="V72">
        <f t="shared" si="17"/>
        <v>0.48870425277867063</v>
      </c>
      <c r="W72">
        <f t="shared" si="18"/>
        <v>0.33425809769895909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t="s">
        <v>79</v>
      </c>
      <c r="C73">
        <v>240.46</v>
      </c>
      <c r="D73">
        <v>241.15</v>
      </c>
      <c r="E73">
        <v>241.76</v>
      </c>
      <c r="F73">
        <v>238.24</v>
      </c>
      <c r="G73">
        <v>12268</v>
      </c>
      <c r="H73">
        <f t="shared" si="19"/>
        <v>238.40762414382704</v>
      </c>
      <c r="I73">
        <f t="shared" si="20"/>
        <v>236.76219863012329</v>
      </c>
      <c r="J73">
        <f t="shared" si="21"/>
        <v>235.88033659009903</v>
      </c>
      <c r="K73">
        <f t="shared" si="22"/>
        <v>233.29929878004509</v>
      </c>
      <c r="L73">
        <v>0.58799999999999997</v>
      </c>
      <c r="M73">
        <f t="shared" si="27"/>
        <v>140.96711999999999</v>
      </c>
      <c r="N73">
        <f t="shared" si="28"/>
        <v>0</v>
      </c>
      <c r="O73">
        <f t="shared" si="10"/>
        <v>184.06924214285712</v>
      </c>
      <c r="P73">
        <f t="shared" si="11"/>
        <v>80.51366642857144</v>
      </c>
      <c r="Q73">
        <f t="shared" si="12"/>
        <v>2.2861863123095518</v>
      </c>
      <c r="R73">
        <f t="shared" si="13"/>
        <v>69.569589032303099</v>
      </c>
      <c r="S73">
        <f t="shared" si="14"/>
        <v>69.569589032303099</v>
      </c>
      <c r="T73">
        <f t="shared" si="15"/>
        <v>42.655761422757855</v>
      </c>
      <c r="U73">
        <f t="shared" si="16"/>
        <v>1</v>
      </c>
      <c r="V73">
        <f t="shared" si="17"/>
        <v>0.84641138440129482</v>
      </c>
      <c r="W73">
        <f t="shared" si="18"/>
        <v>0.52334807621763479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241.03</v>
      </c>
      <c r="D74">
        <v>241.88</v>
      </c>
      <c r="E74">
        <v>241.93</v>
      </c>
      <c r="F74">
        <v>238.79</v>
      </c>
      <c r="G74">
        <v>13529</v>
      </c>
      <c r="H74">
        <f t="shared" si="19"/>
        <v>240.14381207191352</v>
      </c>
      <c r="I74">
        <f t="shared" si="20"/>
        <v>239.10209931506165</v>
      </c>
      <c r="J74">
        <f t="shared" si="21"/>
        <v>238.5437957460299</v>
      </c>
      <c r="K74">
        <f t="shared" si="22"/>
        <v>236.8131220268385</v>
      </c>
      <c r="L74">
        <v>0.30299999999999999</v>
      </c>
      <c r="M74">
        <f t="shared" si="27"/>
        <v>73.068449999999999</v>
      </c>
      <c r="N74">
        <f t="shared" si="28"/>
        <v>0</v>
      </c>
      <c r="O74">
        <f t="shared" si="10"/>
        <v>193.70393071428569</v>
      </c>
      <c r="P74">
        <f t="shared" si="11"/>
        <v>80.51366642857144</v>
      </c>
      <c r="Q74">
        <f t="shared" si="12"/>
        <v>2.4058515691386653</v>
      </c>
      <c r="R74">
        <f t="shared" si="13"/>
        <v>70.638767435983752</v>
      </c>
      <c r="S74">
        <f t="shared" si="14"/>
        <v>70.638767435983752</v>
      </c>
      <c r="T74">
        <f t="shared" si="15"/>
        <v>42.655761422757855</v>
      </c>
      <c r="U74">
        <f t="shared" si="16"/>
        <v>1</v>
      </c>
      <c r="V74">
        <f t="shared" si="17"/>
        <v>1</v>
      </c>
      <c r="W74">
        <f t="shared" si="18"/>
        <v>0.74435212638933534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241.95</v>
      </c>
      <c r="D75">
        <v>238.37</v>
      </c>
      <c r="E75">
        <v>243.34</v>
      </c>
      <c r="F75">
        <v>237.24</v>
      </c>
      <c r="G75">
        <v>17087</v>
      </c>
      <c r="H75">
        <f t="shared" si="19"/>
        <v>239.25690603595677</v>
      </c>
      <c r="I75">
        <f t="shared" si="20"/>
        <v>239.78904965753082</v>
      </c>
      <c r="J75">
        <f t="shared" si="21"/>
        <v>240.07425081419143</v>
      </c>
      <c r="K75">
        <f t="shared" si="22"/>
        <v>239.09481474476254</v>
      </c>
      <c r="L75">
        <v>-1.4510000000000001</v>
      </c>
      <c r="M75">
        <f t="shared" si="27"/>
        <v>0</v>
      </c>
      <c r="N75">
        <f t="shared" si="28"/>
        <v>350.96788000000004</v>
      </c>
      <c r="O75">
        <f t="shared" si="10"/>
        <v>198.9231057142857</v>
      </c>
      <c r="P75">
        <f t="shared" si="11"/>
        <v>27.584259285714289</v>
      </c>
      <c r="Q75">
        <f t="shared" si="12"/>
        <v>7.2114717184849946</v>
      </c>
      <c r="R75">
        <f t="shared" si="13"/>
        <v>87.821915068539028</v>
      </c>
      <c r="S75">
        <f t="shared" si="14"/>
        <v>87.821915068539028</v>
      </c>
      <c r="T75">
        <f t="shared" si="15"/>
        <v>42.655761422757855</v>
      </c>
      <c r="U75">
        <f t="shared" si="16"/>
        <v>1</v>
      </c>
      <c r="V75">
        <f t="shared" si="17"/>
        <v>1</v>
      </c>
      <c r="W75">
        <f t="shared" si="18"/>
        <v>0.92320569220064741</v>
      </c>
      <c r="X75" t="b">
        <f t="shared" si="23"/>
        <v>0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235.51</v>
      </c>
      <c r="D76">
        <v>236.6</v>
      </c>
      <c r="E76">
        <v>237.35</v>
      </c>
      <c r="F76">
        <v>233</v>
      </c>
      <c r="G76">
        <v>13460</v>
      </c>
      <c r="H76">
        <f t="shared" si="19"/>
        <v>237.92845301797837</v>
      </c>
      <c r="I76">
        <f t="shared" si="20"/>
        <v>238.72552482876543</v>
      </c>
      <c r="J76">
        <f t="shared" si="21"/>
        <v>239.15271364238984</v>
      </c>
      <c r="K76">
        <f t="shared" si="22"/>
        <v>239.75731782014248</v>
      </c>
      <c r="L76">
        <v>-0.74299999999999999</v>
      </c>
      <c r="M76">
        <f t="shared" si="27"/>
        <v>0</v>
      </c>
      <c r="N76">
        <f t="shared" si="28"/>
        <v>177.10891000000001</v>
      </c>
      <c r="O76">
        <f t="shared" si="10"/>
        <v>198.9231057142857</v>
      </c>
      <c r="P76">
        <f t="shared" si="11"/>
        <v>48.575737857142862</v>
      </c>
      <c r="Q76">
        <f t="shared" si="12"/>
        <v>4.0951123851026558</v>
      </c>
      <c r="R76">
        <f t="shared" si="13"/>
        <v>80.373347545309301</v>
      </c>
      <c r="S76">
        <f t="shared" si="14"/>
        <v>87.821915068539028</v>
      </c>
      <c r="T76">
        <f t="shared" si="15"/>
        <v>45.284236342744784</v>
      </c>
      <c r="U76">
        <f t="shared" si="16"/>
        <v>0.82489482862371089</v>
      </c>
      <c r="V76">
        <f t="shared" si="17"/>
        <v>0.9124474143118555</v>
      </c>
      <c r="W76">
        <f t="shared" si="18"/>
        <v>0.95622370715592775</v>
      </c>
      <c r="X76" t="b">
        <f t="shared" si="23"/>
        <v>0</v>
      </c>
      <c r="Y76" t="b">
        <f t="shared" si="24"/>
        <v>0</v>
      </c>
      <c r="Z76" t="b">
        <f t="shared" si="25"/>
        <v>0</v>
      </c>
      <c r="AA76" t="b">
        <f t="shared" si="26"/>
        <v>1</v>
      </c>
    </row>
    <row r="77" spans="1:27" x14ac:dyDescent="0.25">
      <c r="A77" t="s">
        <v>8</v>
      </c>
      <c r="B77" t="s">
        <v>83</v>
      </c>
      <c r="C77">
        <v>236.59</v>
      </c>
      <c r="D77">
        <v>237.39</v>
      </c>
      <c r="E77">
        <v>238.12</v>
      </c>
      <c r="F77">
        <v>235.83</v>
      </c>
      <c r="G77">
        <v>12584</v>
      </c>
      <c r="H77">
        <f t="shared" si="19"/>
        <v>237.65922650898918</v>
      </c>
      <c r="I77">
        <f t="shared" si="20"/>
        <v>237.82076241438273</v>
      </c>
      <c r="J77">
        <f t="shared" si="21"/>
        <v>237.90733721335178</v>
      </c>
      <c r="K77">
        <f t="shared" si="22"/>
        <v>238.71223602449913</v>
      </c>
      <c r="L77">
        <v>0.33400000000000002</v>
      </c>
      <c r="M77">
        <f t="shared" si="27"/>
        <v>79.0244</v>
      </c>
      <c r="N77">
        <f t="shared" si="28"/>
        <v>0</v>
      </c>
      <c r="O77">
        <f t="shared" si="10"/>
        <v>166.13883142857142</v>
      </c>
      <c r="P77">
        <f t="shared" si="11"/>
        <v>61.226374285714293</v>
      </c>
      <c r="Q77">
        <f t="shared" si="12"/>
        <v>2.7135173912680295</v>
      </c>
      <c r="R77">
        <f t="shared" si="13"/>
        <v>73.071352719354394</v>
      </c>
      <c r="S77">
        <f t="shared" si="14"/>
        <v>87.821915068539028</v>
      </c>
      <c r="T77">
        <f t="shared" si="15"/>
        <v>45.284236342744784</v>
      </c>
      <c r="U77">
        <f t="shared" si="16"/>
        <v>0.65323537176841517</v>
      </c>
      <c r="V77">
        <f t="shared" si="17"/>
        <v>0.73906510019606309</v>
      </c>
      <c r="W77">
        <f t="shared" si="18"/>
        <v>0.86953255009803154</v>
      </c>
      <c r="X77" t="b">
        <f t="shared" si="23"/>
        <v>0</v>
      </c>
      <c r="Y77" t="b">
        <f t="shared" si="24"/>
        <v>0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237.32</v>
      </c>
      <c r="D78">
        <v>236.85</v>
      </c>
      <c r="E78">
        <v>239.67</v>
      </c>
      <c r="F78">
        <v>234.82</v>
      </c>
      <c r="G78">
        <v>10668</v>
      </c>
      <c r="H78">
        <f t="shared" si="19"/>
        <v>237.25461325449459</v>
      </c>
      <c r="I78">
        <f t="shared" si="20"/>
        <v>237.49738120719135</v>
      </c>
      <c r="J78">
        <f t="shared" si="21"/>
        <v>237.62749213608765</v>
      </c>
      <c r="K78">
        <f t="shared" si="22"/>
        <v>237.81110308687641</v>
      </c>
      <c r="L78">
        <v>-0.22700000000000001</v>
      </c>
      <c r="M78">
        <f t="shared" si="27"/>
        <v>0</v>
      </c>
      <c r="N78">
        <f t="shared" si="28"/>
        <v>53.887529999999998</v>
      </c>
      <c r="O78">
        <f t="shared" si="10"/>
        <v>171.78343142857142</v>
      </c>
      <c r="P78">
        <f t="shared" si="11"/>
        <v>61.147120714285727</v>
      </c>
      <c r="Q78">
        <f t="shared" si="12"/>
        <v>2.8093462034171934</v>
      </c>
      <c r="R78">
        <f t="shared" si="13"/>
        <v>73.748776125862619</v>
      </c>
      <c r="S78">
        <f t="shared" si="14"/>
        <v>87.821915068539028</v>
      </c>
      <c r="T78">
        <f t="shared" si="15"/>
        <v>45.284236342744784</v>
      </c>
      <c r="U78">
        <f t="shared" si="16"/>
        <v>0.66916062737239457</v>
      </c>
      <c r="V78">
        <f t="shared" si="17"/>
        <v>0.66119799957040493</v>
      </c>
      <c r="W78">
        <f t="shared" si="18"/>
        <v>0.78682270694113021</v>
      </c>
      <c r="X78" t="b">
        <f t="shared" si="23"/>
        <v>0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236.24</v>
      </c>
      <c r="D79">
        <v>238.09</v>
      </c>
      <c r="E79">
        <v>239.28</v>
      </c>
      <c r="F79">
        <v>235.25</v>
      </c>
      <c r="G79">
        <v>10400</v>
      </c>
      <c r="H79">
        <f t="shared" si="19"/>
        <v>237.67230662724728</v>
      </c>
      <c r="I79">
        <f t="shared" si="20"/>
        <v>237.42169060359566</v>
      </c>
      <c r="J79">
        <f t="shared" si="21"/>
        <v>237.28737351902421</v>
      </c>
      <c r="K79">
        <f t="shared" si="22"/>
        <v>237.50327791159742</v>
      </c>
      <c r="L79">
        <v>0.52400000000000002</v>
      </c>
      <c r="M79">
        <f t="shared" si="27"/>
        <v>124.10940000000001</v>
      </c>
      <c r="N79">
        <f t="shared" si="28"/>
        <v>0</v>
      </c>
      <c r="O79">
        <f t="shared" si="10"/>
        <v>171.78343142857142</v>
      </c>
      <c r="P79">
        <f t="shared" si="11"/>
        <v>62.856480000000012</v>
      </c>
      <c r="Q79">
        <f t="shared" si="12"/>
        <v>2.7329470474415904</v>
      </c>
      <c r="R79">
        <f t="shared" si="13"/>
        <v>73.211513924759288</v>
      </c>
      <c r="S79">
        <f t="shared" si="14"/>
        <v>87.821915068539028</v>
      </c>
      <c r="T79">
        <f t="shared" si="15"/>
        <v>45.284236342744784</v>
      </c>
      <c r="U79">
        <f t="shared" si="16"/>
        <v>0.65653036128367293</v>
      </c>
      <c r="V79">
        <f t="shared" si="17"/>
        <v>0.66284549432803375</v>
      </c>
      <c r="W79">
        <f t="shared" si="18"/>
        <v>0.70095529726204842</v>
      </c>
      <c r="X79" t="b">
        <f t="shared" si="23"/>
        <v>0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239.85</v>
      </c>
      <c r="D80">
        <v>238.1</v>
      </c>
      <c r="E80">
        <v>240.78</v>
      </c>
      <c r="F80">
        <v>237.11</v>
      </c>
      <c r="G80">
        <v>9672</v>
      </c>
      <c r="H80">
        <f t="shared" si="19"/>
        <v>237.88615331362365</v>
      </c>
      <c r="I80">
        <f t="shared" si="20"/>
        <v>237.75784530179783</v>
      </c>
      <c r="J80">
        <f t="shared" si="21"/>
        <v>237.68907891637485</v>
      </c>
      <c r="K80">
        <f t="shared" si="22"/>
        <v>237.42843995082359</v>
      </c>
      <c r="L80">
        <v>4.0000000000000001E-3</v>
      </c>
      <c r="M80">
        <f t="shared" si="27"/>
        <v>0.95235999999999998</v>
      </c>
      <c r="N80">
        <f t="shared" si="28"/>
        <v>0</v>
      </c>
      <c r="O80">
        <f t="shared" si="10"/>
        <v>162.93621714285715</v>
      </c>
      <c r="P80">
        <f t="shared" si="11"/>
        <v>62.856480000000012</v>
      </c>
      <c r="Q80">
        <f t="shared" si="12"/>
        <v>2.5921944267775912</v>
      </c>
      <c r="R80">
        <f t="shared" si="13"/>
        <v>72.161863162371787</v>
      </c>
      <c r="S80">
        <f t="shared" si="14"/>
        <v>87.821915068539028</v>
      </c>
      <c r="T80">
        <f t="shared" si="15"/>
        <v>45.284236342744784</v>
      </c>
      <c r="U80">
        <f t="shared" si="16"/>
        <v>0.63185457281026458</v>
      </c>
      <c r="V80">
        <f t="shared" si="17"/>
        <v>0.64419246704696875</v>
      </c>
      <c r="W80">
        <f t="shared" si="18"/>
        <v>0.65269523330868684</v>
      </c>
      <c r="X80" t="b">
        <f t="shared" si="23"/>
        <v>1</v>
      </c>
      <c r="Y80" t="b">
        <f t="shared" si="24"/>
        <v>0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240.57</v>
      </c>
      <c r="D81">
        <v>238.79</v>
      </c>
      <c r="E81">
        <v>243.49</v>
      </c>
      <c r="F81">
        <v>237.76</v>
      </c>
      <c r="G81">
        <v>20680</v>
      </c>
      <c r="H81">
        <f t="shared" si="19"/>
        <v>238.33807665681184</v>
      </c>
      <c r="I81">
        <f t="shared" si="20"/>
        <v>238.06692265089893</v>
      </c>
      <c r="J81">
        <f t="shared" si="21"/>
        <v>237.92159828171685</v>
      </c>
      <c r="K81">
        <f t="shared" si="22"/>
        <v>237.76811549779984</v>
      </c>
      <c r="L81">
        <v>0.28999999999999998</v>
      </c>
      <c r="M81">
        <f t="shared" si="27"/>
        <v>69.048999999999992</v>
      </c>
      <c r="N81">
        <f t="shared" si="28"/>
        <v>0</v>
      </c>
      <c r="O81">
        <f t="shared" si="10"/>
        <v>163.00424285714286</v>
      </c>
      <c r="P81">
        <f t="shared" si="11"/>
        <v>41.56888</v>
      </c>
      <c r="Q81">
        <f t="shared" si="12"/>
        <v>3.9213046600520114</v>
      </c>
      <c r="R81">
        <f t="shared" si="13"/>
        <v>79.680185050981351</v>
      </c>
      <c r="S81">
        <f t="shared" si="14"/>
        <v>87.821915068539028</v>
      </c>
      <c r="T81">
        <f t="shared" si="15"/>
        <v>45.284236342744784</v>
      </c>
      <c r="U81">
        <f t="shared" si="16"/>
        <v>0.80859956957123169</v>
      </c>
      <c r="V81">
        <f t="shared" si="17"/>
        <v>0.72022707119074814</v>
      </c>
      <c r="W81">
        <f t="shared" si="18"/>
        <v>0.69153628275939094</v>
      </c>
      <c r="X81" t="b">
        <f t="shared" si="23"/>
        <v>1</v>
      </c>
      <c r="Y81" t="b">
        <f t="shared" si="24"/>
        <v>0</v>
      </c>
      <c r="Z81" t="b">
        <f t="shared" si="25"/>
        <v>1</v>
      </c>
      <c r="AA81" t="b">
        <f t="shared" si="26"/>
        <v>0</v>
      </c>
    </row>
    <row r="82" spans="1:27" x14ac:dyDescent="0.25">
      <c r="A82" t="s">
        <v>8</v>
      </c>
      <c r="B82" t="s">
        <v>88</v>
      </c>
      <c r="C82">
        <v>236.75</v>
      </c>
      <c r="D82">
        <v>243.91</v>
      </c>
      <c r="E82">
        <v>244.09</v>
      </c>
      <c r="F82">
        <v>236</v>
      </c>
      <c r="G82">
        <v>17277</v>
      </c>
      <c r="H82">
        <f t="shared" si="19"/>
        <v>241.1240383284059</v>
      </c>
      <c r="I82">
        <f t="shared" si="20"/>
        <v>239.45246132544949</v>
      </c>
      <c r="J82">
        <f t="shared" si="21"/>
        <v>238.55658345458392</v>
      </c>
      <c r="K82">
        <f t="shared" si="22"/>
        <v>238.12506272402433</v>
      </c>
      <c r="L82">
        <v>2.1440000000000001</v>
      </c>
      <c r="M82">
        <f t="shared" si="27"/>
        <v>511.96575999999999</v>
      </c>
      <c r="N82">
        <f t="shared" si="28"/>
        <v>0</v>
      </c>
      <c r="O82">
        <f t="shared" ref="O82:O145" si="29">(SUM(M69:M81)/14)</f>
        <v>132.57610714285715</v>
      </c>
      <c r="P82">
        <f t="shared" ref="P82:P145" si="30">(SUM(N69:N81)/14)</f>
        <v>41.56888</v>
      </c>
      <c r="Q82">
        <f t="shared" ref="Q82:Q145" si="31">O82/P82</f>
        <v>3.1893115028082826</v>
      </c>
      <c r="R82">
        <f t="shared" ref="R82:R145" si="32">IF(P82=0,100,100-(100/(1+Q82)))</f>
        <v>76.12972920897252</v>
      </c>
      <c r="S82">
        <f t="shared" si="14"/>
        <v>87.821915068539028</v>
      </c>
      <c r="T82">
        <f t="shared" si="15"/>
        <v>45.819686524344974</v>
      </c>
      <c r="U82">
        <f t="shared" si="16"/>
        <v>0.72162939289604167</v>
      </c>
      <c r="V82">
        <f t="shared" si="17"/>
        <v>0.76511448123363668</v>
      </c>
      <c r="W82">
        <f t="shared" si="18"/>
        <v>0.70465347414030266</v>
      </c>
      <c r="X82" t="b">
        <f t="shared" si="23"/>
        <v>1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t="s">
        <v>89</v>
      </c>
      <c r="C83">
        <v>243.79</v>
      </c>
      <c r="D83">
        <v>245.15</v>
      </c>
      <c r="E83">
        <v>245.9</v>
      </c>
      <c r="F83">
        <v>240.72</v>
      </c>
      <c r="G83">
        <v>19620</v>
      </c>
      <c r="H83">
        <f t="shared" si="19"/>
        <v>243.13701916420297</v>
      </c>
      <c r="I83">
        <f t="shared" si="20"/>
        <v>241.92923066272473</v>
      </c>
      <c r="J83">
        <f t="shared" si="21"/>
        <v>241.28191917827235</v>
      </c>
      <c r="K83">
        <f t="shared" si="22"/>
        <v>239.50915325255946</v>
      </c>
      <c r="L83">
        <v>0.50800000000000001</v>
      </c>
      <c r="M83">
        <f t="shared" si="27"/>
        <v>123.90628</v>
      </c>
      <c r="N83">
        <f t="shared" si="28"/>
        <v>0</v>
      </c>
      <c r="O83">
        <f t="shared" si="29"/>
        <v>151.57777571428571</v>
      </c>
      <c r="P83">
        <f t="shared" si="30"/>
        <v>41.56888</v>
      </c>
      <c r="Q83">
        <f t="shared" si="31"/>
        <v>3.6464243374920304</v>
      </c>
      <c r="R83">
        <f t="shared" si="32"/>
        <v>78.478074162727822</v>
      </c>
      <c r="S83">
        <f t="shared" si="14"/>
        <v>87.821915068539028</v>
      </c>
      <c r="T83">
        <f t="shared" si="15"/>
        <v>45.819686524344974</v>
      </c>
      <c r="U83">
        <f t="shared" si="16"/>
        <v>0.77753940136819721</v>
      </c>
      <c r="V83">
        <f t="shared" si="17"/>
        <v>0.74958439713211944</v>
      </c>
      <c r="W83">
        <f t="shared" si="18"/>
        <v>0.73490573416143379</v>
      </c>
      <c r="X83" t="b">
        <f t="shared" si="23"/>
        <v>1</v>
      </c>
      <c r="Y83" t="b">
        <f t="shared" si="24"/>
        <v>0</v>
      </c>
      <c r="Z83" t="b">
        <f t="shared" si="25"/>
        <v>1</v>
      </c>
      <c r="AA83" t="b">
        <f t="shared" si="26"/>
        <v>0</v>
      </c>
    </row>
    <row r="84" spans="1:27" x14ac:dyDescent="0.25">
      <c r="A84" t="s">
        <v>8</v>
      </c>
      <c r="B84" t="s">
        <v>90</v>
      </c>
      <c r="C84">
        <v>245</v>
      </c>
      <c r="D84">
        <v>243.56</v>
      </c>
      <c r="E84">
        <v>245.79</v>
      </c>
      <c r="F84">
        <v>242.87</v>
      </c>
      <c r="G84">
        <v>13127</v>
      </c>
      <c r="H84">
        <f t="shared" si="19"/>
        <v>243.34850958210149</v>
      </c>
      <c r="I84">
        <f t="shared" si="20"/>
        <v>243.22161533136239</v>
      </c>
      <c r="J84">
        <f t="shared" si="21"/>
        <v>243.15360664795972</v>
      </c>
      <c r="K84">
        <f t="shared" si="22"/>
        <v>241.94545722329465</v>
      </c>
      <c r="L84">
        <v>-0.64900000000000002</v>
      </c>
      <c r="M84">
        <f t="shared" si="27"/>
        <v>0</v>
      </c>
      <c r="N84">
        <f t="shared" si="28"/>
        <v>159.10235</v>
      </c>
      <c r="O84">
        <f t="shared" si="29"/>
        <v>142.71869928571431</v>
      </c>
      <c r="P84">
        <f t="shared" si="30"/>
        <v>41.56888</v>
      </c>
      <c r="Q84">
        <f t="shared" si="31"/>
        <v>3.4333063408423397</v>
      </c>
      <c r="R84">
        <f t="shared" si="32"/>
        <v>77.443471686416387</v>
      </c>
      <c r="S84">
        <f t="shared" si="14"/>
        <v>87.821915068539028</v>
      </c>
      <c r="T84">
        <f t="shared" si="15"/>
        <v>49.833569762745647</v>
      </c>
      <c r="U84">
        <f t="shared" si="16"/>
        <v>0.72679927755263707</v>
      </c>
      <c r="V84">
        <f t="shared" si="17"/>
        <v>0.7521693394604172</v>
      </c>
      <c r="W84">
        <f t="shared" si="18"/>
        <v>0.75864191034702688</v>
      </c>
      <c r="X84" t="b">
        <f t="shared" si="23"/>
        <v>1</v>
      </c>
      <c r="Y84" t="b">
        <f t="shared" si="24"/>
        <v>0</v>
      </c>
      <c r="Z84" t="b">
        <f t="shared" si="25"/>
        <v>0</v>
      </c>
      <c r="AA84" t="b">
        <f t="shared" si="26"/>
        <v>1</v>
      </c>
    </row>
    <row r="85" spans="1:27" x14ac:dyDescent="0.25">
      <c r="A85" t="s">
        <v>8</v>
      </c>
      <c r="B85" t="s">
        <v>91</v>
      </c>
      <c r="C85">
        <v>242.6</v>
      </c>
      <c r="D85">
        <v>242.19</v>
      </c>
      <c r="E85">
        <v>243.39</v>
      </c>
      <c r="F85">
        <v>240.38</v>
      </c>
      <c r="G85">
        <v>11789</v>
      </c>
      <c r="H85">
        <f t="shared" si="19"/>
        <v>242.76925479105074</v>
      </c>
      <c r="I85">
        <f t="shared" si="20"/>
        <v>243.11680766568122</v>
      </c>
      <c r="J85">
        <f t="shared" si="21"/>
        <v>243.30307783378379</v>
      </c>
      <c r="K85">
        <f t="shared" si="22"/>
        <v>243.21135050219462</v>
      </c>
      <c r="L85">
        <v>-0.56200000000000006</v>
      </c>
      <c r="M85">
        <f t="shared" si="27"/>
        <v>0</v>
      </c>
      <c r="N85">
        <f t="shared" si="28"/>
        <v>136.88072000000003</v>
      </c>
      <c r="O85">
        <f t="shared" si="29"/>
        <v>117.21080357142857</v>
      </c>
      <c r="P85">
        <f t="shared" si="30"/>
        <v>52.933333571428577</v>
      </c>
      <c r="Q85">
        <f t="shared" si="31"/>
        <v>2.2143098811878827</v>
      </c>
      <c r="R85">
        <f t="shared" si="32"/>
        <v>68.889122798874666</v>
      </c>
      <c r="S85">
        <f t="shared" si="14"/>
        <v>87.821915068539028</v>
      </c>
      <c r="T85">
        <f t="shared" si="15"/>
        <v>60.130105375315871</v>
      </c>
      <c r="U85">
        <f t="shared" si="16"/>
        <v>0.31630353958782026</v>
      </c>
      <c r="V85">
        <f t="shared" si="17"/>
        <v>0.52155140857022864</v>
      </c>
      <c r="W85">
        <f t="shared" si="18"/>
        <v>0.63556790285117404</v>
      </c>
      <c r="X85" t="b">
        <f t="shared" si="23"/>
        <v>0</v>
      </c>
      <c r="Y85" t="b">
        <f t="shared" si="24"/>
        <v>0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244.28</v>
      </c>
      <c r="D86">
        <v>247.4</v>
      </c>
      <c r="E86">
        <v>248.56</v>
      </c>
      <c r="F86">
        <v>244.28</v>
      </c>
      <c r="G86">
        <v>15123</v>
      </c>
      <c r="H86">
        <f t="shared" si="19"/>
        <v>245.08462739552539</v>
      </c>
      <c r="I86">
        <f t="shared" si="20"/>
        <v>243.69540383284061</v>
      </c>
      <c r="J86">
        <f t="shared" si="21"/>
        <v>242.95085264238207</v>
      </c>
      <c r="K86">
        <f t="shared" si="22"/>
        <v>243.15942649487843</v>
      </c>
      <c r="L86">
        <v>2.1509999999999998</v>
      </c>
      <c r="M86">
        <f t="shared" si="27"/>
        <v>520.9506899999999</v>
      </c>
      <c r="N86">
        <f t="shared" si="28"/>
        <v>0</v>
      </c>
      <c r="O86">
        <f t="shared" si="29"/>
        <v>80.217340714285712</v>
      </c>
      <c r="P86">
        <f t="shared" si="30"/>
        <v>62.710527857142857</v>
      </c>
      <c r="Q86">
        <f t="shared" si="31"/>
        <v>1.2791686413009327</v>
      </c>
      <c r="R86">
        <f t="shared" si="32"/>
        <v>56.12435245558629</v>
      </c>
      <c r="S86">
        <f t="shared" si="14"/>
        <v>87.821915068539028</v>
      </c>
      <c r="T86">
        <f t="shared" si="15"/>
        <v>56.12435245558629</v>
      </c>
      <c r="U86">
        <f t="shared" si="16"/>
        <v>0</v>
      </c>
      <c r="V86">
        <f t="shared" si="17"/>
        <v>0.15815176979391013</v>
      </c>
      <c r="W86">
        <f t="shared" si="18"/>
        <v>0.45516055462716365</v>
      </c>
      <c r="X86" t="b">
        <f t="shared" si="23"/>
        <v>0</v>
      </c>
      <c r="Y86" t="b">
        <f t="shared" si="24"/>
        <v>1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t="s">
        <v>93</v>
      </c>
      <c r="C87">
        <v>247.14</v>
      </c>
      <c r="D87">
        <v>249.28</v>
      </c>
      <c r="E87">
        <v>251.52</v>
      </c>
      <c r="F87">
        <v>246.58</v>
      </c>
      <c r="G87">
        <v>18777</v>
      </c>
      <c r="H87">
        <f t="shared" si="19"/>
        <v>247.18231369776271</v>
      </c>
      <c r="I87">
        <f t="shared" si="20"/>
        <v>245.92370191642033</v>
      </c>
      <c r="J87">
        <f t="shared" si="21"/>
        <v>245.24915181138715</v>
      </c>
      <c r="K87">
        <f t="shared" si="22"/>
        <v>243.75097195390688</v>
      </c>
      <c r="L87">
        <v>0.76</v>
      </c>
      <c r="M87">
        <f t="shared" si="27"/>
        <v>188.024</v>
      </c>
      <c r="N87">
        <f t="shared" si="28"/>
        <v>0</v>
      </c>
      <c r="O87">
        <f t="shared" si="29"/>
        <v>107.35902428571428</v>
      </c>
      <c r="P87">
        <f t="shared" si="30"/>
        <v>62.710527857142857</v>
      </c>
      <c r="Q87">
        <f t="shared" si="31"/>
        <v>1.7119776846765271</v>
      </c>
      <c r="R87">
        <f t="shared" si="32"/>
        <v>63.126540249564201</v>
      </c>
      <c r="S87">
        <f t="shared" si="14"/>
        <v>87.821915068539028</v>
      </c>
      <c r="T87">
        <f t="shared" si="15"/>
        <v>56.12435245558629</v>
      </c>
      <c r="U87">
        <f t="shared" si="16"/>
        <v>0.2209061901534527</v>
      </c>
      <c r="V87">
        <f t="shared" si="17"/>
        <v>0.11045309507672635</v>
      </c>
      <c r="W87">
        <f t="shared" si="18"/>
        <v>0.31600225182347752</v>
      </c>
      <c r="X87" t="b">
        <f t="shared" si="23"/>
        <v>1</v>
      </c>
      <c r="Y87" t="b">
        <f t="shared" si="24"/>
        <v>1</v>
      </c>
      <c r="Z87" t="b">
        <f t="shared" si="25"/>
        <v>0</v>
      </c>
      <c r="AA87" t="b">
        <f t="shared" si="26"/>
        <v>1</v>
      </c>
    </row>
    <row r="88" spans="1:27" x14ac:dyDescent="0.25">
      <c r="A88" t="s">
        <v>8</v>
      </c>
      <c r="B88" t="s">
        <v>94</v>
      </c>
      <c r="C88">
        <v>250.55</v>
      </c>
      <c r="D88">
        <v>251.31</v>
      </c>
      <c r="E88">
        <v>251.83</v>
      </c>
      <c r="F88">
        <v>248.84</v>
      </c>
      <c r="G88">
        <v>19032</v>
      </c>
      <c r="H88">
        <f t="shared" si="19"/>
        <v>249.24615684888136</v>
      </c>
      <c r="I88">
        <f t="shared" si="20"/>
        <v>248.00785095821018</v>
      </c>
      <c r="J88">
        <f t="shared" si="21"/>
        <v>247.34418374883083</v>
      </c>
      <c r="K88">
        <f t="shared" si="22"/>
        <v>245.97729692222711</v>
      </c>
      <c r="L88">
        <v>0.81399999999999995</v>
      </c>
      <c r="M88">
        <f t="shared" si="27"/>
        <v>202.91391999999999</v>
      </c>
      <c r="N88">
        <f t="shared" si="28"/>
        <v>0</v>
      </c>
      <c r="O88">
        <f t="shared" si="29"/>
        <v>115.57013500000001</v>
      </c>
      <c r="P88">
        <f t="shared" si="30"/>
        <v>62.710527857142857</v>
      </c>
      <c r="Q88">
        <f t="shared" si="31"/>
        <v>1.8429144028778308</v>
      </c>
      <c r="R88">
        <f t="shared" si="32"/>
        <v>64.824829091311443</v>
      </c>
      <c r="S88">
        <f t="shared" si="14"/>
        <v>87.821915068539028</v>
      </c>
      <c r="T88">
        <f t="shared" si="15"/>
        <v>56.12435245558629</v>
      </c>
      <c r="U88">
        <f t="shared" si="16"/>
        <v>0.27448409021108244</v>
      </c>
      <c r="V88">
        <f t="shared" si="17"/>
        <v>0.24769514018226757</v>
      </c>
      <c r="W88">
        <f t="shared" si="18"/>
        <v>0.20292345498808886</v>
      </c>
      <c r="X88" t="b">
        <f t="shared" si="23"/>
        <v>1</v>
      </c>
      <c r="Y88" t="b">
        <f t="shared" si="24"/>
        <v>1</v>
      </c>
      <c r="Z88" t="b">
        <f t="shared" si="25"/>
        <v>1</v>
      </c>
      <c r="AA88" t="b">
        <f t="shared" si="26"/>
        <v>0</v>
      </c>
    </row>
    <row r="89" spans="1:27" x14ac:dyDescent="0.25">
      <c r="A89" t="s">
        <v>8</v>
      </c>
      <c r="B89" t="s">
        <v>95</v>
      </c>
      <c r="C89">
        <v>252.85</v>
      </c>
      <c r="D89">
        <v>253.34</v>
      </c>
      <c r="E89">
        <v>254.72</v>
      </c>
      <c r="F89">
        <v>251.1</v>
      </c>
      <c r="G89">
        <v>21158</v>
      </c>
      <c r="H89">
        <f t="shared" si="19"/>
        <v>251.29307842444069</v>
      </c>
      <c r="I89">
        <f t="shared" si="20"/>
        <v>250.06492547910511</v>
      </c>
      <c r="J89">
        <f t="shared" si="21"/>
        <v>249.4066997175527</v>
      </c>
      <c r="K89">
        <f t="shared" si="22"/>
        <v>248.06090716758123</v>
      </c>
      <c r="L89">
        <v>0.80800000000000005</v>
      </c>
      <c r="M89">
        <f t="shared" si="27"/>
        <v>203.05848</v>
      </c>
      <c r="N89">
        <f t="shared" si="28"/>
        <v>0</v>
      </c>
      <c r="O89">
        <f t="shared" si="29"/>
        <v>130.06398642857144</v>
      </c>
      <c r="P89">
        <f t="shared" si="30"/>
        <v>37.641393571428573</v>
      </c>
      <c r="Q89">
        <f t="shared" si="31"/>
        <v>3.4553446110267174</v>
      </c>
      <c r="R89">
        <f t="shared" si="32"/>
        <v>77.555047088275543</v>
      </c>
      <c r="S89">
        <f t="shared" si="14"/>
        <v>80.373347545309301</v>
      </c>
      <c r="T89">
        <f t="shared" si="15"/>
        <v>56.12435245558629</v>
      </c>
      <c r="U89">
        <f t="shared" si="16"/>
        <v>0.88377660820145965</v>
      </c>
      <c r="V89">
        <f t="shared" si="17"/>
        <v>0.57913034920627104</v>
      </c>
      <c r="W89">
        <f t="shared" si="18"/>
        <v>0.34479172214149867</v>
      </c>
      <c r="X89" t="b">
        <f t="shared" si="23"/>
        <v>1</v>
      </c>
      <c r="Y89" t="b">
        <f t="shared" si="24"/>
        <v>0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254</v>
      </c>
      <c r="D90">
        <v>252.7</v>
      </c>
      <c r="E90">
        <v>254.06</v>
      </c>
      <c r="F90">
        <v>251.11</v>
      </c>
      <c r="G90">
        <v>17143</v>
      </c>
      <c r="H90">
        <f t="shared" si="19"/>
        <v>251.99653921222034</v>
      </c>
      <c r="I90">
        <f t="shared" si="20"/>
        <v>251.57446273955256</v>
      </c>
      <c r="J90">
        <f t="shared" si="21"/>
        <v>251.34825181956066</v>
      </c>
      <c r="K90">
        <f t="shared" si="22"/>
        <v>250.0911451260792</v>
      </c>
      <c r="L90">
        <v>-0.253</v>
      </c>
      <c r="M90">
        <f t="shared" si="27"/>
        <v>0</v>
      </c>
      <c r="N90">
        <f t="shared" si="28"/>
        <v>64.095020000000005</v>
      </c>
      <c r="O90">
        <f t="shared" si="29"/>
        <v>144.56816357142856</v>
      </c>
      <c r="P90">
        <f t="shared" si="30"/>
        <v>24.990757142857145</v>
      </c>
      <c r="Q90">
        <f t="shared" si="31"/>
        <v>5.7848652901958602</v>
      </c>
      <c r="R90">
        <f t="shared" si="32"/>
        <v>85.261313862118953</v>
      </c>
      <c r="S90">
        <f t="shared" si="14"/>
        <v>85.261313862118953</v>
      </c>
      <c r="T90">
        <f t="shared" si="15"/>
        <v>56.12435245558629</v>
      </c>
      <c r="U90">
        <f t="shared" si="16"/>
        <v>1</v>
      </c>
      <c r="V90">
        <f t="shared" si="17"/>
        <v>0.94188830410072977</v>
      </c>
      <c r="W90">
        <f t="shared" si="18"/>
        <v>0.59479172214149867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253.75</v>
      </c>
      <c r="D91">
        <v>253.95</v>
      </c>
      <c r="E91">
        <v>254.07</v>
      </c>
      <c r="F91">
        <v>251.5</v>
      </c>
      <c r="G91">
        <v>28840</v>
      </c>
      <c r="H91">
        <f t="shared" si="19"/>
        <v>252.97326960611016</v>
      </c>
      <c r="I91">
        <f t="shared" si="20"/>
        <v>252.38723136977629</v>
      </c>
      <c r="J91">
        <f t="shared" si="21"/>
        <v>252.07314551762349</v>
      </c>
      <c r="K91">
        <f t="shared" si="22"/>
        <v>251.59809992622368</v>
      </c>
      <c r="L91">
        <v>0.495</v>
      </c>
      <c r="M91">
        <f t="shared" si="27"/>
        <v>125.08649999999999</v>
      </c>
      <c r="N91">
        <f t="shared" si="28"/>
        <v>0</v>
      </c>
      <c r="O91">
        <f t="shared" si="29"/>
        <v>138.92356357142856</v>
      </c>
      <c r="P91">
        <f t="shared" si="30"/>
        <v>29.56897285714286</v>
      </c>
      <c r="Q91">
        <f t="shared" si="31"/>
        <v>4.698288447238685</v>
      </c>
      <c r="R91">
        <f t="shared" si="32"/>
        <v>82.450870831493503</v>
      </c>
      <c r="S91">
        <f t="shared" si="14"/>
        <v>85.261313862118953</v>
      </c>
      <c r="T91">
        <f t="shared" si="15"/>
        <v>56.12435245558629</v>
      </c>
      <c r="U91">
        <f t="shared" si="16"/>
        <v>0.90354371578378334</v>
      </c>
      <c r="V91">
        <f t="shared" si="17"/>
        <v>0.95177185789189167</v>
      </c>
      <c r="W91">
        <f t="shared" si="18"/>
        <v>0.76545110354908141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253.24</v>
      </c>
      <c r="D92">
        <v>247.51</v>
      </c>
      <c r="E92">
        <v>254.05</v>
      </c>
      <c r="F92">
        <v>244.03</v>
      </c>
      <c r="G92">
        <v>26860</v>
      </c>
      <c r="H92">
        <f t="shared" si="19"/>
        <v>250.24163480305509</v>
      </c>
      <c r="I92">
        <f t="shared" si="20"/>
        <v>251.88061568488814</v>
      </c>
      <c r="J92">
        <f t="shared" si="21"/>
        <v>252.75902373920391</v>
      </c>
      <c r="K92">
        <f t="shared" si="22"/>
        <v>252.33870170440539</v>
      </c>
      <c r="L92">
        <v>-2.536</v>
      </c>
      <c r="M92">
        <f t="shared" si="27"/>
        <v>0</v>
      </c>
      <c r="N92">
        <f t="shared" si="28"/>
        <v>644.0172</v>
      </c>
      <c r="O92">
        <f t="shared" si="29"/>
        <v>147.85831357142857</v>
      </c>
      <c r="P92">
        <f t="shared" si="30"/>
        <v>25.719863571428569</v>
      </c>
      <c r="Q92">
        <f t="shared" si="31"/>
        <v>5.7487985175660095</v>
      </c>
      <c r="R92">
        <f t="shared" si="32"/>
        <v>85.182547717239373</v>
      </c>
      <c r="S92">
        <f t="shared" si="14"/>
        <v>85.261313862118953</v>
      </c>
      <c r="T92">
        <f t="shared" si="15"/>
        <v>56.12435245558629</v>
      </c>
      <c r="U92">
        <f t="shared" si="16"/>
        <v>0.99729669323507697</v>
      </c>
      <c r="V92">
        <f t="shared" si="17"/>
        <v>0.9504202045094301</v>
      </c>
      <c r="W92">
        <f t="shared" si="18"/>
        <v>0.94615425430507993</v>
      </c>
      <c r="X92" t="b">
        <f t="shared" si="23"/>
        <v>0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246.86</v>
      </c>
      <c r="D93">
        <v>251.21</v>
      </c>
      <c r="E93">
        <v>251.66</v>
      </c>
      <c r="F93">
        <v>245.83</v>
      </c>
      <c r="G93">
        <v>18823</v>
      </c>
      <c r="H93">
        <f t="shared" si="19"/>
        <v>250.72581740152754</v>
      </c>
      <c r="I93">
        <f t="shared" si="20"/>
        <v>250.4353078424441</v>
      </c>
      <c r="J93">
        <f t="shared" si="21"/>
        <v>250.27960990881763</v>
      </c>
      <c r="K93">
        <f t="shared" si="22"/>
        <v>251.87394289200367</v>
      </c>
      <c r="L93">
        <v>1.4950000000000001</v>
      </c>
      <c r="M93">
        <f t="shared" si="27"/>
        <v>370.02744999999999</v>
      </c>
      <c r="N93">
        <f t="shared" si="28"/>
        <v>0</v>
      </c>
      <c r="O93">
        <f t="shared" si="29"/>
        <v>138.99335642857142</v>
      </c>
      <c r="P93">
        <f t="shared" si="30"/>
        <v>71.721092142857145</v>
      </c>
      <c r="Q93">
        <f t="shared" si="31"/>
        <v>1.9379704390407009</v>
      </c>
      <c r="R93">
        <f t="shared" si="32"/>
        <v>65.962897832065408</v>
      </c>
      <c r="S93">
        <f t="shared" si="14"/>
        <v>85.261313862118953</v>
      </c>
      <c r="T93">
        <f t="shared" si="15"/>
        <v>56.12435245558629</v>
      </c>
      <c r="U93">
        <f t="shared" si="16"/>
        <v>0.33766545657273866</v>
      </c>
      <c r="V93">
        <f t="shared" si="17"/>
        <v>0.66748107490390785</v>
      </c>
      <c r="W93">
        <f t="shared" si="18"/>
        <v>0.8096264663978997</v>
      </c>
      <c r="X93" t="b">
        <f t="shared" si="23"/>
        <v>0</v>
      </c>
      <c r="Y93" t="b">
        <f t="shared" si="24"/>
        <v>0</v>
      </c>
      <c r="Z93" t="b">
        <f t="shared" si="25"/>
        <v>0</v>
      </c>
      <c r="AA93" t="b">
        <f t="shared" si="26"/>
        <v>1</v>
      </c>
    </row>
    <row r="94" spans="1:27" x14ac:dyDescent="0.25">
      <c r="A94" t="s">
        <v>8</v>
      </c>
      <c r="B94" t="s">
        <v>100</v>
      </c>
      <c r="C94">
        <v>251.85</v>
      </c>
      <c r="D94">
        <v>251</v>
      </c>
      <c r="E94">
        <v>253.48</v>
      </c>
      <c r="F94">
        <v>250.12</v>
      </c>
      <c r="G94">
        <v>18221</v>
      </c>
      <c r="H94">
        <f t="shared" si="19"/>
        <v>250.86290870076377</v>
      </c>
      <c r="I94">
        <f t="shared" si="20"/>
        <v>250.78065392122204</v>
      </c>
      <c r="J94">
        <f t="shared" si="21"/>
        <v>250.73656966029117</v>
      </c>
      <c r="K94">
        <f t="shared" si="22"/>
        <v>250.44092666988249</v>
      </c>
      <c r="L94">
        <v>-8.4000000000000005E-2</v>
      </c>
      <c r="M94">
        <f t="shared" si="27"/>
        <v>0</v>
      </c>
      <c r="N94">
        <f t="shared" si="28"/>
        <v>21.101640000000003</v>
      </c>
      <c r="O94">
        <f t="shared" si="29"/>
        <v>165.3558628571428</v>
      </c>
      <c r="P94">
        <f t="shared" si="30"/>
        <v>71.721092142857145</v>
      </c>
      <c r="Q94">
        <f t="shared" si="31"/>
        <v>2.3055402241753362</v>
      </c>
      <c r="R94">
        <f t="shared" si="32"/>
        <v>69.747758847814978</v>
      </c>
      <c r="S94">
        <f t="shared" si="14"/>
        <v>85.261313862118953</v>
      </c>
      <c r="T94">
        <f t="shared" si="15"/>
        <v>56.12435245558629</v>
      </c>
      <c r="U94">
        <f t="shared" si="16"/>
        <v>0.46756441765318218</v>
      </c>
      <c r="V94">
        <f t="shared" si="17"/>
        <v>0.40261493711296042</v>
      </c>
      <c r="W94">
        <f t="shared" si="18"/>
        <v>0.67651757081119523</v>
      </c>
      <c r="X94" t="b">
        <f t="shared" si="23"/>
        <v>1</v>
      </c>
      <c r="Y94" t="b">
        <f t="shared" si="24"/>
        <v>0</v>
      </c>
      <c r="Z94" t="b">
        <f t="shared" si="25"/>
        <v>0</v>
      </c>
      <c r="AA94" t="b">
        <f t="shared" si="26"/>
        <v>1</v>
      </c>
    </row>
    <row r="95" spans="1:27" x14ac:dyDescent="0.25">
      <c r="A95" t="s">
        <v>8</v>
      </c>
      <c r="B95" t="s">
        <v>101</v>
      </c>
      <c r="C95">
        <v>252.65</v>
      </c>
      <c r="D95">
        <v>252.59</v>
      </c>
      <c r="E95">
        <v>254.8</v>
      </c>
      <c r="F95">
        <v>251.13</v>
      </c>
      <c r="G95">
        <v>23027</v>
      </c>
      <c r="H95">
        <f t="shared" si="19"/>
        <v>251.72645435038189</v>
      </c>
      <c r="I95">
        <f t="shared" si="20"/>
        <v>251.20832696061103</v>
      </c>
      <c r="J95">
        <f t="shared" si="21"/>
        <v>250.93063777132207</v>
      </c>
      <c r="K95">
        <f t="shared" si="22"/>
        <v>250.79865736479198</v>
      </c>
      <c r="L95">
        <v>0.63300000000000001</v>
      </c>
      <c r="M95">
        <f t="shared" si="27"/>
        <v>158.88300000000001</v>
      </c>
      <c r="N95">
        <f t="shared" si="28"/>
        <v>0</v>
      </c>
      <c r="O95">
        <f t="shared" si="29"/>
        <v>160.42379142857138</v>
      </c>
      <c r="P95">
        <f t="shared" si="30"/>
        <v>73.228352142857148</v>
      </c>
      <c r="Q95">
        <f t="shared" si="31"/>
        <v>2.1907333257425958</v>
      </c>
      <c r="R95">
        <f t="shared" si="32"/>
        <v>68.659242314859867</v>
      </c>
      <c r="S95">
        <f t="shared" ref="S95:S158" si="33">MAX(R82:R95)</f>
        <v>85.261313862118953</v>
      </c>
      <c r="T95">
        <f t="shared" ref="T95:T158" si="34">MIN(R82:R95)</f>
        <v>56.12435245558629</v>
      </c>
      <c r="U95">
        <f t="shared" ref="U95:U158" si="35">(R95-T95)/(S95-T95)</f>
        <v>0.43020580232718386</v>
      </c>
      <c r="V95">
        <f t="shared" si="17"/>
        <v>0.44888510999018305</v>
      </c>
      <c r="W95">
        <f t="shared" si="18"/>
        <v>0.55818309244704545</v>
      </c>
      <c r="X95" t="b">
        <f t="shared" si="23"/>
        <v>1</v>
      </c>
      <c r="Y95" t="b">
        <f t="shared" si="24"/>
        <v>0</v>
      </c>
      <c r="Z95" t="b">
        <f t="shared" si="25"/>
        <v>0</v>
      </c>
      <c r="AA95" t="b">
        <f t="shared" si="26"/>
        <v>1</v>
      </c>
    </row>
    <row r="96" spans="1:27" x14ac:dyDescent="0.25">
      <c r="A96" t="s">
        <v>8</v>
      </c>
      <c r="B96" t="s">
        <v>102</v>
      </c>
      <c r="C96">
        <v>253.7</v>
      </c>
      <c r="D96">
        <v>256.13</v>
      </c>
      <c r="E96">
        <v>257.89999999999998</v>
      </c>
      <c r="F96">
        <v>253.65</v>
      </c>
      <c r="G96">
        <v>23025</v>
      </c>
      <c r="H96">
        <f t="shared" si="19"/>
        <v>253.92822717519095</v>
      </c>
      <c r="I96">
        <f t="shared" si="20"/>
        <v>252.60716348030553</v>
      </c>
      <c r="J96">
        <f t="shared" si="21"/>
        <v>251.89914241507279</v>
      </c>
      <c r="K96">
        <f t="shared" si="22"/>
        <v>251.25729883164973</v>
      </c>
      <c r="L96">
        <v>1.401</v>
      </c>
      <c r="M96">
        <f t="shared" si="27"/>
        <v>353.87859000000003</v>
      </c>
      <c r="N96">
        <f t="shared" si="28"/>
        <v>0</v>
      </c>
      <c r="O96">
        <f t="shared" si="29"/>
        <v>135.20359428571427</v>
      </c>
      <c r="P96">
        <f t="shared" si="30"/>
        <v>73.228352142857148</v>
      </c>
      <c r="Q96">
        <f t="shared" si="31"/>
        <v>1.8463285097820179</v>
      </c>
      <c r="R96">
        <f t="shared" si="32"/>
        <v>64.86702091612807</v>
      </c>
      <c r="S96">
        <f t="shared" si="33"/>
        <v>85.261313862118953</v>
      </c>
      <c r="T96">
        <f t="shared" si="34"/>
        <v>56.12435245558629</v>
      </c>
      <c r="U96">
        <f t="shared" si="35"/>
        <v>0.30005422798074016</v>
      </c>
      <c r="V96">
        <f t="shared" ref="V96:V159" si="36">AVERAGE(U95:U96)</f>
        <v>0.36513001515396204</v>
      </c>
      <c r="W96">
        <f t="shared" si="18"/>
        <v>0.3838724761334612</v>
      </c>
      <c r="X96" t="b">
        <f t="shared" si="23"/>
        <v>1</v>
      </c>
      <c r="Y96" t="b">
        <f t="shared" si="24"/>
        <v>0</v>
      </c>
      <c r="Z96" t="b">
        <f t="shared" si="25"/>
        <v>0</v>
      </c>
      <c r="AA96" t="b">
        <f t="shared" si="26"/>
        <v>1</v>
      </c>
    </row>
    <row r="97" spans="1:27" x14ac:dyDescent="0.25">
      <c r="A97" t="s">
        <v>8</v>
      </c>
      <c r="B97" t="s">
        <v>103</v>
      </c>
      <c r="C97">
        <v>257.17</v>
      </c>
      <c r="D97">
        <v>258.10000000000002</v>
      </c>
      <c r="E97">
        <v>258.92</v>
      </c>
      <c r="F97">
        <v>256.58</v>
      </c>
      <c r="G97">
        <v>30226</v>
      </c>
      <c r="H97">
        <f t="shared" si="19"/>
        <v>256.01411358759549</v>
      </c>
      <c r="I97">
        <f t="shared" si="20"/>
        <v>254.76258174015277</v>
      </c>
      <c r="J97">
        <f t="shared" si="21"/>
        <v>254.09182610949719</v>
      </c>
      <c r="K97">
        <f t="shared" si="22"/>
        <v>252.66181857005373</v>
      </c>
      <c r="L97">
        <v>0.76900000000000002</v>
      </c>
      <c r="M97">
        <f t="shared" si="27"/>
        <v>196.96396999999999</v>
      </c>
      <c r="N97">
        <f t="shared" si="28"/>
        <v>0</v>
      </c>
      <c r="O97">
        <f t="shared" si="29"/>
        <v>151.63018785714283</v>
      </c>
      <c r="P97">
        <f t="shared" si="30"/>
        <v>73.228352142857148</v>
      </c>
      <c r="Q97">
        <f t="shared" si="31"/>
        <v>2.0706486411347327</v>
      </c>
      <c r="R97">
        <f t="shared" si="32"/>
        <v>67.433590851004737</v>
      </c>
      <c r="S97">
        <f t="shared" si="33"/>
        <v>85.261313862118953</v>
      </c>
      <c r="T97">
        <f t="shared" si="34"/>
        <v>56.12435245558629</v>
      </c>
      <c r="U97">
        <f t="shared" si="35"/>
        <v>0.38814062446754849</v>
      </c>
      <c r="V97">
        <f t="shared" si="36"/>
        <v>0.3440974262241443</v>
      </c>
      <c r="W97">
        <f t="shared" si="18"/>
        <v>0.39649126810716367</v>
      </c>
      <c r="X97" t="b">
        <f t="shared" si="23"/>
        <v>1</v>
      </c>
      <c r="Y97" t="b">
        <f t="shared" si="24"/>
        <v>0</v>
      </c>
      <c r="Z97" t="b">
        <f t="shared" si="25"/>
        <v>0</v>
      </c>
      <c r="AA97" t="b">
        <f t="shared" si="26"/>
        <v>1</v>
      </c>
    </row>
    <row r="98" spans="1:27" x14ac:dyDescent="0.25">
      <c r="A98" t="s">
        <v>8</v>
      </c>
      <c r="B98" t="s">
        <v>104</v>
      </c>
      <c r="C98">
        <v>252.09</v>
      </c>
      <c r="D98">
        <v>251.82</v>
      </c>
      <c r="E98">
        <v>253.87</v>
      </c>
      <c r="F98">
        <v>247.52</v>
      </c>
      <c r="G98">
        <v>58280</v>
      </c>
      <c r="H98">
        <f t="shared" si="19"/>
        <v>253.91705679379774</v>
      </c>
      <c r="I98">
        <f t="shared" si="20"/>
        <v>255.1752908700764</v>
      </c>
      <c r="J98">
        <f t="shared" si="21"/>
        <v>255.8496385449447</v>
      </c>
      <c r="K98">
        <f t="shared" si="22"/>
        <v>254.73330231985275</v>
      </c>
      <c r="L98">
        <v>-2.4329999999999998</v>
      </c>
      <c r="M98">
        <f t="shared" si="27"/>
        <v>0</v>
      </c>
      <c r="N98">
        <f t="shared" si="28"/>
        <v>627.95730000000003</v>
      </c>
      <c r="O98">
        <f t="shared" si="29"/>
        <v>165.69904285714281</v>
      </c>
      <c r="P98">
        <f t="shared" si="30"/>
        <v>61.863898571428578</v>
      </c>
      <c r="Q98">
        <f t="shared" si="31"/>
        <v>2.678444887624166</v>
      </c>
      <c r="R98">
        <f t="shared" si="32"/>
        <v>72.814598816896236</v>
      </c>
      <c r="S98">
        <f t="shared" si="33"/>
        <v>85.261313862118953</v>
      </c>
      <c r="T98">
        <f t="shared" si="34"/>
        <v>56.12435245558629</v>
      </c>
      <c r="U98">
        <f t="shared" si="35"/>
        <v>0.57282041625548175</v>
      </c>
      <c r="V98">
        <f t="shared" si="36"/>
        <v>0.48048052036151512</v>
      </c>
      <c r="W98">
        <f t="shared" ref="W98:W161" si="37">AVERAGE(U95:U98)</f>
        <v>0.42280526775773858</v>
      </c>
      <c r="X98" t="b">
        <f t="shared" si="23"/>
        <v>0</v>
      </c>
      <c r="Y98" t="b">
        <f t="shared" si="24"/>
        <v>0</v>
      </c>
      <c r="Z98" t="b">
        <f t="shared" si="25"/>
        <v>1</v>
      </c>
      <c r="AA98" t="b">
        <f t="shared" si="26"/>
        <v>0</v>
      </c>
    </row>
    <row r="99" spans="1:27" x14ac:dyDescent="0.25">
      <c r="A99" t="s">
        <v>8</v>
      </c>
      <c r="B99" t="s">
        <v>105</v>
      </c>
      <c r="C99">
        <v>250.51</v>
      </c>
      <c r="D99">
        <v>255.69</v>
      </c>
      <c r="E99">
        <v>256.77</v>
      </c>
      <c r="F99">
        <v>249.8</v>
      </c>
      <c r="G99">
        <v>25655</v>
      </c>
      <c r="H99">
        <f t="shared" si="19"/>
        <v>254.80352839689886</v>
      </c>
      <c r="I99">
        <f t="shared" si="20"/>
        <v>254.27164543503821</v>
      </c>
      <c r="J99">
        <f t="shared" si="21"/>
        <v>253.9865839783547</v>
      </c>
      <c r="K99">
        <f t="shared" si="22"/>
        <v>255.18041235395626</v>
      </c>
      <c r="L99">
        <v>1.5369999999999999</v>
      </c>
      <c r="M99">
        <f t="shared" si="27"/>
        <v>387.04733999999996</v>
      </c>
      <c r="N99">
        <f t="shared" si="28"/>
        <v>0</v>
      </c>
      <c r="O99">
        <f t="shared" si="29"/>
        <v>165.69904285714281</v>
      </c>
      <c r="P99">
        <f t="shared" si="30"/>
        <v>96.940797142857136</v>
      </c>
      <c r="Q99">
        <f t="shared" si="31"/>
        <v>1.7092807955040834</v>
      </c>
      <c r="R99">
        <f t="shared" si="32"/>
        <v>63.089835440481103</v>
      </c>
      <c r="S99">
        <f t="shared" si="33"/>
        <v>85.261313862118953</v>
      </c>
      <c r="T99">
        <f t="shared" si="34"/>
        <v>56.12435245558629</v>
      </c>
      <c r="U99">
        <f t="shared" si="35"/>
        <v>0.23906003401346834</v>
      </c>
      <c r="V99">
        <f t="shared" si="36"/>
        <v>0.40594022513447503</v>
      </c>
      <c r="W99">
        <f t="shared" si="37"/>
        <v>0.37501882567930966</v>
      </c>
      <c r="X99" t="b">
        <f t="shared" si="23"/>
        <v>0</v>
      </c>
      <c r="Y99" t="b">
        <f t="shared" si="24"/>
        <v>1</v>
      </c>
      <c r="Z99" t="b">
        <f t="shared" si="25"/>
        <v>1</v>
      </c>
      <c r="AA99" t="b">
        <f t="shared" si="26"/>
        <v>0</v>
      </c>
    </row>
    <row r="100" spans="1:27" x14ac:dyDescent="0.25">
      <c r="A100" t="s">
        <v>8</v>
      </c>
      <c r="B100" t="s">
        <v>106</v>
      </c>
      <c r="C100">
        <v>251.83</v>
      </c>
      <c r="D100">
        <v>251.74</v>
      </c>
      <c r="E100">
        <v>253.65</v>
      </c>
      <c r="F100">
        <v>247.9</v>
      </c>
      <c r="G100">
        <v>21297</v>
      </c>
      <c r="H100">
        <f t="shared" si="19"/>
        <v>253.27176419844943</v>
      </c>
      <c r="I100">
        <f t="shared" si="20"/>
        <v>254.1908227175191</v>
      </c>
      <c r="J100">
        <f t="shared" si="21"/>
        <v>254.68339002839303</v>
      </c>
      <c r="K100">
        <f t="shared" si="22"/>
        <v>254.24645493319704</v>
      </c>
      <c r="L100">
        <v>-1.5449999999999999</v>
      </c>
      <c r="M100">
        <f t="shared" si="27"/>
        <v>0</v>
      </c>
      <c r="N100">
        <f t="shared" si="28"/>
        <v>395.04104999999998</v>
      </c>
      <c r="O100">
        <f t="shared" si="29"/>
        <v>156.13451785714284</v>
      </c>
      <c r="P100">
        <f t="shared" si="30"/>
        <v>96.940797142857136</v>
      </c>
      <c r="Q100">
        <f t="shared" si="31"/>
        <v>1.6106172267910555</v>
      </c>
      <c r="R100">
        <f t="shared" si="32"/>
        <v>61.694882354346909</v>
      </c>
      <c r="S100">
        <f t="shared" si="33"/>
        <v>85.261313862118953</v>
      </c>
      <c r="T100">
        <f t="shared" si="34"/>
        <v>61.694882354346909</v>
      </c>
      <c r="U100">
        <f t="shared" si="35"/>
        <v>0</v>
      </c>
      <c r="V100">
        <f t="shared" si="36"/>
        <v>0.11953001700673417</v>
      </c>
      <c r="W100">
        <f t="shared" si="37"/>
        <v>0.30000526868412464</v>
      </c>
      <c r="X100" t="b">
        <f t="shared" si="23"/>
        <v>0</v>
      </c>
      <c r="Y100" t="b">
        <f t="shared" si="24"/>
        <v>1</v>
      </c>
      <c r="Z100" t="b">
        <f t="shared" si="25"/>
        <v>0</v>
      </c>
      <c r="AA100" t="b">
        <f t="shared" si="26"/>
        <v>1</v>
      </c>
    </row>
    <row r="101" spans="1:27" x14ac:dyDescent="0.25">
      <c r="A101" t="s">
        <v>8</v>
      </c>
      <c r="B101" t="s">
        <v>107</v>
      </c>
      <c r="C101">
        <v>253.5</v>
      </c>
      <c r="D101">
        <v>251.24</v>
      </c>
      <c r="E101">
        <v>254.8</v>
      </c>
      <c r="F101">
        <v>250.98</v>
      </c>
      <c r="G101">
        <v>16314</v>
      </c>
      <c r="H101">
        <f t="shared" si="19"/>
        <v>252.25588209922472</v>
      </c>
      <c r="I101">
        <f t="shared" si="20"/>
        <v>252.86541135875956</v>
      </c>
      <c r="J101">
        <f t="shared" si="21"/>
        <v>253.19208717105926</v>
      </c>
      <c r="K101">
        <f t="shared" si="22"/>
        <v>254.1614612974443</v>
      </c>
      <c r="L101">
        <v>-0.19900000000000001</v>
      </c>
      <c r="M101">
        <f t="shared" si="27"/>
        <v>0</v>
      </c>
      <c r="N101">
        <f t="shared" si="28"/>
        <v>50.096260000000001</v>
      </c>
      <c r="O101">
        <f t="shared" si="29"/>
        <v>142.70423214285714</v>
      </c>
      <c r="P101">
        <f t="shared" si="30"/>
        <v>125.15801499999999</v>
      </c>
      <c r="Q101">
        <f t="shared" si="31"/>
        <v>1.1401925169782945</v>
      </c>
      <c r="R101">
        <f t="shared" si="32"/>
        <v>53.275231453856087</v>
      </c>
      <c r="S101">
        <f t="shared" si="33"/>
        <v>85.261313862118953</v>
      </c>
      <c r="T101">
        <f t="shared" si="34"/>
        <v>53.275231453856087</v>
      </c>
      <c r="U101">
        <f t="shared" si="35"/>
        <v>0</v>
      </c>
      <c r="V101">
        <f t="shared" si="36"/>
        <v>0</v>
      </c>
      <c r="W101">
        <f t="shared" si="37"/>
        <v>0.20297011256723752</v>
      </c>
      <c r="X101" t="b">
        <f t="shared" si="23"/>
        <v>0</v>
      </c>
      <c r="Y101" t="b">
        <f t="shared" si="24"/>
        <v>1</v>
      </c>
      <c r="Z101" t="b">
        <f t="shared" si="25"/>
        <v>0</v>
      </c>
      <c r="AA101" t="b">
        <f t="shared" si="26"/>
        <v>1</v>
      </c>
    </row>
    <row r="102" spans="1:27" x14ac:dyDescent="0.25">
      <c r="A102" t="s">
        <v>8</v>
      </c>
      <c r="B102" t="s">
        <v>108</v>
      </c>
      <c r="C102">
        <v>252</v>
      </c>
      <c r="D102">
        <v>248.83</v>
      </c>
      <c r="E102">
        <v>252.72</v>
      </c>
      <c r="F102">
        <v>247.57</v>
      </c>
      <c r="G102">
        <v>13191</v>
      </c>
      <c r="H102">
        <f t="shared" si="19"/>
        <v>250.54294104961235</v>
      </c>
      <c r="I102">
        <f t="shared" si="20"/>
        <v>251.57070567937978</v>
      </c>
      <c r="J102">
        <f t="shared" si="21"/>
        <v>252.12153378160806</v>
      </c>
      <c r="K102">
        <f t="shared" si="22"/>
        <v>252.82525801190624</v>
      </c>
      <c r="L102">
        <v>-0.95899999999999996</v>
      </c>
      <c r="M102">
        <f t="shared" si="27"/>
        <v>0</v>
      </c>
      <c r="N102">
        <f t="shared" si="28"/>
        <v>240.93915999999999</v>
      </c>
      <c r="O102">
        <f t="shared" si="29"/>
        <v>128.21038071428572</v>
      </c>
      <c r="P102">
        <f t="shared" si="30"/>
        <v>128.73631928571427</v>
      </c>
      <c r="Q102">
        <f t="shared" si="31"/>
        <v>0.99591460611623284</v>
      </c>
      <c r="R102">
        <f t="shared" si="32"/>
        <v>49.89765609532472</v>
      </c>
      <c r="S102">
        <f t="shared" si="33"/>
        <v>85.261313862118953</v>
      </c>
      <c r="T102">
        <f t="shared" si="34"/>
        <v>49.89765609532472</v>
      </c>
      <c r="U102">
        <f t="shared" si="35"/>
        <v>0</v>
      </c>
      <c r="V102">
        <f t="shared" si="36"/>
        <v>0</v>
      </c>
      <c r="W102">
        <f t="shared" si="37"/>
        <v>5.9765008503367086E-2</v>
      </c>
      <c r="X102" t="b">
        <f t="shared" si="23"/>
        <v>0</v>
      </c>
      <c r="Y102" t="b">
        <f t="shared" si="24"/>
        <v>1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248.11</v>
      </c>
      <c r="D103">
        <v>243.63</v>
      </c>
      <c r="E103">
        <v>248.8</v>
      </c>
      <c r="F103">
        <v>243.26</v>
      </c>
      <c r="G103">
        <v>25929</v>
      </c>
      <c r="H103">
        <f t="shared" si="19"/>
        <v>247.08647052480617</v>
      </c>
      <c r="I103">
        <f t="shared" si="20"/>
        <v>249.16035283968989</v>
      </c>
      <c r="J103">
        <f t="shared" si="21"/>
        <v>250.2718453221766</v>
      </c>
      <c r="K103">
        <f t="shared" si="22"/>
        <v>251.49169368257006</v>
      </c>
      <c r="L103">
        <v>-2.09</v>
      </c>
      <c r="M103">
        <f t="shared" si="27"/>
        <v>0</v>
      </c>
      <c r="N103">
        <f t="shared" si="28"/>
        <v>520.05470000000003</v>
      </c>
      <c r="O103">
        <f t="shared" si="29"/>
        <v>113.70620357142856</v>
      </c>
      <c r="P103">
        <f t="shared" si="30"/>
        <v>145.94625928571426</v>
      </c>
      <c r="Q103">
        <f t="shared" si="31"/>
        <v>0.77909638882096743</v>
      </c>
      <c r="R103">
        <f t="shared" si="32"/>
        <v>43.791690754725536</v>
      </c>
      <c r="S103">
        <f t="shared" si="33"/>
        <v>85.261313862118953</v>
      </c>
      <c r="T103">
        <f t="shared" si="34"/>
        <v>43.791690754725536</v>
      </c>
      <c r="U103">
        <f t="shared" si="35"/>
        <v>0</v>
      </c>
      <c r="V103">
        <f t="shared" si="36"/>
        <v>0</v>
      </c>
      <c r="W103">
        <f t="shared" si="37"/>
        <v>0</v>
      </c>
      <c r="X103" t="b">
        <f t="shared" si="23"/>
        <v>0</v>
      </c>
      <c r="Y103" t="b">
        <f t="shared" si="24"/>
        <v>1</v>
      </c>
      <c r="Z103" t="b">
        <f t="shared" si="25"/>
        <v>0</v>
      </c>
      <c r="AA103" t="b">
        <f t="shared" si="26"/>
        <v>0</v>
      </c>
    </row>
    <row r="104" spans="1:27" x14ac:dyDescent="0.25">
      <c r="A104" t="s">
        <v>8</v>
      </c>
      <c r="B104" t="s">
        <v>110</v>
      </c>
      <c r="C104">
        <v>240.09</v>
      </c>
      <c r="D104">
        <v>239.68</v>
      </c>
      <c r="E104">
        <v>241.96</v>
      </c>
      <c r="F104">
        <v>235.87</v>
      </c>
      <c r="G104">
        <v>31471</v>
      </c>
      <c r="H104">
        <f t="shared" si="19"/>
        <v>243.3832352624031</v>
      </c>
      <c r="I104">
        <f t="shared" si="20"/>
        <v>245.60517641984495</v>
      </c>
      <c r="J104">
        <f t="shared" si="21"/>
        <v>246.79602070030398</v>
      </c>
      <c r="K104">
        <f t="shared" si="22"/>
        <v>249.06602097063828</v>
      </c>
      <c r="L104">
        <v>-1.621</v>
      </c>
      <c r="M104">
        <f t="shared" si="27"/>
        <v>0</v>
      </c>
      <c r="N104">
        <f t="shared" si="28"/>
        <v>394.92422999999997</v>
      </c>
      <c r="O104">
        <f t="shared" si="29"/>
        <v>113.70620357142856</v>
      </c>
      <c r="P104">
        <f t="shared" si="30"/>
        <v>178.51480785714287</v>
      </c>
      <c r="Q104">
        <f t="shared" si="31"/>
        <v>0.6369567036837771</v>
      </c>
      <c r="R104">
        <f t="shared" si="32"/>
        <v>38.91102936628571</v>
      </c>
      <c r="S104">
        <f t="shared" si="33"/>
        <v>85.182547717239373</v>
      </c>
      <c r="T104">
        <f t="shared" si="34"/>
        <v>38.91102936628571</v>
      </c>
      <c r="U104">
        <f t="shared" si="35"/>
        <v>0</v>
      </c>
      <c r="V104">
        <f t="shared" si="36"/>
        <v>0</v>
      </c>
      <c r="W104">
        <f t="shared" si="37"/>
        <v>0</v>
      </c>
      <c r="X104" t="b">
        <f t="shared" si="23"/>
        <v>0</v>
      </c>
      <c r="Y104" t="b">
        <f t="shared" si="24"/>
        <v>1</v>
      </c>
      <c r="Z104" t="b">
        <f t="shared" si="25"/>
        <v>0</v>
      </c>
      <c r="AA104" t="b">
        <f t="shared" si="26"/>
        <v>0</v>
      </c>
    </row>
    <row r="105" spans="1:27" x14ac:dyDescent="0.25">
      <c r="A105" t="s">
        <v>8</v>
      </c>
      <c r="B105" t="s">
        <v>111</v>
      </c>
      <c r="C105">
        <v>240.67</v>
      </c>
      <c r="D105">
        <v>242.25</v>
      </c>
      <c r="E105">
        <v>244.23</v>
      </c>
      <c r="F105">
        <v>239.66</v>
      </c>
      <c r="G105">
        <v>20172</v>
      </c>
      <c r="H105">
        <f t="shared" si="19"/>
        <v>242.81661763120155</v>
      </c>
      <c r="I105">
        <f t="shared" si="20"/>
        <v>243.15658820992252</v>
      </c>
      <c r="J105">
        <f t="shared" si="21"/>
        <v>243.33879466387751</v>
      </c>
      <c r="K105">
        <f t="shared" si="22"/>
        <v>245.57179157984652</v>
      </c>
      <c r="L105">
        <v>1.0720000000000001</v>
      </c>
      <c r="M105">
        <f t="shared" si="27"/>
        <v>256.93696</v>
      </c>
      <c r="N105">
        <f t="shared" si="28"/>
        <v>0</v>
      </c>
      <c r="O105">
        <f t="shared" si="29"/>
        <v>104.77145357142857</v>
      </c>
      <c r="P105">
        <f t="shared" si="30"/>
        <v>206.72368142857144</v>
      </c>
      <c r="Q105">
        <f t="shared" si="31"/>
        <v>0.50681882620995167</v>
      </c>
      <c r="R105">
        <f t="shared" si="32"/>
        <v>33.635020839548119</v>
      </c>
      <c r="S105">
        <f t="shared" si="33"/>
        <v>85.182547717239373</v>
      </c>
      <c r="T105">
        <f t="shared" si="34"/>
        <v>33.635020839548119</v>
      </c>
      <c r="U105">
        <f t="shared" si="35"/>
        <v>0</v>
      </c>
      <c r="V105">
        <f t="shared" si="36"/>
        <v>0</v>
      </c>
      <c r="W105">
        <f t="shared" si="37"/>
        <v>0</v>
      </c>
      <c r="X105" t="b">
        <f t="shared" si="23"/>
        <v>0</v>
      </c>
      <c r="Y105" t="b">
        <f t="shared" si="24"/>
        <v>1</v>
      </c>
      <c r="Z105" t="b">
        <f t="shared" si="25"/>
        <v>0</v>
      </c>
      <c r="AA105" t="b">
        <f t="shared" si="26"/>
        <v>0</v>
      </c>
    </row>
    <row r="106" spans="1:27" x14ac:dyDescent="0.25">
      <c r="A106" t="s">
        <v>8</v>
      </c>
      <c r="B106" t="s">
        <v>112</v>
      </c>
      <c r="C106">
        <v>243.46</v>
      </c>
      <c r="D106">
        <v>237.68</v>
      </c>
      <c r="E106">
        <v>244.98</v>
      </c>
      <c r="F106">
        <v>237.51</v>
      </c>
      <c r="G106">
        <v>22171</v>
      </c>
      <c r="H106">
        <f t="shared" si="19"/>
        <v>240.24830881560078</v>
      </c>
      <c r="I106">
        <f t="shared" si="20"/>
        <v>241.78929410496124</v>
      </c>
      <c r="J106">
        <f t="shared" si="21"/>
        <v>242.61518164566422</v>
      </c>
      <c r="K106">
        <f t="shared" si="22"/>
        <v>243.10209479489842</v>
      </c>
      <c r="L106">
        <v>-1.8859999999999999</v>
      </c>
      <c r="M106">
        <f t="shared" si="27"/>
        <v>0</v>
      </c>
      <c r="N106">
        <f t="shared" si="28"/>
        <v>456.88349999999997</v>
      </c>
      <c r="O106">
        <f t="shared" si="29"/>
        <v>123.12409357142857</v>
      </c>
      <c r="P106">
        <f t="shared" si="30"/>
        <v>160.72245285714286</v>
      </c>
      <c r="Q106">
        <f t="shared" si="31"/>
        <v>0.76606654131185181</v>
      </c>
      <c r="R106">
        <f t="shared" si="32"/>
        <v>43.37699194181041</v>
      </c>
      <c r="S106">
        <f t="shared" si="33"/>
        <v>72.814598816896236</v>
      </c>
      <c r="T106">
        <f t="shared" si="34"/>
        <v>33.635020839548119</v>
      </c>
      <c r="U106">
        <f t="shared" si="35"/>
        <v>0.24864920974632915</v>
      </c>
      <c r="V106">
        <f t="shared" si="36"/>
        <v>0.12432460487316457</v>
      </c>
      <c r="W106">
        <f t="shared" si="37"/>
        <v>6.2162302436582287E-2</v>
      </c>
      <c r="X106" t="b">
        <f t="shared" si="23"/>
        <v>0</v>
      </c>
      <c r="Y106" t="b">
        <f t="shared" si="24"/>
        <v>1</v>
      </c>
      <c r="Z106" t="b">
        <f t="shared" si="25"/>
        <v>1</v>
      </c>
      <c r="AA106" t="b">
        <f t="shared" si="26"/>
        <v>0</v>
      </c>
    </row>
    <row r="107" spans="1:27" x14ac:dyDescent="0.25">
      <c r="A107" t="s">
        <v>8</v>
      </c>
      <c r="B107" t="s">
        <v>113</v>
      </c>
      <c r="C107">
        <v>236.59</v>
      </c>
      <c r="D107">
        <v>239.81</v>
      </c>
      <c r="E107">
        <v>241.82</v>
      </c>
      <c r="F107">
        <v>236.43</v>
      </c>
      <c r="G107">
        <v>14569</v>
      </c>
      <c r="H107">
        <f t="shared" si="19"/>
        <v>240.02915440780038</v>
      </c>
      <c r="I107">
        <f t="shared" si="20"/>
        <v>240.16064705248061</v>
      </c>
      <c r="J107">
        <f t="shared" si="21"/>
        <v>240.23112023459683</v>
      </c>
      <c r="K107">
        <f t="shared" si="22"/>
        <v>241.76959963625518</v>
      </c>
      <c r="L107">
        <v>0.89600000000000002</v>
      </c>
      <c r="M107">
        <f t="shared" si="27"/>
        <v>212.96128000000002</v>
      </c>
      <c r="N107">
        <f t="shared" si="28"/>
        <v>0</v>
      </c>
      <c r="O107">
        <f t="shared" si="29"/>
        <v>96.693561428571428</v>
      </c>
      <c r="P107">
        <f t="shared" si="30"/>
        <v>193.35698857142856</v>
      </c>
      <c r="Q107">
        <f t="shared" si="31"/>
        <v>0.50007792396317541</v>
      </c>
      <c r="R107">
        <f t="shared" si="32"/>
        <v>33.336796440679535</v>
      </c>
      <c r="S107">
        <f t="shared" si="33"/>
        <v>72.814598816896236</v>
      </c>
      <c r="T107">
        <f t="shared" si="34"/>
        <v>33.336796440679535</v>
      </c>
      <c r="U107">
        <f t="shared" si="35"/>
        <v>0</v>
      </c>
      <c r="V107">
        <f t="shared" si="36"/>
        <v>0.12432460487316457</v>
      </c>
      <c r="W107">
        <f t="shared" si="37"/>
        <v>6.2162302436582287E-2</v>
      </c>
      <c r="X107" t="b">
        <f t="shared" si="23"/>
        <v>0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241.88</v>
      </c>
      <c r="D108">
        <v>243.81</v>
      </c>
      <c r="E108">
        <v>245.49</v>
      </c>
      <c r="F108">
        <v>241.5</v>
      </c>
      <c r="G108">
        <v>22829</v>
      </c>
      <c r="H108">
        <f t="shared" si="19"/>
        <v>241.91957720390019</v>
      </c>
      <c r="I108">
        <f t="shared" si="20"/>
        <v>240.78532352624032</v>
      </c>
      <c r="J108">
        <f t="shared" si="21"/>
        <v>240.17742286239644</v>
      </c>
      <c r="K108">
        <f t="shared" si="22"/>
        <v>240.19695902210771</v>
      </c>
      <c r="L108">
        <v>1.6679999999999999</v>
      </c>
      <c r="M108">
        <f t="shared" si="27"/>
        <v>400.00308000000001</v>
      </c>
      <c r="N108">
        <f t="shared" si="28"/>
        <v>0</v>
      </c>
      <c r="O108">
        <f t="shared" si="29"/>
        <v>111.90508142857142</v>
      </c>
      <c r="P108">
        <f t="shared" si="30"/>
        <v>191.84972857142859</v>
      </c>
      <c r="Q108">
        <f t="shared" si="31"/>
        <v>0.5832954899746311</v>
      </c>
      <c r="R108">
        <f t="shared" si="32"/>
        <v>36.840595685899238</v>
      </c>
      <c r="S108">
        <f t="shared" si="33"/>
        <v>72.814598816896236</v>
      </c>
      <c r="T108">
        <f t="shared" si="34"/>
        <v>33.336796440679535</v>
      </c>
      <c r="U108">
        <f t="shared" si="35"/>
        <v>8.8753654821742509E-2</v>
      </c>
      <c r="V108">
        <f t="shared" si="36"/>
        <v>4.4376827410871254E-2</v>
      </c>
      <c r="W108">
        <f t="shared" si="37"/>
        <v>8.4350716142017917E-2</v>
      </c>
      <c r="X108" t="b">
        <f t="shared" si="23"/>
        <v>0</v>
      </c>
      <c r="Y108" t="b">
        <f t="shared" si="24"/>
        <v>1</v>
      </c>
      <c r="Z108" t="b">
        <f t="shared" si="25"/>
        <v>0</v>
      </c>
      <c r="AA108" t="b">
        <f t="shared" si="26"/>
        <v>1</v>
      </c>
    </row>
    <row r="109" spans="1:27" x14ac:dyDescent="0.25">
      <c r="A109" t="s">
        <v>8</v>
      </c>
      <c r="B109" t="s">
        <v>115</v>
      </c>
      <c r="C109">
        <v>241.05</v>
      </c>
      <c r="D109">
        <v>243.26</v>
      </c>
      <c r="E109">
        <v>243.33</v>
      </c>
      <c r="F109">
        <v>239.6</v>
      </c>
      <c r="G109">
        <v>30947</v>
      </c>
      <c r="H109">
        <f t="shared" si="19"/>
        <v>242.58978860195009</v>
      </c>
      <c r="I109">
        <f t="shared" si="20"/>
        <v>242.18766176312016</v>
      </c>
      <c r="J109">
        <f t="shared" si="21"/>
        <v>241.97214280374723</v>
      </c>
      <c r="K109">
        <f t="shared" si="22"/>
        <v>240.80994717274538</v>
      </c>
      <c r="L109">
        <v>-0.22600000000000001</v>
      </c>
      <c r="M109">
        <f t="shared" si="27"/>
        <v>0</v>
      </c>
      <c r="N109">
        <f t="shared" si="28"/>
        <v>55.101060000000004</v>
      </c>
      <c r="O109">
        <f t="shared" si="29"/>
        <v>129.12794428571428</v>
      </c>
      <c r="P109">
        <f t="shared" si="30"/>
        <v>191.84972857142859</v>
      </c>
      <c r="Q109">
        <f t="shared" si="31"/>
        <v>0.67306816250009949</v>
      </c>
      <c r="R109">
        <f t="shared" si="32"/>
        <v>40.229572087147965</v>
      </c>
      <c r="S109">
        <f t="shared" si="33"/>
        <v>72.814598816896236</v>
      </c>
      <c r="T109">
        <f t="shared" si="34"/>
        <v>33.336796440679535</v>
      </c>
      <c r="U109">
        <f t="shared" si="35"/>
        <v>0.17459876770194696</v>
      </c>
      <c r="V109">
        <f t="shared" si="36"/>
        <v>0.13167621126184473</v>
      </c>
      <c r="W109">
        <f t="shared" si="37"/>
        <v>0.12800040806750465</v>
      </c>
      <c r="X109" t="b">
        <f t="shared" si="23"/>
        <v>1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244.55</v>
      </c>
      <c r="D110">
        <v>242.01</v>
      </c>
      <c r="E110">
        <v>245.94</v>
      </c>
      <c r="F110">
        <v>241.67</v>
      </c>
      <c r="G110">
        <v>8396</v>
      </c>
      <c r="H110">
        <f t="shared" si="19"/>
        <v>242.29989430097504</v>
      </c>
      <c r="I110">
        <f t="shared" si="20"/>
        <v>242.4738308815601</v>
      </c>
      <c r="J110">
        <f t="shared" si="21"/>
        <v>242.5670517940305</v>
      </c>
      <c r="K110">
        <f t="shared" si="22"/>
        <v>242.18589398438266</v>
      </c>
      <c r="L110">
        <v>-0.51400000000000001</v>
      </c>
      <c r="M110">
        <f t="shared" si="27"/>
        <v>0</v>
      </c>
      <c r="N110">
        <f t="shared" si="28"/>
        <v>125.03564</v>
      </c>
      <c r="O110">
        <f t="shared" si="29"/>
        <v>103.85090214285715</v>
      </c>
      <c r="P110">
        <f t="shared" si="30"/>
        <v>195.78551857142858</v>
      </c>
      <c r="Q110">
        <f t="shared" si="31"/>
        <v>0.53043198955988746</v>
      </c>
      <c r="R110">
        <f t="shared" si="32"/>
        <v>34.658971661486632</v>
      </c>
      <c r="S110">
        <f t="shared" si="33"/>
        <v>72.814598816896236</v>
      </c>
      <c r="T110">
        <f t="shared" si="34"/>
        <v>33.336796440679535</v>
      </c>
      <c r="U110">
        <f t="shared" si="35"/>
        <v>3.3491611518974465E-2</v>
      </c>
      <c r="V110">
        <f t="shared" si="36"/>
        <v>0.10404518961046072</v>
      </c>
      <c r="W110">
        <f t="shared" si="37"/>
        <v>7.4211008510665977E-2</v>
      </c>
      <c r="X110" t="b">
        <f t="shared" si="23"/>
        <v>0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243.04</v>
      </c>
      <c r="D111">
        <v>244.18</v>
      </c>
      <c r="E111">
        <v>244.62</v>
      </c>
      <c r="F111">
        <v>242.14</v>
      </c>
      <c r="G111">
        <v>10989</v>
      </c>
      <c r="H111">
        <f t="shared" si="19"/>
        <v>243.23994715048752</v>
      </c>
      <c r="I111">
        <f t="shared" si="20"/>
        <v>242.67591544078005</v>
      </c>
      <c r="J111">
        <f t="shared" si="21"/>
        <v>242.37362393623093</v>
      </c>
      <c r="K111">
        <f t="shared" si="22"/>
        <v>242.49080768870877</v>
      </c>
      <c r="L111">
        <v>0.89700000000000002</v>
      </c>
      <c r="M111">
        <f t="shared" si="27"/>
        <v>217.08296999999999</v>
      </c>
      <c r="N111">
        <f t="shared" si="28"/>
        <v>0</v>
      </c>
      <c r="O111">
        <f t="shared" si="29"/>
        <v>89.782047142857138</v>
      </c>
      <c r="P111">
        <f t="shared" si="30"/>
        <v>204.71663571428573</v>
      </c>
      <c r="Q111">
        <f t="shared" si="31"/>
        <v>0.43856742188828324</v>
      </c>
      <c r="R111">
        <f t="shared" si="32"/>
        <v>30.486400235076488</v>
      </c>
      <c r="S111">
        <f t="shared" si="33"/>
        <v>72.814598816896236</v>
      </c>
      <c r="T111">
        <f t="shared" si="34"/>
        <v>30.486400235076488</v>
      </c>
      <c r="U111">
        <f t="shared" si="35"/>
        <v>0</v>
      </c>
      <c r="V111">
        <f t="shared" si="36"/>
        <v>1.6745805759487233E-2</v>
      </c>
      <c r="W111">
        <f t="shared" si="37"/>
        <v>7.4211008510665977E-2</v>
      </c>
      <c r="X111" t="b">
        <f t="shared" si="23"/>
        <v>0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244.48</v>
      </c>
      <c r="D112">
        <v>248.19</v>
      </c>
      <c r="E112">
        <v>248.72</v>
      </c>
      <c r="F112">
        <v>243.22</v>
      </c>
      <c r="G112">
        <v>10855</v>
      </c>
      <c r="H112">
        <f t="shared" si="19"/>
        <v>245.71497357524376</v>
      </c>
      <c r="I112">
        <f t="shared" si="20"/>
        <v>244.22995772039005</v>
      </c>
      <c r="J112">
        <f t="shared" si="21"/>
        <v>243.43406687007624</v>
      </c>
      <c r="K112">
        <f t="shared" si="22"/>
        <v>242.73078195380711</v>
      </c>
      <c r="L112">
        <v>1.6419999999999999</v>
      </c>
      <c r="M112">
        <f t="shared" si="27"/>
        <v>400.94355999999999</v>
      </c>
      <c r="N112">
        <f t="shared" si="28"/>
        <v>0</v>
      </c>
      <c r="O112">
        <f t="shared" si="29"/>
        <v>105.28797357142857</v>
      </c>
      <c r="P112">
        <f t="shared" si="30"/>
        <v>159.86254285714287</v>
      </c>
      <c r="Q112">
        <f t="shared" si="31"/>
        <v>0.65861565623609841</v>
      </c>
      <c r="R112">
        <f t="shared" si="32"/>
        <v>39.708756742999583</v>
      </c>
      <c r="S112">
        <f t="shared" si="33"/>
        <v>63.089835440481103</v>
      </c>
      <c r="T112">
        <f t="shared" si="34"/>
        <v>30.486400235076488</v>
      </c>
      <c r="U112">
        <f t="shared" si="35"/>
        <v>0.28286456472520177</v>
      </c>
      <c r="V112">
        <f t="shared" si="36"/>
        <v>0.14143228236260089</v>
      </c>
      <c r="W112">
        <f t="shared" si="37"/>
        <v>0.1227387359865308</v>
      </c>
      <c r="X112" t="b">
        <f t="shared" si="23"/>
        <v>1</v>
      </c>
      <c r="Y112" t="b">
        <f t="shared" si="24"/>
        <v>1</v>
      </c>
      <c r="Z112" t="b">
        <f t="shared" si="25"/>
        <v>1</v>
      </c>
      <c r="AA112" t="b">
        <f t="shared" si="26"/>
        <v>0</v>
      </c>
    </row>
    <row r="113" spans="1:27" x14ac:dyDescent="0.25">
      <c r="A113" t="s">
        <v>8</v>
      </c>
      <c r="B113" t="s">
        <v>119</v>
      </c>
      <c r="C113">
        <v>249.9</v>
      </c>
      <c r="D113">
        <v>249.77</v>
      </c>
      <c r="E113">
        <v>250.66</v>
      </c>
      <c r="F113">
        <v>246.37</v>
      </c>
      <c r="G113">
        <v>13709</v>
      </c>
      <c r="H113">
        <f t="shared" si="19"/>
        <v>247.74248678762189</v>
      </c>
      <c r="I113">
        <f t="shared" si="20"/>
        <v>246.52597886019504</v>
      </c>
      <c r="J113">
        <f t="shared" si="21"/>
        <v>245.87399421935183</v>
      </c>
      <c r="K113">
        <f t="shared" si="22"/>
        <v>244.28508251919214</v>
      </c>
      <c r="L113">
        <v>0.63700000000000001</v>
      </c>
      <c r="M113">
        <f t="shared" si="27"/>
        <v>158.09702999999999</v>
      </c>
      <c r="N113">
        <f t="shared" si="28"/>
        <v>0</v>
      </c>
      <c r="O113">
        <f t="shared" si="29"/>
        <v>106.2805607142857</v>
      </c>
      <c r="P113">
        <f t="shared" si="30"/>
        <v>159.86254285714287</v>
      </c>
      <c r="Q113">
        <f t="shared" si="31"/>
        <v>0.6648246600785066</v>
      </c>
      <c r="R113">
        <f t="shared" si="32"/>
        <v>39.933614393191178</v>
      </c>
      <c r="S113">
        <f t="shared" si="33"/>
        <v>61.694882354346909</v>
      </c>
      <c r="T113">
        <f t="shared" si="34"/>
        <v>30.486400235076488</v>
      </c>
      <c r="U113">
        <f t="shared" si="35"/>
        <v>0.30271302916976162</v>
      </c>
      <c r="V113">
        <f t="shared" si="36"/>
        <v>0.29278879694748172</v>
      </c>
      <c r="W113">
        <f t="shared" si="37"/>
        <v>0.15476730135348446</v>
      </c>
      <c r="X113" t="b">
        <f t="shared" si="23"/>
        <v>1</v>
      </c>
      <c r="Y113" t="b">
        <f t="shared" si="24"/>
        <v>0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250.47</v>
      </c>
      <c r="D114">
        <v>248.63</v>
      </c>
      <c r="E114">
        <v>250.85</v>
      </c>
      <c r="F114">
        <v>248.21</v>
      </c>
      <c r="G114">
        <v>11418</v>
      </c>
      <c r="H114">
        <f t="shared" si="19"/>
        <v>248.18624339381094</v>
      </c>
      <c r="I114">
        <f t="shared" si="20"/>
        <v>247.91998943009753</v>
      </c>
      <c r="J114">
        <f t="shared" si="21"/>
        <v>247.77729122732299</v>
      </c>
      <c r="K114">
        <f t="shared" si="22"/>
        <v>246.54691439392445</v>
      </c>
      <c r="L114">
        <v>-0.45600000000000002</v>
      </c>
      <c r="M114">
        <f t="shared" si="27"/>
        <v>0</v>
      </c>
      <c r="N114">
        <f t="shared" si="28"/>
        <v>113.89512000000001</v>
      </c>
      <c r="O114">
        <f t="shared" si="29"/>
        <v>117.57320571428569</v>
      </c>
      <c r="P114">
        <f t="shared" si="30"/>
        <v>131.64532499999999</v>
      </c>
      <c r="Q114">
        <f t="shared" si="31"/>
        <v>0.89310581833639524</v>
      </c>
      <c r="R114">
        <f t="shared" si="32"/>
        <v>47.176751013381278</v>
      </c>
      <c r="S114">
        <f t="shared" si="33"/>
        <v>53.275231453856087</v>
      </c>
      <c r="T114">
        <f t="shared" si="34"/>
        <v>30.486400235076488</v>
      </c>
      <c r="U114">
        <f t="shared" si="35"/>
        <v>0.73239169740968413</v>
      </c>
      <c r="V114">
        <f t="shared" si="36"/>
        <v>0.51755236328972287</v>
      </c>
      <c r="W114">
        <f t="shared" si="37"/>
        <v>0.32949232282616192</v>
      </c>
      <c r="X114" t="b">
        <f t="shared" si="23"/>
        <v>1</v>
      </c>
      <c r="Y114" t="b">
        <f t="shared" si="24"/>
        <v>0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246.22</v>
      </c>
      <c r="D115">
        <v>248.12</v>
      </c>
      <c r="E115">
        <v>249.74</v>
      </c>
      <c r="F115">
        <v>245.85</v>
      </c>
      <c r="G115">
        <v>9390</v>
      </c>
      <c r="H115">
        <f t="shared" si="19"/>
        <v>248.15312169690549</v>
      </c>
      <c r="I115">
        <f t="shared" si="20"/>
        <v>248.17299471504876</v>
      </c>
      <c r="J115">
        <f t="shared" si="21"/>
        <v>248.1836456136615</v>
      </c>
      <c r="K115">
        <f t="shared" si="22"/>
        <v>247.92197958502194</v>
      </c>
      <c r="L115">
        <v>-0.20499999999999999</v>
      </c>
      <c r="M115">
        <f t="shared" si="27"/>
        <v>0</v>
      </c>
      <c r="N115">
        <f t="shared" si="28"/>
        <v>50.969149999999999</v>
      </c>
      <c r="O115">
        <f t="shared" si="29"/>
        <v>117.57320571428569</v>
      </c>
      <c r="P115">
        <f t="shared" si="30"/>
        <v>136.20238642857143</v>
      </c>
      <c r="Q115">
        <f t="shared" si="31"/>
        <v>0.863224270860662</v>
      </c>
      <c r="R115">
        <f t="shared" si="32"/>
        <v>46.329595656346882</v>
      </c>
      <c r="S115">
        <f t="shared" si="33"/>
        <v>49.89765609532472</v>
      </c>
      <c r="T115">
        <f t="shared" si="34"/>
        <v>30.486400235076488</v>
      </c>
      <c r="U115">
        <f t="shared" si="35"/>
        <v>0.81618600750687287</v>
      </c>
      <c r="V115">
        <f t="shared" si="36"/>
        <v>0.7742888524582785</v>
      </c>
      <c r="W115">
        <f t="shared" si="37"/>
        <v>0.53353882470288017</v>
      </c>
      <c r="X115" t="b">
        <f t="shared" si="23"/>
        <v>0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249.94</v>
      </c>
      <c r="D116">
        <v>254.87</v>
      </c>
      <c r="E116">
        <v>255.05</v>
      </c>
      <c r="F116">
        <v>249.38</v>
      </c>
      <c r="G116">
        <v>15962</v>
      </c>
      <c r="H116">
        <f t="shared" si="19"/>
        <v>251.51156084845275</v>
      </c>
      <c r="I116">
        <f t="shared" si="20"/>
        <v>249.49649735752439</v>
      </c>
      <c r="J116">
        <f t="shared" si="21"/>
        <v>248.41652868918371</v>
      </c>
      <c r="K116">
        <f t="shared" si="22"/>
        <v>248.23963158355573</v>
      </c>
      <c r="L116">
        <v>2.72</v>
      </c>
      <c r="M116">
        <f t="shared" si="27"/>
        <v>674.88640000000009</v>
      </c>
      <c r="N116">
        <f t="shared" si="28"/>
        <v>0</v>
      </c>
      <c r="O116">
        <f t="shared" si="29"/>
        <v>117.57320571428569</v>
      </c>
      <c r="P116">
        <f t="shared" si="30"/>
        <v>122.63309999999998</v>
      </c>
      <c r="Q116">
        <f t="shared" si="31"/>
        <v>0.95873957124369935</v>
      </c>
      <c r="R116">
        <f t="shared" si="32"/>
        <v>48.946760729143222</v>
      </c>
      <c r="S116">
        <f t="shared" si="33"/>
        <v>48.946760729143222</v>
      </c>
      <c r="T116">
        <f t="shared" si="34"/>
        <v>30.486400235076488</v>
      </c>
      <c r="U116">
        <f t="shared" si="35"/>
        <v>1</v>
      </c>
      <c r="V116">
        <f t="shared" si="36"/>
        <v>0.90809300375343649</v>
      </c>
      <c r="W116">
        <f t="shared" si="37"/>
        <v>0.71282268352157963</v>
      </c>
      <c r="X116" t="b">
        <f t="shared" si="23"/>
        <v>1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254.64</v>
      </c>
      <c r="D117">
        <v>258.58999999999997</v>
      </c>
      <c r="E117">
        <v>259.51</v>
      </c>
      <c r="F117">
        <v>253.49</v>
      </c>
      <c r="G117">
        <v>29341</v>
      </c>
      <c r="H117">
        <f t="shared" si="19"/>
        <v>255.05078042422636</v>
      </c>
      <c r="I117">
        <f t="shared" si="20"/>
        <v>252.9272486787622</v>
      </c>
      <c r="J117">
        <f t="shared" si="21"/>
        <v>251.78914669753303</v>
      </c>
      <c r="K117">
        <f t="shared" si="22"/>
        <v>249.58697997088237</v>
      </c>
      <c r="L117">
        <v>1.46</v>
      </c>
      <c r="M117">
        <f t="shared" si="27"/>
        <v>372.11020000000002</v>
      </c>
      <c r="N117">
        <f t="shared" si="28"/>
        <v>0</v>
      </c>
      <c r="O117">
        <f t="shared" si="29"/>
        <v>165.77937714285713</v>
      </c>
      <c r="P117">
        <f t="shared" si="30"/>
        <v>85.486335714285701</v>
      </c>
      <c r="Q117">
        <f t="shared" si="31"/>
        <v>1.93925000712311</v>
      </c>
      <c r="R117">
        <f t="shared" si="32"/>
        <v>65.977715486040481</v>
      </c>
      <c r="S117">
        <f t="shared" si="33"/>
        <v>65.977715486040481</v>
      </c>
      <c r="T117">
        <f t="shared" si="34"/>
        <v>30.486400235076488</v>
      </c>
      <c r="U117">
        <f t="shared" si="35"/>
        <v>1</v>
      </c>
      <c r="V117">
        <f t="shared" si="36"/>
        <v>1</v>
      </c>
      <c r="W117">
        <f t="shared" si="37"/>
        <v>0.88714442622913925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258.63</v>
      </c>
      <c r="D118">
        <v>254.68</v>
      </c>
      <c r="E118">
        <v>259.04000000000002</v>
      </c>
      <c r="F118">
        <v>253.83</v>
      </c>
      <c r="G118">
        <v>14436</v>
      </c>
      <c r="H118">
        <f t="shared" si="19"/>
        <v>254.8653902121132</v>
      </c>
      <c r="I118">
        <f t="shared" si="20"/>
        <v>254.97662433938112</v>
      </c>
      <c r="J118">
        <f t="shared" si="21"/>
        <v>255.03624001543318</v>
      </c>
      <c r="K118">
        <f t="shared" si="22"/>
        <v>252.9446889904163</v>
      </c>
      <c r="L118">
        <v>-1.512</v>
      </c>
      <c r="M118">
        <f t="shared" si="27"/>
        <v>0</v>
      </c>
      <c r="N118">
        <f t="shared" si="28"/>
        <v>390.98807999999997</v>
      </c>
      <c r="O118">
        <f t="shared" si="29"/>
        <v>192.35867714285715</v>
      </c>
      <c r="P118">
        <f t="shared" si="30"/>
        <v>57.277462142857139</v>
      </c>
      <c r="Q118">
        <f t="shared" si="31"/>
        <v>3.3583659252061588</v>
      </c>
      <c r="R118">
        <f t="shared" si="32"/>
        <v>77.055620910199309</v>
      </c>
      <c r="S118">
        <f t="shared" si="33"/>
        <v>77.055620910199309</v>
      </c>
      <c r="T118">
        <f t="shared" si="34"/>
        <v>30.486400235076488</v>
      </c>
      <c r="U118">
        <f t="shared" si="35"/>
        <v>1</v>
      </c>
      <c r="V118">
        <f t="shared" si="36"/>
        <v>1</v>
      </c>
      <c r="W118">
        <f t="shared" si="37"/>
        <v>0.95404650187671824</v>
      </c>
      <c r="X118" t="b">
        <f t="shared" si="23"/>
        <v>0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252.68</v>
      </c>
      <c r="D119">
        <v>258.31</v>
      </c>
      <c r="E119">
        <v>258.68</v>
      </c>
      <c r="F119">
        <v>250.71</v>
      </c>
      <c r="G119">
        <v>17240</v>
      </c>
      <c r="H119">
        <f t="shared" si="19"/>
        <v>256.58769510605657</v>
      </c>
      <c r="I119">
        <f t="shared" si="20"/>
        <v>255.55431216969058</v>
      </c>
      <c r="J119">
        <f t="shared" si="21"/>
        <v>255.00047294889308</v>
      </c>
      <c r="K119">
        <f t="shared" si="22"/>
        <v>255.00979225640222</v>
      </c>
      <c r="L119">
        <v>1.425</v>
      </c>
      <c r="M119">
        <f t="shared" si="27"/>
        <v>362.91900000000004</v>
      </c>
      <c r="N119">
        <f t="shared" si="28"/>
        <v>0</v>
      </c>
      <c r="O119">
        <f t="shared" si="29"/>
        <v>174.00603714285717</v>
      </c>
      <c r="P119">
        <f t="shared" si="30"/>
        <v>85.20518214285714</v>
      </c>
      <c r="Q119">
        <f t="shared" si="31"/>
        <v>2.0422001663128224</v>
      </c>
      <c r="R119">
        <f t="shared" si="32"/>
        <v>67.129053141430518</v>
      </c>
      <c r="S119">
        <f t="shared" si="33"/>
        <v>77.055620910199309</v>
      </c>
      <c r="T119">
        <f t="shared" si="34"/>
        <v>30.486400235076488</v>
      </c>
      <c r="U119">
        <f t="shared" si="35"/>
        <v>0.78684273378722136</v>
      </c>
      <c r="V119">
        <f t="shared" si="36"/>
        <v>0.89342136689361062</v>
      </c>
      <c r="W119">
        <f t="shared" si="37"/>
        <v>0.94671068344680531</v>
      </c>
      <c r="X119" t="b">
        <f t="shared" si="23"/>
        <v>0</v>
      </c>
      <c r="Y119" t="b">
        <f t="shared" si="24"/>
        <v>0</v>
      </c>
      <c r="Z119" t="b">
        <f t="shared" si="25"/>
        <v>0</v>
      </c>
      <c r="AA119" t="b">
        <f t="shared" si="26"/>
        <v>1</v>
      </c>
    </row>
    <row r="120" spans="1:27" x14ac:dyDescent="0.25">
      <c r="A120" t="s">
        <v>8</v>
      </c>
      <c r="B120" t="s">
        <v>126</v>
      </c>
      <c r="C120">
        <v>257.86</v>
      </c>
      <c r="D120">
        <v>259.77999999999997</v>
      </c>
      <c r="E120">
        <v>260.94</v>
      </c>
      <c r="F120">
        <v>256.54000000000002</v>
      </c>
      <c r="G120">
        <v>16392</v>
      </c>
      <c r="H120">
        <f t="shared" si="19"/>
        <v>258.18384755302827</v>
      </c>
      <c r="I120">
        <f t="shared" si="20"/>
        <v>257.22615608484529</v>
      </c>
      <c r="J120">
        <f t="shared" si="21"/>
        <v>256.71288353327003</v>
      </c>
      <c r="K120">
        <f t="shared" si="22"/>
        <v>255.59635881476828</v>
      </c>
      <c r="L120">
        <v>0.56899999999999995</v>
      </c>
      <c r="M120">
        <f t="shared" si="27"/>
        <v>146.97838999999999</v>
      </c>
      <c r="N120">
        <f t="shared" si="28"/>
        <v>0</v>
      </c>
      <c r="O120">
        <f t="shared" si="29"/>
        <v>199.92882285714288</v>
      </c>
      <c r="P120">
        <f t="shared" si="30"/>
        <v>52.570646428571429</v>
      </c>
      <c r="Q120">
        <f t="shared" si="31"/>
        <v>3.8030504937539495</v>
      </c>
      <c r="R120">
        <f t="shared" si="32"/>
        <v>79.179898247989811</v>
      </c>
      <c r="S120">
        <f t="shared" si="33"/>
        <v>79.179898247989811</v>
      </c>
      <c r="T120">
        <f t="shared" si="34"/>
        <v>30.486400235076488</v>
      </c>
      <c r="U120">
        <f t="shared" si="35"/>
        <v>1</v>
      </c>
      <c r="V120">
        <f t="shared" si="36"/>
        <v>0.89342136689361062</v>
      </c>
      <c r="W120">
        <f t="shared" si="37"/>
        <v>0.94671068344680531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t="s">
        <v>127</v>
      </c>
      <c r="C121">
        <v>258</v>
      </c>
      <c r="D121">
        <v>257.68</v>
      </c>
      <c r="E121">
        <v>259.60000000000002</v>
      </c>
      <c r="F121">
        <v>256.36</v>
      </c>
      <c r="G121">
        <v>12092</v>
      </c>
      <c r="H121">
        <f t="shared" si="19"/>
        <v>257.93192377651417</v>
      </c>
      <c r="I121">
        <f t="shared" si="20"/>
        <v>258.08307804242264</v>
      </c>
      <c r="J121">
        <f t="shared" si="21"/>
        <v>258.16408882545852</v>
      </c>
      <c r="K121">
        <f t="shared" si="22"/>
        <v>257.23067194469758</v>
      </c>
      <c r="L121">
        <v>-0.80800000000000005</v>
      </c>
      <c r="M121">
        <f t="shared" si="27"/>
        <v>0</v>
      </c>
      <c r="N121">
        <f t="shared" si="28"/>
        <v>209.90223999999998</v>
      </c>
      <c r="O121">
        <f t="shared" si="29"/>
        <v>195.21575928571428</v>
      </c>
      <c r="P121">
        <f t="shared" si="30"/>
        <v>52.570646428571429</v>
      </c>
      <c r="Q121">
        <f t="shared" si="31"/>
        <v>3.7133984941759661</v>
      </c>
      <c r="R121">
        <f t="shared" si="32"/>
        <v>78.783885953296036</v>
      </c>
      <c r="S121">
        <f t="shared" si="33"/>
        <v>79.179898247989811</v>
      </c>
      <c r="T121">
        <f t="shared" si="34"/>
        <v>30.486400235076488</v>
      </c>
      <c r="U121">
        <f t="shared" si="35"/>
        <v>0.99186724489194111</v>
      </c>
      <c r="V121">
        <f t="shared" si="36"/>
        <v>0.9959336224459705</v>
      </c>
      <c r="W121">
        <f t="shared" si="37"/>
        <v>0.94467749466979056</v>
      </c>
      <c r="X121" t="b">
        <f t="shared" si="23"/>
        <v>0</v>
      </c>
      <c r="Y121" t="b">
        <f t="shared" si="24"/>
        <v>0</v>
      </c>
      <c r="Z121" t="b">
        <f t="shared" si="25"/>
        <v>1</v>
      </c>
      <c r="AA121" t="b">
        <f t="shared" si="26"/>
        <v>0</v>
      </c>
    </row>
    <row r="122" spans="1:27" x14ac:dyDescent="0.25">
      <c r="A122" t="s">
        <v>8</v>
      </c>
      <c r="B122" t="s">
        <v>128</v>
      </c>
      <c r="C122">
        <v>258.17</v>
      </c>
      <c r="D122">
        <v>257.54000000000002</v>
      </c>
      <c r="E122">
        <v>259.45</v>
      </c>
      <c r="F122">
        <v>256.74</v>
      </c>
      <c r="G122">
        <v>13180</v>
      </c>
      <c r="H122">
        <f t="shared" si="19"/>
        <v>257.73596188825707</v>
      </c>
      <c r="I122">
        <f t="shared" si="20"/>
        <v>257.85353902121136</v>
      </c>
      <c r="J122">
        <f t="shared" si="21"/>
        <v>257.91655421665087</v>
      </c>
      <c r="K122">
        <f t="shared" si="22"/>
        <v>258.07767428080649</v>
      </c>
      <c r="L122">
        <v>-5.3999999999999999E-2</v>
      </c>
      <c r="M122">
        <f t="shared" si="27"/>
        <v>0</v>
      </c>
      <c r="N122">
        <f t="shared" si="28"/>
        <v>13.914720000000001</v>
      </c>
      <c r="O122">
        <f t="shared" si="29"/>
        <v>166.64411071428574</v>
      </c>
      <c r="P122">
        <f t="shared" si="30"/>
        <v>67.563663571428577</v>
      </c>
      <c r="Q122">
        <f t="shared" si="31"/>
        <v>2.4664753494029954</v>
      </c>
      <c r="R122">
        <f t="shared" si="32"/>
        <v>71.152254113902103</v>
      </c>
      <c r="S122">
        <f t="shared" si="33"/>
        <v>79.179898247989811</v>
      </c>
      <c r="T122">
        <f t="shared" si="34"/>
        <v>30.486400235076488</v>
      </c>
      <c r="U122">
        <f t="shared" si="35"/>
        <v>0.83513930069351749</v>
      </c>
      <c r="V122">
        <f t="shared" si="36"/>
        <v>0.91350327279272925</v>
      </c>
      <c r="W122">
        <f t="shared" si="37"/>
        <v>0.90346231984316994</v>
      </c>
      <c r="X122" t="b">
        <f t="shared" si="23"/>
        <v>0</v>
      </c>
      <c r="Y122" t="b">
        <f t="shared" si="24"/>
        <v>0</v>
      </c>
      <c r="Z122" t="b">
        <f t="shared" si="25"/>
        <v>1</v>
      </c>
      <c r="AA122" t="b">
        <f t="shared" si="26"/>
        <v>0</v>
      </c>
    </row>
    <row r="123" spans="1:27" x14ac:dyDescent="0.25">
      <c r="A123" t="s">
        <v>8</v>
      </c>
      <c r="B123" t="s">
        <v>129</v>
      </c>
      <c r="C123">
        <v>257.58</v>
      </c>
      <c r="D123">
        <v>259.47000000000003</v>
      </c>
      <c r="E123">
        <v>260.14</v>
      </c>
      <c r="F123">
        <v>256.38</v>
      </c>
      <c r="G123">
        <v>11505</v>
      </c>
      <c r="H123">
        <f t="shared" si="19"/>
        <v>258.60298094412855</v>
      </c>
      <c r="I123">
        <f t="shared" si="20"/>
        <v>258.08276951060566</v>
      </c>
      <c r="J123">
        <f t="shared" si="21"/>
        <v>257.80396338283521</v>
      </c>
      <c r="K123">
        <f t="shared" si="22"/>
        <v>257.86962321005507</v>
      </c>
      <c r="L123">
        <v>0.749</v>
      </c>
      <c r="M123">
        <f t="shared" si="27"/>
        <v>192.89746000000002</v>
      </c>
      <c r="N123">
        <f t="shared" si="28"/>
        <v>0</v>
      </c>
      <c r="O123">
        <f t="shared" si="29"/>
        <v>166.64411071428574</v>
      </c>
      <c r="P123">
        <f t="shared" si="30"/>
        <v>64.621782142857143</v>
      </c>
      <c r="Q123">
        <f t="shared" si="31"/>
        <v>2.5787606777215051</v>
      </c>
      <c r="R123">
        <f t="shared" si="32"/>
        <v>72.057365941645713</v>
      </c>
      <c r="S123">
        <f t="shared" si="33"/>
        <v>79.179898247989811</v>
      </c>
      <c r="T123">
        <f t="shared" si="34"/>
        <v>30.486400235076488</v>
      </c>
      <c r="U123">
        <f t="shared" si="35"/>
        <v>0.85372724086375495</v>
      </c>
      <c r="V123">
        <f t="shared" si="36"/>
        <v>0.84443327077863617</v>
      </c>
      <c r="W123">
        <f t="shared" si="37"/>
        <v>0.92018344661230334</v>
      </c>
      <c r="X123" t="b">
        <f t="shared" si="23"/>
        <v>0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261.04000000000002</v>
      </c>
      <c r="D124">
        <v>257.49</v>
      </c>
      <c r="E124">
        <v>262.73</v>
      </c>
      <c r="F124">
        <v>255.93</v>
      </c>
      <c r="G124">
        <v>16527</v>
      </c>
      <c r="H124">
        <f t="shared" si="19"/>
        <v>258.04649047206431</v>
      </c>
      <c r="I124">
        <f t="shared" si="20"/>
        <v>258.38038475530283</v>
      </c>
      <c r="J124">
        <f t="shared" si="21"/>
        <v>258.55933463259413</v>
      </c>
      <c r="K124">
        <f t="shared" si="22"/>
        <v>258.07687130652005</v>
      </c>
      <c r="L124">
        <v>-0.76300000000000001</v>
      </c>
      <c r="M124">
        <f t="shared" si="27"/>
        <v>0</v>
      </c>
      <c r="N124">
        <f t="shared" si="28"/>
        <v>197.97561000000002</v>
      </c>
      <c r="O124">
        <f t="shared" si="29"/>
        <v>180.42250071428575</v>
      </c>
      <c r="P124">
        <f t="shared" si="30"/>
        <v>55.690665000000003</v>
      </c>
      <c r="Q124">
        <f t="shared" si="31"/>
        <v>3.2397260961830092</v>
      </c>
      <c r="R124">
        <f t="shared" si="32"/>
        <v>76.413570657305158</v>
      </c>
      <c r="S124">
        <f t="shared" si="33"/>
        <v>79.179898247989811</v>
      </c>
      <c r="T124">
        <f t="shared" si="34"/>
        <v>30.486400235076488</v>
      </c>
      <c r="U124">
        <f t="shared" si="35"/>
        <v>0.94318897381430611</v>
      </c>
      <c r="V124">
        <f t="shared" si="36"/>
        <v>0.89845810733903053</v>
      </c>
      <c r="W124">
        <f t="shared" si="37"/>
        <v>0.90598069006587989</v>
      </c>
      <c r="X124" t="b">
        <f t="shared" si="23"/>
        <v>0</v>
      </c>
      <c r="Y124" t="b">
        <f t="shared" si="24"/>
        <v>0</v>
      </c>
      <c r="Z124" t="b">
        <f t="shared" si="25"/>
        <v>0</v>
      </c>
      <c r="AA124" t="b">
        <f t="shared" si="26"/>
        <v>1</v>
      </c>
    </row>
    <row r="125" spans="1:27" x14ac:dyDescent="0.25">
      <c r="A125" t="s">
        <v>8</v>
      </c>
      <c r="B125" t="s">
        <v>131</v>
      </c>
      <c r="C125">
        <v>258.35000000000002</v>
      </c>
      <c r="D125">
        <v>263.17</v>
      </c>
      <c r="E125">
        <v>263.5</v>
      </c>
      <c r="F125">
        <v>257.83</v>
      </c>
      <c r="G125">
        <v>14986</v>
      </c>
      <c r="H125">
        <f t="shared" si="19"/>
        <v>260.60824523603219</v>
      </c>
      <c r="I125">
        <f t="shared" si="20"/>
        <v>259.07119237765147</v>
      </c>
      <c r="J125">
        <f t="shared" si="21"/>
        <v>258.24741241433628</v>
      </c>
      <c r="K125">
        <f t="shared" si="22"/>
        <v>258.42804261843418</v>
      </c>
      <c r="L125">
        <v>2.206</v>
      </c>
      <c r="M125">
        <f t="shared" si="27"/>
        <v>568.02294000000006</v>
      </c>
      <c r="N125">
        <f t="shared" si="28"/>
        <v>0</v>
      </c>
      <c r="O125">
        <f t="shared" si="29"/>
        <v>164.91657428571429</v>
      </c>
      <c r="P125">
        <f t="shared" si="30"/>
        <v>69.831779999999995</v>
      </c>
      <c r="Q125">
        <f t="shared" si="31"/>
        <v>2.3616263868071856</v>
      </c>
      <c r="R125">
        <f t="shared" si="32"/>
        <v>70.252494330585534</v>
      </c>
      <c r="S125">
        <f t="shared" si="33"/>
        <v>79.179898247989811</v>
      </c>
      <c r="T125">
        <f t="shared" si="34"/>
        <v>39.708756742999583</v>
      </c>
      <c r="U125">
        <f t="shared" si="35"/>
        <v>0.77382453161949705</v>
      </c>
      <c r="V125">
        <f t="shared" si="36"/>
        <v>0.85850675271690158</v>
      </c>
      <c r="W125">
        <f t="shared" si="37"/>
        <v>0.85147001174776893</v>
      </c>
      <c r="X125" t="b">
        <f t="shared" si="23"/>
        <v>0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261.92</v>
      </c>
      <c r="D126">
        <v>261.93</v>
      </c>
      <c r="E126">
        <v>263.83</v>
      </c>
      <c r="F126">
        <v>258.49</v>
      </c>
      <c r="G126">
        <v>15017</v>
      </c>
      <c r="H126">
        <f t="shared" si="19"/>
        <v>261.26912261801613</v>
      </c>
      <c r="I126">
        <f t="shared" si="20"/>
        <v>260.87259618882575</v>
      </c>
      <c r="J126">
        <f t="shared" si="21"/>
        <v>260.66007875618777</v>
      </c>
      <c r="K126">
        <f t="shared" si="22"/>
        <v>259.09963822463999</v>
      </c>
      <c r="L126">
        <v>-0.47099999999999997</v>
      </c>
      <c r="M126">
        <f t="shared" si="27"/>
        <v>0</v>
      </c>
      <c r="N126">
        <f t="shared" si="28"/>
        <v>123.95307</v>
      </c>
      <c r="O126">
        <f t="shared" si="29"/>
        <v>176.85081571428574</v>
      </c>
      <c r="P126">
        <f t="shared" si="30"/>
        <v>69.831779999999995</v>
      </c>
      <c r="Q126">
        <f t="shared" si="31"/>
        <v>2.5325262468504421</v>
      </c>
      <c r="R126">
        <f t="shared" si="32"/>
        <v>71.691646993661038</v>
      </c>
      <c r="S126">
        <f t="shared" si="33"/>
        <v>79.179898247989811</v>
      </c>
      <c r="T126">
        <f t="shared" si="34"/>
        <v>39.933614393191178</v>
      </c>
      <c r="U126">
        <f t="shared" si="35"/>
        <v>0.8091984636804489</v>
      </c>
      <c r="V126">
        <f t="shared" si="36"/>
        <v>0.79151149764997297</v>
      </c>
      <c r="W126">
        <f t="shared" si="37"/>
        <v>0.84498480249450181</v>
      </c>
      <c r="X126" t="b">
        <f t="shared" si="23"/>
        <v>1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t="s">
        <v>133</v>
      </c>
      <c r="C127">
        <v>262.05</v>
      </c>
      <c r="D127">
        <v>254.81</v>
      </c>
      <c r="E127">
        <v>262.87</v>
      </c>
      <c r="F127">
        <v>253.05</v>
      </c>
      <c r="G127">
        <v>20681</v>
      </c>
      <c r="H127">
        <f t="shared" si="19"/>
        <v>258.03956130900804</v>
      </c>
      <c r="I127">
        <f t="shared" si="20"/>
        <v>259.9772980944129</v>
      </c>
      <c r="J127">
        <f t="shared" si="21"/>
        <v>261.01582369181943</v>
      </c>
      <c r="K127">
        <f t="shared" si="22"/>
        <v>260.81227184863843</v>
      </c>
      <c r="L127">
        <v>-2.718</v>
      </c>
      <c r="M127">
        <f t="shared" si="27"/>
        <v>0</v>
      </c>
      <c r="N127">
        <f t="shared" si="28"/>
        <v>711.92574000000002</v>
      </c>
      <c r="O127">
        <f t="shared" si="29"/>
        <v>165.55817071428575</v>
      </c>
      <c r="P127">
        <f t="shared" si="30"/>
        <v>78.685570714285717</v>
      </c>
      <c r="Q127">
        <f t="shared" si="31"/>
        <v>2.1040474029913585</v>
      </c>
      <c r="R127">
        <f t="shared" si="32"/>
        <v>67.783997143977132</v>
      </c>
      <c r="S127">
        <f t="shared" si="33"/>
        <v>79.179898247989811</v>
      </c>
      <c r="T127">
        <f t="shared" si="34"/>
        <v>46.329595656346882</v>
      </c>
      <c r="U127">
        <f t="shared" si="35"/>
        <v>0.65309600810460178</v>
      </c>
      <c r="V127">
        <f t="shared" si="36"/>
        <v>0.73114723589252528</v>
      </c>
      <c r="W127">
        <f t="shared" si="37"/>
        <v>0.79482699430471349</v>
      </c>
      <c r="X127" t="b">
        <f t="shared" si="23"/>
        <v>0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254.24</v>
      </c>
      <c r="D128">
        <v>242.32</v>
      </c>
      <c r="E128">
        <v>254.76</v>
      </c>
      <c r="F128">
        <v>240.1</v>
      </c>
      <c r="G128">
        <v>39181</v>
      </c>
      <c r="H128">
        <f t="shared" si="19"/>
        <v>250.17978065450401</v>
      </c>
      <c r="I128">
        <f t="shared" si="20"/>
        <v>254.89564904720643</v>
      </c>
      <c r="J128">
        <f t="shared" si="21"/>
        <v>257.42310792434108</v>
      </c>
      <c r="K128">
        <f t="shared" si="22"/>
        <v>259.8016035860108</v>
      </c>
      <c r="L128">
        <v>-4.9020000000000001</v>
      </c>
      <c r="M128">
        <f t="shared" si="27"/>
        <v>0</v>
      </c>
      <c r="N128">
        <f t="shared" si="28"/>
        <v>1249.07862</v>
      </c>
      <c r="O128">
        <f t="shared" si="29"/>
        <v>165.55817071428575</v>
      </c>
      <c r="P128">
        <f t="shared" si="30"/>
        <v>121.40204357142859</v>
      </c>
      <c r="Q128">
        <f t="shared" si="31"/>
        <v>1.3637181536971186</v>
      </c>
      <c r="R128">
        <f t="shared" si="32"/>
        <v>57.693771635341186</v>
      </c>
      <c r="S128">
        <f t="shared" si="33"/>
        <v>79.179898247989811</v>
      </c>
      <c r="T128">
        <f t="shared" si="34"/>
        <v>46.329595656346882</v>
      </c>
      <c r="U128">
        <f t="shared" si="35"/>
        <v>0.34593824356081682</v>
      </c>
      <c r="V128">
        <f t="shared" si="36"/>
        <v>0.4995171258327093</v>
      </c>
      <c r="W128">
        <f t="shared" si="37"/>
        <v>0.64551431174134111</v>
      </c>
      <c r="X128" t="b">
        <f t="shared" si="23"/>
        <v>0</v>
      </c>
      <c r="Y128" t="b">
        <f t="shared" si="24"/>
        <v>0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t="s">
        <v>135</v>
      </c>
      <c r="C129">
        <v>244.93</v>
      </c>
      <c r="D129">
        <v>244.68</v>
      </c>
      <c r="E129">
        <v>246.8</v>
      </c>
      <c r="F129">
        <v>241.16</v>
      </c>
      <c r="G129">
        <v>17579</v>
      </c>
      <c r="H129">
        <f t="shared" si="19"/>
        <v>247.429890327252</v>
      </c>
      <c r="I129">
        <f t="shared" si="20"/>
        <v>249.07982452360324</v>
      </c>
      <c r="J129">
        <f t="shared" si="21"/>
        <v>249.96410298177838</v>
      </c>
      <c r="K129">
        <f t="shared" si="22"/>
        <v>254.79400079798052</v>
      </c>
      <c r="L129">
        <v>0.97399999999999998</v>
      </c>
      <c r="M129">
        <f t="shared" si="27"/>
        <v>236.01967999999999</v>
      </c>
      <c r="N129">
        <f t="shared" si="28"/>
        <v>0</v>
      </c>
      <c r="O129">
        <f t="shared" si="29"/>
        <v>165.55817071428575</v>
      </c>
      <c r="P129">
        <f t="shared" si="30"/>
        <v>206.98129142857144</v>
      </c>
      <c r="Q129">
        <f t="shared" si="31"/>
        <v>0.79987021808403069</v>
      </c>
      <c r="R129">
        <f t="shared" si="32"/>
        <v>44.440438540924127</v>
      </c>
      <c r="S129">
        <f t="shared" si="33"/>
        <v>79.179898247989811</v>
      </c>
      <c r="T129">
        <f t="shared" si="34"/>
        <v>44.440438540924127</v>
      </c>
      <c r="U129">
        <f t="shared" si="35"/>
        <v>0</v>
      </c>
      <c r="V129">
        <f t="shared" si="36"/>
        <v>0.17296912178040841</v>
      </c>
      <c r="W129">
        <f t="shared" si="37"/>
        <v>0.45205817883646682</v>
      </c>
      <c r="X129" t="b">
        <f t="shared" si="23"/>
        <v>0</v>
      </c>
      <c r="Y129" t="b">
        <f t="shared" si="24"/>
        <v>1</v>
      </c>
      <c r="Z129" t="b">
        <f t="shared" si="25"/>
        <v>0</v>
      </c>
      <c r="AA129" t="b">
        <f t="shared" si="26"/>
        <v>1</v>
      </c>
    </row>
    <row r="130" spans="1:27" x14ac:dyDescent="0.25">
      <c r="A130" t="s">
        <v>8</v>
      </c>
      <c r="B130" t="s">
        <v>136</v>
      </c>
      <c r="C130">
        <v>245.16</v>
      </c>
      <c r="D130">
        <v>248.01</v>
      </c>
      <c r="E130">
        <v>248.76</v>
      </c>
      <c r="F130">
        <v>244.24</v>
      </c>
      <c r="G130">
        <v>21393</v>
      </c>
      <c r="H130">
        <f t="shared" si="19"/>
        <v>247.71994516362599</v>
      </c>
      <c r="I130">
        <f t="shared" si="20"/>
        <v>247.54591226180162</v>
      </c>
      <c r="J130">
        <f t="shared" si="21"/>
        <v>247.45263972618329</v>
      </c>
      <c r="K130">
        <f t="shared" si="22"/>
        <v>249.06917950346789</v>
      </c>
      <c r="L130">
        <v>1.361</v>
      </c>
      <c r="M130">
        <f t="shared" si="27"/>
        <v>333.00948</v>
      </c>
      <c r="N130">
        <f t="shared" si="28"/>
        <v>0</v>
      </c>
      <c r="O130">
        <f t="shared" si="29"/>
        <v>134.21054785714287</v>
      </c>
      <c r="P130">
        <f t="shared" si="30"/>
        <v>206.98129142857144</v>
      </c>
      <c r="Q130">
        <f t="shared" si="31"/>
        <v>0.64841873838369823</v>
      </c>
      <c r="R130">
        <f t="shared" si="32"/>
        <v>39.335802444194698</v>
      </c>
      <c r="S130">
        <f t="shared" si="33"/>
        <v>79.179898247989811</v>
      </c>
      <c r="T130">
        <f t="shared" si="34"/>
        <v>39.335802444194698</v>
      </c>
      <c r="U130">
        <f t="shared" si="35"/>
        <v>0</v>
      </c>
      <c r="V130">
        <f t="shared" si="36"/>
        <v>0</v>
      </c>
      <c r="W130">
        <f t="shared" si="37"/>
        <v>0.24975856291635465</v>
      </c>
      <c r="X130" t="b">
        <f t="shared" si="23"/>
        <v>0</v>
      </c>
      <c r="Y130" t="b">
        <f t="shared" si="24"/>
        <v>1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245.67</v>
      </c>
      <c r="D131">
        <v>252.22</v>
      </c>
      <c r="E131">
        <v>252.57</v>
      </c>
      <c r="F131">
        <v>245</v>
      </c>
      <c r="G131">
        <v>15652</v>
      </c>
      <c r="H131">
        <f t="shared" si="19"/>
        <v>249.96997258181301</v>
      </c>
      <c r="I131">
        <f t="shared" si="20"/>
        <v>248.61995613090079</v>
      </c>
      <c r="J131">
        <f t="shared" si="21"/>
        <v>247.89641790230735</v>
      </c>
      <c r="K131">
        <f t="shared" si="22"/>
        <v>247.59242059750511</v>
      </c>
      <c r="L131">
        <v>1.698</v>
      </c>
      <c r="M131">
        <f t="shared" si="27"/>
        <v>421.12097999999997</v>
      </c>
      <c r="N131">
        <f t="shared" si="28"/>
        <v>0</v>
      </c>
      <c r="O131">
        <f t="shared" si="29"/>
        <v>131.41763928571427</v>
      </c>
      <c r="P131">
        <f t="shared" si="30"/>
        <v>206.98129142857144</v>
      </c>
      <c r="Q131">
        <f t="shared" si="31"/>
        <v>0.63492520690482823</v>
      </c>
      <c r="R131">
        <f t="shared" si="32"/>
        <v>38.835122501220837</v>
      </c>
      <c r="S131">
        <f t="shared" si="33"/>
        <v>79.179898247989811</v>
      </c>
      <c r="T131">
        <f t="shared" si="34"/>
        <v>38.835122501220837</v>
      </c>
      <c r="U131">
        <f t="shared" si="35"/>
        <v>0</v>
      </c>
      <c r="V131">
        <f t="shared" si="36"/>
        <v>0</v>
      </c>
      <c r="W131">
        <f t="shared" si="37"/>
        <v>8.6484560890204204E-2</v>
      </c>
      <c r="X131" t="b">
        <f t="shared" si="23"/>
        <v>1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252.58</v>
      </c>
      <c r="D132">
        <v>253.28</v>
      </c>
      <c r="E132">
        <v>254.39</v>
      </c>
      <c r="F132">
        <v>249.48</v>
      </c>
      <c r="G132">
        <v>13869</v>
      </c>
      <c r="H132">
        <f t="shared" ref="H132:H195" si="38">($D132*(2/(3+1))) +(H131*(1-(2/(3+1))))</f>
        <v>251.62498629090652</v>
      </c>
      <c r="I132">
        <f t="shared" ref="I132:I195" si="39">($D132*(2/(9+1))) +(H131*(1-(2/(9+1))))</f>
        <v>250.63197806545043</v>
      </c>
      <c r="J132">
        <f t="shared" ref="J132:J195" si="40">($D132*(2/(50+1))) +(H131*(1-(2/(50+1))))</f>
        <v>250.09977757860466</v>
      </c>
      <c r="K132">
        <f t="shared" ref="K132:K195" si="41">($D132*(2/(200+1))) +(I131*(1-(2/(200+1))))</f>
        <v>248.66632472661323</v>
      </c>
      <c r="L132">
        <v>0.42</v>
      </c>
      <c r="M132">
        <f t="shared" si="27"/>
        <v>105.9324</v>
      </c>
      <c r="N132">
        <f t="shared" si="28"/>
        <v>0</v>
      </c>
      <c r="O132">
        <f t="shared" si="29"/>
        <v>161.49770928571428</v>
      </c>
      <c r="P132">
        <f t="shared" si="30"/>
        <v>179.05357142857142</v>
      </c>
      <c r="Q132">
        <f t="shared" si="31"/>
        <v>0.90195190186496466</v>
      </c>
      <c r="R132">
        <f t="shared" si="32"/>
        <v>47.422434867072766</v>
      </c>
      <c r="S132">
        <f t="shared" si="33"/>
        <v>79.179898247989811</v>
      </c>
      <c r="T132">
        <f t="shared" si="34"/>
        <v>38.835122501220837</v>
      </c>
      <c r="U132">
        <f t="shared" si="35"/>
        <v>0.2128481868322108</v>
      </c>
      <c r="V132">
        <f t="shared" si="36"/>
        <v>0.1064240934161054</v>
      </c>
      <c r="W132">
        <f t="shared" si="37"/>
        <v>5.3212046708052699E-2</v>
      </c>
      <c r="X132" t="b">
        <f t="shared" ref="X132:X195" si="42">IF(AND((I132&gt;J132),(J132&gt;K132)),TRUE,FALSE)</f>
        <v>1</v>
      </c>
      <c r="Y132" t="b">
        <f t="shared" ref="Y132:Y195" si="43">IF(U132&lt;0.3,TRUE,FALSE)</f>
        <v>1</v>
      </c>
      <c r="Z132" t="b">
        <f t="shared" ref="Z132:Z195" si="44">IF(V132&gt;W132,TRUE,FALSE)</f>
        <v>1</v>
      </c>
      <c r="AA132" t="b">
        <f t="shared" ref="AA132:AA195" si="45">IF(V132&lt;W132,TRUE,FALSE)</f>
        <v>0</v>
      </c>
    </row>
    <row r="133" spans="1:27" x14ac:dyDescent="0.25">
      <c r="A133" t="s">
        <v>8</v>
      </c>
      <c r="B133" t="s">
        <v>139</v>
      </c>
      <c r="C133">
        <v>252.8</v>
      </c>
      <c r="D133">
        <v>254.11</v>
      </c>
      <c r="E133">
        <v>254.88</v>
      </c>
      <c r="F133">
        <v>251.54</v>
      </c>
      <c r="G133">
        <v>9413</v>
      </c>
      <c r="H133">
        <f t="shared" si="38"/>
        <v>252.86749314545327</v>
      </c>
      <c r="I133">
        <f t="shared" si="39"/>
        <v>252.12198903272522</v>
      </c>
      <c r="J133">
        <f t="shared" si="40"/>
        <v>251.7224378089102</v>
      </c>
      <c r="K133">
        <f t="shared" si="41"/>
        <v>250.66658524887879</v>
      </c>
      <c r="L133">
        <v>0.32800000000000001</v>
      </c>
      <c r="M133">
        <f t="shared" ref="M133:M196" si="46">IF(L133&gt;0,L133*D132,0)</f>
        <v>83.075839999999999</v>
      </c>
      <c r="N133">
        <f t="shared" ref="N133:N196" si="47">IF(L133&lt;0,L133*D132*-1,0)</f>
        <v>0</v>
      </c>
      <c r="O133">
        <f t="shared" si="29"/>
        <v>143.14152357142856</v>
      </c>
      <c r="P133">
        <f t="shared" si="30"/>
        <v>179.05357142857142</v>
      </c>
      <c r="Q133">
        <f t="shared" si="31"/>
        <v>0.79943406003789774</v>
      </c>
      <c r="R133">
        <f t="shared" si="32"/>
        <v>44.426971668028834</v>
      </c>
      <c r="S133">
        <f t="shared" si="33"/>
        <v>79.179898247989811</v>
      </c>
      <c r="T133">
        <f t="shared" si="34"/>
        <v>38.835122501220837</v>
      </c>
      <c r="U133">
        <f t="shared" si="35"/>
        <v>0.13860156769506451</v>
      </c>
      <c r="V133">
        <f t="shared" si="36"/>
        <v>0.17572487726363767</v>
      </c>
      <c r="W133">
        <f t="shared" si="37"/>
        <v>8.7862438631818834E-2</v>
      </c>
      <c r="X133" t="b">
        <f t="shared" si="42"/>
        <v>1</v>
      </c>
      <c r="Y133" t="b">
        <f t="shared" si="43"/>
        <v>1</v>
      </c>
      <c r="Z133" t="b">
        <f t="shared" si="44"/>
        <v>1</v>
      </c>
      <c r="AA133" t="b">
        <f t="shared" si="45"/>
        <v>0</v>
      </c>
    </row>
    <row r="134" spans="1:27" x14ac:dyDescent="0.25">
      <c r="A134" t="s">
        <v>8</v>
      </c>
      <c r="B134" t="s">
        <v>140</v>
      </c>
      <c r="C134">
        <v>254.5</v>
      </c>
      <c r="D134">
        <v>253.39</v>
      </c>
      <c r="E134">
        <v>255.16</v>
      </c>
      <c r="F134">
        <v>252.45</v>
      </c>
      <c r="G134">
        <v>12607</v>
      </c>
      <c r="H134">
        <f t="shared" si="38"/>
        <v>253.12874657272664</v>
      </c>
      <c r="I134">
        <f t="shared" si="39"/>
        <v>252.97199451636263</v>
      </c>
      <c r="J134">
        <f t="shared" si="40"/>
        <v>252.88798361033747</v>
      </c>
      <c r="K134">
        <f t="shared" si="41"/>
        <v>252.13460605727525</v>
      </c>
      <c r="L134">
        <v>-0.28299999999999997</v>
      </c>
      <c r="M134">
        <f t="shared" si="46"/>
        <v>0</v>
      </c>
      <c r="N134">
        <f t="shared" si="47"/>
        <v>71.913129999999995</v>
      </c>
      <c r="O134">
        <f t="shared" si="29"/>
        <v>138.57705571428571</v>
      </c>
      <c r="P134">
        <f t="shared" si="30"/>
        <v>179.05357142857142</v>
      </c>
      <c r="Q134">
        <f t="shared" si="31"/>
        <v>0.77394186895382466</v>
      </c>
      <c r="R134">
        <f t="shared" si="32"/>
        <v>43.628366999999493</v>
      </c>
      <c r="S134">
        <f t="shared" si="33"/>
        <v>78.783885953296036</v>
      </c>
      <c r="T134">
        <f t="shared" si="34"/>
        <v>38.835122501220837</v>
      </c>
      <c r="U134">
        <f t="shared" si="35"/>
        <v>0.11998480264674283</v>
      </c>
      <c r="V134">
        <f t="shared" si="36"/>
        <v>0.12929318517090366</v>
      </c>
      <c r="W134">
        <f t="shared" si="37"/>
        <v>0.11785863929350454</v>
      </c>
      <c r="X134" t="b">
        <f t="shared" si="42"/>
        <v>1</v>
      </c>
      <c r="Y134" t="b">
        <f t="shared" si="43"/>
        <v>1</v>
      </c>
      <c r="Z134" t="b">
        <f t="shared" si="44"/>
        <v>1</v>
      </c>
      <c r="AA134" t="b">
        <f t="shared" si="45"/>
        <v>0</v>
      </c>
    </row>
    <row r="135" spans="1:27" x14ac:dyDescent="0.25">
      <c r="A135" t="s">
        <v>8</v>
      </c>
      <c r="B135" t="s">
        <v>141</v>
      </c>
      <c r="C135">
        <v>252.95</v>
      </c>
      <c r="D135">
        <v>253.83</v>
      </c>
      <c r="E135">
        <v>254.57</v>
      </c>
      <c r="F135">
        <v>251.63</v>
      </c>
      <c r="G135">
        <v>10523</v>
      </c>
      <c r="H135">
        <f t="shared" si="38"/>
        <v>253.47937328636334</v>
      </c>
      <c r="I135">
        <f t="shared" si="39"/>
        <v>253.26899725818134</v>
      </c>
      <c r="J135">
        <f t="shared" si="40"/>
        <v>253.15624670712953</v>
      </c>
      <c r="K135">
        <f t="shared" si="41"/>
        <v>252.98053188435901</v>
      </c>
      <c r="L135">
        <v>0.17399999999999999</v>
      </c>
      <c r="M135">
        <f t="shared" si="46"/>
        <v>44.089859999999994</v>
      </c>
      <c r="N135">
        <f t="shared" si="47"/>
        <v>0</v>
      </c>
      <c r="O135">
        <f t="shared" si="29"/>
        <v>138.57705571428571</v>
      </c>
      <c r="P135">
        <f t="shared" si="30"/>
        <v>169.19720642857141</v>
      </c>
      <c r="Q135">
        <f t="shared" si="31"/>
        <v>0.8190268541625576</v>
      </c>
      <c r="R135">
        <f t="shared" si="32"/>
        <v>45.025550463333907</v>
      </c>
      <c r="S135">
        <f t="shared" si="33"/>
        <v>76.413570657305158</v>
      </c>
      <c r="T135">
        <f t="shared" si="34"/>
        <v>38.835122501220837</v>
      </c>
      <c r="U135">
        <f t="shared" si="35"/>
        <v>0.16473346468169092</v>
      </c>
      <c r="V135">
        <f t="shared" si="36"/>
        <v>0.14235913366421687</v>
      </c>
      <c r="W135">
        <f t="shared" si="37"/>
        <v>0.15904200546392727</v>
      </c>
      <c r="X135" t="b">
        <f t="shared" si="42"/>
        <v>1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254.55</v>
      </c>
      <c r="D136">
        <v>253.8</v>
      </c>
      <c r="E136">
        <v>255.75</v>
      </c>
      <c r="F136">
        <v>253.39</v>
      </c>
      <c r="G136">
        <v>8503</v>
      </c>
      <c r="H136">
        <f t="shared" si="38"/>
        <v>253.63968664318168</v>
      </c>
      <c r="I136">
        <f t="shared" si="39"/>
        <v>253.54349862909066</v>
      </c>
      <c r="J136">
        <f t="shared" si="40"/>
        <v>253.49194688297655</v>
      </c>
      <c r="K136">
        <f t="shared" si="41"/>
        <v>253.27428086755268</v>
      </c>
      <c r="L136">
        <v>-1.2E-2</v>
      </c>
      <c r="M136">
        <f t="shared" si="46"/>
        <v>0</v>
      </c>
      <c r="N136">
        <f t="shared" si="47"/>
        <v>3.04596</v>
      </c>
      <c r="O136">
        <f t="shared" si="29"/>
        <v>141.72633142857143</v>
      </c>
      <c r="P136">
        <f t="shared" si="30"/>
        <v>168.20329785714284</v>
      </c>
      <c r="Q136">
        <f t="shared" si="31"/>
        <v>0.84258949279901374</v>
      </c>
      <c r="R136">
        <f t="shared" si="32"/>
        <v>45.728551915221516</v>
      </c>
      <c r="S136">
        <f t="shared" si="33"/>
        <v>76.413570657305158</v>
      </c>
      <c r="T136">
        <f t="shared" si="34"/>
        <v>38.835122501220837</v>
      </c>
      <c r="U136">
        <f t="shared" si="35"/>
        <v>0.18344103474865192</v>
      </c>
      <c r="V136">
        <f t="shared" si="36"/>
        <v>0.17408724971517142</v>
      </c>
      <c r="W136">
        <f t="shared" si="37"/>
        <v>0.15169021744303754</v>
      </c>
      <c r="X136" t="b">
        <f t="shared" si="42"/>
        <v>1</v>
      </c>
      <c r="Y136" t="b">
        <f t="shared" si="43"/>
        <v>1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t="s">
        <v>143</v>
      </c>
      <c r="C137">
        <v>252</v>
      </c>
      <c r="D137">
        <v>253.7</v>
      </c>
      <c r="E137">
        <v>254.97</v>
      </c>
      <c r="F137">
        <v>251.5</v>
      </c>
      <c r="G137">
        <v>10996</v>
      </c>
      <c r="H137">
        <f t="shared" si="38"/>
        <v>253.66984332159083</v>
      </c>
      <c r="I137">
        <f t="shared" si="39"/>
        <v>253.65174931454536</v>
      </c>
      <c r="J137">
        <f t="shared" si="40"/>
        <v>253.64205187286083</v>
      </c>
      <c r="K137">
        <f t="shared" si="41"/>
        <v>253.54505585666189</v>
      </c>
      <c r="L137">
        <v>-3.9E-2</v>
      </c>
      <c r="M137">
        <f t="shared" si="46"/>
        <v>0</v>
      </c>
      <c r="N137">
        <f t="shared" si="47"/>
        <v>9.898200000000001</v>
      </c>
      <c r="O137">
        <f t="shared" si="29"/>
        <v>127.94794142857143</v>
      </c>
      <c r="P137">
        <f t="shared" si="30"/>
        <v>168.4208664285714</v>
      </c>
      <c r="Q137">
        <f t="shared" si="31"/>
        <v>0.75969174213241053</v>
      </c>
      <c r="R137">
        <f t="shared" si="32"/>
        <v>43.171864931968663</v>
      </c>
      <c r="S137">
        <f t="shared" si="33"/>
        <v>76.413570657305158</v>
      </c>
      <c r="T137">
        <f t="shared" si="34"/>
        <v>38.835122501220837</v>
      </c>
      <c r="U137">
        <f t="shared" si="35"/>
        <v>0.11540504314427537</v>
      </c>
      <c r="V137">
        <f t="shared" si="36"/>
        <v>0.14942303894646364</v>
      </c>
      <c r="W137">
        <f t="shared" si="37"/>
        <v>0.14589108630534026</v>
      </c>
      <c r="X137" t="b">
        <f t="shared" si="42"/>
        <v>1</v>
      </c>
      <c r="Y137" t="b">
        <f t="shared" si="43"/>
        <v>1</v>
      </c>
      <c r="Z137" t="b">
        <f t="shared" si="44"/>
        <v>1</v>
      </c>
      <c r="AA137" t="b">
        <f t="shared" si="45"/>
        <v>0</v>
      </c>
    </row>
    <row r="138" spans="1:27" x14ac:dyDescent="0.25">
      <c r="A138" t="s">
        <v>8</v>
      </c>
      <c r="B138" t="s">
        <v>144</v>
      </c>
      <c r="C138">
        <v>254.16</v>
      </c>
      <c r="D138">
        <v>253.54</v>
      </c>
      <c r="E138">
        <v>256.60000000000002</v>
      </c>
      <c r="F138">
        <v>253.3</v>
      </c>
      <c r="G138">
        <v>8998</v>
      </c>
      <c r="H138">
        <f t="shared" si="38"/>
        <v>253.60492166079541</v>
      </c>
      <c r="I138">
        <f t="shared" si="39"/>
        <v>253.64387465727268</v>
      </c>
      <c r="J138">
        <f t="shared" si="40"/>
        <v>253.66475142662648</v>
      </c>
      <c r="K138">
        <f t="shared" si="41"/>
        <v>253.6506373810673</v>
      </c>
      <c r="L138">
        <v>-6.3E-2</v>
      </c>
      <c r="M138">
        <f t="shared" si="46"/>
        <v>0</v>
      </c>
      <c r="N138">
        <f t="shared" si="47"/>
        <v>15.983099999999999</v>
      </c>
      <c r="O138">
        <f t="shared" si="29"/>
        <v>127.94794142857143</v>
      </c>
      <c r="P138">
        <f t="shared" si="30"/>
        <v>154.9867657142857</v>
      </c>
      <c r="Q138">
        <f t="shared" si="31"/>
        <v>0.8255410766132143</v>
      </c>
      <c r="R138">
        <f t="shared" si="32"/>
        <v>45.221720134875135</v>
      </c>
      <c r="S138">
        <f t="shared" si="33"/>
        <v>71.691646993661038</v>
      </c>
      <c r="T138">
        <f t="shared" si="34"/>
        <v>38.835122501220837</v>
      </c>
      <c r="U138">
        <f t="shared" si="35"/>
        <v>0.19437836875058889</v>
      </c>
      <c r="V138">
        <f t="shared" si="36"/>
        <v>0.15489170594743212</v>
      </c>
      <c r="W138">
        <f t="shared" si="37"/>
        <v>0.16448947783130177</v>
      </c>
      <c r="X138" t="b">
        <f t="shared" si="42"/>
        <v>0</v>
      </c>
      <c r="Y138" t="b">
        <f t="shared" si="43"/>
        <v>1</v>
      </c>
      <c r="Z138" t="b">
        <f t="shared" si="44"/>
        <v>0</v>
      </c>
      <c r="AA138" t="b">
        <f t="shared" si="45"/>
        <v>1</v>
      </c>
    </row>
    <row r="139" spans="1:27" x14ac:dyDescent="0.25">
      <c r="A139" t="s">
        <v>8</v>
      </c>
      <c r="B139" t="s">
        <v>145</v>
      </c>
      <c r="C139">
        <v>254.38</v>
      </c>
      <c r="D139">
        <v>256.05</v>
      </c>
      <c r="E139">
        <v>256.25</v>
      </c>
      <c r="F139">
        <v>252.09</v>
      </c>
      <c r="G139">
        <v>9720</v>
      </c>
      <c r="H139">
        <f t="shared" si="38"/>
        <v>254.82746083039771</v>
      </c>
      <c r="I139">
        <f t="shared" si="39"/>
        <v>254.09393732863634</v>
      </c>
      <c r="J139">
        <f t="shared" si="40"/>
        <v>253.70080708586227</v>
      </c>
      <c r="K139">
        <f t="shared" si="41"/>
        <v>253.66781620297147</v>
      </c>
      <c r="L139">
        <v>0.99</v>
      </c>
      <c r="M139">
        <f t="shared" si="46"/>
        <v>251.00459999999998</v>
      </c>
      <c r="N139">
        <f t="shared" si="47"/>
        <v>0</v>
      </c>
      <c r="O139">
        <f t="shared" si="29"/>
        <v>87.374874285714284</v>
      </c>
      <c r="P139">
        <f t="shared" si="30"/>
        <v>156.12841571428569</v>
      </c>
      <c r="Q139">
        <f t="shared" si="31"/>
        <v>0.55963466923029515</v>
      </c>
      <c r="R139">
        <f t="shared" si="32"/>
        <v>35.882420432887912</v>
      </c>
      <c r="S139">
        <f t="shared" si="33"/>
        <v>71.691646993661038</v>
      </c>
      <c r="T139">
        <f t="shared" si="34"/>
        <v>35.882420432887912</v>
      </c>
      <c r="U139">
        <f t="shared" si="35"/>
        <v>0</v>
      </c>
      <c r="V139">
        <f t="shared" si="36"/>
        <v>9.7189184375294446E-2</v>
      </c>
      <c r="W139">
        <f t="shared" si="37"/>
        <v>0.12330611166087904</v>
      </c>
      <c r="X139" t="b">
        <f t="shared" si="42"/>
        <v>1</v>
      </c>
      <c r="Y139" t="b">
        <f t="shared" si="43"/>
        <v>1</v>
      </c>
      <c r="Z139" t="b">
        <f t="shared" si="44"/>
        <v>0</v>
      </c>
      <c r="AA139" t="b">
        <f t="shared" si="45"/>
        <v>1</v>
      </c>
    </row>
    <row r="140" spans="1:27" x14ac:dyDescent="0.25">
      <c r="A140" t="s">
        <v>8</v>
      </c>
      <c r="B140" t="s">
        <v>146</v>
      </c>
      <c r="C140">
        <v>253.8</v>
      </c>
      <c r="D140">
        <v>250.52</v>
      </c>
      <c r="E140">
        <v>255.83</v>
      </c>
      <c r="F140">
        <v>248.02</v>
      </c>
      <c r="G140">
        <v>17467</v>
      </c>
      <c r="H140">
        <f t="shared" si="38"/>
        <v>252.67373041519886</v>
      </c>
      <c r="I140">
        <f t="shared" si="39"/>
        <v>253.96596866431818</v>
      </c>
      <c r="J140">
        <f t="shared" si="40"/>
        <v>254.6585407978331</v>
      </c>
      <c r="K140">
        <f t="shared" si="41"/>
        <v>254.05837576317728</v>
      </c>
      <c r="L140">
        <v>-2.16</v>
      </c>
      <c r="M140">
        <f t="shared" si="46"/>
        <v>0</v>
      </c>
      <c r="N140">
        <f t="shared" si="47"/>
        <v>553.0680000000001</v>
      </c>
      <c r="O140">
        <f t="shared" si="29"/>
        <v>105.30377428571428</v>
      </c>
      <c r="P140">
        <f t="shared" si="30"/>
        <v>147.27462499999999</v>
      </c>
      <c r="Q140">
        <f t="shared" si="31"/>
        <v>0.7150164143056843</v>
      </c>
      <c r="R140">
        <f t="shared" si="32"/>
        <v>41.691520170969035</v>
      </c>
      <c r="S140">
        <f t="shared" si="33"/>
        <v>67.783997143977132</v>
      </c>
      <c r="T140">
        <f t="shared" si="34"/>
        <v>35.882420432887912</v>
      </c>
      <c r="U140">
        <f t="shared" si="35"/>
        <v>0.18209443974165196</v>
      </c>
      <c r="V140">
        <f t="shared" si="36"/>
        <v>9.1047219870825979E-2</v>
      </c>
      <c r="W140">
        <f t="shared" si="37"/>
        <v>0.12296946290912905</v>
      </c>
      <c r="X140" t="b">
        <f t="shared" si="42"/>
        <v>0</v>
      </c>
      <c r="Y140" t="b">
        <f t="shared" si="43"/>
        <v>1</v>
      </c>
      <c r="Z140" t="b">
        <f t="shared" si="44"/>
        <v>0</v>
      </c>
      <c r="AA140" t="b">
        <f t="shared" si="45"/>
        <v>1</v>
      </c>
    </row>
    <row r="141" spans="1:27" x14ac:dyDescent="0.25">
      <c r="A141" t="s">
        <v>8</v>
      </c>
      <c r="B141" t="s">
        <v>147</v>
      </c>
      <c r="C141">
        <v>252.79</v>
      </c>
      <c r="D141">
        <v>248.89</v>
      </c>
      <c r="E141">
        <v>253.3</v>
      </c>
      <c r="F141">
        <v>248.1</v>
      </c>
      <c r="G141">
        <v>16270</v>
      </c>
      <c r="H141">
        <f t="shared" si="38"/>
        <v>250.78186520759942</v>
      </c>
      <c r="I141">
        <f t="shared" si="39"/>
        <v>251.9169843321591</v>
      </c>
      <c r="J141">
        <f t="shared" si="40"/>
        <v>252.52534883028909</v>
      </c>
      <c r="K141">
        <f t="shared" si="41"/>
        <v>253.91546151342945</v>
      </c>
      <c r="L141">
        <v>-0.65100000000000002</v>
      </c>
      <c r="M141">
        <f t="shared" si="46"/>
        <v>0</v>
      </c>
      <c r="N141">
        <f t="shared" si="47"/>
        <v>163.08852000000002</v>
      </c>
      <c r="O141">
        <f t="shared" si="29"/>
        <v>105.30377428571428</v>
      </c>
      <c r="P141">
        <f t="shared" si="30"/>
        <v>135.92764357142855</v>
      </c>
      <c r="Q141">
        <f t="shared" si="31"/>
        <v>0.77470462607098944</v>
      </c>
      <c r="R141">
        <f t="shared" si="32"/>
        <v>43.652595180647303</v>
      </c>
      <c r="S141">
        <f t="shared" si="33"/>
        <v>57.693771635341186</v>
      </c>
      <c r="T141">
        <f t="shared" si="34"/>
        <v>35.882420432887912</v>
      </c>
      <c r="U141">
        <f t="shared" si="35"/>
        <v>0.35624453870998263</v>
      </c>
      <c r="V141">
        <f t="shared" si="36"/>
        <v>0.26916948922581729</v>
      </c>
      <c r="W141">
        <f t="shared" si="37"/>
        <v>0.18317933680055587</v>
      </c>
      <c r="X141" t="b">
        <f t="shared" si="42"/>
        <v>0</v>
      </c>
      <c r="Y141" t="b">
        <f t="shared" si="43"/>
        <v>0</v>
      </c>
      <c r="Z141" t="b">
        <f t="shared" si="44"/>
        <v>1</v>
      </c>
      <c r="AA141" t="b">
        <f t="shared" si="45"/>
        <v>0</v>
      </c>
    </row>
    <row r="142" spans="1:27" x14ac:dyDescent="0.25">
      <c r="A142" t="s">
        <v>8</v>
      </c>
      <c r="B142" t="s">
        <v>148</v>
      </c>
      <c r="C142">
        <v>248.39</v>
      </c>
      <c r="D142">
        <v>245.7</v>
      </c>
      <c r="E142">
        <v>249.22</v>
      </c>
      <c r="F142">
        <v>243.71</v>
      </c>
      <c r="G142">
        <v>18298</v>
      </c>
      <c r="H142">
        <f t="shared" si="38"/>
        <v>248.24093260379971</v>
      </c>
      <c r="I142">
        <f t="shared" si="39"/>
        <v>249.76549216607953</v>
      </c>
      <c r="J142">
        <f t="shared" si="40"/>
        <v>250.58257637592885</v>
      </c>
      <c r="K142">
        <f t="shared" si="41"/>
        <v>251.85512379154059</v>
      </c>
      <c r="L142">
        <v>-1.282</v>
      </c>
      <c r="M142">
        <f t="shared" si="46"/>
        <v>0</v>
      </c>
      <c r="N142">
        <f t="shared" si="47"/>
        <v>319.07697999999999</v>
      </c>
      <c r="O142">
        <f t="shared" si="29"/>
        <v>105.30377428571428</v>
      </c>
      <c r="P142">
        <f t="shared" si="30"/>
        <v>58.356922142857151</v>
      </c>
      <c r="Q142">
        <f t="shared" si="31"/>
        <v>1.8044778651610809</v>
      </c>
      <c r="R142">
        <f t="shared" si="32"/>
        <v>64.342738717156436</v>
      </c>
      <c r="S142">
        <f t="shared" si="33"/>
        <v>64.342738717156436</v>
      </c>
      <c r="T142">
        <f t="shared" si="34"/>
        <v>35.882420432887912</v>
      </c>
      <c r="U142">
        <f t="shared" si="35"/>
        <v>1</v>
      </c>
      <c r="V142">
        <f t="shared" si="36"/>
        <v>0.67812226935499131</v>
      </c>
      <c r="W142">
        <f t="shared" si="37"/>
        <v>0.38458474461290865</v>
      </c>
      <c r="X142" t="b">
        <f t="shared" si="42"/>
        <v>0</v>
      </c>
      <c r="Y142" t="b">
        <f t="shared" si="43"/>
        <v>0</v>
      </c>
      <c r="Z142" t="b">
        <f t="shared" si="44"/>
        <v>1</v>
      </c>
      <c r="AA142" t="b">
        <f t="shared" si="45"/>
        <v>0</v>
      </c>
    </row>
    <row r="143" spans="1:27" x14ac:dyDescent="0.25">
      <c r="A143" t="s">
        <v>8</v>
      </c>
      <c r="B143" t="s">
        <v>149</v>
      </c>
      <c r="C143">
        <v>246.08</v>
      </c>
      <c r="D143">
        <v>249.76</v>
      </c>
      <c r="E143">
        <v>250.37</v>
      </c>
      <c r="F143">
        <v>246</v>
      </c>
      <c r="G143">
        <v>20061</v>
      </c>
      <c r="H143">
        <f t="shared" si="38"/>
        <v>249.00046630189985</v>
      </c>
      <c r="I143">
        <f t="shared" si="39"/>
        <v>248.54474608303977</v>
      </c>
      <c r="J143">
        <f t="shared" si="40"/>
        <v>248.30050387423893</v>
      </c>
      <c r="K143">
        <f t="shared" si="41"/>
        <v>249.76543751766081</v>
      </c>
      <c r="L143">
        <v>1.6519999999999999</v>
      </c>
      <c r="M143">
        <f t="shared" si="46"/>
        <v>405.89639999999997</v>
      </c>
      <c r="N143">
        <f t="shared" si="47"/>
        <v>0</v>
      </c>
      <c r="O143">
        <f t="shared" si="29"/>
        <v>88.445225714285712</v>
      </c>
      <c r="P143">
        <f t="shared" si="30"/>
        <v>81.148135000000011</v>
      </c>
      <c r="Q143">
        <f t="shared" si="31"/>
        <v>1.089923085900689</v>
      </c>
      <c r="R143">
        <f t="shared" si="32"/>
        <v>52.151349169434503</v>
      </c>
      <c r="S143">
        <f t="shared" si="33"/>
        <v>64.342738717156436</v>
      </c>
      <c r="T143">
        <f t="shared" si="34"/>
        <v>35.882420432887912</v>
      </c>
      <c r="U143">
        <f t="shared" si="35"/>
        <v>0.5716355163019825</v>
      </c>
      <c r="V143">
        <f t="shared" si="36"/>
        <v>0.78581775815099131</v>
      </c>
      <c r="W143">
        <f t="shared" si="37"/>
        <v>0.52749362368840425</v>
      </c>
      <c r="X143" t="b">
        <f t="shared" si="42"/>
        <v>0</v>
      </c>
      <c r="Y143" t="b">
        <f t="shared" si="43"/>
        <v>0</v>
      </c>
      <c r="Z143" t="b">
        <f t="shared" si="44"/>
        <v>1</v>
      </c>
      <c r="AA143" t="b">
        <f t="shared" si="45"/>
        <v>0</v>
      </c>
    </row>
    <row r="144" spans="1:27" x14ac:dyDescent="0.25">
      <c r="A144" t="s">
        <v>8</v>
      </c>
      <c r="B144" t="s">
        <v>150</v>
      </c>
      <c r="C144">
        <v>250.45</v>
      </c>
      <c r="D144">
        <v>251.5</v>
      </c>
      <c r="E144">
        <v>253.33</v>
      </c>
      <c r="F144">
        <v>250.36</v>
      </c>
      <c r="G144">
        <v>14633</v>
      </c>
      <c r="H144">
        <f t="shared" si="38"/>
        <v>250.25023315094992</v>
      </c>
      <c r="I144">
        <f t="shared" si="39"/>
        <v>249.50037304151991</v>
      </c>
      <c r="J144">
        <f t="shared" si="40"/>
        <v>249.09848723123713</v>
      </c>
      <c r="K144">
        <f t="shared" si="41"/>
        <v>248.57415159465134</v>
      </c>
      <c r="L144">
        <v>0.69699999999999995</v>
      </c>
      <c r="M144">
        <f t="shared" si="46"/>
        <v>174.08271999999999</v>
      </c>
      <c r="N144">
        <f t="shared" si="47"/>
        <v>0</v>
      </c>
      <c r="O144">
        <f t="shared" si="29"/>
        <v>93.651434285714274</v>
      </c>
      <c r="P144">
        <f t="shared" si="30"/>
        <v>81.148135000000011</v>
      </c>
      <c r="Q144">
        <f t="shared" si="31"/>
        <v>1.1540799340085175</v>
      </c>
      <c r="R144">
        <f t="shared" si="32"/>
        <v>53.576467418314202</v>
      </c>
      <c r="S144">
        <f t="shared" si="33"/>
        <v>64.342738717156436</v>
      </c>
      <c r="T144">
        <f t="shared" si="34"/>
        <v>35.882420432887912</v>
      </c>
      <c r="U144">
        <f t="shared" si="35"/>
        <v>0.62170938528142516</v>
      </c>
      <c r="V144">
        <f t="shared" si="36"/>
        <v>0.59667245079170383</v>
      </c>
      <c r="W144">
        <f t="shared" si="37"/>
        <v>0.63739736007334757</v>
      </c>
      <c r="X144" t="b">
        <f t="shared" si="42"/>
        <v>1</v>
      </c>
      <c r="Y144" t="b">
        <f t="shared" si="43"/>
        <v>0</v>
      </c>
      <c r="Z144" t="b">
        <f t="shared" si="44"/>
        <v>0</v>
      </c>
      <c r="AA144" t="b">
        <f t="shared" si="45"/>
        <v>1</v>
      </c>
    </row>
    <row r="145" spans="1:27" x14ac:dyDescent="0.25">
      <c r="A145" t="s">
        <v>8</v>
      </c>
      <c r="B145" t="s">
        <v>151</v>
      </c>
      <c r="C145">
        <v>250.59</v>
      </c>
      <c r="D145">
        <v>255.54</v>
      </c>
      <c r="E145">
        <v>256.16000000000003</v>
      </c>
      <c r="F145">
        <v>250.36</v>
      </c>
      <c r="G145">
        <v>12078</v>
      </c>
      <c r="H145">
        <f t="shared" si="38"/>
        <v>252.89511657547496</v>
      </c>
      <c r="I145">
        <f t="shared" si="39"/>
        <v>251.30818652075996</v>
      </c>
      <c r="J145">
        <f t="shared" si="40"/>
        <v>250.45767498816758</v>
      </c>
      <c r="K145">
        <f t="shared" si="41"/>
        <v>249.56046883215154</v>
      </c>
      <c r="L145">
        <v>1.6060000000000001</v>
      </c>
      <c r="M145">
        <f t="shared" si="46"/>
        <v>403.90900000000005</v>
      </c>
      <c r="N145">
        <f t="shared" si="47"/>
        <v>0</v>
      </c>
      <c r="O145">
        <f t="shared" si="29"/>
        <v>76.005844285714275</v>
      </c>
      <c r="P145">
        <f t="shared" si="30"/>
        <v>81.148135000000011</v>
      </c>
      <c r="Q145">
        <f t="shared" si="31"/>
        <v>0.9366308207294507</v>
      </c>
      <c r="R145">
        <f t="shared" si="32"/>
        <v>48.363932387312708</v>
      </c>
      <c r="S145">
        <f t="shared" si="33"/>
        <v>64.342738717156436</v>
      </c>
      <c r="T145">
        <f t="shared" si="34"/>
        <v>35.882420432887912</v>
      </c>
      <c r="U145">
        <f t="shared" si="35"/>
        <v>0.43855841068804796</v>
      </c>
      <c r="V145">
        <f t="shared" si="36"/>
        <v>0.53013389798473654</v>
      </c>
      <c r="W145">
        <f t="shared" si="37"/>
        <v>0.65797582806786392</v>
      </c>
      <c r="X145" t="b">
        <f t="shared" si="42"/>
        <v>1</v>
      </c>
      <c r="Y145" t="b">
        <f t="shared" si="43"/>
        <v>0</v>
      </c>
      <c r="Z145" t="b">
        <f t="shared" si="44"/>
        <v>0</v>
      </c>
      <c r="AA145" t="b">
        <f t="shared" si="45"/>
        <v>1</v>
      </c>
    </row>
    <row r="146" spans="1:27" x14ac:dyDescent="0.25">
      <c r="A146" t="s">
        <v>8</v>
      </c>
      <c r="B146" t="s">
        <v>152</v>
      </c>
      <c r="C146">
        <v>254.62</v>
      </c>
      <c r="D146">
        <v>257</v>
      </c>
      <c r="E146">
        <v>258.33</v>
      </c>
      <c r="F146">
        <v>254.47</v>
      </c>
      <c r="G146">
        <v>11398</v>
      </c>
      <c r="H146">
        <f t="shared" si="38"/>
        <v>254.94755828773748</v>
      </c>
      <c r="I146">
        <f t="shared" si="39"/>
        <v>253.71609326037998</v>
      </c>
      <c r="J146">
        <f t="shared" si="40"/>
        <v>253.05609239604456</v>
      </c>
      <c r="K146">
        <f t="shared" si="41"/>
        <v>251.36482148075243</v>
      </c>
      <c r="L146">
        <v>0.57099999999999995</v>
      </c>
      <c r="M146">
        <f t="shared" si="46"/>
        <v>145.91333999999998</v>
      </c>
      <c r="N146">
        <f t="shared" si="47"/>
        <v>0</v>
      </c>
      <c r="O146">
        <f t="shared" ref="O146:O209" si="48">(SUM(M133:M145)/14)</f>
        <v>97.289887142857154</v>
      </c>
      <c r="P146">
        <f t="shared" ref="P146:P209" si="49">(SUM(N133:N145)/14)</f>
        <v>81.148135000000011</v>
      </c>
      <c r="Q146">
        <f t="shared" ref="Q146:Q209" si="50">O146/P146</f>
        <v>1.1989171056470631</v>
      </c>
      <c r="R146">
        <f t="shared" ref="R146:R209" si="51">IF(P146=0,100,100-(100/(1+Q146)))</f>
        <v>54.523069676801867</v>
      </c>
      <c r="S146">
        <f t="shared" si="33"/>
        <v>64.342738717156436</v>
      </c>
      <c r="T146">
        <f t="shared" si="34"/>
        <v>35.882420432887912</v>
      </c>
      <c r="U146">
        <f t="shared" si="35"/>
        <v>0.6549698094633607</v>
      </c>
      <c r="V146">
        <f t="shared" si="36"/>
        <v>0.54676411007570436</v>
      </c>
      <c r="W146">
        <f t="shared" si="37"/>
        <v>0.5717182804337041</v>
      </c>
      <c r="X146" t="b">
        <f t="shared" si="42"/>
        <v>1</v>
      </c>
      <c r="Y146" t="b">
        <f t="shared" si="43"/>
        <v>0</v>
      </c>
      <c r="Z146" t="b">
        <f t="shared" si="44"/>
        <v>0</v>
      </c>
      <c r="AA146" t="b">
        <f t="shared" si="45"/>
        <v>1</v>
      </c>
    </row>
    <row r="147" spans="1:27" x14ac:dyDescent="0.25">
      <c r="A147" t="s">
        <v>8</v>
      </c>
      <c r="B147" t="s">
        <v>153</v>
      </c>
      <c r="C147">
        <v>258.33</v>
      </c>
      <c r="D147">
        <v>261.51</v>
      </c>
      <c r="E147">
        <v>263.39</v>
      </c>
      <c r="F147">
        <v>258.33</v>
      </c>
      <c r="G147">
        <v>26668</v>
      </c>
      <c r="H147">
        <f t="shared" si="38"/>
        <v>258.22877914386873</v>
      </c>
      <c r="I147">
        <f t="shared" si="39"/>
        <v>256.26004663019</v>
      </c>
      <c r="J147">
        <f t="shared" si="40"/>
        <v>255.20490894312033</v>
      </c>
      <c r="K147">
        <f t="shared" si="41"/>
        <v>253.79364457122196</v>
      </c>
      <c r="L147">
        <v>1.7549999999999999</v>
      </c>
      <c r="M147">
        <f t="shared" si="46"/>
        <v>451.03499999999997</v>
      </c>
      <c r="N147">
        <f t="shared" si="47"/>
        <v>0</v>
      </c>
      <c r="O147">
        <f t="shared" si="48"/>
        <v>101.77828</v>
      </c>
      <c r="P147">
        <f t="shared" si="49"/>
        <v>81.148135000000011</v>
      </c>
      <c r="Q147">
        <f t="shared" si="50"/>
        <v>1.2542282086951226</v>
      </c>
      <c r="R147">
        <f t="shared" si="51"/>
        <v>55.638919070272053</v>
      </c>
      <c r="S147">
        <f t="shared" si="33"/>
        <v>64.342738717156436</v>
      </c>
      <c r="T147">
        <f t="shared" si="34"/>
        <v>35.882420432887912</v>
      </c>
      <c r="U147">
        <f t="shared" si="35"/>
        <v>0.69417700954892592</v>
      </c>
      <c r="V147">
        <f t="shared" si="36"/>
        <v>0.67457340950614331</v>
      </c>
      <c r="W147">
        <f t="shared" si="37"/>
        <v>0.60235365374543992</v>
      </c>
      <c r="X147" t="b">
        <f t="shared" si="42"/>
        <v>1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t="s">
        <v>154</v>
      </c>
      <c r="C148">
        <v>263</v>
      </c>
      <c r="D148">
        <v>262.39999999999998</v>
      </c>
      <c r="E148">
        <v>263.7</v>
      </c>
      <c r="F148">
        <v>259.39</v>
      </c>
      <c r="G148">
        <v>16045</v>
      </c>
      <c r="H148">
        <f t="shared" si="38"/>
        <v>260.31438957193438</v>
      </c>
      <c r="I148">
        <f t="shared" si="39"/>
        <v>259.06302331509499</v>
      </c>
      <c r="J148">
        <f t="shared" si="40"/>
        <v>258.39235643234446</v>
      </c>
      <c r="K148">
        <f t="shared" si="41"/>
        <v>256.32114069357118</v>
      </c>
      <c r="L148">
        <v>0.34</v>
      </c>
      <c r="M148">
        <f t="shared" si="46"/>
        <v>88.91340000000001</v>
      </c>
      <c r="N148">
        <f t="shared" si="47"/>
        <v>0</v>
      </c>
      <c r="O148">
        <f t="shared" si="48"/>
        <v>133.99506571428569</v>
      </c>
      <c r="P148">
        <f t="shared" si="49"/>
        <v>76.011482857142866</v>
      </c>
      <c r="Q148">
        <f t="shared" si="50"/>
        <v>1.7628266240525532</v>
      </c>
      <c r="R148">
        <f t="shared" si="51"/>
        <v>63.8051844696217</v>
      </c>
      <c r="S148">
        <f t="shared" si="33"/>
        <v>64.342738717156436</v>
      </c>
      <c r="T148">
        <f t="shared" si="34"/>
        <v>35.882420432887912</v>
      </c>
      <c r="U148">
        <f t="shared" si="35"/>
        <v>0.98111214912758482</v>
      </c>
      <c r="V148">
        <f t="shared" si="36"/>
        <v>0.83764457933825542</v>
      </c>
      <c r="W148">
        <f t="shared" si="37"/>
        <v>0.69220434470697989</v>
      </c>
      <c r="X148" t="b">
        <f t="shared" si="42"/>
        <v>1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263.7</v>
      </c>
      <c r="D149">
        <v>263.04000000000002</v>
      </c>
      <c r="E149">
        <v>263.7</v>
      </c>
      <c r="F149">
        <v>261.02999999999997</v>
      </c>
      <c r="G149">
        <v>10586</v>
      </c>
      <c r="H149">
        <f t="shared" si="38"/>
        <v>261.67719478596723</v>
      </c>
      <c r="I149">
        <f t="shared" si="39"/>
        <v>260.8595116575475</v>
      </c>
      <c r="J149">
        <f t="shared" si="40"/>
        <v>260.42127625538797</v>
      </c>
      <c r="K149">
        <f t="shared" si="41"/>
        <v>259.1025952224075</v>
      </c>
      <c r="L149">
        <v>0.24399999999999999</v>
      </c>
      <c r="M149">
        <f t="shared" si="46"/>
        <v>64.025599999999997</v>
      </c>
      <c r="N149">
        <f t="shared" si="47"/>
        <v>0</v>
      </c>
      <c r="O149">
        <f t="shared" si="48"/>
        <v>137.19674714285716</v>
      </c>
      <c r="P149">
        <f t="shared" si="49"/>
        <v>76.011482857142866</v>
      </c>
      <c r="Q149">
        <f t="shared" si="50"/>
        <v>1.8049476471957113</v>
      </c>
      <c r="R149">
        <f t="shared" si="51"/>
        <v>64.348710714805492</v>
      </c>
      <c r="S149">
        <f t="shared" si="33"/>
        <v>64.348710714805492</v>
      </c>
      <c r="T149">
        <f t="shared" si="34"/>
        <v>35.882420432887912</v>
      </c>
      <c r="U149">
        <f t="shared" si="35"/>
        <v>1</v>
      </c>
      <c r="V149">
        <f t="shared" si="36"/>
        <v>0.99055607456379247</v>
      </c>
      <c r="W149">
        <f t="shared" si="37"/>
        <v>0.83256474203496789</v>
      </c>
      <c r="X149" t="b">
        <f t="shared" si="42"/>
        <v>1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263</v>
      </c>
      <c r="D150">
        <v>268.36</v>
      </c>
      <c r="E150">
        <v>269.95999999999998</v>
      </c>
      <c r="F150">
        <v>262.56</v>
      </c>
      <c r="G150">
        <v>19687</v>
      </c>
      <c r="H150">
        <f t="shared" si="38"/>
        <v>265.01859739298362</v>
      </c>
      <c r="I150">
        <f t="shared" si="39"/>
        <v>263.01375582877381</v>
      </c>
      <c r="J150">
        <f t="shared" si="40"/>
        <v>261.93926557867439</v>
      </c>
      <c r="K150">
        <f t="shared" si="41"/>
        <v>260.934143382348</v>
      </c>
      <c r="L150">
        <v>2.0230000000000001</v>
      </c>
      <c r="M150">
        <f t="shared" si="46"/>
        <v>532.12992000000008</v>
      </c>
      <c r="N150">
        <f t="shared" si="47"/>
        <v>0</v>
      </c>
      <c r="O150">
        <f t="shared" si="48"/>
        <v>141.77000428571429</v>
      </c>
      <c r="P150">
        <f t="shared" si="49"/>
        <v>75.793914285714294</v>
      </c>
      <c r="Q150">
        <f t="shared" si="50"/>
        <v>1.8704668524084291</v>
      </c>
      <c r="R150">
        <f t="shared" si="51"/>
        <v>65.162461320152062</v>
      </c>
      <c r="S150">
        <f t="shared" si="33"/>
        <v>65.162461320152062</v>
      </c>
      <c r="T150">
        <f t="shared" si="34"/>
        <v>35.882420432887912</v>
      </c>
      <c r="U150">
        <f t="shared" si="35"/>
        <v>1</v>
      </c>
      <c r="V150">
        <f t="shared" si="36"/>
        <v>1</v>
      </c>
      <c r="W150">
        <f t="shared" si="37"/>
        <v>0.91882228966912771</v>
      </c>
      <c r="X150" t="b">
        <f t="shared" si="42"/>
        <v>1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266.72000000000003</v>
      </c>
      <c r="D151">
        <v>266.43</v>
      </c>
      <c r="E151">
        <v>269.05</v>
      </c>
      <c r="F151">
        <v>265.5</v>
      </c>
      <c r="G151">
        <v>17083</v>
      </c>
      <c r="H151">
        <f t="shared" si="38"/>
        <v>265.72429869649181</v>
      </c>
      <c r="I151">
        <f t="shared" si="39"/>
        <v>265.30087791438689</v>
      </c>
      <c r="J151">
        <f t="shared" si="40"/>
        <v>265.07394651482741</v>
      </c>
      <c r="K151">
        <f t="shared" si="41"/>
        <v>263.04774830808952</v>
      </c>
      <c r="L151">
        <v>-0.71899999999999997</v>
      </c>
      <c r="M151">
        <f t="shared" si="46"/>
        <v>0</v>
      </c>
      <c r="N151">
        <f t="shared" si="47"/>
        <v>192.95084</v>
      </c>
      <c r="O151">
        <f t="shared" si="48"/>
        <v>179.77928428571431</v>
      </c>
      <c r="P151">
        <f t="shared" si="49"/>
        <v>75.086900000000014</v>
      </c>
      <c r="Q151">
        <f t="shared" si="50"/>
        <v>2.3942829479671457</v>
      </c>
      <c r="R151">
        <f t="shared" si="51"/>
        <v>70.538696527969023</v>
      </c>
      <c r="S151">
        <f t="shared" si="33"/>
        <v>70.538696527969023</v>
      </c>
      <c r="T151">
        <f t="shared" si="34"/>
        <v>35.882420432887912</v>
      </c>
      <c r="U151">
        <f t="shared" si="35"/>
        <v>1</v>
      </c>
      <c r="V151">
        <f t="shared" si="36"/>
        <v>1</v>
      </c>
      <c r="W151">
        <f t="shared" si="37"/>
        <v>0.99527803728189623</v>
      </c>
      <c r="X151" t="b">
        <f t="shared" si="42"/>
        <v>1</v>
      </c>
      <c r="Y151" t="b">
        <f t="shared" si="43"/>
        <v>0</v>
      </c>
      <c r="Z151" t="b">
        <f t="shared" si="44"/>
        <v>1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265.55</v>
      </c>
      <c r="D152">
        <v>263.51</v>
      </c>
      <c r="E152">
        <v>266.83999999999997</v>
      </c>
      <c r="F152">
        <v>263.2</v>
      </c>
      <c r="G152">
        <v>16246</v>
      </c>
      <c r="H152">
        <f t="shared" si="38"/>
        <v>264.6171493482459</v>
      </c>
      <c r="I152">
        <f t="shared" si="39"/>
        <v>265.28143895719347</v>
      </c>
      <c r="J152">
        <f t="shared" si="40"/>
        <v>265.63746345349216</v>
      </c>
      <c r="K152">
        <f t="shared" si="41"/>
        <v>265.28305823364673</v>
      </c>
      <c r="L152">
        <v>-1.0960000000000001</v>
      </c>
      <c r="M152">
        <f t="shared" si="46"/>
        <v>0</v>
      </c>
      <c r="N152">
        <f t="shared" si="47"/>
        <v>292.00728000000004</v>
      </c>
      <c r="O152">
        <f t="shared" si="48"/>
        <v>179.77928428571431</v>
      </c>
      <c r="P152">
        <f t="shared" si="49"/>
        <v>87.727452857142865</v>
      </c>
      <c r="Q152">
        <f t="shared" si="50"/>
        <v>2.04929333327927</v>
      </c>
      <c r="R152">
        <f t="shared" si="51"/>
        <v>67.205516468808185</v>
      </c>
      <c r="S152">
        <f t="shared" si="33"/>
        <v>70.538696527969023</v>
      </c>
      <c r="T152">
        <f t="shared" si="34"/>
        <v>35.882420432887912</v>
      </c>
      <c r="U152">
        <f t="shared" si="35"/>
        <v>0.90382174789881919</v>
      </c>
      <c r="V152">
        <f t="shared" si="36"/>
        <v>0.95191087394940954</v>
      </c>
      <c r="W152">
        <f t="shared" si="37"/>
        <v>0.97595543697470477</v>
      </c>
      <c r="X152" t="b">
        <f t="shared" si="42"/>
        <v>0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263.67</v>
      </c>
      <c r="D153">
        <v>266.68</v>
      </c>
      <c r="E153">
        <v>266.93</v>
      </c>
      <c r="F153">
        <v>262.3</v>
      </c>
      <c r="G153">
        <v>13667</v>
      </c>
      <c r="H153">
        <f t="shared" si="38"/>
        <v>265.64857467412298</v>
      </c>
      <c r="I153">
        <f t="shared" si="39"/>
        <v>265.02971947859675</v>
      </c>
      <c r="J153">
        <f t="shared" si="40"/>
        <v>264.69804545223627</v>
      </c>
      <c r="K153">
        <f t="shared" si="41"/>
        <v>265.2953549874702</v>
      </c>
      <c r="L153">
        <v>1.2030000000000001</v>
      </c>
      <c r="M153">
        <f t="shared" si="46"/>
        <v>317.00253000000004</v>
      </c>
      <c r="N153">
        <f t="shared" si="47"/>
        <v>0</v>
      </c>
      <c r="O153">
        <f t="shared" si="48"/>
        <v>161.85038428571428</v>
      </c>
      <c r="P153">
        <f t="shared" si="49"/>
        <v>108.58511571428572</v>
      </c>
      <c r="Q153">
        <f t="shared" si="50"/>
        <v>1.490539317668387</v>
      </c>
      <c r="R153">
        <f t="shared" si="51"/>
        <v>59.848054077853782</v>
      </c>
      <c r="S153">
        <f t="shared" si="33"/>
        <v>70.538696527969023</v>
      </c>
      <c r="T153">
        <f t="shared" si="34"/>
        <v>41.691520170969035</v>
      </c>
      <c r="U153">
        <f t="shared" si="35"/>
        <v>0.62940419825453475</v>
      </c>
      <c r="V153">
        <f t="shared" si="36"/>
        <v>0.76661297307667697</v>
      </c>
      <c r="W153">
        <f t="shared" si="37"/>
        <v>0.88330648653833843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265.57</v>
      </c>
      <c r="D154">
        <v>256.14</v>
      </c>
      <c r="E154">
        <v>266.16000000000003</v>
      </c>
      <c r="F154">
        <v>254.54</v>
      </c>
      <c r="G154">
        <v>27530</v>
      </c>
      <c r="H154">
        <f t="shared" si="38"/>
        <v>260.89428733706148</v>
      </c>
      <c r="I154">
        <f t="shared" si="39"/>
        <v>263.74685973929837</v>
      </c>
      <c r="J154">
        <f t="shared" si="40"/>
        <v>265.27568939278484</v>
      </c>
      <c r="K154">
        <f t="shared" si="41"/>
        <v>264.94126455841172</v>
      </c>
      <c r="L154">
        <v>-3.952</v>
      </c>
      <c r="M154">
        <f t="shared" si="46"/>
        <v>0</v>
      </c>
      <c r="N154">
        <f t="shared" si="47"/>
        <v>1053.9193600000001</v>
      </c>
      <c r="O154">
        <f t="shared" si="48"/>
        <v>184.49342214285716</v>
      </c>
      <c r="P154">
        <f t="shared" si="49"/>
        <v>69.080258571428573</v>
      </c>
      <c r="Q154">
        <f t="shared" si="50"/>
        <v>2.6707112271748672</v>
      </c>
      <c r="R154">
        <f t="shared" si="51"/>
        <v>72.757323087775504</v>
      </c>
      <c r="S154">
        <f t="shared" si="33"/>
        <v>72.757323087775504</v>
      </c>
      <c r="T154">
        <f t="shared" si="34"/>
        <v>43.652595180647303</v>
      </c>
      <c r="U154">
        <f t="shared" si="35"/>
        <v>1</v>
      </c>
      <c r="V154">
        <f t="shared" si="36"/>
        <v>0.81470209912726732</v>
      </c>
      <c r="W154">
        <f t="shared" si="37"/>
        <v>0.88330648653833843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256.95</v>
      </c>
      <c r="D155">
        <v>259.75</v>
      </c>
      <c r="E155">
        <v>260.27</v>
      </c>
      <c r="F155">
        <v>255.14</v>
      </c>
      <c r="G155">
        <v>18781</v>
      </c>
      <c r="H155">
        <f t="shared" si="38"/>
        <v>260.32214366853077</v>
      </c>
      <c r="I155">
        <f t="shared" si="39"/>
        <v>260.66542986964919</v>
      </c>
      <c r="J155">
        <f t="shared" si="40"/>
        <v>260.84941332384341</v>
      </c>
      <c r="K155">
        <f t="shared" si="41"/>
        <v>263.70708999064868</v>
      </c>
      <c r="L155">
        <v>1.409</v>
      </c>
      <c r="M155">
        <f t="shared" si="46"/>
        <v>360.90125999999998</v>
      </c>
      <c r="N155">
        <f t="shared" si="47"/>
        <v>0</v>
      </c>
      <c r="O155">
        <f t="shared" si="48"/>
        <v>184.49342214285716</v>
      </c>
      <c r="P155">
        <f t="shared" si="49"/>
        <v>132.71103285714287</v>
      </c>
      <c r="Q155">
        <f t="shared" si="50"/>
        <v>1.3901890307903457</v>
      </c>
      <c r="R155">
        <f t="shared" si="51"/>
        <v>58.162304858819574</v>
      </c>
      <c r="S155">
        <f t="shared" si="33"/>
        <v>72.757323087775504</v>
      </c>
      <c r="T155">
        <f t="shared" si="34"/>
        <v>48.363932387312708</v>
      </c>
      <c r="U155">
        <f t="shared" si="35"/>
        <v>0.40168144690606583</v>
      </c>
      <c r="V155">
        <f t="shared" si="36"/>
        <v>0.70084072345303294</v>
      </c>
      <c r="W155">
        <f t="shared" si="37"/>
        <v>0.7337268482648549</v>
      </c>
      <c r="X155" t="b">
        <f t="shared" si="42"/>
        <v>0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258</v>
      </c>
      <c r="D156">
        <v>260.87</v>
      </c>
      <c r="E156">
        <v>263.67</v>
      </c>
      <c r="F156">
        <v>257.12</v>
      </c>
      <c r="G156">
        <v>18184</v>
      </c>
      <c r="H156">
        <f t="shared" si="38"/>
        <v>260.59607183426539</v>
      </c>
      <c r="I156">
        <f t="shared" si="39"/>
        <v>260.43171493482464</v>
      </c>
      <c r="J156">
        <f t="shared" si="40"/>
        <v>260.3436282305492</v>
      </c>
      <c r="K156">
        <f t="shared" si="41"/>
        <v>260.66746539333428</v>
      </c>
      <c r="L156">
        <v>0.43099999999999999</v>
      </c>
      <c r="M156">
        <f t="shared" si="46"/>
        <v>111.95224999999999</v>
      </c>
      <c r="N156">
        <f t="shared" si="47"/>
        <v>0</v>
      </c>
      <c r="O156">
        <f t="shared" si="48"/>
        <v>210.2720835714286</v>
      </c>
      <c r="P156">
        <f t="shared" si="49"/>
        <v>109.91982</v>
      </c>
      <c r="Q156">
        <f t="shared" si="50"/>
        <v>1.9129587691412577</v>
      </c>
      <c r="R156">
        <f t="shared" si="51"/>
        <v>65.670643519104772</v>
      </c>
      <c r="S156">
        <f t="shared" si="33"/>
        <v>72.757323087775504</v>
      </c>
      <c r="T156">
        <f t="shared" si="34"/>
        <v>48.363932387312708</v>
      </c>
      <c r="U156">
        <f t="shared" si="35"/>
        <v>0.70948361973572283</v>
      </c>
      <c r="V156">
        <f t="shared" si="36"/>
        <v>0.55558253332089436</v>
      </c>
      <c r="W156">
        <f t="shared" si="37"/>
        <v>0.68514231622408084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264.27</v>
      </c>
      <c r="D157">
        <v>265.37</v>
      </c>
      <c r="E157">
        <v>265.93</v>
      </c>
      <c r="F157">
        <v>260.79000000000002</v>
      </c>
      <c r="G157">
        <v>16543</v>
      </c>
      <c r="H157">
        <f t="shared" si="38"/>
        <v>262.98303591713272</v>
      </c>
      <c r="I157">
        <f t="shared" si="39"/>
        <v>261.5508574674123</v>
      </c>
      <c r="J157">
        <f t="shared" si="40"/>
        <v>260.78328470350988</v>
      </c>
      <c r="K157">
        <f t="shared" si="41"/>
        <v>260.48085209965228</v>
      </c>
      <c r="L157">
        <v>1.7250000000000001</v>
      </c>
      <c r="M157">
        <f t="shared" si="46"/>
        <v>450.00075000000004</v>
      </c>
      <c r="N157">
        <f t="shared" si="47"/>
        <v>0</v>
      </c>
      <c r="O157">
        <f t="shared" si="48"/>
        <v>189.27607285714285</v>
      </c>
      <c r="P157">
        <f t="shared" si="49"/>
        <v>109.91982</v>
      </c>
      <c r="Q157">
        <f t="shared" si="50"/>
        <v>1.721946714042498</v>
      </c>
      <c r="R157">
        <f t="shared" si="51"/>
        <v>63.261587934803821</v>
      </c>
      <c r="S157">
        <f t="shared" si="33"/>
        <v>72.757323087775504</v>
      </c>
      <c r="T157">
        <f t="shared" si="34"/>
        <v>48.363932387312708</v>
      </c>
      <c r="U157">
        <f t="shared" si="35"/>
        <v>0.61072508247934842</v>
      </c>
      <c r="V157">
        <f t="shared" si="36"/>
        <v>0.66010435110753563</v>
      </c>
      <c r="W157">
        <f t="shared" si="37"/>
        <v>0.68047253728028423</v>
      </c>
      <c r="X157" t="b">
        <f t="shared" si="42"/>
        <v>1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264.91000000000003</v>
      </c>
      <c r="D158">
        <v>267</v>
      </c>
      <c r="E158">
        <v>268.60000000000002</v>
      </c>
      <c r="F158">
        <v>263.31</v>
      </c>
      <c r="G158">
        <v>19313</v>
      </c>
      <c r="H158">
        <f t="shared" si="38"/>
        <v>264.99151795856636</v>
      </c>
      <c r="I158">
        <f t="shared" si="39"/>
        <v>263.7864287337062</v>
      </c>
      <c r="J158">
        <f t="shared" si="40"/>
        <v>263.14056392038242</v>
      </c>
      <c r="K158">
        <f t="shared" si="41"/>
        <v>261.60507779111964</v>
      </c>
      <c r="L158">
        <v>0.61399999999999999</v>
      </c>
      <c r="M158">
        <f t="shared" si="46"/>
        <v>162.93718000000001</v>
      </c>
      <c r="N158">
        <f t="shared" si="47"/>
        <v>0</v>
      </c>
      <c r="O158">
        <f t="shared" si="48"/>
        <v>208.98450357142858</v>
      </c>
      <c r="P158">
        <f t="shared" si="49"/>
        <v>109.91982</v>
      </c>
      <c r="Q158">
        <f t="shared" si="50"/>
        <v>1.9012449581106352</v>
      </c>
      <c r="R158">
        <f t="shared" si="51"/>
        <v>65.532038333942495</v>
      </c>
      <c r="S158">
        <f t="shared" si="33"/>
        <v>72.757323087775504</v>
      </c>
      <c r="T158">
        <f t="shared" si="34"/>
        <v>48.363932387312708</v>
      </c>
      <c r="U158">
        <f t="shared" si="35"/>
        <v>0.70380154023868735</v>
      </c>
      <c r="V158">
        <f t="shared" si="36"/>
        <v>0.65726331135901783</v>
      </c>
      <c r="W158">
        <f t="shared" si="37"/>
        <v>0.60642292233995609</v>
      </c>
      <c r="X158" t="b">
        <f t="shared" si="42"/>
        <v>1</v>
      </c>
      <c r="Y158" t="b">
        <f t="shared" si="43"/>
        <v>0</v>
      </c>
      <c r="Z158" t="b">
        <f t="shared" si="44"/>
        <v>1</v>
      </c>
      <c r="AA158" t="b">
        <f t="shared" si="45"/>
        <v>0</v>
      </c>
    </row>
    <row r="159" spans="1:27" x14ac:dyDescent="0.25">
      <c r="A159" t="s">
        <v>8</v>
      </c>
      <c r="B159" t="s">
        <v>165</v>
      </c>
      <c r="C159">
        <v>267.83</v>
      </c>
      <c r="D159">
        <v>267.79000000000002</v>
      </c>
      <c r="E159">
        <v>270.94</v>
      </c>
      <c r="F159">
        <v>266.44</v>
      </c>
      <c r="G159">
        <v>23587</v>
      </c>
      <c r="H159">
        <f t="shared" si="38"/>
        <v>266.39075897928319</v>
      </c>
      <c r="I159">
        <f t="shared" si="39"/>
        <v>265.55121436685312</v>
      </c>
      <c r="J159">
        <f t="shared" si="40"/>
        <v>265.1012623523481</v>
      </c>
      <c r="K159">
        <f t="shared" si="41"/>
        <v>263.82626526371911</v>
      </c>
      <c r="L159">
        <v>0.29599999999999999</v>
      </c>
      <c r="M159">
        <f t="shared" si="46"/>
        <v>79.031999999999996</v>
      </c>
      <c r="N159">
        <f t="shared" si="47"/>
        <v>0</v>
      </c>
      <c r="O159">
        <f t="shared" si="48"/>
        <v>191.77223071428571</v>
      </c>
      <c r="P159">
        <f t="shared" si="49"/>
        <v>109.91982</v>
      </c>
      <c r="Q159">
        <f t="shared" si="50"/>
        <v>1.7446556109197204</v>
      </c>
      <c r="R159">
        <f t="shared" si="51"/>
        <v>63.565556420941824</v>
      </c>
      <c r="S159">
        <f t="shared" ref="S159:S222" si="52">MAX(R146:R159)</f>
        <v>72.757323087775504</v>
      </c>
      <c r="T159">
        <f t="shared" ref="T159:T222" si="53">MIN(R146:R159)</f>
        <v>54.523069676801867</v>
      </c>
      <c r="U159">
        <f t="shared" ref="U159:U222" si="54">(R159-T159)/(S159-T159)</f>
        <v>0.49590660721530055</v>
      </c>
      <c r="V159">
        <f t="shared" si="36"/>
        <v>0.59985407372699395</v>
      </c>
      <c r="W159">
        <f t="shared" si="37"/>
        <v>0.62997921241726473</v>
      </c>
      <c r="X159" t="b">
        <f t="shared" si="42"/>
        <v>1</v>
      </c>
      <c r="Y159" t="b">
        <f t="shared" si="43"/>
        <v>0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t="s">
        <v>166</v>
      </c>
      <c r="C160">
        <v>267.13</v>
      </c>
      <c r="D160">
        <v>268.52</v>
      </c>
      <c r="E160">
        <v>270</v>
      </c>
      <c r="F160">
        <v>265.01</v>
      </c>
      <c r="G160">
        <v>28221</v>
      </c>
      <c r="H160">
        <f t="shared" si="38"/>
        <v>267.45537948964159</v>
      </c>
      <c r="I160">
        <f t="shared" si="39"/>
        <v>266.81660718342658</v>
      </c>
      <c r="J160">
        <f t="shared" si="40"/>
        <v>266.47425862715443</v>
      </c>
      <c r="K160">
        <f t="shared" si="41"/>
        <v>265.58075452240683</v>
      </c>
      <c r="L160">
        <v>0.27300000000000002</v>
      </c>
      <c r="M160">
        <f t="shared" si="46"/>
        <v>73.106670000000008</v>
      </c>
      <c r="N160">
        <f t="shared" si="47"/>
        <v>0</v>
      </c>
      <c r="O160">
        <f t="shared" si="48"/>
        <v>186.99499214285714</v>
      </c>
      <c r="P160">
        <f t="shared" si="49"/>
        <v>109.91982</v>
      </c>
      <c r="Q160">
        <f t="shared" si="50"/>
        <v>1.7011944901552527</v>
      </c>
      <c r="R160">
        <f t="shared" si="51"/>
        <v>62.979341041728375</v>
      </c>
      <c r="S160">
        <f t="shared" si="52"/>
        <v>72.757323087775504</v>
      </c>
      <c r="T160">
        <f t="shared" si="53"/>
        <v>55.638919070272053</v>
      </c>
      <c r="U160">
        <f t="shared" si="54"/>
        <v>0.42880294003756375</v>
      </c>
      <c r="V160">
        <f t="shared" ref="V160:V223" si="55">AVERAGE(U159:U160)</f>
        <v>0.46235477362643218</v>
      </c>
      <c r="W160">
        <f t="shared" si="37"/>
        <v>0.55980904249272501</v>
      </c>
      <c r="X160" t="b">
        <f t="shared" si="42"/>
        <v>1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269</v>
      </c>
      <c r="D161">
        <v>274.69</v>
      </c>
      <c r="E161">
        <v>277.61</v>
      </c>
      <c r="F161">
        <v>268</v>
      </c>
      <c r="G161">
        <v>46409</v>
      </c>
      <c r="H161">
        <f t="shared" si="38"/>
        <v>271.07268974482076</v>
      </c>
      <c r="I161">
        <f t="shared" si="39"/>
        <v>268.90230359171329</v>
      </c>
      <c r="J161">
        <f t="shared" si="40"/>
        <v>267.73909009789094</v>
      </c>
      <c r="K161">
        <f t="shared" si="41"/>
        <v>266.89494940050696</v>
      </c>
      <c r="L161">
        <v>2.298</v>
      </c>
      <c r="M161">
        <f t="shared" si="46"/>
        <v>617.05895999999996</v>
      </c>
      <c r="N161">
        <f t="shared" si="47"/>
        <v>0</v>
      </c>
      <c r="O161">
        <f t="shared" si="48"/>
        <v>160.00011142857144</v>
      </c>
      <c r="P161">
        <f t="shared" si="49"/>
        <v>109.91982</v>
      </c>
      <c r="Q161">
        <f t="shared" si="50"/>
        <v>1.4556074730523707</v>
      </c>
      <c r="R161">
        <f t="shared" si="51"/>
        <v>59.276879103280322</v>
      </c>
      <c r="S161">
        <f t="shared" si="52"/>
        <v>72.757323087775504</v>
      </c>
      <c r="T161">
        <f t="shared" si="53"/>
        <v>58.162304858819574</v>
      </c>
      <c r="U161">
        <f t="shared" si="54"/>
        <v>7.636675932678709E-2</v>
      </c>
      <c r="V161">
        <f t="shared" si="55"/>
        <v>0.25258484968217543</v>
      </c>
      <c r="W161">
        <f t="shared" si="37"/>
        <v>0.42621946170458469</v>
      </c>
      <c r="X161" t="b">
        <f t="shared" si="42"/>
        <v>1</v>
      </c>
      <c r="Y161" t="b">
        <f t="shared" si="43"/>
        <v>1</v>
      </c>
      <c r="Z161" t="b">
        <f t="shared" si="44"/>
        <v>0</v>
      </c>
      <c r="AA161" t="b">
        <f t="shared" si="45"/>
        <v>1</v>
      </c>
    </row>
    <row r="162" spans="1:27" x14ac:dyDescent="0.25">
      <c r="A162" t="s">
        <v>8</v>
      </c>
      <c r="B162" t="s">
        <v>168</v>
      </c>
      <c r="C162">
        <v>275</v>
      </c>
      <c r="D162">
        <v>268.25</v>
      </c>
      <c r="E162">
        <v>275.77999999999997</v>
      </c>
      <c r="F162">
        <v>267.68</v>
      </c>
      <c r="G162">
        <v>21362</v>
      </c>
      <c r="H162">
        <f t="shared" si="38"/>
        <v>269.66134487241038</v>
      </c>
      <c r="I162">
        <f t="shared" si="39"/>
        <v>270.50815179585663</v>
      </c>
      <c r="J162">
        <f t="shared" si="40"/>
        <v>270.96199602933757</v>
      </c>
      <c r="K162">
        <f t="shared" si="41"/>
        <v>268.89581300871123</v>
      </c>
      <c r="L162">
        <v>-2.3439999999999999</v>
      </c>
      <c r="M162">
        <f t="shared" si="46"/>
        <v>0</v>
      </c>
      <c r="N162">
        <f t="shared" si="47"/>
        <v>643.87335999999993</v>
      </c>
      <c r="O162">
        <f t="shared" si="48"/>
        <v>197.7247942857143</v>
      </c>
      <c r="P162">
        <f t="shared" si="49"/>
        <v>109.91982</v>
      </c>
      <c r="Q162">
        <f t="shared" si="50"/>
        <v>1.7988092983204875</v>
      </c>
      <c r="R162">
        <f t="shared" si="51"/>
        <v>64.270520303041693</v>
      </c>
      <c r="S162">
        <f t="shared" si="52"/>
        <v>72.757323087775504</v>
      </c>
      <c r="T162">
        <f t="shared" si="53"/>
        <v>58.162304858819574</v>
      </c>
      <c r="U162">
        <f t="shared" si="54"/>
        <v>0.41851372491633237</v>
      </c>
      <c r="V162">
        <f t="shared" si="55"/>
        <v>0.24744024212155974</v>
      </c>
      <c r="W162">
        <f t="shared" ref="W162:W225" si="56">AVERAGE(U159:U162)</f>
        <v>0.35489750787399599</v>
      </c>
      <c r="X162" t="b">
        <f t="shared" si="42"/>
        <v>0</v>
      </c>
      <c r="Y162" t="b">
        <f t="shared" si="43"/>
        <v>0</v>
      </c>
      <c r="Z162" t="b">
        <f t="shared" si="44"/>
        <v>0</v>
      </c>
      <c r="AA162" t="b">
        <f t="shared" si="45"/>
        <v>1</v>
      </c>
    </row>
    <row r="163" spans="1:27" x14ac:dyDescent="0.25">
      <c r="A163" t="s">
        <v>8</v>
      </c>
      <c r="B163" t="s">
        <v>169</v>
      </c>
      <c r="C163">
        <v>267.61</v>
      </c>
      <c r="D163">
        <v>270.79000000000002</v>
      </c>
      <c r="E163">
        <v>273.77999999999997</v>
      </c>
      <c r="F163">
        <v>266.60000000000002</v>
      </c>
      <c r="G163">
        <v>17711</v>
      </c>
      <c r="H163">
        <f t="shared" si="38"/>
        <v>270.22567243620517</v>
      </c>
      <c r="I163">
        <f t="shared" si="39"/>
        <v>269.8870758979283</v>
      </c>
      <c r="J163">
        <f t="shared" si="40"/>
        <v>269.70560585780606</v>
      </c>
      <c r="K163">
        <f t="shared" si="41"/>
        <v>270.51095625559935</v>
      </c>
      <c r="L163">
        <v>0.94699999999999995</v>
      </c>
      <c r="M163">
        <f t="shared" si="46"/>
        <v>254.03274999999999</v>
      </c>
      <c r="N163">
        <f t="shared" si="47"/>
        <v>0</v>
      </c>
      <c r="O163">
        <f t="shared" si="48"/>
        <v>193.15153714285711</v>
      </c>
      <c r="P163">
        <f t="shared" si="49"/>
        <v>155.9107742857143</v>
      </c>
      <c r="Q163">
        <f t="shared" si="50"/>
        <v>1.2388594568127618</v>
      </c>
      <c r="R163">
        <f t="shared" si="51"/>
        <v>55.334400426206336</v>
      </c>
      <c r="S163">
        <f t="shared" si="52"/>
        <v>72.757323087775504</v>
      </c>
      <c r="T163">
        <f t="shared" si="53"/>
        <v>55.334400426206336</v>
      </c>
      <c r="U163">
        <f t="shared" si="54"/>
        <v>0</v>
      </c>
      <c r="V163">
        <f t="shared" si="55"/>
        <v>0.20925686245816619</v>
      </c>
      <c r="W163">
        <f t="shared" si="56"/>
        <v>0.23092085607017082</v>
      </c>
      <c r="X163" t="b">
        <f t="shared" si="42"/>
        <v>0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271.14</v>
      </c>
      <c r="D164">
        <v>264.88</v>
      </c>
      <c r="E164">
        <v>271.95</v>
      </c>
      <c r="F164">
        <v>263.61</v>
      </c>
      <c r="G164">
        <v>18030</v>
      </c>
      <c r="H164">
        <f t="shared" si="38"/>
        <v>267.55283621810258</v>
      </c>
      <c r="I164">
        <f t="shared" si="39"/>
        <v>269.15653794896411</v>
      </c>
      <c r="J164">
        <f t="shared" si="40"/>
        <v>270.01603822302064</v>
      </c>
      <c r="K164">
        <f t="shared" si="41"/>
        <v>269.83725424720268</v>
      </c>
      <c r="L164">
        <v>-2.1829999999999998</v>
      </c>
      <c r="M164">
        <f t="shared" si="46"/>
        <v>0</v>
      </c>
      <c r="N164">
        <f t="shared" si="47"/>
        <v>591.13457000000005</v>
      </c>
      <c r="O164">
        <f t="shared" si="48"/>
        <v>173.28745357142856</v>
      </c>
      <c r="P164">
        <f t="shared" si="49"/>
        <v>155.9107742857143</v>
      </c>
      <c r="Q164">
        <f t="shared" si="50"/>
        <v>1.1114527162431418</v>
      </c>
      <c r="R164">
        <f t="shared" si="51"/>
        <v>52.639242531593304</v>
      </c>
      <c r="S164">
        <f t="shared" si="52"/>
        <v>72.757323087775504</v>
      </c>
      <c r="T164">
        <f t="shared" si="53"/>
        <v>52.639242531593304</v>
      </c>
      <c r="U164">
        <f t="shared" si="54"/>
        <v>0</v>
      </c>
      <c r="V164">
        <f t="shared" si="55"/>
        <v>0</v>
      </c>
      <c r="W164">
        <f t="shared" si="56"/>
        <v>0.12372012106077987</v>
      </c>
      <c r="X164" t="b">
        <f t="shared" si="42"/>
        <v>0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266.47000000000003</v>
      </c>
      <c r="D165">
        <v>266.33999999999997</v>
      </c>
      <c r="E165">
        <v>269.54000000000002</v>
      </c>
      <c r="F165">
        <v>264.18</v>
      </c>
      <c r="G165">
        <v>16523</v>
      </c>
      <c r="H165">
        <f t="shared" si="38"/>
        <v>266.94641810905125</v>
      </c>
      <c r="I165">
        <f t="shared" si="39"/>
        <v>267.31026897448209</v>
      </c>
      <c r="J165">
        <f t="shared" si="40"/>
        <v>267.50527401347114</v>
      </c>
      <c r="K165">
        <f t="shared" si="41"/>
        <v>269.1285126957406</v>
      </c>
      <c r="L165">
        <v>0.55100000000000005</v>
      </c>
      <c r="M165">
        <f t="shared" si="46"/>
        <v>145.94888</v>
      </c>
      <c r="N165">
        <f t="shared" si="47"/>
        <v>0</v>
      </c>
      <c r="O165">
        <f t="shared" si="48"/>
        <v>173.28745357142856</v>
      </c>
      <c r="P165">
        <f t="shared" si="49"/>
        <v>184.35246928571431</v>
      </c>
      <c r="Q165">
        <f t="shared" si="50"/>
        <v>0.93997902085522433</v>
      </c>
      <c r="R165">
        <f t="shared" si="51"/>
        <v>48.453050819118758</v>
      </c>
      <c r="S165">
        <f t="shared" si="52"/>
        <v>72.757323087775504</v>
      </c>
      <c r="T165">
        <f t="shared" si="53"/>
        <v>48.453050819118758</v>
      </c>
      <c r="U165">
        <f t="shared" si="54"/>
        <v>0</v>
      </c>
      <c r="V165">
        <f t="shared" si="55"/>
        <v>0</v>
      </c>
      <c r="W165">
        <f t="shared" si="56"/>
        <v>0.10462843122908309</v>
      </c>
      <c r="X165" t="b">
        <f t="shared" si="42"/>
        <v>0</v>
      </c>
      <c r="Y165" t="b">
        <f t="shared" si="43"/>
        <v>1</v>
      </c>
      <c r="Z165" t="b">
        <f t="shared" si="44"/>
        <v>0</v>
      </c>
      <c r="AA165" t="b">
        <f t="shared" si="45"/>
        <v>1</v>
      </c>
    </row>
    <row r="166" spans="1:27" x14ac:dyDescent="0.25">
      <c r="A166" t="s">
        <v>8</v>
      </c>
      <c r="B166" t="s">
        <v>172</v>
      </c>
      <c r="C166">
        <v>265.95999999999998</v>
      </c>
      <c r="D166">
        <v>260.88</v>
      </c>
      <c r="E166">
        <v>267.5</v>
      </c>
      <c r="F166">
        <v>260.24</v>
      </c>
      <c r="G166">
        <v>36281</v>
      </c>
      <c r="H166">
        <f t="shared" si="38"/>
        <v>263.91320905452562</v>
      </c>
      <c r="I166">
        <f t="shared" si="39"/>
        <v>265.73313448724099</v>
      </c>
      <c r="J166">
        <f t="shared" si="40"/>
        <v>266.7085193596767</v>
      </c>
      <c r="K166">
        <f t="shared" si="41"/>
        <v>267.24628619861659</v>
      </c>
      <c r="L166">
        <v>-2.0499999999999998</v>
      </c>
      <c r="M166">
        <f t="shared" si="46"/>
        <v>0</v>
      </c>
      <c r="N166">
        <f t="shared" si="47"/>
        <v>545.99699999999996</v>
      </c>
      <c r="O166">
        <f t="shared" si="48"/>
        <v>183.71237357142854</v>
      </c>
      <c r="P166">
        <f t="shared" si="49"/>
        <v>163.49480642857142</v>
      </c>
      <c r="Q166">
        <f t="shared" si="50"/>
        <v>1.1236587729267711</v>
      </c>
      <c r="R166">
        <f t="shared" si="51"/>
        <v>52.911455797494902</v>
      </c>
      <c r="S166">
        <f t="shared" si="52"/>
        <v>72.757323087775504</v>
      </c>
      <c r="T166">
        <f t="shared" si="53"/>
        <v>48.453050819118758</v>
      </c>
      <c r="U166">
        <f t="shared" si="54"/>
        <v>0.18344120445547299</v>
      </c>
      <c r="V166">
        <f t="shared" si="55"/>
        <v>9.1720602227736495E-2</v>
      </c>
      <c r="W166">
        <f t="shared" si="56"/>
        <v>4.5860301113868247E-2</v>
      </c>
      <c r="X166" t="b">
        <f t="shared" si="42"/>
        <v>0</v>
      </c>
      <c r="Y166" t="b">
        <f t="shared" si="43"/>
        <v>1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259.54000000000002</v>
      </c>
      <c r="D167">
        <v>264.08999999999997</v>
      </c>
      <c r="E167">
        <v>264.45999999999998</v>
      </c>
      <c r="F167">
        <v>257.07</v>
      </c>
      <c r="G167">
        <v>17345</v>
      </c>
      <c r="H167">
        <f t="shared" si="38"/>
        <v>264.00160452726277</v>
      </c>
      <c r="I167">
        <f t="shared" si="39"/>
        <v>263.94856724362052</v>
      </c>
      <c r="J167">
        <f t="shared" si="40"/>
        <v>263.92014203277955</v>
      </c>
      <c r="K167">
        <f t="shared" si="41"/>
        <v>265.71678489035304</v>
      </c>
      <c r="L167">
        <v>1.23</v>
      </c>
      <c r="M167">
        <f t="shared" si="46"/>
        <v>320.88239999999996</v>
      </c>
      <c r="N167">
        <f t="shared" si="47"/>
        <v>0</v>
      </c>
      <c r="O167">
        <f t="shared" si="48"/>
        <v>161.06933571428567</v>
      </c>
      <c r="P167">
        <f t="shared" si="49"/>
        <v>202.49459214285713</v>
      </c>
      <c r="Q167">
        <f t="shared" si="50"/>
        <v>0.79542536919037066</v>
      </c>
      <c r="R167">
        <f t="shared" si="51"/>
        <v>44.302892386390852</v>
      </c>
      <c r="S167">
        <f t="shared" si="52"/>
        <v>72.757323087775504</v>
      </c>
      <c r="T167">
        <f t="shared" si="53"/>
        <v>44.302892386390852</v>
      </c>
      <c r="U167">
        <f t="shared" si="54"/>
        <v>0</v>
      </c>
      <c r="V167">
        <f t="shared" si="55"/>
        <v>9.1720602227736495E-2</v>
      </c>
      <c r="W167">
        <f t="shared" si="56"/>
        <v>4.5860301113868247E-2</v>
      </c>
      <c r="X167" t="b">
        <f t="shared" si="42"/>
        <v>0</v>
      </c>
      <c r="Y167" t="b">
        <f t="shared" si="43"/>
        <v>1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264.85000000000002</v>
      </c>
      <c r="D168">
        <v>267.83999999999997</v>
      </c>
      <c r="E168">
        <v>268.43</v>
      </c>
      <c r="F168">
        <v>264.2</v>
      </c>
      <c r="G168">
        <v>13250</v>
      </c>
      <c r="H168">
        <f t="shared" si="38"/>
        <v>265.92080226363134</v>
      </c>
      <c r="I168">
        <f t="shared" si="39"/>
        <v>264.76928362181025</v>
      </c>
      <c r="J168">
        <f t="shared" si="40"/>
        <v>264.15212983991916</v>
      </c>
      <c r="K168">
        <f t="shared" si="41"/>
        <v>263.98728796756455</v>
      </c>
      <c r="L168">
        <v>1.42</v>
      </c>
      <c r="M168">
        <f t="shared" si="46"/>
        <v>375.00779999999992</v>
      </c>
      <c r="N168">
        <f t="shared" si="47"/>
        <v>0</v>
      </c>
      <c r="O168">
        <f t="shared" si="48"/>
        <v>183.98950714285709</v>
      </c>
      <c r="P168">
        <f t="shared" si="49"/>
        <v>127.21463785714286</v>
      </c>
      <c r="Q168">
        <f t="shared" si="50"/>
        <v>1.4462919538352985</v>
      </c>
      <c r="R168">
        <f t="shared" si="51"/>
        <v>59.121804802071999</v>
      </c>
      <c r="S168">
        <f t="shared" si="52"/>
        <v>65.670643519104772</v>
      </c>
      <c r="T168">
        <f t="shared" si="53"/>
        <v>44.302892386390852</v>
      </c>
      <c r="U168">
        <f t="shared" si="54"/>
        <v>0.69351764365101887</v>
      </c>
      <c r="V168">
        <f t="shared" si="55"/>
        <v>0.34675882182550943</v>
      </c>
      <c r="W168">
        <f t="shared" si="56"/>
        <v>0.21923971202662296</v>
      </c>
      <c r="X168" t="b">
        <f t="shared" si="42"/>
        <v>1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t="s">
        <v>175</v>
      </c>
      <c r="C169">
        <v>268.56</v>
      </c>
      <c r="D169">
        <v>268.47000000000003</v>
      </c>
      <c r="E169">
        <v>270.68</v>
      </c>
      <c r="F169">
        <v>266.66000000000003</v>
      </c>
      <c r="G169">
        <v>11047</v>
      </c>
      <c r="H169">
        <f t="shared" si="38"/>
        <v>267.19540113181569</v>
      </c>
      <c r="I169">
        <f t="shared" si="39"/>
        <v>266.43064181090512</v>
      </c>
      <c r="J169">
        <f t="shared" si="40"/>
        <v>266.02077080231248</v>
      </c>
      <c r="K169">
        <f t="shared" si="41"/>
        <v>264.80610667034944</v>
      </c>
      <c r="L169">
        <v>0.23499999999999999</v>
      </c>
      <c r="M169">
        <f t="shared" si="46"/>
        <v>62.942399999999992</v>
      </c>
      <c r="N169">
        <f t="shared" si="47"/>
        <v>0</v>
      </c>
      <c r="O169">
        <f t="shared" si="48"/>
        <v>184.99711714285712</v>
      </c>
      <c r="P169">
        <f t="shared" si="49"/>
        <v>127.21463785714286</v>
      </c>
      <c r="Q169">
        <f t="shared" si="50"/>
        <v>1.45421250462232</v>
      </c>
      <c r="R169">
        <f t="shared" si="51"/>
        <v>59.253732180217604</v>
      </c>
      <c r="S169">
        <f t="shared" si="52"/>
        <v>65.670643519104772</v>
      </c>
      <c r="T169">
        <f t="shared" si="53"/>
        <v>44.302892386390852</v>
      </c>
      <c r="U169">
        <f t="shared" si="54"/>
        <v>0.69969177855769249</v>
      </c>
      <c r="V169">
        <f t="shared" si="55"/>
        <v>0.69660471110435562</v>
      </c>
      <c r="W169">
        <f t="shared" si="56"/>
        <v>0.39416265666604611</v>
      </c>
      <c r="X169" t="b">
        <f t="shared" si="42"/>
        <v>1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270</v>
      </c>
      <c r="D170">
        <v>269.91000000000003</v>
      </c>
      <c r="E170">
        <v>272.42</v>
      </c>
      <c r="F170">
        <v>269.25</v>
      </c>
      <c r="G170">
        <v>9234</v>
      </c>
      <c r="H170">
        <f t="shared" si="38"/>
        <v>268.55270056590786</v>
      </c>
      <c r="I170">
        <f t="shared" si="39"/>
        <v>267.73832090545255</v>
      </c>
      <c r="J170">
        <f t="shared" si="40"/>
        <v>267.30185598939153</v>
      </c>
      <c r="K170">
        <f t="shared" si="41"/>
        <v>266.46526229039858</v>
      </c>
      <c r="L170">
        <v>0.53600000000000003</v>
      </c>
      <c r="M170">
        <f t="shared" si="46"/>
        <v>143.89992000000004</v>
      </c>
      <c r="N170">
        <f t="shared" si="47"/>
        <v>0</v>
      </c>
      <c r="O170">
        <f t="shared" si="48"/>
        <v>181.49641357142858</v>
      </c>
      <c r="P170">
        <f t="shared" si="49"/>
        <v>127.21463785714286</v>
      </c>
      <c r="Q170">
        <f t="shared" si="50"/>
        <v>1.4266944168425182</v>
      </c>
      <c r="R170">
        <f t="shared" si="51"/>
        <v>58.791680029447413</v>
      </c>
      <c r="S170">
        <f t="shared" si="52"/>
        <v>65.532038333942495</v>
      </c>
      <c r="T170">
        <f t="shared" si="53"/>
        <v>44.302892386390852</v>
      </c>
      <c r="U170">
        <f t="shared" si="54"/>
        <v>0.68249507911680984</v>
      </c>
      <c r="V170">
        <f t="shared" si="55"/>
        <v>0.69109342883725122</v>
      </c>
      <c r="W170">
        <f t="shared" si="56"/>
        <v>0.51892612533138027</v>
      </c>
      <c r="X170" t="b">
        <f t="shared" si="42"/>
        <v>1</v>
      </c>
      <c r="Y170" t="b">
        <f t="shared" si="43"/>
        <v>0</v>
      </c>
      <c r="Z170" t="b">
        <f t="shared" si="44"/>
        <v>1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269.75</v>
      </c>
      <c r="D171">
        <v>269.95</v>
      </c>
      <c r="E171">
        <v>272.26</v>
      </c>
      <c r="F171">
        <v>268.44</v>
      </c>
      <c r="G171">
        <v>11879</v>
      </c>
      <c r="H171">
        <f t="shared" si="38"/>
        <v>269.25135028295392</v>
      </c>
      <c r="I171">
        <f t="shared" si="39"/>
        <v>268.83216045272627</v>
      </c>
      <c r="J171">
        <f t="shared" si="40"/>
        <v>268.60749662214675</v>
      </c>
      <c r="K171">
        <f t="shared" si="41"/>
        <v>267.76032766261227</v>
      </c>
      <c r="L171">
        <v>1.4999999999999999E-2</v>
      </c>
      <c r="M171">
        <f t="shared" si="46"/>
        <v>4.0486500000000003</v>
      </c>
      <c r="N171">
        <f t="shared" si="47"/>
        <v>0</v>
      </c>
      <c r="O171">
        <f t="shared" si="48"/>
        <v>159.63206857142856</v>
      </c>
      <c r="P171">
        <f t="shared" si="49"/>
        <v>127.21463785714286</v>
      </c>
      <c r="Q171">
        <f t="shared" si="50"/>
        <v>1.2548246904628162</v>
      </c>
      <c r="R171">
        <f t="shared" si="51"/>
        <v>55.650654162619439</v>
      </c>
      <c r="S171">
        <f t="shared" si="52"/>
        <v>65.532038333942495</v>
      </c>
      <c r="T171">
        <f t="shared" si="53"/>
        <v>44.302892386390852</v>
      </c>
      <c r="U171">
        <f t="shared" si="54"/>
        <v>0.53453689584424025</v>
      </c>
      <c r="V171">
        <f t="shared" si="55"/>
        <v>0.60851598748052504</v>
      </c>
      <c r="W171">
        <f t="shared" si="56"/>
        <v>0.65256034929244033</v>
      </c>
      <c r="X171" t="b">
        <f t="shared" si="42"/>
        <v>1</v>
      </c>
      <c r="Y171" t="b">
        <f t="shared" si="43"/>
        <v>0</v>
      </c>
      <c r="Z171" t="b">
        <f t="shared" si="44"/>
        <v>0</v>
      </c>
      <c r="AA171" t="b">
        <f t="shared" si="45"/>
        <v>1</v>
      </c>
    </row>
    <row r="172" spans="1:27" x14ac:dyDescent="0.25">
      <c r="A172" t="s">
        <v>8</v>
      </c>
      <c r="B172" t="s">
        <v>178</v>
      </c>
      <c r="C172">
        <v>271.76</v>
      </c>
      <c r="D172">
        <v>275.49</v>
      </c>
      <c r="E172">
        <v>276.63</v>
      </c>
      <c r="F172">
        <v>271.45999999999998</v>
      </c>
      <c r="G172">
        <v>25904</v>
      </c>
      <c r="H172">
        <f t="shared" si="38"/>
        <v>272.37067514147697</v>
      </c>
      <c r="I172">
        <f t="shared" si="39"/>
        <v>270.49908022636316</v>
      </c>
      <c r="J172">
        <f t="shared" si="40"/>
        <v>269.49600321303416</v>
      </c>
      <c r="K172">
        <f t="shared" si="41"/>
        <v>268.89840761240066</v>
      </c>
      <c r="L172">
        <v>2.052</v>
      </c>
      <c r="M172">
        <f t="shared" si="46"/>
        <v>553.93740000000003</v>
      </c>
      <c r="N172">
        <f t="shared" si="47"/>
        <v>0</v>
      </c>
      <c r="O172">
        <f t="shared" si="48"/>
        <v>148.28288785714284</v>
      </c>
      <c r="P172">
        <f t="shared" si="49"/>
        <v>127.21463785714286</v>
      </c>
      <c r="Q172">
        <f t="shared" si="50"/>
        <v>1.1656118380312399</v>
      </c>
      <c r="R172">
        <f t="shared" si="51"/>
        <v>53.823673179164878</v>
      </c>
      <c r="S172">
        <f t="shared" si="52"/>
        <v>64.270520303041693</v>
      </c>
      <c r="T172">
        <f t="shared" si="53"/>
        <v>44.302892386390852</v>
      </c>
      <c r="U172">
        <f t="shared" si="54"/>
        <v>0.47681080759896999</v>
      </c>
      <c r="V172">
        <f t="shared" si="55"/>
        <v>0.50567385172160506</v>
      </c>
      <c r="W172">
        <f t="shared" si="56"/>
        <v>0.59838364027942814</v>
      </c>
      <c r="X172" t="b">
        <f t="shared" si="42"/>
        <v>1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274.70999999999998</v>
      </c>
      <c r="D173">
        <v>272</v>
      </c>
      <c r="E173">
        <v>277.02999999999997</v>
      </c>
      <c r="F173">
        <v>271.85000000000002</v>
      </c>
      <c r="G173">
        <v>21601</v>
      </c>
      <c r="H173">
        <f t="shared" si="38"/>
        <v>272.18533757073851</v>
      </c>
      <c r="I173">
        <f t="shared" si="39"/>
        <v>272.29654011318155</v>
      </c>
      <c r="J173">
        <f t="shared" si="40"/>
        <v>272.35613886141908</v>
      </c>
      <c r="K173">
        <f t="shared" si="41"/>
        <v>270.51401475147401</v>
      </c>
      <c r="L173">
        <v>-1.2669999999999999</v>
      </c>
      <c r="M173">
        <f t="shared" si="46"/>
        <v>0</v>
      </c>
      <c r="N173">
        <f t="shared" si="47"/>
        <v>349.04582999999997</v>
      </c>
      <c r="O173">
        <f t="shared" si="48"/>
        <v>182.20470214285712</v>
      </c>
      <c r="P173">
        <f t="shared" si="49"/>
        <v>127.21463785714286</v>
      </c>
      <c r="Q173">
        <f t="shared" si="50"/>
        <v>1.4322620825086652</v>
      </c>
      <c r="R173">
        <f t="shared" si="51"/>
        <v>58.886009563221592</v>
      </c>
      <c r="S173">
        <f t="shared" si="52"/>
        <v>64.270520303041693</v>
      </c>
      <c r="T173">
        <f t="shared" si="53"/>
        <v>44.302892386390852</v>
      </c>
      <c r="U173">
        <f t="shared" si="54"/>
        <v>0.73033798695086849</v>
      </c>
      <c r="V173">
        <f t="shared" si="55"/>
        <v>0.60357439727491924</v>
      </c>
      <c r="W173">
        <f t="shared" si="56"/>
        <v>0.60604519237772214</v>
      </c>
      <c r="X173" t="b">
        <f t="shared" si="42"/>
        <v>0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273.25</v>
      </c>
      <c r="D174">
        <v>270.51</v>
      </c>
      <c r="E174">
        <v>274.17</v>
      </c>
      <c r="F174">
        <v>269.76</v>
      </c>
      <c r="G174">
        <v>17644</v>
      </c>
      <c r="H174">
        <f t="shared" si="38"/>
        <v>271.34766878536925</v>
      </c>
      <c r="I174">
        <f t="shared" si="39"/>
        <v>271.85027005659083</v>
      </c>
      <c r="J174">
        <f t="shared" si="40"/>
        <v>272.11963805816055</v>
      </c>
      <c r="K174">
        <f t="shared" si="41"/>
        <v>272.27876359464244</v>
      </c>
      <c r="L174">
        <v>-0.54800000000000004</v>
      </c>
      <c r="M174">
        <f t="shared" si="46"/>
        <v>0</v>
      </c>
      <c r="N174">
        <f t="shared" si="47"/>
        <v>149.05600000000001</v>
      </c>
      <c r="O174">
        <f t="shared" si="48"/>
        <v>176.98279714285712</v>
      </c>
      <c r="P174">
        <f t="shared" si="49"/>
        <v>152.14648285714287</v>
      </c>
      <c r="Q174">
        <f t="shared" si="50"/>
        <v>1.1632394901237</v>
      </c>
      <c r="R174">
        <f t="shared" si="51"/>
        <v>53.773033241787886</v>
      </c>
      <c r="S174">
        <f t="shared" si="52"/>
        <v>64.270520303041693</v>
      </c>
      <c r="T174">
        <f t="shared" si="53"/>
        <v>44.302892386390852</v>
      </c>
      <c r="U174">
        <f t="shared" si="54"/>
        <v>0.47427470578515546</v>
      </c>
      <c r="V174">
        <f t="shared" si="55"/>
        <v>0.60230634636801195</v>
      </c>
      <c r="W174">
        <f t="shared" si="56"/>
        <v>0.55399009904480856</v>
      </c>
      <c r="X174" t="b">
        <f t="shared" si="42"/>
        <v>0</v>
      </c>
      <c r="Y174" t="b">
        <f t="shared" si="43"/>
        <v>0</v>
      </c>
      <c r="Z174" t="b">
        <f t="shared" si="44"/>
        <v>1</v>
      </c>
      <c r="AA174" t="b">
        <f t="shared" si="45"/>
        <v>0</v>
      </c>
    </row>
    <row r="175" spans="1:27" x14ac:dyDescent="0.25">
      <c r="A175" t="s">
        <v>8</v>
      </c>
      <c r="B175" t="s">
        <v>181</v>
      </c>
      <c r="C175">
        <v>269.5</v>
      </c>
      <c r="D175">
        <v>263.70999999999998</v>
      </c>
      <c r="E175">
        <v>271.07</v>
      </c>
      <c r="F175">
        <v>260.52999999999997</v>
      </c>
      <c r="G175">
        <v>25296</v>
      </c>
      <c r="H175">
        <f t="shared" si="38"/>
        <v>267.52883439268464</v>
      </c>
      <c r="I175">
        <f t="shared" si="39"/>
        <v>269.8201350282954</v>
      </c>
      <c r="J175">
        <f t="shared" si="40"/>
        <v>271.04815236241359</v>
      </c>
      <c r="K175">
        <f t="shared" si="41"/>
        <v>271.76927234458498</v>
      </c>
      <c r="L175">
        <v>-2.5139999999999998</v>
      </c>
      <c r="M175">
        <f t="shared" si="46"/>
        <v>0</v>
      </c>
      <c r="N175">
        <f t="shared" si="47"/>
        <v>680.06213999999989</v>
      </c>
      <c r="O175">
        <f t="shared" si="48"/>
        <v>132.90715714285713</v>
      </c>
      <c r="P175">
        <f t="shared" si="49"/>
        <v>162.79334</v>
      </c>
      <c r="Q175">
        <f t="shared" si="50"/>
        <v>0.81641642798690128</v>
      </c>
      <c r="R175">
        <f t="shared" si="51"/>
        <v>44.946545043733146</v>
      </c>
      <c r="S175">
        <f t="shared" si="52"/>
        <v>64.270520303041693</v>
      </c>
      <c r="T175">
        <f t="shared" si="53"/>
        <v>44.302892386390852</v>
      </c>
      <c r="U175">
        <f t="shared" si="54"/>
        <v>3.2234808262104946E-2</v>
      </c>
      <c r="V175">
        <f t="shared" si="55"/>
        <v>0.25325475702363021</v>
      </c>
      <c r="W175">
        <f t="shared" si="56"/>
        <v>0.42841457714927472</v>
      </c>
      <c r="X175" t="b">
        <f t="shared" si="42"/>
        <v>0</v>
      </c>
      <c r="Y175" t="b">
        <f t="shared" si="43"/>
        <v>1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263.95999999999998</v>
      </c>
      <c r="D176">
        <v>263.22000000000003</v>
      </c>
      <c r="E176">
        <v>266.10000000000002</v>
      </c>
      <c r="F176">
        <v>258.31</v>
      </c>
      <c r="G176">
        <v>20388</v>
      </c>
      <c r="H176">
        <f t="shared" si="38"/>
        <v>265.37441719634234</v>
      </c>
      <c r="I176">
        <f t="shared" si="39"/>
        <v>266.66706751414773</v>
      </c>
      <c r="J176">
        <f t="shared" si="40"/>
        <v>267.35986049493232</v>
      </c>
      <c r="K176">
        <f t="shared" si="41"/>
        <v>269.75446204293922</v>
      </c>
      <c r="L176">
        <v>-0.186</v>
      </c>
      <c r="M176">
        <f t="shared" si="46"/>
        <v>0</v>
      </c>
      <c r="N176">
        <f t="shared" si="47"/>
        <v>49.050059999999995</v>
      </c>
      <c r="O176">
        <f t="shared" si="48"/>
        <v>132.90715714285713</v>
      </c>
      <c r="P176">
        <f t="shared" si="49"/>
        <v>165.37825285714285</v>
      </c>
      <c r="Q176">
        <f t="shared" si="50"/>
        <v>0.80365558860792341</v>
      </c>
      <c r="R176">
        <f t="shared" si="51"/>
        <v>44.557042579741704</v>
      </c>
      <c r="S176">
        <f t="shared" si="52"/>
        <v>59.253732180217604</v>
      </c>
      <c r="T176">
        <f t="shared" si="53"/>
        <v>44.302892386390852</v>
      </c>
      <c r="U176">
        <f t="shared" si="54"/>
        <v>1.69990580365788E-2</v>
      </c>
      <c r="V176">
        <f t="shared" si="55"/>
        <v>2.4616933149341873E-2</v>
      </c>
      <c r="W176">
        <f t="shared" si="56"/>
        <v>0.31346163975867691</v>
      </c>
      <c r="X176" t="b">
        <f t="shared" si="42"/>
        <v>0</v>
      </c>
      <c r="Y176" t="b">
        <f t="shared" si="43"/>
        <v>1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261.83999999999997</v>
      </c>
      <c r="D177">
        <v>254.69</v>
      </c>
      <c r="E177">
        <v>263.45999999999998</v>
      </c>
      <c r="F177">
        <v>248.68</v>
      </c>
      <c r="G177">
        <v>34896</v>
      </c>
      <c r="H177">
        <f t="shared" si="38"/>
        <v>260.03220859817117</v>
      </c>
      <c r="I177">
        <f t="shared" si="39"/>
        <v>263.23753375707389</v>
      </c>
      <c r="J177">
        <f t="shared" si="40"/>
        <v>264.9554204435446</v>
      </c>
      <c r="K177">
        <f t="shared" si="41"/>
        <v>266.54789271301195</v>
      </c>
      <c r="L177">
        <v>-3.2410000000000001</v>
      </c>
      <c r="M177">
        <f t="shared" si="46"/>
        <v>0</v>
      </c>
      <c r="N177">
        <f t="shared" si="47"/>
        <v>853.09602000000007</v>
      </c>
      <c r="O177">
        <f t="shared" si="48"/>
        <v>114.76196071428571</v>
      </c>
      <c r="P177">
        <f t="shared" si="49"/>
        <v>168.88182857142857</v>
      </c>
      <c r="Q177">
        <f t="shared" si="50"/>
        <v>0.67954001733079961</v>
      </c>
      <c r="R177">
        <f t="shared" si="51"/>
        <v>40.459888440809834</v>
      </c>
      <c r="S177">
        <f t="shared" si="52"/>
        <v>59.253732180217604</v>
      </c>
      <c r="T177">
        <f t="shared" si="53"/>
        <v>40.459888440809834</v>
      </c>
      <c r="U177">
        <f t="shared" si="54"/>
        <v>0</v>
      </c>
      <c r="V177">
        <f t="shared" si="55"/>
        <v>8.4995290182894E-3</v>
      </c>
      <c r="W177">
        <f t="shared" si="56"/>
        <v>0.13087714302095979</v>
      </c>
      <c r="X177" t="b">
        <f t="shared" si="42"/>
        <v>0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254.16</v>
      </c>
      <c r="D178">
        <v>254.16</v>
      </c>
      <c r="E178">
        <v>258.72000000000003</v>
      </c>
      <c r="F178">
        <v>251.71</v>
      </c>
      <c r="G178">
        <v>16402</v>
      </c>
      <c r="H178">
        <f t="shared" si="38"/>
        <v>257.0961042990856</v>
      </c>
      <c r="I178">
        <f t="shared" si="39"/>
        <v>258.85776687853695</v>
      </c>
      <c r="J178">
        <f t="shared" si="40"/>
        <v>259.80192590804683</v>
      </c>
      <c r="K178">
        <f t="shared" si="41"/>
        <v>263.14721003809802</v>
      </c>
      <c r="L178">
        <v>-0.20799999999999999</v>
      </c>
      <c r="M178">
        <f t="shared" si="46"/>
        <v>0</v>
      </c>
      <c r="N178">
        <f t="shared" si="47"/>
        <v>52.975519999999996</v>
      </c>
      <c r="O178">
        <f t="shared" si="48"/>
        <v>114.76196071428571</v>
      </c>
      <c r="P178">
        <f t="shared" si="49"/>
        <v>187.59336071428569</v>
      </c>
      <c r="Q178">
        <f t="shared" si="50"/>
        <v>0.61175918101426874</v>
      </c>
      <c r="R178">
        <f t="shared" si="51"/>
        <v>37.95599170276126</v>
      </c>
      <c r="S178">
        <f t="shared" si="52"/>
        <v>59.253732180217604</v>
      </c>
      <c r="T178">
        <f t="shared" si="53"/>
        <v>37.95599170276126</v>
      </c>
      <c r="U178">
        <f t="shared" si="54"/>
        <v>0</v>
      </c>
      <c r="V178">
        <f t="shared" si="55"/>
        <v>0</v>
      </c>
      <c r="W178">
        <f t="shared" si="56"/>
        <v>1.2308466574670936E-2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252.52</v>
      </c>
      <c r="D179">
        <v>237.91</v>
      </c>
      <c r="E179">
        <v>253.38</v>
      </c>
      <c r="F179">
        <v>237.86</v>
      </c>
      <c r="G179">
        <v>35017</v>
      </c>
      <c r="H179">
        <f t="shared" si="38"/>
        <v>247.50305214954278</v>
      </c>
      <c r="I179">
        <f t="shared" si="39"/>
        <v>253.25888343926849</v>
      </c>
      <c r="J179">
        <f t="shared" si="40"/>
        <v>256.34370805206265</v>
      </c>
      <c r="K179">
        <f t="shared" si="41"/>
        <v>258.64933138720824</v>
      </c>
      <c r="L179">
        <v>-6.3940000000000001</v>
      </c>
      <c r="M179">
        <f t="shared" si="46"/>
        <v>0</v>
      </c>
      <c r="N179">
        <f t="shared" si="47"/>
        <v>1625.0990400000001</v>
      </c>
      <c r="O179">
        <f t="shared" si="48"/>
        <v>104.33704071428572</v>
      </c>
      <c r="P179">
        <f t="shared" si="49"/>
        <v>191.37732642857142</v>
      </c>
      <c r="Q179">
        <f t="shared" si="50"/>
        <v>0.54519018873026148</v>
      </c>
      <c r="R179">
        <f t="shared" si="51"/>
        <v>35.283047530755027</v>
      </c>
      <c r="S179">
        <f t="shared" si="52"/>
        <v>59.253732180217604</v>
      </c>
      <c r="T179">
        <f t="shared" si="53"/>
        <v>35.283047530755027</v>
      </c>
      <c r="U179">
        <f t="shared" si="54"/>
        <v>0</v>
      </c>
      <c r="V179">
        <f t="shared" si="55"/>
        <v>0</v>
      </c>
      <c r="W179">
        <f t="shared" si="56"/>
        <v>4.2497645091447E-3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236.41</v>
      </c>
      <c r="D180">
        <v>238.59</v>
      </c>
      <c r="E180">
        <v>245.72</v>
      </c>
      <c r="F180">
        <v>234.72</v>
      </c>
      <c r="G180">
        <v>51826</v>
      </c>
      <c r="H180">
        <f t="shared" si="38"/>
        <v>243.04652607477141</v>
      </c>
      <c r="I180">
        <f t="shared" si="39"/>
        <v>245.72044171963427</v>
      </c>
      <c r="J180">
        <f t="shared" si="40"/>
        <v>247.15352069269795</v>
      </c>
      <c r="K180">
        <f t="shared" si="41"/>
        <v>253.11292440007179</v>
      </c>
      <c r="L180">
        <v>0.28599999999999998</v>
      </c>
      <c r="M180">
        <f t="shared" si="46"/>
        <v>68.042259999999999</v>
      </c>
      <c r="N180">
        <f t="shared" si="47"/>
        <v>0</v>
      </c>
      <c r="O180">
        <f t="shared" si="48"/>
        <v>104.33704071428572</v>
      </c>
      <c r="P180">
        <f t="shared" si="49"/>
        <v>268.45604357142855</v>
      </c>
      <c r="Q180">
        <f t="shared" si="50"/>
        <v>0.38865595769880512</v>
      </c>
      <c r="R180">
        <f t="shared" si="51"/>
        <v>27.987922821636957</v>
      </c>
      <c r="S180">
        <f t="shared" si="52"/>
        <v>59.253732180217604</v>
      </c>
      <c r="T180">
        <f t="shared" si="53"/>
        <v>27.987922821636957</v>
      </c>
      <c r="U180">
        <f t="shared" si="54"/>
        <v>0</v>
      </c>
      <c r="V180">
        <f t="shared" si="55"/>
        <v>0</v>
      </c>
      <c r="W180">
        <f t="shared" si="56"/>
        <v>0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0</v>
      </c>
    </row>
    <row r="181" spans="1:27" x14ac:dyDescent="0.25">
      <c r="A181" t="s">
        <v>8</v>
      </c>
      <c r="B181" t="s">
        <v>187</v>
      </c>
      <c r="C181">
        <v>246.96</v>
      </c>
      <c r="D181">
        <v>248.87</v>
      </c>
      <c r="E181">
        <v>249.91</v>
      </c>
      <c r="F181">
        <v>242.78</v>
      </c>
      <c r="G181">
        <v>32052</v>
      </c>
      <c r="H181">
        <f t="shared" si="38"/>
        <v>245.95826303738571</v>
      </c>
      <c r="I181">
        <f t="shared" si="39"/>
        <v>244.21122085981713</v>
      </c>
      <c r="J181">
        <f t="shared" si="40"/>
        <v>243.27489760125096</v>
      </c>
      <c r="K181">
        <f t="shared" si="41"/>
        <v>245.75178060799612</v>
      </c>
      <c r="L181">
        <v>4.3090000000000002</v>
      </c>
      <c r="M181">
        <f t="shared" si="46"/>
        <v>1028.08431</v>
      </c>
      <c r="N181">
        <f t="shared" si="47"/>
        <v>0</v>
      </c>
      <c r="O181">
        <f t="shared" si="48"/>
        <v>86.277030714285715</v>
      </c>
      <c r="P181">
        <f t="shared" si="49"/>
        <v>268.45604357142855</v>
      </c>
      <c r="Q181">
        <f t="shared" si="50"/>
        <v>0.32138233718448528</v>
      </c>
      <c r="R181">
        <f t="shared" si="51"/>
        <v>24.321676485343801</v>
      </c>
      <c r="S181">
        <f t="shared" si="52"/>
        <v>59.253732180217604</v>
      </c>
      <c r="T181">
        <f t="shared" si="53"/>
        <v>24.321676485343801</v>
      </c>
      <c r="U181">
        <f t="shared" si="54"/>
        <v>0</v>
      </c>
      <c r="V181">
        <f t="shared" si="55"/>
        <v>0</v>
      </c>
      <c r="W181">
        <f t="shared" si="56"/>
        <v>0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0</v>
      </c>
    </row>
    <row r="182" spans="1:27" x14ac:dyDescent="0.25">
      <c r="A182" t="s">
        <v>8</v>
      </c>
      <c r="B182" t="s">
        <v>188</v>
      </c>
      <c r="C182">
        <v>248.02</v>
      </c>
      <c r="D182">
        <v>238.01</v>
      </c>
      <c r="E182">
        <v>248.37</v>
      </c>
      <c r="F182">
        <v>238</v>
      </c>
      <c r="G182">
        <v>33963</v>
      </c>
      <c r="H182">
        <f t="shared" si="38"/>
        <v>241.98413151869283</v>
      </c>
      <c r="I182">
        <f t="shared" si="39"/>
        <v>244.36861042990859</v>
      </c>
      <c r="J182">
        <f t="shared" si="40"/>
        <v>245.64656644768431</v>
      </c>
      <c r="K182">
        <f t="shared" si="41"/>
        <v>244.14951716966971</v>
      </c>
      <c r="L182">
        <v>-4.3639999999999999</v>
      </c>
      <c r="M182">
        <f t="shared" si="46"/>
        <v>0</v>
      </c>
      <c r="N182">
        <f t="shared" si="47"/>
        <v>1086.0686800000001</v>
      </c>
      <c r="O182">
        <f t="shared" si="48"/>
        <v>132.92535285714285</v>
      </c>
      <c r="P182">
        <f t="shared" si="49"/>
        <v>268.45604357142855</v>
      </c>
      <c r="Q182">
        <f t="shared" si="50"/>
        <v>0.49514755223521417</v>
      </c>
      <c r="R182">
        <f t="shared" si="51"/>
        <v>33.116969057333435</v>
      </c>
      <c r="S182">
        <f t="shared" si="52"/>
        <v>59.253732180217604</v>
      </c>
      <c r="T182">
        <f t="shared" si="53"/>
        <v>24.321676485343801</v>
      </c>
      <c r="U182">
        <f t="shared" si="54"/>
        <v>0.25178285093826652</v>
      </c>
      <c r="V182">
        <f t="shared" si="55"/>
        <v>0.12589142546913326</v>
      </c>
      <c r="W182">
        <f t="shared" si="56"/>
        <v>6.2945712734566631E-2</v>
      </c>
      <c r="X182" t="b">
        <f t="shared" si="42"/>
        <v>0</v>
      </c>
      <c r="Y182" t="b">
        <f t="shared" si="43"/>
        <v>1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252.5</v>
      </c>
      <c r="D183">
        <v>260.67</v>
      </c>
      <c r="E183">
        <v>261.73</v>
      </c>
      <c r="F183">
        <v>251.77</v>
      </c>
      <c r="G183">
        <v>62402</v>
      </c>
      <c r="H183">
        <f t="shared" si="38"/>
        <v>251.32706575934643</v>
      </c>
      <c r="I183">
        <f t="shared" si="39"/>
        <v>245.7213052149543</v>
      </c>
      <c r="J183">
        <f t="shared" si="40"/>
        <v>242.71691067482254</v>
      </c>
      <c r="K183">
        <f t="shared" si="41"/>
        <v>244.53081331120305</v>
      </c>
      <c r="L183">
        <v>9.5210000000000008</v>
      </c>
      <c r="M183">
        <f t="shared" si="46"/>
        <v>2266.09321</v>
      </c>
      <c r="N183">
        <f t="shared" si="47"/>
        <v>0</v>
      </c>
      <c r="O183">
        <f t="shared" si="48"/>
        <v>128.42946714285713</v>
      </c>
      <c r="P183">
        <f t="shared" si="49"/>
        <v>346.03237785714288</v>
      </c>
      <c r="Q183">
        <f t="shared" si="50"/>
        <v>0.37114869983605514</v>
      </c>
      <c r="R183">
        <f t="shared" si="51"/>
        <v>27.068449970483329</v>
      </c>
      <c r="S183">
        <f t="shared" si="52"/>
        <v>58.886009563221592</v>
      </c>
      <c r="T183">
        <f t="shared" si="53"/>
        <v>24.321676485343801</v>
      </c>
      <c r="U183">
        <f t="shared" si="54"/>
        <v>7.9468435828074613E-2</v>
      </c>
      <c r="V183">
        <f t="shared" si="55"/>
        <v>0.16562564338317057</v>
      </c>
      <c r="W183">
        <f t="shared" si="56"/>
        <v>8.2812821691585284E-2</v>
      </c>
      <c r="X183" t="b">
        <f t="shared" si="42"/>
        <v>0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261.20999999999998</v>
      </c>
      <c r="D184">
        <v>258.91000000000003</v>
      </c>
      <c r="E184">
        <v>261.89</v>
      </c>
      <c r="F184">
        <v>255.26</v>
      </c>
      <c r="G184">
        <v>28405</v>
      </c>
      <c r="H184">
        <f t="shared" si="38"/>
        <v>255.11853287967324</v>
      </c>
      <c r="I184">
        <f t="shared" si="39"/>
        <v>252.84365260747717</v>
      </c>
      <c r="J184">
        <f t="shared" si="40"/>
        <v>251.62443572956815</v>
      </c>
      <c r="K184">
        <f t="shared" si="41"/>
        <v>245.85253600883536</v>
      </c>
      <c r="L184">
        <v>-0.67500000000000004</v>
      </c>
      <c r="M184">
        <f t="shared" si="46"/>
        <v>0</v>
      </c>
      <c r="N184">
        <f t="shared" si="47"/>
        <v>175.95225000000002</v>
      </c>
      <c r="O184">
        <f t="shared" si="48"/>
        <v>280.01470214285712</v>
      </c>
      <c r="P184">
        <f t="shared" si="49"/>
        <v>346.03237785714288</v>
      </c>
      <c r="Q184">
        <f t="shared" si="50"/>
        <v>0.8092153222102797</v>
      </c>
      <c r="R184">
        <f t="shared" si="51"/>
        <v>44.727419245028209</v>
      </c>
      <c r="S184">
        <f t="shared" si="52"/>
        <v>58.886009563221592</v>
      </c>
      <c r="T184">
        <f t="shared" si="53"/>
        <v>24.321676485343801</v>
      </c>
      <c r="U184">
        <f t="shared" si="54"/>
        <v>0.59036992594961124</v>
      </c>
      <c r="V184">
        <f t="shared" si="55"/>
        <v>0.33491918088884293</v>
      </c>
      <c r="W184">
        <f t="shared" si="56"/>
        <v>0.23040530317898811</v>
      </c>
      <c r="X184" t="b">
        <f t="shared" si="42"/>
        <v>1</v>
      </c>
      <c r="Y184" t="b">
        <f t="shared" si="43"/>
        <v>0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256.19</v>
      </c>
      <c r="D185">
        <v>250.35</v>
      </c>
      <c r="E185">
        <v>257.20999999999998</v>
      </c>
      <c r="F185">
        <v>246.01</v>
      </c>
      <c r="G185">
        <v>37809</v>
      </c>
      <c r="H185">
        <f t="shared" si="38"/>
        <v>252.73426643983663</v>
      </c>
      <c r="I185">
        <f t="shared" si="39"/>
        <v>254.16482630373861</v>
      </c>
      <c r="J185">
        <f t="shared" si="40"/>
        <v>254.93153159027429</v>
      </c>
      <c r="K185">
        <f t="shared" si="41"/>
        <v>252.81884014372119</v>
      </c>
      <c r="L185">
        <v>-3.306</v>
      </c>
      <c r="M185">
        <f t="shared" si="46"/>
        <v>0</v>
      </c>
      <c r="N185">
        <f t="shared" si="47"/>
        <v>855.95646000000011</v>
      </c>
      <c r="O185">
        <f t="shared" si="48"/>
        <v>279.72551285714286</v>
      </c>
      <c r="P185">
        <f t="shared" si="49"/>
        <v>358.60039571428575</v>
      </c>
      <c r="Q185">
        <f t="shared" si="50"/>
        <v>0.78004797596490572</v>
      </c>
      <c r="R185">
        <f t="shared" si="51"/>
        <v>43.821738879934806</v>
      </c>
      <c r="S185">
        <f t="shared" si="52"/>
        <v>58.886009563221592</v>
      </c>
      <c r="T185">
        <f t="shared" si="53"/>
        <v>24.321676485343801</v>
      </c>
      <c r="U185">
        <f t="shared" si="54"/>
        <v>0.56416718212542716</v>
      </c>
      <c r="V185">
        <f t="shared" si="55"/>
        <v>0.5772685540375192</v>
      </c>
      <c r="W185">
        <f t="shared" si="56"/>
        <v>0.37144709871034487</v>
      </c>
      <c r="X185" t="b">
        <f t="shared" si="42"/>
        <v>0</v>
      </c>
      <c r="Y185" t="b">
        <f t="shared" si="43"/>
        <v>0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253.16</v>
      </c>
      <c r="D186">
        <v>245.03</v>
      </c>
      <c r="E186">
        <v>253.16</v>
      </c>
      <c r="F186">
        <v>243.64</v>
      </c>
      <c r="G186">
        <v>27770</v>
      </c>
      <c r="H186">
        <f t="shared" si="38"/>
        <v>248.88213321991833</v>
      </c>
      <c r="I186">
        <f t="shared" si="39"/>
        <v>251.19341315186932</v>
      </c>
      <c r="J186">
        <f t="shared" si="40"/>
        <v>252.43213834415678</v>
      </c>
      <c r="K186">
        <f t="shared" si="41"/>
        <v>254.07393250967155</v>
      </c>
      <c r="L186">
        <v>-2.125</v>
      </c>
      <c r="M186">
        <f t="shared" si="46"/>
        <v>0</v>
      </c>
      <c r="N186">
        <f t="shared" si="47"/>
        <v>531.99374999999998</v>
      </c>
      <c r="O186">
        <f t="shared" si="48"/>
        <v>240.15855571428571</v>
      </c>
      <c r="P186">
        <f t="shared" si="49"/>
        <v>419.74014285714293</v>
      </c>
      <c r="Q186">
        <f t="shared" si="50"/>
        <v>0.57216008475992453</v>
      </c>
      <c r="R186">
        <f t="shared" si="51"/>
        <v>36.393245847307966</v>
      </c>
      <c r="S186">
        <f t="shared" si="52"/>
        <v>58.886009563221592</v>
      </c>
      <c r="T186">
        <f t="shared" si="53"/>
        <v>24.321676485343801</v>
      </c>
      <c r="U186">
        <f t="shared" si="54"/>
        <v>0.34924930664119574</v>
      </c>
      <c r="V186">
        <f t="shared" si="55"/>
        <v>0.45670824438331148</v>
      </c>
      <c r="W186">
        <f t="shared" si="56"/>
        <v>0.39581371263607718</v>
      </c>
      <c r="X186" t="b">
        <f t="shared" si="42"/>
        <v>0</v>
      </c>
      <c r="Y186" t="b">
        <f t="shared" si="43"/>
        <v>0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246</v>
      </c>
      <c r="D187">
        <v>251.06</v>
      </c>
      <c r="E187">
        <v>251.64</v>
      </c>
      <c r="F187">
        <v>242.8</v>
      </c>
      <c r="G187">
        <v>24224</v>
      </c>
      <c r="H187">
        <f t="shared" si="38"/>
        <v>249.97106660995917</v>
      </c>
      <c r="I187">
        <f t="shared" si="39"/>
        <v>249.31770657593466</v>
      </c>
      <c r="J187">
        <f t="shared" si="40"/>
        <v>248.96753976031368</v>
      </c>
      <c r="K187">
        <f t="shared" si="41"/>
        <v>251.19208565782088</v>
      </c>
      <c r="L187">
        <v>2.4609999999999999</v>
      </c>
      <c r="M187">
        <f t="shared" si="46"/>
        <v>603.01882999999998</v>
      </c>
      <c r="N187">
        <f t="shared" si="47"/>
        <v>0</v>
      </c>
      <c r="O187">
        <f t="shared" si="48"/>
        <v>240.15855571428571</v>
      </c>
      <c r="P187">
        <f t="shared" si="49"/>
        <v>432.8078514285715</v>
      </c>
      <c r="Q187">
        <f t="shared" si="50"/>
        <v>0.55488493316743892</v>
      </c>
      <c r="R187">
        <f t="shared" si="51"/>
        <v>35.686559264362344</v>
      </c>
      <c r="S187">
        <f t="shared" si="52"/>
        <v>53.773033241787886</v>
      </c>
      <c r="T187">
        <f t="shared" si="53"/>
        <v>24.321676485343801</v>
      </c>
      <c r="U187">
        <f t="shared" si="54"/>
        <v>0.385886561118508</v>
      </c>
      <c r="V187">
        <f t="shared" si="55"/>
        <v>0.36756793387985187</v>
      </c>
      <c r="W187">
        <f t="shared" si="56"/>
        <v>0.47241824395868554</v>
      </c>
      <c r="X187" t="b">
        <f t="shared" si="42"/>
        <v>0</v>
      </c>
      <c r="Y187" t="b">
        <f t="shared" si="43"/>
        <v>0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246.43</v>
      </c>
      <c r="D188">
        <v>251.76</v>
      </c>
      <c r="E188">
        <v>254.91</v>
      </c>
      <c r="F188">
        <v>242.56</v>
      </c>
      <c r="G188">
        <v>34956</v>
      </c>
      <c r="H188">
        <f t="shared" si="38"/>
        <v>250.86553330497958</v>
      </c>
      <c r="I188">
        <f t="shared" si="39"/>
        <v>250.32885328796735</v>
      </c>
      <c r="J188">
        <f t="shared" si="40"/>
        <v>250.041220860549</v>
      </c>
      <c r="K188">
        <f t="shared" si="41"/>
        <v>249.34200800303981</v>
      </c>
      <c r="L188">
        <v>0.27900000000000003</v>
      </c>
      <c r="M188">
        <f t="shared" si="46"/>
        <v>70.045740000000009</v>
      </c>
      <c r="N188">
        <f t="shared" si="47"/>
        <v>0</v>
      </c>
      <c r="O188">
        <f t="shared" si="48"/>
        <v>283.23132928571425</v>
      </c>
      <c r="P188">
        <f t="shared" si="49"/>
        <v>422.16099428571431</v>
      </c>
      <c r="Q188">
        <f t="shared" si="50"/>
        <v>0.67090833383348092</v>
      </c>
      <c r="R188">
        <f t="shared" si="51"/>
        <v>40.152312382945013</v>
      </c>
      <c r="S188">
        <f t="shared" si="52"/>
        <v>44.946545043733146</v>
      </c>
      <c r="T188">
        <f t="shared" si="53"/>
        <v>24.321676485343801</v>
      </c>
      <c r="U188">
        <f t="shared" si="54"/>
        <v>0.76755087445936543</v>
      </c>
      <c r="V188">
        <f t="shared" si="55"/>
        <v>0.57671871778893669</v>
      </c>
      <c r="W188">
        <f t="shared" si="56"/>
        <v>0.51671348108612414</v>
      </c>
      <c r="X188" t="b">
        <f t="shared" si="42"/>
        <v>1</v>
      </c>
      <c r="Y188" t="b">
        <f t="shared" si="43"/>
        <v>0</v>
      </c>
      <c r="Z188" t="b">
        <f t="shared" si="44"/>
        <v>1</v>
      </c>
      <c r="AA188" t="b">
        <f t="shared" si="45"/>
        <v>0</v>
      </c>
    </row>
    <row r="189" spans="1:27" x14ac:dyDescent="0.25">
      <c r="A189" t="s">
        <v>8</v>
      </c>
      <c r="B189" t="s">
        <v>195</v>
      </c>
      <c r="C189">
        <v>250.61</v>
      </c>
      <c r="D189">
        <v>238.44</v>
      </c>
      <c r="E189">
        <v>254.6</v>
      </c>
      <c r="F189">
        <v>238.23</v>
      </c>
      <c r="G189">
        <v>29983</v>
      </c>
      <c r="H189">
        <f t="shared" si="38"/>
        <v>244.65276665248979</v>
      </c>
      <c r="I189">
        <f t="shared" si="39"/>
        <v>248.3804266439837</v>
      </c>
      <c r="J189">
        <f t="shared" si="40"/>
        <v>250.37825748909802</v>
      </c>
      <c r="K189">
        <f t="shared" si="41"/>
        <v>250.2105562403259</v>
      </c>
      <c r="L189">
        <v>-5.2910000000000004</v>
      </c>
      <c r="M189">
        <f t="shared" si="46"/>
        <v>0</v>
      </c>
      <c r="N189">
        <f t="shared" si="47"/>
        <v>1332.0621599999999</v>
      </c>
      <c r="O189">
        <f t="shared" si="48"/>
        <v>288.23459642857142</v>
      </c>
      <c r="P189">
        <f t="shared" si="49"/>
        <v>373.58512714285706</v>
      </c>
      <c r="Q189">
        <f t="shared" si="50"/>
        <v>0.77153659363519567</v>
      </c>
      <c r="R189">
        <f t="shared" si="51"/>
        <v>43.551829321910958</v>
      </c>
      <c r="S189">
        <f t="shared" si="52"/>
        <v>44.727419245028209</v>
      </c>
      <c r="T189">
        <f t="shared" si="53"/>
        <v>24.321676485343801</v>
      </c>
      <c r="U189">
        <f t="shared" si="54"/>
        <v>0.94238926085847452</v>
      </c>
      <c r="V189">
        <f t="shared" si="55"/>
        <v>0.85497006765892003</v>
      </c>
      <c r="W189">
        <f t="shared" si="56"/>
        <v>0.61126900076938595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242.32</v>
      </c>
      <c r="D190">
        <v>252.92</v>
      </c>
      <c r="E190">
        <v>253.59</v>
      </c>
      <c r="F190">
        <v>241.66</v>
      </c>
      <c r="G190">
        <v>35533</v>
      </c>
      <c r="H190">
        <f t="shared" si="38"/>
        <v>248.7863833262449</v>
      </c>
      <c r="I190">
        <f t="shared" si="39"/>
        <v>246.30621332199183</v>
      </c>
      <c r="J190">
        <f t="shared" si="40"/>
        <v>244.97697188180391</v>
      </c>
      <c r="K190">
        <f t="shared" si="41"/>
        <v>248.42559652812315</v>
      </c>
      <c r="L190">
        <v>6.0730000000000004</v>
      </c>
      <c r="M190">
        <f t="shared" si="46"/>
        <v>1448.04612</v>
      </c>
      <c r="N190">
        <f t="shared" si="47"/>
        <v>0</v>
      </c>
      <c r="O190">
        <f t="shared" si="48"/>
        <v>288.23459642857142</v>
      </c>
      <c r="P190">
        <f t="shared" si="49"/>
        <v>465.2288485714285</v>
      </c>
      <c r="Q190">
        <f t="shared" si="50"/>
        <v>0.61955443501332563</v>
      </c>
      <c r="R190">
        <f t="shared" si="51"/>
        <v>38.254622482524212</v>
      </c>
      <c r="S190">
        <f t="shared" si="52"/>
        <v>44.727419245028209</v>
      </c>
      <c r="T190">
        <f t="shared" si="53"/>
        <v>24.321676485343801</v>
      </c>
      <c r="U190">
        <f t="shared" si="54"/>
        <v>0.68279533664943137</v>
      </c>
      <c r="V190">
        <f t="shared" si="55"/>
        <v>0.81259229875395289</v>
      </c>
      <c r="W190">
        <f t="shared" si="56"/>
        <v>0.69465550827144484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243.85</v>
      </c>
      <c r="D191">
        <v>245.8</v>
      </c>
      <c r="E191">
        <v>252.18</v>
      </c>
      <c r="F191">
        <v>241.4</v>
      </c>
      <c r="G191">
        <v>28430</v>
      </c>
      <c r="H191">
        <f t="shared" si="38"/>
        <v>247.29319166312246</v>
      </c>
      <c r="I191">
        <f t="shared" si="39"/>
        <v>248.18910666099592</v>
      </c>
      <c r="J191">
        <f t="shared" si="40"/>
        <v>248.66927025462746</v>
      </c>
      <c r="K191">
        <f t="shared" si="41"/>
        <v>246.30117637351432</v>
      </c>
      <c r="L191">
        <v>-2.8149999999999999</v>
      </c>
      <c r="M191">
        <f t="shared" si="46"/>
        <v>0</v>
      </c>
      <c r="N191">
        <f t="shared" si="47"/>
        <v>711.96979999999996</v>
      </c>
      <c r="O191">
        <f t="shared" si="48"/>
        <v>391.66646214285714</v>
      </c>
      <c r="P191">
        <f t="shared" si="49"/>
        <v>404.29341857142856</v>
      </c>
      <c r="Q191">
        <f t="shared" si="50"/>
        <v>0.96876784075984024</v>
      </c>
      <c r="R191">
        <f t="shared" si="51"/>
        <v>49.206809492882975</v>
      </c>
      <c r="S191">
        <f t="shared" si="52"/>
        <v>49.206809492882975</v>
      </c>
      <c r="T191">
        <f t="shared" si="53"/>
        <v>24.321676485343801</v>
      </c>
      <c r="U191">
        <f t="shared" si="54"/>
        <v>1</v>
      </c>
      <c r="V191">
        <f t="shared" si="55"/>
        <v>0.84139766832471574</v>
      </c>
      <c r="W191">
        <f t="shared" si="56"/>
        <v>0.84818386799181789</v>
      </c>
      <c r="X191" t="b">
        <f t="shared" si="42"/>
        <v>0</v>
      </c>
      <c r="Y191" t="b">
        <f t="shared" si="43"/>
        <v>0</v>
      </c>
      <c r="Z191" t="b">
        <f t="shared" si="44"/>
        <v>0</v>
      </c>
      <c r="AA191" t="b">
        <f t="shared" si="45"/>
        <v>1</v>
      </c>
    </row>
    <row r="192" spans="1:27" x14ac:dyDescent="0.25">
      <c r="A192" t="s">
        <v>8</v>
      </c>
      <c r="B192" t="s">
        <v>198</v>
      </c>
      <c r="C192">
        <v>250.67</v>
      </c>
      <c r="D192">
        <v>239.75</v>
      </c>
      <c r="E192">
        <v>254.53</v>
      </c>
      <c r="F192">
        <v>233.39</v>
      </c>
      <c r="G192">
        <v>31464</v>
      </c>
      <c r="H192">
        <f t="shared" si="38"/>
        <v>243.52159583156123</v>
      </c>
      <c r="I192">
        <f t="shared" si="39"/>
        <v>245.784553330498</v>
      </c>
      <c r="J192">
        <f t="shared" si="40"/>
        <v>246.99738022535297</v>
      </c>
      <c r="K192">
        <f t="shared" si="41"/>
        <v>248.10513545043875</v>
      </c>
      <c r="L192">
        <v>-2.4609999999999999</v>
      </c>
      <c r="M192">
        <f t="shared" si="46"/>
        <v>0</v>
      </c>
      <c r="N192">
        <f t="shared" si="47"/>
        <v>604.91380000000004</v>
      </c>
      <c r="O192">
        <f t="shared" si="48"/>
        <v>391.66646214285714</v>
      </c>
      <c r="P192">
        <f t="shared" si="49"/>
        <v>451.36443857142859</v>
      </c>
      <c r="Q192">
        <f t="shared" si="50"/>
        <v>0.86773885728012612</v>
      </c>
      <c r="R192">
        <f t="shared" si="51"/>
        <v>46.459324540892247</v>
      </c>
      <c r="S192">
        <f t="shared" si="52"/>
        <v>49.206809492882975</v>
      </c>
      <c r="T192">
        <f t="shared" si="53"/>
        <v>24.321676485343801</v>
      </c>
      <c r="U192">
        <f t="shared" si="54"/>
        <v>0.88959331858269142</v>
      </c>
      <c r="V192">
        <f t="shared" si="55"/>
        <v>0.94479665929134571</v>
      </c>
      <c r="W192">
        <f t="shared" si="56"/>
        <v>0.8786944790226493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238.99</v>
      </c>
      <c r="D193">
        <v>238.41</v>
      </c>
      <c r="E193">
        <v>242.5</v>
      </c>
      <c r="F193">
        <v>231.7</v>
      </c>
      <c r="G193">
        <v>36522</v>
      </c>
      <c r="H193">
        <f t="shared" si="38"/>
        <v>240.96579791578063</v>
      </c>
      <c r="I193">
        <f t="shared" si="39"/>
        <v>242.499276665249</v>
      </c>
      <c r="J193">
        <f t="shared" si="40"/>
        <v>243.32114109306863</v>
      </c>
      <c r="K193">
        <f t="shared" si="41"/>
        <v>245.71117469039353</v>
      </c>
      <c r="L193">
        <v>-0.55900000000000005</v>
      </c>
      <c r="M193">
        <f t="shared" si="46"/>
        <v>0</v>
      </c>
      <c r="N193">
        <f t="shared" si="47"/>
        <v>134.02025</v>
      </c>
      <c r="O193">
        <f t="shared" si="48"/>
        <v>391.66646214285714</v>
      </c>
      <c r="P193">
        <f t="shared" si="49"/>
        <v>378.49406428571427</v>
      </c>
      <c r="Q193">
        <f t="shared" si="50"/>
        <v>1.0348021253173456</v>
      </c>
      <c r="R193">
        <f t="shared" si="51"/>
        <v>50.855172227420347</v>
      </c>
      <c r="S193">
        <f t="shared" si="52"/>
        <v>50.855172227420347</v>
      </c>
      <c r="T193">
        <f t="shared" si="53"/>
        <v>24.321676485343801</v>
      </c>
      <c r="U193">
        <f t="shared" si="54"/>
        <v>1</v>
      </c>
      <c r="V193">
        <f t="shared" si="55"/>
        <v>0.94479665929134571</v>
      </c>
      <c r="W193">
        <f t="shared" si="56"/>
        <v>0.89309716380803073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245.41</v>
      </c>
      <c r="D194">
        <v>245.76</v>
      </c>
      <c r="E194">
        <v>249.6</v>
      </c>
      <c r="F194">
        <v>243.66</v>
      </c>
      <c r="G194">
        <v>26762</v>
      </c>
      <c r="H194">
        <f t="shared" si="38"/>
        <v>243.36289895789031</v>
      </c>
      <c r="I194">
        <f t="shared" si="39"/>
        <v>241.92463833262451</v>
      </c>
      <c r="J194">
        <f t="shared" si="40"/>
        <v>241.15380584065198</v>
      </c>
      <c r="K194">
        <f t="shared" si="41"/>
        <v>242.53172167355498</v>
      </c>
      <c r="L194">
        <v>3.0830000000000002</v>
      </c>
      <c r="M194">
        <f t="shared" si="46"/>
        <v>735.01803000000007</v>
      </c>
      <c r="N194">
        <f t="shared" si="47"/>
        <v>0</v>
      </c>
      <c r="O194">
        <f t="shared" si="48"/>
        <v>386.80630071428578</v>
      </c>
      <c r="P194">
        <f t="shared" si="49"/>
        <v>388.06693928571428</v>
      </c>
      <c r="Q194">
        <f t="shared" si="50"/>
        <v>0.99675149196231749</v>
      </c>
      <c r="R194">
        <f t="shared" si="51"/>
        <v>49.91865517439804</v>
      </c>
      <c r="S194">
        <f t="shared" si="52"/>
        <v>50.855172227420347</v>
      </c>
      <c r="T194">
        <f t="shared" si="53"/>
        <v>24.321676485343801</v>
      </c>
      <c r="U194">
        <f t="shared" si="54"/>
        <v>0.96470434720981046</v>
      </c>
      <c r="V194">
        <f t="shared" si="55"/>
        <v>0.98235217360490523</v>
      </c>
      <c r="W194">
        <f t="shared" si="56"/>
        <v>0.96357441644812547</v>
      </c>
      <c r="X194" t="b">
        <f t="shared" si="42"/>
        <v>0</v>
      </c>
      <c r="Y194" t="b">
        <f t="shared" si="43"/>
        <v>0</v>
      </c>
      <c r="Z194" t="b">
        <f t="shared" si="44"/>
        <v>1</v>
      </c>
      <c r="AA194" t="b">
        <f t="shared" si="45"/>
        <v>0</v>
      </c>
    </row>
    <row r="195" spans="1:27" x14ac:dyDescent="0.25">
      <c r="A195" t="s">
        <v>8</v>
      </c>
      <c r="B195" t="s">
        <v>201</v>
      </c>
      <c r="C195">
        <v>245.69</v>
      </c>
      <c r="D195">
        <v>245.28</v>
      </c>
      <c r="E195">
        <v>247.55</v>
      </c>
      <c r="F195">
        <v>241.49</v>
      </c>
      <c r="G195">
        <v>19039</v>
      </c>
      <c r="H195">
        <f t="shared" si="38"/>
        <v>244.32144947894517</v>
      </c>
      <c r="I195">
        <f t="shared" si="39"/>
        <v>243.74631916631228</v>
      </c>
      <c r="J195">
        <f t="shared" si="40"/>
        <v>243.43807939091423</v>
      </c>
      <c r="K195">
        <f t="shared" si="41"/>
        <v>241.95802501588199</v>
      </c>
      <c r="L195">
        <v>-0.19500000000000001</v>
      </c>
      <c r="M195">
        <f t="shared" si="46"/>
        <v>0</v>
      </c>
      <c r="N195">
        <f t="shared" si="47"/>
        <v>47.923200000000001</v>
      </c>
      <c r="O195">
        <f t="shared" si="48"/>
        <v>365.87299500000006</v>
      </c>
      <c r="P195">
        <f t="shared" si="49"/>
        <v>388.06693928571428</v>
      </c>
      <c r="Q195">
        <f t="shared" si="50"/>
        <v>0.94280897948543374</v>
      </c>
      <c r="R195">
        <f t="shared" si="51"/>
        <v>48.528135778698285</v>
      </c>
      <c r="S195">
        <f t="shared" si="52"/>
        <v>50.855172227420347</v>
      </c>
      <c r="T195">
        <f t="shared" si="53"/>
        <v>27.068449970483329</v>
      </c>
      <c r="U195">
        <f t="shared" si="54"/>
        <v>0.90217078151474117</v>
      </c>
      <c r="V195">
        <f t="shared" si="55"/>
        <v>0.93343756436227587</v>
      </c>
      <c r="W195">
        <f t="shared" si="56"/>
        <v>0.93911711182681079</v>
      </c>
      <c r="X195" t="b">
        <f t="shared" si="42"/>
        <v>1</v>
      </c>
      <c r="Y195" t="b">
        <f t="shared" si="43"/>
        <v>0</v>
      </c>
      <c r="Z195" t="b">
        <f t="shared" si="44"/>
        <v>0</v>
      </c>
      <c r="AA195" t="b">
        <f t="shared" si="45"/>
        <v>1</v>
      </c>
    </row>
    <row r="196" spans="1:27" x14ac:dyDescent="0.25">
      <c r="A196" t="s">
        <v>8</v>
      </c>
      <c r="B196" t="s">
        <v>202</v>
      </c>
      <c r="C196">
        <v>246.57</v>
      </c>
      <c r="D196">
        <v>239.64</v>
      </c>
      <c r="E196">
        <v>247.47</v>
      </c>
      <c r="F196">
        <v>237.8</v>
      </c>
      <c r="G196">
        <v>27027</v>
      </c>
      <c r="H196">
        <f t="shared" ref="H196:H259" si="57">($D196*(2/(3+1))) +(H195*(1-(2/(3+1))))</f>
        <v>241.98072473947258</v>
      </c>
      <c r="I196">
        <f t="shared" ref="I196:I259" si="58">($D196*(2/(9+1))) +(H195*(1-(2/(9+1))))</f>
        <v>243.38515958315614</v>
      </c>
      <c r="J196">
        <f t="shared" ref="J196:J259" si="59">($D196*(2/(50+1))) +(H195*(1-(2/(50+1))))</f>
        <v>244.13786322486891</v>
      </c>
      <c r="K196">
        <f t="shared" ref="K196:K259" si="60">($D196*(2/(200+1))) +(I195*(1-(2/(200+1))))</f>
        <v>243.70546026913505</v>
      </c>
      <c r="L196">
        <v>-2.2989999999999999</v>
      </c>
      <c r="M196">
        <f t="shared" si="46"/>
        <v>0</v>
      </c>
      <c r="N196">
        <f t="shared" si="47"/>
        <v>563.89872000000003</v>
      </c>
      <c r="O196">
        <f t="shared" si="48"/>
        <v>365.87299500000006</v>
      </c>
      <c r="P196">
        <f t="shared" si="49"/>
        <v>313.91369071428568</v>
      </c>
      <c r="Q196">
        <f t="shared" si="50"/>
        <v>1.1655209881655213</v>
      </c>
      <c r="R196">
        <f t="shared" si="51"/>
        <v>53.821735948764442</v>
      </c>
      <c r="S196">
        <f t="shared" si="52"/>
        <v>53.821735948764442</v>
      </c>
      <c r="T196">
        <f t="shared" si="53"/>
        <v>27.068449970483329</v>
      </c>
      <c r="U196">
        <f t="shared" si="54"/>
        <v>1</v>
      </c>
      <c r="V196">
        <f t="shared" si="55"/>
        <v>0.95108539075737064</v>
      </c>
      <c r="W196">
        <f t="shared" si="56"/>
        <v>0.96671878218113794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0</v>
      </c>
      <c r="AA196" t="b">
        <f t="shared" ref="AA196:AA259" si="64">IF(V196&lt;W196,TRUE,FALSE)</f>
        <v>1</v>
      </c>
    </row>
    <row r="197" spans="1:27" x14ac:dyDescent="0.25">
      <c r="A197" t="s">
        <v>8</v>
      </c>
      <c r="B197" t="s">
        <v>203</v>
      </c>
      <c r="C197">
        <v>240</v>
      </c>
      <c r="D197">
        <v>239.89</v>
      </c>
      <c r="E197">
        <v>241</v>
      </c>
      <c r="F197">
        <v>233.62</v>
      </c>
      <c r="G197">
        <v>18671</v>
      </c>
      <c r="H197">
        <f t="shared" si="57"/>
        <v>240.93536236973628</v>
      </c>
      <c r="I197">
        <f t="shared" si="58"/>
        <v>241.56257979157809</v>
      </c>
      <c r="J197">
        <f t="shared" si="59"/>
        <v>241.89873553400307</v>
      </c>
      <c r="K197">
        <f t="shared" si="60"/>
        <v>243.35038187586107</v>
      </c>
      <c r="L197">
        <v>0.104</v>
      </c>
      <c r="M197">
        <f t="shared" ref="M197:M260" si="65">IF(L197&gt;0,L197*D196,0)</f>
        <v>24.922559999999997</v>
      </c>
      <c r="N197">
        <f t="shared" ref="N197:N260" si="66">IF(L197&lt;0,L197*D196*-1,0)</f>
        <v>0</v>
      </c>
      <c r="O197">
        <f t="shared" si="48"/>
        <v>204.0091942857143</v>
      </c>
      <c r="P197">
        <f t="shared" si="49"/>
        <v>354.19217071428568</v>
      </c>
      <c r="Q197">
        <f t="shared" si="50"/>
        <v>0.57598448287068804</v>
      </c>
      <c r="R197">
        <f t="shared" si="51"/>
        <v>36.547598604620802</v>
      </c>
      <c r="S197">
        <f t="shared" si="52"/>
        <v>53.821735948764442</v>
      </c>
      <c r="T197">
        <f t="shared" si="53"/>
        <v>35.686559264362344</v>
      </c>
      <c r="U197">
        <f t="shared" si="54"/>
        <v>4.7478960654352483E-2</v>
      </c>
      <c r="V197">
        <f t="shared" si="55"/>
        <v>0.52373948032717621</v>
      </c>
      <c r="W197">
        <f t="shared" si="56"/>
        <v>0.72858852234472604</v>
      </c>
      <c r="X197" t="b">
        <f t="shared" si="61"/>
        <v>0</v>
      </c>
      <c r="Y197" t="b">
        <f t="shared" si="62"/>
        <v>1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240.39</v>
      </c>
      <c r="D198">
        <v>240.56</v>
      </c>
      <c r="E198">
        <v>244.64</v>
      </c>
      <c r="F198">
        <v>237.76</v>
      </c>
      <c r="G198">
        <v>14203</v>
      </c>
      <c r="H198">
        <f t="shared" si="57"/>
        <v>240.74768118486816</v>
      </c>
      <c r="I198">
        <f t="shared" si="58"/>
        <v>240.86028989578904</v>
      </c>
      <c r="J198">
        <f t="shared" si="59"/>
        <v>240.92064227680547</v>
      </c>
      <c r="K198">
        <f t="shared" si="60"/>
        <v>241.55260387325393</v>
      </c>
      <c r="L198">
        <v>0.27900000000000003</v>
      </c>
      <c r="M198">
        <f t="shared" si="65"/>
        <v>66.929310000000001</v>
      </c>
      <c r="N198">
        <f t="shared" si="66"/>
        <v>0</v>
      </c>
      <c r="O198">
        <f t="shared" si="48"/>
        <v>205.78937714285715</v>
      </c>
      <c r="P198">
        <f t="shared" si="49"/>
        <v>341.6241528571428</v>
      </c>
      <c r="Q198">
        <f t="shared" si="50"/>
        <v>0.60238532733050709</v>
      </c>
      <c r="R198">
        <f t="shared" si="51"/>
        <v>37.593038144829407</v>
      </c>
      <c r="S198">
        <f t="shared" si="52"/>
        <v>53.821735948764442</v>
      </c>
      <c r="T198">
        <f t="shared" si="53"/>
        <v>35.686559264362344</v>
      </c>
      <c r="U198">
        <f t="shared" si="54"/>
        <v>0.1051260163407621</v>
      </c>
      <c r="V198">
        <f t="shared" si="55"/>
        <v>7.6302488497557289E-2</v>
      </c>
      <c r="W198">
        <f t="shared" si="56"/>
        <v>0.5136939396274639</v>
      </c>
      <c r="X198" t="b">
        <f t="shared" si="61"/>
        <v>0</v>
      </c>
      <c r="Y198" t="b">
        <f t="shared" si="62"/>
        <v>1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244.8</v>
      </c>
      <c r="D199">
        <v>253.43</v>
      </c>
      <c r="E199">
        <v>253.97</v>
      </c>
      <c r="F199">
        <v>243.81</v>
      </c>
      <c r="G199">
        <v>24353</v>
      </c>
      <c r="H199">
        <f t="shared" si="57"/>
        <v>247.08884059243408</v>
      </c>
      <c r="I199">
        <f t="shared" si="58"/>
        <v>243.28414494789453</v>
      </c>
      <c r="J199">
        <f t="shared" si="59"/>
        <v>241.24502702075569</v>
      </c>
      <c r="K199">
        <f t="shared" si="60"/>
        <v>240.98536163811949</v>
      </c>
      <c r="L199">
        <v>5.35</v>
      </c>
      <c r="M199">
        <f t="shared" si="65"/>
        <v>1286.9959999999999</v>
      </c>
      <c r="N199">
        <f t="shared" si="66"/>
        <v>0</v>
      </c>
      <c r="O199">
        <f t="shared" si="48"/>
        <v>210.57004214285715</v>
      </c>
      <c r="P199">
        <f t="shared" si="49"/>
        <v>280.48440571428574</v>
      </c>
      <c r="Q199">
        <f t="shared" si="50"/>
        <v>0.750737074336152</v>
      </c>
      <c r="R199">
        <f t="shared" si="51"/>
        <v>42.881200457859606</v>
      </c>
      <c r="S199">
        <f t="shared" si="52"/>
        <v>53.821735948764442</v>
      </c>
      <c r="T199">
        <f t="shared" si="53"/>
        <v>35.686559264362344</v>
      </c>
      <c r="U199">
        <f t="shared" si="54"/>
        <v>0.39672297208360302</v>
      </c>
      <c r="V199">
        <f t="shared" si="55"/>
        <v>0.25092449421218255</v>
      </c>
      <c r="W199">
        <f t="shared" si="56"/>
        <v>0.38733198726967938</v>
      </c>
      <c r="X199" t="b">
        <f t="shared" si="61"/>
        <v>1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253.31</v>
      </c>
      <c r="D200">
        <v>249.96</v>
      </c>
      <c r="E200">
        <v>254.13</v>
      </c>
      <c r="F200">
        <v>247.74</v>
      </c>
      <c r="G200">
        <v>15416</v>
      </c>
      <c r="H200">
        <f t="shared" si="57"/>
        <v>248.52442029621704</v>
      </c>
      <c r="I200">
        <f t="shared" si="58"/>
        <v>247.6630724739473</v>
      </c>
      <c r="J200">
        <f t="shared" si="59"/>
        <v>247.20143507900531</v>
      </c>
      <c r="K200">
        <f t="shared" si="60"/>
        <v>243.35057136632344</v>
      </c>
      <c r="L200">
        <v>-1.369</v>
      </c>
      <c r="M200">
        <f t="shared" si="65"/>
        <v>0</v>
      </c>
      <c r="N200">
        <f t="shared" si="66"/>
        <v>346.94567000000001</v>
      </c>
      <c r="O200">
        <f t="shared" si="48"/>
        <v>302.4983278571429</v>
      </c>
      <c r="P200">
        <f t="shared" si="49"/>
        <v>242.48485214285714</v>
      </c>
      <c r="Q200">
        <f t="shared" si="50"/>
        <v>1.2474937101593857</v>
      </c>
      <c r="R200">
        <f t="shared" si="51"/>
        <v>55.505993388115741</v>
      </c>
      <c r="S200">
        <f t="shared" si="52"/>
        <v>55.505993388115741</v>
      </c>
      <c r="T200">
        <f t="shared" si="53"/>
        <v>35.686559264362344</v>
      </c>
      <c r="U200">
        <f t="shared" si="54"/>
        <v>1</v>
      </c>
      <c r="V200">
        <f t="shared" si="55"/>
        <v>0.69836148604180148</v>
      </c>
      <c r="W200">
        <f t="shared" si="56"/>
        <v>0.38733198726967943</v>
      </c>
      <c r="X200" t="b">
        <f t="shared" si="61"/>
        <v>1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247.56</v>
      </c>
      <c r="D201">
        <v>244.84</v>
      </c>
      <c r="E201">
        <v>248.29</v>
      </c>
      <c r="F201">
        <v>241.16</v>
      </c>
      <c r="G201">
        <v>15653</v>
      </c>
      <c r="H201">
        <f t="shared" si="57"/>
        <v>246.68221014810854</v>
      </c>
      <c r="I201">
        <f t="shared" si="58"/>
        <v>247.78753623697366</v>
      </c>
      <c r="J201">
        <f t="shared" si="59"/>
        <v>248.37993322577717</v>
      </c>
      <c r="K201">
        <f t="shared" si="60"/>
        <v>247.63498220057468</v>
      </c>
      <c r="L201">
        <v>-2.048</v>
      </c>
      <c r="M201">
        <f t="shared" si="65"/>
        <v>0</v>
      </c>
      <c r="N201">
        <f t="shared" si="66"/>
        <v>511.91808000000003</v>
      </c>
      <c r="O201">
        <f t="shared" si="48"/>
        <v>259.42555428571433</v>
      </c>
      <c r="P201">
        <f t="shared" si="49"/>
        <v>267.2666857142857</v>
      </c>
      <c r="Q201">
        <f t="shared" si="50"/>
        <v>0.97066177025537059</v>
      </c>
      <c r="R201">
        <f t="shared" si="51"/>
        <v>49.25562493301863</v>
      </c>
      <c r="S201">
        <f t="shared" si="52"/>
        <v>55.505993388115741</v>
      </c>
      <c r="T201">
        <f t="shared" si="53"/>
        <v>36.547598604620802</v>
      </c>
      <c r="U201">
        <f t="shared" si="54"/>
        <v>0.67031130396447691</v>
      </c>
      <c r="V201">
        <f t="shared" si="55"/>
        <v>0.83515565198223851</v>
      </c>
      <c r="W201">
        <f t="shared" si="56"/>
        <v>0.54304007309721047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244.23</v>
      </c>
      <c r="D202">
        <v>236.67</v>
      </c>
      <c r="E202">
        <v>244.8</v>
      </c>
      <c r="F202">
        <v>235.36</v>
      </c>
      <c r="G202">
        <v>24436</v>
      </c>
      <c r="H202">
        <f t="shared" si="57"/>
        <v>241.67610507405425</v>
      </c>
      <c r="I202">
        <f t="shared" si="58"/>
        <v>244.67976811848683</v>
      </c>
      <c r="J202">
        <f t="shared" si="59"/>
        <v>246.28957445602586</v>
      </c>
      <c r="K202">
        <f t="shared" si="60"/>
        <v>247.67691398585953</v>
      </c>
      <c r="L202">
        <v>-3.3370000000000002</v>
      </c>
      <c r="M202">
        <f t="shared" si="65"/>
        <v>0</v>
      </c>
      <c r="N202">
        <f t="shared" si="66"/>
        <v>817.03108000000009</v>
      </c>
      <c r="O202">
        <f t="shared" si="48"/>
        <v>254.42228714285713</v>
      </c>
      <c r="P202">
        <f t="shared" si="49"/>
        <v>303.83226285714284</v>
      </c>
      <c r="Q202">
        <f t="shared" si="50"/>
        <v>0.83737745541026531</v>
      </c>
      <c r="R202">
        <f t="shared" si="51"/>
        <v>45.574601611909323</v>
      </c>
      <c r="S202">
        <f t="shared" si="52"/>
        <v>55.505993388115741</v>
      </c>
      <c r="T202">
        <f t="shared" si="53"/>
        <v>36.547598604620802</v>
      </c>
      <c r="U202">
        <f t="shared" si="54"/>
        <v>0.47614806582397862</v>
      </c>
      <c r="V202">
        <f t="shared" si="55"/>
        <v>0.57322968489422776</v>
      </c>
      <c r="W202">
        <f t="shared" si="56"/>
        <v>0.63579558546801462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x14ac:dyDescent="0.25">
      <c r="A203" t="s">
        <v>8</v>
      </c>
      <c r="B203" t="s">
        <v>209</v>
      </c>
      <c r="C203">
        <v>238.29</v>
      </c>
      <c r="D203">
        <v>238.74</v>
      </c>
      <c r="E203">
        <v>243</v>
      </c>
      <c r="F203">
        <v>235.85</v>
      </c>
      <c r="G203">
        <v>22435</v>
      </c>
      <c r="H203">
        <f t="shared" si="57"/>
        <v>240.20805253702713</v>
      </c>
      <c r="I203">
        <f t="shared" si="58"/>
        <v>241.08888405924341</v>
      </c>
      <c r="J203">
        <f t="shared" si="59"/>
        <v>241.56096369860117</v>
      </c>
      <c r="K203">
        <f t="shared" si="60"/>
        <v>244.62066594815363</v>
      </c>
      <c r="L203">
        <v>0.875</v>
      </c>
      <c r="M203">
        <f t="shared" si="65"/>
        <v>207.08624999999998</v>
      </c>
      <c r="N203">
        <f t="shared" si="66"/>
        <v>0</v>
      </c>
      <c r="O203">
        <f t="shared" si="48"/>
        <v>254.42228714285713</v>
      </c>
      <c r="P203">
        <f t="shared" si="49"/>
        <v>267.04432857142859</v>
      </c>
      <c r="Q203">
        <f t="shared" si="50"/>
        <v>0.95273428386929648</v>
      </c>
      <c r="R203">
        <f t="shared" si="51"/>
        <v>48.789755561697632</v>
      </c>
      <c r="S203">
        <f t="shared" si="52"/>
        <v>55.505993388115741</v>
      </c>
      <c r="T203">
        <f t="shared" si="53"/>
        <v>36.547598604620802</v>
      </c>
      <c r="U203">
        <f t="shared" si="54"/>
        <v>0.64573805413814767</v>
      </c>
      <c r="V203">
        <f t="shared" si="55"/>
        <v>0.5609430599810632</v>
      </c>
      <c r="W203">
        <f t="shared" si="56"/>
        <v>0.69804935598165074</v>
      </c>
      <c r="X203" t="b">
        <f t="shared" si="61"/>
        <v>0</v>
      </c>
      <c r="Y203" t="b">
        <f t="shared" si="62"/>
        <v>0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241.93</v>
      </c>
      <c r="D204">
        <v>235.22</v>
      </c>
      <c r="E204">
        <v>242.91</v>
      </c>
      <c r="F204">
        <v>231.91</v>
      </c>
      <c r="G204">
        <v>21593</v>
      </c>
      <c r="H204">
        <f t="shared" si="57"/>
        <v>237.71402626851358</v>
      </c>
      <c r="I204">
        <f t="shared" si="58"/>
        <v>239.21044202962173</v>
      </c>
      <c r="J204">
        <f t="shared" si="59"/>
        <v>240.01244263361431</v>
      </c>
      <c r="K204">
        <f t="shared" si="60"/>
        <v>241.03048720293256</v>
      </c>
      <c r="L204">
        <v>-1.474</v>
      </c>
      <c r="M204">
        <f t="shared" si="65"/>
        <v>0</v>
      </c>
      <c r="N204">
        <f t="shared" si="66"/>
        <v>351.90276</v>
      </c>
      <c r="O204">
        <f t="shared" si="48"/>
        <v>165.78229642857141</v>
      </c>
      <c r="P204">
        <f t="shared" si="49"/>
        <v>267.04432857142859</v>
      </c>
      <c r="Q204">
        <f t="shared" si="50"/>
        <v>0.62080440844946916</v>
      </c>
      <c r="R204">
        <f t="shared" si="51"/>
        <v>38.302240863433802</v>
      </c>
      <c r="S204">
        <f t="shared" si="52"/>
        <v>55.505993388115741</v>
      </c>
      <c r="T204">
        <f t="shared" si="53"/>
        <v>36.547598604620802</v>
      </c>
      <c r="U204">
        <f t="shared" si="54"/>
        <v>9.2552258714465666E-2</v>
      </c>
      <c r="V204">
        <f t="shared" si="55"/>
        <v>0.36914515642630669</v>
      </c>
      <c r="W204">
        <f t="shared" si="56"/>
        <v>0.4711874206602672</v>
      </c>
      <c r="X204" t="b">
        <f t="shared" si="61"/>
        <v>0</v>
      </c>
      <c r="Y204" t="b">
        <f t="shared" si="62"/>
        <v>1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233.98</v>
      </c>
      <c r="D205">
        <v>239.95</v>
      </c>
      <c r="E205">
        <v>241.43</v>
      </c>
      <c r="F205">
        <v>231.33</v>
      </c>
      <c r="G205">
        <v>22283</v>
      </c>
      <c r="H205">
        <f t="shared" si="57"/>
        <v>238.83201313425678</v>
      </c>
      <c r="I205">
        <f t="shared" si="58"/>
        <v>238.16122101481088</v>
      </c>
      <c r="J205">
        <f t="shared" si="59"/>
        <v>237.80171151288559</v>
      </c>
      <c r="K205">
        <f t="shared" si="60"/>
        <v>239.21780081539666</v>
      </c>
      <c r="L205">
        <v>2.0110000000000001</v>
      </c>
      <c r="M205">
        <f t="shared" si="65"/>
        <v>473.02742000000001</v>
      </c>
      <c r="N205">
        <f t="shared" si="66"/>
        <v>0</v>
      </c>
      <c r="O205">
        <f t="shared" si="48"/>
        <v>165.78229642857141</v>
      </c>
      <c r="P205">
        <f t="shared" si="49"/>
        <v>241.32525428571429</v>
      </c>
      <c r="Q205">
        <f t="shared" si="50"/>
        <v>0.68696621461877894</v>
      </c>
      <c r="R205">
        <f t="shared" si="51"/>
        <v>40.721990082890883</v>
      </c>
      <c r="S205">
        <f t="shared" si="52"/>
        <v>55.505993388115741</v>
      </c>
      <c r="T205">
        <f t="shared" si="53"/>
        <v>36.547598604620802</v>
      </c>
      <c r="U205">
        <f t="shared" si="54"/>
        <v>0.22018696867227813</v>
      </c>
      <c r="V205">
        <f t="shared" si="55"/>
        <v>0.15636961369337191</v>
      </c>
      <c r="W205">
        <f t="shared" si="56"/>
        <v>0.35865633683721754</v>
      </c>
      <c r="X205" t="b">
        <f t="shared" si="61"/>
        <v>0</v>
      </c>
      <c r="Y205" t="b">
        <f t="shared" si="62"/>
        <v>1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t="s">
        <v>212</v>
      </c>
      <c r="C206">
        <v>239.52</v>
      </c>
      <c r="D206">
        <v>238.89</v>
      </c>
      <c r="E206">
        <v>240.14</v>
      </c>
      <c r="F206">
        <v>235.37</v>
      </c>
      <c r="G206">
        <v>17178</v>
      </c>
      <c r="H206">
        <f t="shared" si="57"/>
        <v>238.86100656712838</v>
      </c>
      <c r="I206">
        <f t="shared" si="58"/>
        <v>238.84361050740543</v>
      </c>
      <c r="J206">
        <f t="shared" si="59"/>
        <v>238.83428712899183</v>
      </c>
      <c r="K206">
        <f t="shared" si="60"/>
        <v>238.16847254700184</v>
      </c>
      <c r="L206">
        <v>-0.442</v>
      </c>
      <c r="M206">
        <f t="shared" si="65"/>
        <v>0</v>
      </c>
      <c r="N206">
        <f t="shared" si="66"/>
        <v>106.05789999999999</v>
      </c>
      <c r="O206">
        <f t="shared" si="48"/>
        <v>199.56996928571425</v>
      </c>
      <c r="P206">
        <f t="shared" si="49"/>
        <v>198.11712571428572</v>
      </c>
      <c r="Q206">
        <f t="shared" si="50"/>
        <v>1.0073332558515096</v>
      </c>
      <c r="R206">
        <f t="shared" si="51"/>
        <v>50.182661644002877</v>
      </c>
      <c r="S206">
        <f t="shared" si="52"/>
        <v>55.505993388115741</v>
      </c>
      <c r="T206">
        <f t="shared" si="53"/>
        <v>36.547598604620802</v>
      </c>
      <c r="U206">
        <f t="shared" si="54"/>
        <v>0.71920978516876743</v>
      </c>
      <c r="V206">
        <f t="shared" si="55"/>
        <v>0.4696983769205228</v>
      </c>
      <c r="W206">
        <f t="shared" si="56"/>
        <v>0.41942176667341474</v>
      </c>
      <c r="X206" t="b">
        <f t="shared" si="61"/>
        <v>1</v>
      </c>
      <c r="Y206" t="b">
        <f t="shared" si="62"/>
        <v>0</v>
      </c>
      <c r="Z206" t="b">
        <f t="shared" si="63"/>
        <v>1</v>
      </c>
      <c r="AA206" t="b">
        <f t="shared" si="64"/>
        <v>0</v>
      </c>
    </row>
    <row r="207" spans="1:27" x14ac:dyDescent="0.25">
      <c r="A207" t="s">
        <v>8</v>
      </c>
      <c r="B207" t="s">
        <v>213</v>
      </c>
      <c r="C207">
        <v>237.5</v>
      </c>
      <c r="D207">
        <v>219.69</v>
      </c>
      <c r="E207">
        <v>238.65</v>
      </c>
      <c r="F207">
        <v>218.72</v>
      </c>
      <c r="G207">
        <v>56682</v>
      </c>
      <c r="H207">
        <f t="shared" si="57"/>
        <v>229.27550328356421</v>
      </c>
      <c r="I207">
        <f t="shared" si="58"/>
        <v>235.02680525370272</v>
      </c>
      <c r="J207">
        <f t="shared" si="59"/>
        <v>238.10920238802532</v>
      </c>
      <c r="K207">
        <f t="shared" si="60"/>
        <v>238.65302731827703</v>
      </c>
      <c r="L207">
        <v>-8.0370000000000008</v>
      </c>
      <c r="M207">
        <f t="shared" si="65"/>
        <v>0</v>
      </c>
      <c r="N207">
        <f t="shared" si="66"/>
        <v>1919.95893</v>
      </c>
      <c r="O207">
        <f t="shared" si="48"/>
        <v>199.56996928571425</v>
      </c>
      <c r="P207">
        <f t="shared" si="49"/>
        <v>196.11981499999999</v>
      </c>
      <c r="Q207">
        <f t="shared" si="50"/>
        <v>1.0175920739355901</v>
      </c>
      <c r="R207">
        <f t="shared" si="51"/>
        <v>50.435967065960824</v>
      </c>
      <c r="S207">
        <f t="shared" si="52"/>
        <v>55.505993388115741</v>
      </c>
      <c r="T207">
        <f t="shared" si="53"/>
        <v>36.547598604620802</v>
      </c>
      <c r="U207">
        <f t="shared" si="54"/>
        <v>0.73257090697526517</v>
      </c>
      <c r="V207">
        <f t="shared" si="55"/>
        <v>0.7258903460720163</v>
      </c>
      <c r="W207">
        <f t="shared" si="56"/>
        <v>0.44112997988269409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209.41</v>
      </c>
      <c r="D208">
        <v>219.73</v>
      </c>
      <c r="E208">
        <v>222.84</v>
      </c>
      <c r="F208">
        <v>207.02</v>
      </c>
      <c r="G208">
        <v>42469</v>
      </c>
      <c r="H208">
        <f t="shared" si="57"/>
        <v>224.50275164178208</v>
      </c>
      <c r="I208">
        <f t="shared" si="58"/>
        <v>227.36640262685137</v>
      </c>
      <c r="J208">
        <f t="shared" si="59"/>
        <v>228.90116982146367</v>
      </c>
      <c r="K208">
        <f t="shared" si="60"/>
        <v>234.87459823625298</v>
      </c>
      <c r="L208">
        <v>1.7999999999999999E-2</v>
      </c>
      <c r="M208">
        <f t="shared" si="65"/>
        <v>3.9544199999999998</v>
      </c>
      <c r="N208">
        <f t="shared" si="66"/>
        <v>0</v>
      </c>
      <c r="O208">
        <f t="shared" si="48"/>
        <v>147.06868142857141</v>
      </c>
      <c r="P208">
        <f t="shared" si="49"/>
        <v>333.25973857142856</v>
      </c>
      <c r="Q208">
        <f t="shared" si="50"/>
        <v>0.44130347715870194</v>
      </c>
      <c r="R208">
        <f t="shared" si="51"/>
        <v>30.61835929437018</v>
      </c>
      <c r="S208">
        <f t="shared" si="52"/>
        <v>55.505993388115741</v>
      </c>
      <c r="T208">
        <f t="shared" si="53"/>
        <v>30.61835929437018</v>
      </c>
      <c r="U208">
        <f t="shared" si="54"/>
        <v>0</v>
      </c>
      <c r="V208">
        <f t="shared" si="55"/>
        <v>0.36628545348763258</v>
      </c>
      <c r="W208">
        <f t="shared" si="56"/>
        <v>0.41799191520407769</v>
      </c>
      <c r="X208" t="b">
        <f t="shared" si="61"/>
        <v>0</v>
      </c>
      <c r="Y208" t="b">
        <f t="shared" si="62"/>
        <v>1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t="s">
        <v>215</v>
      </c>
      <c r="C209">
        <v>225.54</v>
      </c>
      <c r="D209">
        <v>225.98</v>
      </c>
      <c r="E209">
        <v>228.99</v>
      </c>
      <c r="F209">
        <v>222.24</v>
      </c>
      <c r="G209">
        <v>33443</v>
      </c>
      <c r="H209">
        <f t="shared" si="57"/>
        <v>225.24137582089105</v>
      </c>
      <c r="I209">
        <f t="shared" si="58"/>
        <v>224.79820131342566</v>
      </c>
      <c r="J209">
        <f t="shared" si="59"/>
        <v>224.56068294994751</v>
      </c>
      <c r="K209">
        <f t="shared" si="60"/>
        <v>227.35260757583794</v>
      </c>
      <c r="L209">
        <v>2.8439999999999999</v>
      </c>
      <c r="M209">
        <f t="shared" si="65"/>
        <v>624.91211999999996</v>
      </c>
      <c r="N209">
        <f t="shared" si="66"/>
        <v>0</v>
      </c>
      <c r="O209">
        <f t="shared" si="48"/>
        <v>147.35113999999999</v>
      </c>
      <c r="P209">
        <f t="shared" si="49"/>
        <v>329.83665285714284</v>
      </c>
      <c r="Q209">
        <f t="shared" si="50"/>
        <v>0.44673973836321934</v>
      </c>
      <c r="R209">
        <f t="shared" si="51"/>
        <v>30.879067362084214</v>
      </c>
      <c r="S209">
        <f t="shared" si="52"/>
        <v>55.505993388115741</v>
      </c>
      <c r="T209">
        <f t="shared" si="53"/>
        <v>30.61835929437018</v>
      </c>
      <c r="U209">
        <f t="shared" si="54"/>
        <v>1.047540584741851E-2</v>
      </c>
      <c r="V209">
        <f t="shared" si="55"/>
        <v>5.2377029237092552E-3</v>
      </c>
      <c r="W209">
        <f t="shared" si="56"/>
        <v>0.36556402449786279</v>
      </c>
      <c r="X209" t="b">
        <f t="shared" si="61"/>
        <v>0</v>
      </c>
      <c r="Y209" t="b">
        <f t="shared" si="62"/>
        <v>1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222.93</v>
      </c>
      <c r="D210">
        <v>225.56</v>
      </c>
      <c r="E210">
        <v>227.74</v>
      </c>
      <c r="F210">
        <v>222.51</v>
      </c>
      <c r="G210">
        <v>10487</v>
      </c>
      <c r="H210">
        <f t="shared" si="57"/>
        <v>225.40068791044553</v>
      </c>
      <c r="I210">
        <f t="shared" si="58"/>
        <v>225.30510065671285</v>
      </c>
      <c r="J210">
        <f t="shared" si="59"/>
        <v>225.25387088673847</v>
      </c>
      <c r="K210">
        <f t="shared" si="60"/>
        <v>224.80578139985923</v>
      </c>
      <c r="L210">
        <v>-0.186</v>
      </c>
      <c r="M210">
        <f t="shared" si="65"/>
        <v>0</v>
      </c>
      <c r="N210">
        <f t="shared" si="66"/>
        <v>42.03228</v>
      </c>
      <c r="O210">
        <f t="shared" ref="O210:O273" si="67">(SUM(M197:M209)/14)</f>
        <v>191.98772</v>
      </c>
      <c r="P210">
        <f t="shared" ref="P210:P273" si="68">(SUM(N197:N209)/14)</f>
        <v>289.55817285714284</v>
      </c>
      <c r="Q210">
        <f t="shared" ref="Q210:Q273" si="69">O210/P210</f>
        <v>0.66303678499421792</v>
      </c>
      <c r="R210">
        <f t="shared" ref="R210:R273" si="70">IF(P210=0,100,100-(100/(1+Q210)))</f>
        <v>39.869039036110273</v>
      </c>
      <c r="S210">
        <f t="shared" si="52"/>
        <v>55.505993388115741</v>
      </c>
      <c r="T210">
        <f t="shared" si="53"/>
        <v>30.61835929437018</v>
      </c>
      <c r="U210">
        <f t="shared" si="54"/>
        <v>0.37169783623847374</v>
      </c>
      <c r="V210">
        <f t="shared" si="55"/>
        <v>0.19108662104294613</v>
      </c>
      <c r="W210">
        <f t="shared" si="56"/>
        <v>0.27868603726528934</v>
      </c>
      <c r="X210" t="b">
        <f t="shared" si="61"/>
        <v>1</v>
      </c>
      <c r="Y210" t="b">
        <f t="shared" si="62"/>
        <v>0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t="s">
        <v>217</v>
      </c>
      <c r="C211">
        <v>229.58</v>
      </c>
      <c r="D211">
        <v>231.96</v>
      </c>
      <c r="E211">
        <v>233.3</v>
      </c>
      <c r="F211">
        <v>227.91</v>
      </c>
      <c r="G211">
        <v>24303</v>
      </c>
      <c r="H211">
        <f t="shared" si="57"/>
        <v>228.68034395522278</v>
      </c>
      <c r="I211">
        <f t="shared" si="58"/>
        <v>226.71255032835643</v>
      </c>
      <c r="J211">
        <f t="shared" si="59"/>
        <v>225.6579158355261</v>
      </c>
      <c r="K211">
        <f t="shared" si="60"/>
        <v>225.37131856062618</v>
      </c>
      <c r="L211">
        <v>2.8370000000000002</v>
      </c>
      <c r="M211">
        <f t="shared" si="65"/>
        <v>639.91372000000001</v>
      </c>
      <c r="N211">
        <f t="shared" si="66"/>
        <v>0</v>
      </c>
      <c r="O211">
        <f t="shared" si="67"/>
        <v>190.20753714285712</v>
      </c>
      <c r="P211">
        <f t="shared" si="68"/>
        <v>292.56047857142852</v>
      </c>
      <c r="Q211">
        <f t="shared" si="69"/>
        <v>0.65014775089116494</v>
      </c>
      <c r="R211">
        <f t="shared" si="70"/>
        <v>39.399365937992613</v>
      </c>
      <c r="S211">
        <f t="shared" si="52"/>
        <v>55.505993388115741</v>
      </c>
      <c r="T211">
        <f t="shared" si="53"/>
        <v>30.61835929437018</v>
      </c>
      <c r="U211">
        <f t="shared" si="54"/>
        <v>0.35282609068208548</v>
      </c>
      <c r="V211">
        <f t="shared" si="55"/>
        <v>0.36226196346027961</v>
      </c>
      <c r="W211">
        <f t="shared" si="56"/>
        <v>0.18374983319199445</v>
      </c>
      <c r="X211" t="b">
        <f t="shared" si="61"/>
        <v>1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230.77</v>
      </c>
      <c r="D212">
        <v>232.25</v>
      </c>
      <c r="E212">
        <v>232.78</v>
      </c>
      <c r="F212">
        <v>228.68</v>
      </c>
      <c r="G212">
        <v>20294</v>
      </c>
      <c r="H212">
        <f t="shared" si="57"/>
        <v>230.46517197761139</v>
      </c>
      <c r="I212">
        <f t="shared" si="58"/>
        <v>229.39427516417823</v>
      </c>
      <c r="J212">
        <f t="shared" si="59"/>
        <v>228.82033046678268</v>
      </c>
      <c r="K212">
        <f t="shared" si="60"/>
        <v>226.76764933006433</v>
      </c>
      <c r="L212">
        <v>0.125</v>
      </c>
      <c r="M212">
        <f t="shared" si="65"/>
        <v>28.995000000000001</v>
      </c>
      <c r="N212">
        <f t="shared" si="66"/>
        <v>0</v>
      </c>
      <c r="O212">
        <f t="shared" si="67"/>
        <v>231.13499499999998</v>
      </c>
      <c r="P212">
        <f t="shared" si="68"/>
        <v>292.56047857142852</v>
      </c>
      <c r="Q212">
        <f t="shared" si="69"/>
        <v>0.79004175864296877</v>
      </c>
      <c r="R212">
        <f t="shared" si="70"/>
        <v>44.135381469642347</v>
      </c>
      <c r="S212">
        <f t="shared" si="52"/>
        <v>55.505993388115741</v>
      </c>
      <c r="T212">
        <f t="shared" si="53"/>
        <v>30.61835929437018</v>
      </c>
      <c r="U212">
        <f t="shared" si="54"/>
        <v>0.54312202294347822</v>
      </c>
      <c r="V212">
        <f t="shared" si="55"/>
        <v>0.44797405681278185</v>
      </c>
      <c r="W212">
        <f t="shared" si="56"/>
        <v>0.31953033892786398</v>
      </c>
      <c r="X212" t="b">
        <f t="shared" si="61"/>
        <v>1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237.9</v>
      </c>
      <c r="D213">
        <v>249.21</v>
      </c>
      <c r="E213">
        <v>250.41</v>
      </c>
      <c r="F213">
        <v>237.74</v>
      </c>
      <c r="G213">
        <v>46495</v>
      </c>
      <c r="H213">
        <f t="shared" si="57"/>
        <v>239.8375859888057</v>
      </c>
      <c r="I213">
        <f t="shared" si="58"/>
        <v>234.21413758208914</v>
      </c>
      <c r="J213">
        <f t="shared" si="59"/>
        <v>231.20026327260703</v>
      </c>
      <c r="K213">
        <f t="shared" si="60"/>
        <v>229.59144655557944</v>
      </c>
      <c r="L213">
        <v>7.3019999999999996</v>
      </c>
      <c r="M213">
        <f t="shared" si="65"/>
        <v>1695.8895</v>
      </c>
      <c r="N213">
        <f t="shared" si="66"/>
        <v>0</v>
      </c>
      <c r="O213">
        <f t="shared" si="67"/>
        <v>141.27778071428571</v>
      </c>
      <c r="P213">
        <f t="shared" si="68"/>
        <v>292.56047857142852</v>
      </c>
      <c r="Q213">
        <f t="shared" si="69"/>
        <v>0.48290111297378396</v>
      </c>
      <c r="R213">
        <f t="shared" si="70"/>
        <v>32.56462003763572</v>
      </c>
      <c r="S213">
        <f t="shared" si="52"/>
        <v>55.505993388115741</v>
      </c>
      <c r="T213">
        <f t="shared" si="53"/>
        <v>30.61835929437018</v>
      </c>
      <c r="U213">
        <f t="shared" si="54"/>
        <v>7.8201918910188795E-2</v>
      </c>
      <c r="V213">
        <f t="shared" si="55"/>
        <v>0.31066197092683351</v>
      </c>
      <c r="W213">
        <f t="shared" si="56"/>
        <v>0.33646196719355659</v>
      </c>
      <c r="X213" t="b">
        <f t="shared" si="61"/>
        <v>1</v>
      </c>
      <c r="Y213" t="b">
        <f t="shared" si="62"/>
        <v>1</v>
      </c>
      <c r="Z213" t="b">
        <f t="shared" si="63"/>
        <v>0</v>
      </c>
      <c r="AA213" t="b">
        <f t="shared" si="64"/>
        <v>1</v>
      </c>
    </row>
    <row r="214" spans="1:27" x14ac:dyDescent="0.25">
      <c r="A214" t="s">
        <v>8</v>
      </c>
      <c r="B214" t="s">
        <v>220</v>
      </c>
      <c r="C214">
        <v>246.36</v>
      </c>
      <c r="D214">
        <v>249.09</v>
      </c>
      <c r="E214">
        <v>252.25</v>
      </c>
      <c r="F214">
        <v>244.31</v>
      </c>
      <c r="G214">
        <v>24038</v>
      </c>
      <c r="H214">
        <f t="shared" si="57"/>
        <v>244.46379299440287</v>
      </c>
      <c r="I214">
        <f t="shared" si="58"/>
        <v>241.68806879104457</v>
      </c>
      <c r="J214">
        <f t="shared" si="59"/>
        <v>240.20042575395058</v>
      </c>
      <c r="K214">
        <f t="shared" si="60"/>
        <v>234.36215611361064</v>
      </c>
      <c r="L214">
        <v>-4.8000000000000001E-2</v>
      </c>
      <c r="M214">
        <f t="shared" si="65"/>
        <v>0</v>
      </c>
      <c r="N214">
        <f t="shared" si="66"/>
        <v>11.96208</v>
      </c>
      <c r="O214">
        <f t="shared" si="67"/>
        <v>262.41274499999997</v>
      </c>
      <c r="P214">
        <f t="shared" si="68"/>
        <v>267.77864499999998</v>
      </c>
      <c r="Q214">
        <f t="shared" si="69"/>
        <v>0.97996143419128878</v>
      </c>
      <c r="R214">
        <f t="shared" si="70"/>
        <v>49.49396575451744</v>
      </c>
      <c r="S214">
        <f t="shared" si="52"/>
        <v>50.435967065960824</v>
      </c>
      <c r="T214">
        <f t="shared" si="53"/>
        <v>30.61835929437018</v>
      </c>
      <c r="U214">
        <f t="shared" si="54"/>
        <v>0.95246644689407056</v>
      </c>
      <c r="V214">
        <f t="shared" si="55"/>
        <v>0.51533418290212962</v>
      </c>
      <c r="W214">
        <f t="shared" si="56"/>
        <v>0.48165411985745576</v>
      </c>
      <c r="X214" t="b">
        <f t="shared" si="61"/>
        <v>1</v>
      </c>
      <c r="Y214" t="b">
        <f t="shared" si="62"/>
        <v>0</v>
      </c>
      <c r="Z214" t="b">
        <f t="shared" si="63"/>
        <v>1</v>
      </c>
      <c r="AA214" t="b">
        <f t="shared" si="64"/>
        <v>0</v>
      </c>
    </row>
    <row r="215" spans="1:27" x14ac:dyDescent="0.25">
      <c r="A215" t="s">
        <v>8</v>
      </c>
      <c r="B215" t="s">
        <v>221</v>
      </c>
      <c r="C215">
        <v>250.23</v>
      </c>
      <c r="D215">
        <v>250.89</v>
      </c>
      <c r="E215">
        <v>251.57</v>
      </c>
      <c r="F215">
        <v>247.09</v>
      </c>
      <c r="G215">
        <v>21641</v>
      </c>
      <c r="H215">
        <f t="shared" si="57"/>
        <v>247.67689649720143</v>
      </c>
      <c r="I215">
        <f t="shared" si="58"/>
        <v>245.7490343955223</v>
      </c>
      <c r="J215">
        <f t="shared" si="59"/>
        <v>244.71580111226942</v>
      </c>
      <c r="K215">
        <f t="shared" si="60"/>
        <v>241.7796302956113</v>
      </c>
      <c r="L215">
        <v>0.72299999999999998</v>
      </c>
      <c r="M215">
        <f t="shared" si="65"/>
        <v>180.09207000000001</v>
      </c>
      <c r="N215">
        <f t="shared" si="66"/>
        <v>0</v>
      </c>
      <c r="O215">
        <f t="shared" si="67"/>
        <v>262.41274499999997</v>
      </c>
      <c r="P215">
        <f t="shared" si="68"/>
        <v>232.06750214285714</v>
      </c>
      <c r="Q215">
        <f t="shared" si="69"/>
        <v>1.1307604148661141</v>
      </c>
      <c r="R215">
        <f t="shared" si="70"/>
        <v>53.068397881662605</v>
      </c>
      <c r="S215">
        <f t="shared" si="52"/>
        <v>53.068397881662605</v>
      </c>
      <c r="T215">
        <f t="shared" si="53"/>
        <v>30.61835929437018</v>
      </c>
      <c r="U215">
        <f t="shared" si="54"/>
        <v>1</v>
      </c>
      <c r="V215">
        <f t="shared" si="55"/>
        <v>0.97623322344703523</v>
      </c>
      <c r="W215">
        <f t="shared" si="56"/>
        <v>0.64344759718693445</v>
      </c>
      <c r="X215" t="b">
        <f t="shared" si="61"/>
        <v>1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t="s">
        <v>222</v>
      </c>
      <c r="C216">
        <v>260.70999999999998</v>
      </c>
      <c r="D216">
        <v>255.26</v>
      </c>
      <c r="E216">
        <v>260.72000000000003</v>
      </c>
      <c r="F216">
        <v>251.81</v>
      </c>
      <c r="G216">
        <v>27967</v>
      </c>
      <c r="H216">
        <f t="shared" si="57"/>
        <v>251.46844824860071</v>
      </c>
      <c r="I216">
        <f t="shared" si="58"/>
        <v>249.19351719776114</v>
      </c>
      <c r="J216">
        <f t="shared" si="59"/>
        <v>247.97427310515431</v>
      </c>
      <c r="K216">
        <f t="shared" si="60"/>
        <v>245.84367086919872</v>
      </c>
      <c r="L216">
        <v>1.742</v>
      </c>
      <c r="M216">
        <f t="shared" si="65"/>
        <v>437.05037999999996</v>
      </c>
      <c r="N216">
        <f t="shared" si="66"/>
        <v>0</v>
      </c>
      <c r="O216">
        <f t="shared" si="67"/>
        <v>275.27646428571427</v>
      </c>
      <c r="P216">
        <f t="shared" si="68"/>
        <v>173.70813928571425</v>
      </c>
      <c r="Q216">
        <f t="shared" si="69"/>
        <v>1.5847067697440531</v>
      </c>
      <c r="R216">
        <f t="shared" si="70"/>
        <v>61.310891753534442</v>
      </c>
      <c r="S216">
        <f t="shared" si="52"/>
        <v>61.310891753534442</v>
      </c>
      <c r="T216">
        <f t="shared" si="53"/>
        <v>30.61835929437018</v>
      </c>
      <c r="U216">
        <f t="shared" si="54"/>
        <v>1</v>
      </c>
      <c r="V216">
        <f t="shared" si="55"/>
        <v>1</v>
      </c>
      <c r="W216">
        <f t="shared" si="56"/>
        <v>0.75766709145106481</v>
      </c>
      <c r="X216" t="b">
        <f t="shared" si="61"/>
        <v>1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253.22</v>
      </c>
      <c r="D217">
        <v>245.82</v>
      </c>
      <c r="E217">
        <v>254.71</v>
      </c>
      <c r="F217">
        <v>244.98</v>
      </c>
      <c r="G217">
        <v>24322</v>
      </c>
      <c r="H217">
        <f t="shared" si="57"/>
        <v>248.64422412430037</v>
      </c>
      <c r="I217">
        <f t="shared" si="58"/>
        <v>250.33875859888059</v>
      </c>
      <c r="J217">
        <f t="shared" si="59"/>
        <v>251.24694047414576</v>
      </c>
      <c r="K217">
        <f t="shared" si="60"/>
        <v>249.15994986246002</v>
      </c>
      <c r="L217">
        <v>-3.698</v>
      </c>
      <c r="M217">
        <f t="shared" si="65"/>
        <v>0</v>
      </c>
      <c r="N217">
        <f t="shared" si="66"/>
        <v>943.95147999999995</v>
      </c>
      <c r="O217">
        <f t="shared" si="67"/>
        <v>291.70247357142858</v>
      </c>
      <c r="P217">
        <f t="shared" si="68"/>
        <v>173.70813928571425</v>
      </c>
      <c r="Q217">
        <f t="shared" si="69"/>
        <v>1.6792677347814879</v>
      </c>
      <c r="R217">
        <f t="shared" si="70"/>
        <v>62.676369105696836</v>
      </c>
      <c r="S217">
        <f t="shared" si="52"/>
        <v>62.676369105696836</v>
      </c>
      <c r="T217">
        <f t="shared" si="53"/>
        <v>30.61835929437018</v>
      </c>
      <c r="U217">
        <f t="shared" si="54"/>
        <v>1</v>
      </c>
      <c r="V217">
        <f t="shared" si="55"/>
        <v>1</v>
      </c>
      <c r="W217">
        <f t="shared" si="56"/>
        <v>0.98811661172351761</v>
      </c>
      <c r="X217" t="b">
        <f t="shared" si="61"/>
        <v>0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240</v>
      </c>
      <c r="D218">
        <v>250.63</v>
      </c>
      <c r="E218">
        <v>250.68</v>
      </c>
      <c r="F218">
        <v>237.96</v>
      </c>
      <c r="G218">
        <v>26230</v>
      </c>
      <c r="H218">
        <f t="shared" si="57"/>
        <v>249.63711206215018</v>
      </c>
      <c r="I218">
        <f t="shared" si="58"/>
        <v>249.04137929944031</v>
      </c>
      <c r="J218">
        <f t="shared" si="59"/>
        <v>248.72209768805328</v>
      </c>
      <c r="K218">
        <f t="shared" si="60"/>
        <v>250.34165652326985</v>
      </c>
      <c r="L218">
        <v>1.9570000000000001</v>
      </c>
      <c r="M218">
        <f t="shared" si="65"/>
        <v>481.06974000000002</v>
      </c>
      <c r="N218">
        <f t="shared" si="66"/>
        <v>0</v>
      </c>
      <c r="O218">
        <f t="shared" si="67"/>
        <v>291.70247357142858</v>
      </c>
      <c r="P218">
        <f t="shared" si="68"/>
        <v>215.99733357142856</v>
      </c>
      <c r="Q218">
        <f t="shared" si="69"/>
        <v>1.3504910859233592</v>
      </c>
      <c r="R218">
        <f t="shared" si="70"/>
        <v>57.455699109483611</v>
      </c>
      <c r="S218">
        <f t="shared" si="52"/>
        <v>62.676369105696836</v>
      </c>
      <c r="T218">
        <f t="shared" si="53"/>
        <v>30.61835929437018</v>
      </c>
      <c r="U218">
        <f t="shared" si="54"/>
        <v>0.83714927947995477</v>
      </c>
      <c r="V218">
        <f t="shared" si="55"/>
        <v>0.91857463973997744</v>
      </c>
      <c r="W218">
        <f t="shared" si="56"/>
        <v>0.95928731986998872</v>
      </c>
      <c r="X218" t="b">
        <f t="shared" si="61"/>
        <v>0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248.51</v>
      </c>
      <c r="D219">
        <v>238</v>
      </c>
      <c r="E219">
        <v>249.26</v>
      </c>
      <c r="F219">
        <v>237.65</v>
      </c>
      <c r="G219">
        <v>23471</v>
      </c>
      <c r="H219">
        <f t="shared" si="57"/>
        <v>243.8185560310751</v>
      </c>
      <c r="I219">
        <f t="shared" si="58"/>
        <v>247.30968964972016</v>
      </c>
      <c r="J219">
        <f t="shared" si="59"/>
        <v>249.1807547263796</v>
      </c>
      <c r="K219">
        <f t="shared" si="60"/>
        <v>248.93151482879912</v>
      </c>
      <c r="L219">
        <v>-5.0389999999999997</v>
      </c>
      <c r="M219">
        <f t="shared" si="65"/>
        <v>0</v>
      </c>
      <c r="N219">
        <f t="shared" si="66"/>
        <v>1262.9245699999999</v>
      </c>
      <c r="O219">
        <f t="shared" si="67"/>
        <v>292.27692500000001</v>
      </c>
      <c r="P219">
        <f t="shared" si="68"/>
        <v>215.99733357142856</v>
      </c>
      <c r="Q219">
        <f t="shared" si="69"/>
        <v>1.3531506161086309</v>
      </c>
      <c r="R219">
        <f t="shared" si="70"/>
        <v>57.503782666759996</v>
      </c>
      <c r="S219">
        <f t="shared" si="52"/>
        <v>62.676369105696836</v>
      </c>
      <c r="T219">
        <f t="shared" si="53"/>
        <v>30.61835929437018</v>
      </c>
      <c r="U219">
        <f t="shared" si="54"/>
        <v>0.83864917163044617</v>
      </c>
      <c r="V219">
        <f t="shared" si="55"/>
        <v>0.83789922555520047</v>
      </c>
      <c r="W219">
        <f t="shared" si="56"/>
        <v>0.91894961277760023</v>
      </c>
      <c r="X219" t="b">
        <f t="shared" si="61"/>
        <v>0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237.46</v>
      </c>
      <c r="D220">
        <v>244.09</v>
      </c>
      <c r="E220">
        <v>245.4</v>
      </c>
      <c r="F220">
        <v>237.01</v>
      </c>
      <c r="G220">
        <v>19718</v>
      </c>
      <c r="H220">
        <f t="shared" si="57"/>
        <v>243.95427801553757</v>
      </c>
      <c r="I220">
        <f t="shared" si="58"/>
        <v>243.8728448248601</v>
      </c>
      <c r="J220">
        <f t="shared" si="59"/>
        <v>243.82920089260156</v>
      </c>
      <c r="K220">
        <f t="shared" si="60"/>
        <v>247.27765293678763</v>
      </c>
      <c r="L220">
        <v>2.5590000000000002</v>
      </c>
      <c r="M220">
        <f t="shared" si="65"/>
        <v>609.04200000000003</v>
      </c>
      <c r="N220">
        <f t="shared" si="66"/>
        <v>0</v>
      </c>
      <c r="O220">
        <f t="shared" si="67"/>
        <v>292.27692500000001</v>
      </c>
      <c r="P220">
        <f t="shared" si="68"/>
        <v>298.63066714285713</v>
      </c>
      <c r="Q220">
        <f t="shared" si="69"/>
        <v>0.9787237452749028</v>
      </c>
      <c r="R220">
        <f t="shared" si="70"/>
        <v>49.462374301215519</v>
      </c>
      <c r="S220">
        <f t="shared" si="52"/>
        <v>62.676369105696836</v>
      </c>
      <c r="T220">
        <f t="shared" si="53"/>
        <v>30.61835929437018</v>
      </c>
      <c r="U220">
        <f t="shared" si="54"/>
        <v>0.58780988332555251</v>
      </c>
      <c r="V220">
        <f t="shared" si="55"/>
        <v>0.71322952747799939</v>
      </c>
      <c r="W220">
        <f t="shared" si="56"/>
        <v>0.8159020836089883</v>
      </c>
      <c r="X220" t="b">
        <f t="shared" si="61"/>
        <v>0</v>
      </c>
      <c r="Y220" t="b">
        <f t="shared" si="62"/>
        <v>0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251.31</v>
      </c>
      <c r="D221">
        <v>245.34</v>
      </c>
      <c r="E221">
        <v>251.75</v>
      </c>
      <c r="F221">
        <v>242.78</v>
      </c>
      <c r="G221">
        <v>22061</v>
      </c>
      <c r="H221">
        <f t="shared" si="57"/>
        <v>244.64713900776877</v>
      </c>
      <c r="I221">
        <f t="shared" si="58"/>
        <v>244.23142241243008</v>
      </c>
      <c r="J221">
        <f t="shared" si="59"/>
        <v>244.00862005414396</v>
      </c>
      <c r="K221">
        <f t="shared" si="60"/>
        <v>243.88744338381673</v>
      </c>
      <c r="L221">
        <v>0.51200000000000001</v>
      </c>
      <c r="M221">
        <f t="shared" si="65"/>
        <v>124.97408</v>
      </c>
      <c r="N221">
        <f t="shared" si="66"/>
        <v>0</v>
      </c>
      <c r="O221">
        <f t="shared" si="67"/>
        <v>335.77992499999999</v>
      </c>
      <c r="P221">
        <f t="shared" si="68"/>
        <v>161.49074357142857</v>
      </c>
      <c r="Q221">
        <f t="shared" si="69"/>
        <v>2.0792518355795546</v>
      </c>
      <c r="R221">
        <f t="shared" si="70"/>
        <v>67.524578910844838</v>
      </c>
      <c r="S221">
        <f t="shared" si="52"/>
        <v>67.524578910844838</v>
      </c>
      <c r="T221">
        <f t="shared" si="53"/>
        <v>30.61835929437018</v>
      </c>
      <c r="U221">
        <f t="shared" si="54"/>
        <v>1</v>
      </c>
      <c r="V221">
        <f t="shared" si="55"/>
        <v>0.79390494166277625</v>
      </c>
      <c r="W221">
        <f t="shared" si="56"/>
        <v>0.8159020836089883</v>
      </c>
      <c r="X221" t="b">
        <f t="shared" si="61"/>
        <v>1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250</v>
      </c>
      <c r="D222">
        <v>245.55</v>
      </c>
      <c r="E222">
        <v>251.56</v>
      </c>
      <c r="F222">
        <v>245.04</v>
      </c>
      <c r="G222">
        <v>23763</v>
      </c>
      <c r="H222">
        <f t="shared" si="57"/>
        <v>245.09856950388439</v>
      </c>
      <c r="I222">
        <f t="shared" si="58"/>
        <v>244.82771120621504</v>
      </c>
      <c r="J222">
        <f t="shared" si="59"/>
        <v>244.68254532118959</v>
      </c>
      <c r="K222">
        <f t="shared" si="60"/>
        <v>244.24454258743077</v>
      </c>
      <c r="L222">
        <v>8.5999999999999993E-2</v>
      </c>
      <c r="M222">
        <f t="shared" si="65"/>
        <v>21.099239999999998</v>
      </c>
      <c r="N222">
        <f t="shared" si="66"/>
        <v>0</v>
      </c>
      <c r="O222">
        <f t="shared" si="67"/>
        <v>344.42418642857143</v>
      </c>
      <c r="P222">
        <f t="shared" si="68"/>
        <v>161.49074357142857</v>
      </c>
      <c r="Q222">
        <f t="shared" si="69"/>
        <v>2.132779742117108</v>
      </c>
      <c r="R222">
        <f t="shared" si="70"/>
        <v>68.079466725477232</v>
      </c>
      <c r="S222">
        <f t="shared" si="52"/>
        <v>68.079466725477232</v>
      </c>
      <c r="T222">
        <f t="shared" si="53"/>
        <v>30.879067362084214</v>
      </c>
      <c r="U222">
        <f t="shared" si="54"/>
        <v>1</v>
      </c>
      <c r="V222">
        <f t="shared" si="55"/>
        <v>1</v>
      </c>
      <c r="W222">
        <f t="shared" si="56"/>
        <v>0.8566147637389997</v>
      </c>
      <c r="X222" t="b">
        <f t="shared" si="61"/>
        <v>1</v>
      </c>
      <c r="Y222" t="b">
        <f t="shared" si="62"/>
        <v>0</v>
      </c>
      <c r="Z222" t="b">
        <f t="shared" si="63"/>
        <v>1</v>
      </c>
      <c r="AA222" t="b">
        <f t="shared" si="64"/>
        <v>0</v>
      </c>
    </row>
    <row r="223" spans="1:27" x14ac:dyDescent="0.25">
      <c r="A223" t="s">
        <v>8</v>
      </c>
      <c r="B223" t="s">
        <v>229</v>
      </c>
      <c r="C223">
        <v>248.15</v>
      </c>
      <c r="D223">
        <v>248.08</v>
      </c>
      <c r="E223">
        <v>251.6</v>
      </c>
      <c r="F223">
        <v>245.2</v>
      </c>
      <c r="G223">
        <v>29483</v>
      </c>
      <c r="H223">
        <f t="shared" si="57"/>
        <v>246.58928475194222</v>
      </c>
      <c r="I223">
        <f t="shared" si="58"/>
        <v>245.69485560310753</v>
      </c>
      <c r="J223">
        <f t="shared" si="59"/>
        <v>245.21548834686931</v>
      </c>
      <c r="K223">
        <f t="shared" si="60"/>
        <v>244.8600722887403</v>
      </c>
      <c r="L223">
        <v>1.03</v>
      </c>
      <c r="M223">
        <f t="shared" si="65"/>
        <v>252.91650000000001</v>
      </c>
      <c r="N223">
        <f t="shared" si="66"/>
        <v>0</v>
      </c>
      <c r="O223">
        <f t="shared" si="67"/>
        <v>301.29469499999999</v>
      </c>
      <c r="P223">
        <f t="shared" si="68"/>
        <v>161.49074357142857</v>
      </c>
      <c r="Q223">
        <f t="shared" si="69"/>
        <v>1.8657087603707458</v>
      </c>
      <c r="R223">
        <f t="shared" si="70"/>
        <v>65.104618660877918</v>
      </c>
      <c r="S223">
        <f t="shared" ref="S223:S286" si="71">MAX(R210:R223)</f>
        <v>68.079466725477232</v>
      </c>
      <c r="T223">
        <f t="shared" ref="T223:T286" si="72">MIN(R210:R223)</f>
        <v>32.56462003763572</v>
      </c>
      <c r="U223">
        <f t="shared" ref="U223:U286" si="73">(R223-T223)/(S223-T223)</f>
        <v>0.9162364942541692</v>
      </c>
      <c r="V223">
        <f t="shared" si="55"/>
        <v>0.9581182471270846</v>
      </c>
      <c r="W223">
        <f t="shared" si="56"/>
        <v>0.87601159439493037</v>
      </c>
      <c r="X223" t="b">
        <f t="shared" si="61"/>
        <v>1</v>
      </c>
      <c r="Y223" t="b">
        <f t="shared" si="62"/>
        <v>0</v>
      </c>
      <c r="Z223" t="b">
        <f t="shared" si="63"/>
        <v>1</v>
      </c>
      <c r="AA223" t="b">
        <f t="shared" si="64"/>
        <v>0</v>
      </c>
    </row>
    <row r="224" spans="1:27" x14ac:dyDescent="0.25">
      <c r="A224" t="s">
        <v>8</v>
      </c>
      <c r="B224" t="s">
        <v>230</v>
      </c>
      <c r="C224">
        <v>241.32</v>
      </c>
      <c r="D224">
        <v>230</v>
      </c>
      <c r="E224">
        <v>241.32</v>
      </c>
      <c r="F224">
        <v>229.91</v>
      </c>
      <c r="G224">
        <v>94756</v>
      </c>
      <c r="H224">
        <f t="shared" si="57"/>
        <v>238.29464237597111</v>
      </c>
      <c r="I224">
        <f t="shared" si="58"/>
        <v>243.27142780155378</v>
      </c>
      <c r="J224">
        <f t="shared" si="59"/>
        <v>245.93872456559157</v>
      </c>
      <c r="K224">
        <f t="shared" si="60"/>
        <v>245.53868788566368</v>
      </c>
      <c r="L224">
        <v>-7.2880000000000003</v>
      </c>
      <c r="M224">
        <f t="shared" si="65"/>
        <v>0</v>
      </c>
      <c r="N224">
        <f t="shared" si="66"/>
        <v>1808.0070400000002</v>
      </c>
      <c r="O224">
        <f t="shared" si="67"/>
        <v>319.3601592857143</v>
      </c>
      <c r="P224">
        <f t="shared" si="68"/>
        <v>158.48843785714286</v>
      </c>
      <c r="Q224">
        <f t="shared" si="69"/>
        <v>2.0150375863605698</v>
      </c>
      <c r="R224">
        <f t="shared" si="70"/>
        <v>66.832917621863118</v>
      </c>
      <c r="S224">
        <f t="shared" si="71"/>
        <v>68.079466725477232</v>
      </c>
      <c r="T224">
        <f t="shared" si="72"/>
        <v>32.56462003763572</v>
      </c>
      <c r="U224">
        <f t="shared" si="73"/>
        <v>0.96490061988523601</v>
      </c>
      <c r="V224">
        <f t="shared" ref="V224:V287" si="74">AVERAGE(U223:U224)</f>
        <v>0.94056855706970266</v>
      </c>
      <c r="W224">
        <f t="shared" si="56"/>
        <v>0.97028427853485133</v>
      </c>
      <c r="X224" t="b">
        <f t="shared" si="61"/>
        <v>0</v>
      </c>
      <c r="Y224" t="b">
        <f t="shared" si="62"/>
        <v>0</v>
      </c>
      <c r="Z224" t="b">
        <f t="shared" si="63"/>
        <v>0</v>
      </c>
      <c r="AA224" t="b">
        <f t="shared" si="64"/>
        <v>1</v>
      </c>
    </row>
    <row r="225" spans="1:27" x14ac:dyDescent="0.25">
      <c r="A225" t="s">
        <v>8</v>
      </c>
      <c r="B225" t="s">
        <v>231</v>
      </c>
      <c r="C225">
        <v>226.93</v>
      </c>
      <c r="D225">
        <v>221.38</v>
      </c>
      <c r="E225">
        <v>230.63</v>
      </c>
      <c r="F225">
        <v>220.48</v>
      </c>
      <c r="G225">
        <v>50957</v>
      </c>
      <c r="H225">
        <f t="shared" si="57"/>
        <v>229.83732118798554</v>
      </c>
      <c r="I225">
        <f t="shared" si="58"/>
        <v>234.9117139007769</v>
      </c>
      <c r="J225">
        <f t="shared" si="59"/>
        <v>237.63132306710952</v>
      </c>
      <c r="K225">
        <f t="shared" si="60"/>
        <v>243.05360264929953</v>
      </c>
      <c r="L225">
        <v>-3.7480000000000002</v>
      </c>
      <c r="M225">
        <f t="shared" si="65"/>
        <v>0</v>
      </c>
      <c r="N225">
        <f t="shared" si="66"/>
        <v>862.04000000000008</v>
      </c>
      <c r="O225">
        <f t="shared" si="67"/>
        <v>273.65203642857142</v>
      </c>
      <c r="P225">
        <f t="shared" si="68"/>
        <v>287.63179785714289</v>
      </c>
      <c r="Q225">
        <f t="shared" si="69"/>
        <v>0.95139702378971758</v>
      </c>
      <c r="R225">
        <f t="shared" si="70"/>
        <v>48.754662028850163</v>
      </c>
      <c r="S225">
        <f t="shared" si="71"/>
        <v>68.079466725477232</v>
      </c>
      <c r="T225">
        <f t="shared" si="72"/>
        <v>32.56462003763572</v>
      </c>
      <c r="U225">
        <f t="shared" si="73"/>
        <v>0.45586686980566621</v>
      </c>
      <c r="V225">
        <f t="shared" si="74"/>
        <v>0.71038374484545108</v>
      </c>
      <c r="W225">
        <f t="shared" si="56"/>
        <v>0.83425099598626784</v>
      </c>
      <c r="X225" t="b">
        <f t="shared" si="61"/>
        <v>0</v>
      </c>
      <c r="Y225" t="b">
        <f t="shared" si="62"/>
        <v>0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222.73</v>
      </c>
      <c r="D226">
        <v>226.18</v>
      </c>
      <c r="E226">
        <v>228.13</v>
      </c>
      <c r="F226">
        <v>221.55</v>
      </c>
      <c r="G226">
        <v>38727</v>
      </c>
      <c r="H226">
        <f t="shared" si="57"/>
        <v>228.00866059399277</v>
      </c>
      <c r="I226">
        <f t="shared" si="58"/>
        <v>229.10585695038844</v>
      </c>
      <c r="J226">
        <f t="shared" si="59"/>
        <v>229.6938968276724</v>
      </c>
      <c r="K226">
        <f t="shared" si="60"/>
        <v>234.82483117539604</v>
      </c>
      <c r="L226">
        <v>2.1680000000000001</v>
      </c>
      <c r="M226">
        <f t="shared" si="65"/>
        <v>479.95184</v>
      </c>
      <c r="N226">
        <f t="shared" si="66"/>
        <v>0</v>
      </c>
      <c r="O226">
        <f t="shared" si="67"/>
        <v>271.58096499999999</v>
      </c>
      <c r="P226">
        <f t="shared" si="68"/>
        <v>349.20608357142862</v>
      </c>
      <c r="Q226">
        <f t="shared" si="69"/>
        <v>0.77770971863509719</v>
      </c>
      <c r="R226">
        <f t="shared" si="70"/>
        <v>43.747846483744979</v>
      </c>
      <c r="S226">
        <f t="shared" si="71"/>
        <v>68.079466725477232</v>
      </c>
      <c r="T226">
        <f t="shared" si="72"/>
        <v>32.56462003763572</v>
      </c>
      <c r="U226">
        <f t="shared" si="73"/>
        <v>0.31488877157219519</v>
      </c>
      <c r="V226">
        <f t="shared" si="74"/>
        <v>0.38537782068893067</v>
      </c>
      <c r="W226">
        <f t="shared" ref="W226:W289" si="75">AVERAGE(U223:U226)</f>
        <v>0.66297318887931667</v>
      </c>
      <c r="X226" t="b">
        <f t="shared" si="61"/>
        <v>0</v>
      </c>
      <c r="Y226" t="b">
        <f t="shared" si="62"/>
        <v>0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225.92</v>
      </c>
      <c r="D227">
        <v>224.65</v>
      </c>
      <c r="E227">
        <v>231.02</v>
      </c>
      <c r="F227">
        <v>221.11</v>
      </c>
      <c r="G227">
        <v>39221</v>
      </c>
      <c r="H227">
        <f t="shared" si="57"/>
        <v>226.32933029699637</v>
      </c>
      <c r="I227">
        <f t="shared" si="58"/>
        <v>227.33692847519424</v>
      </c>
      <c r="J227">
        <f t="shared" si="59"/>
        <v>227.8769484138362</v>
      </c>
      <c r="K227">
        <f t="shared" si="60"/>
        <v>229.06152006530996</v>
      </c>
      <c r="L227">
        <v>-0.67600000000000005</v>
      </c>
      <c r="M227">
        <f t="shared" si="65"/>
        <v>0</v>
      </c>
      <c r="N227">
        <f t="shared" si="66"/>
        <v>152.89768000000001</v>
      </c>
      <c r="O227">
        <f t="shared" si="67"/>
        <v>184.728275</v>
      </c>
      <c r="P227">
        <f t="shared" si="68"/>
        <v>349.20608357142862</v>
      </c>
      <c r="Q227">
        <f t="shared" si="69"/>
        <v>0.5289950080787027</v>
      </c>
      <c r="R227">
        <f t="shared" si="70"/>
        <v>34.597562796717355</v>
      </c>
      <c r="S227">
        <f t="shared" si="71"/>
        <v>68.079466725477232</v>
      </c>
      <c r="T227">
        <f t="shared" si="72"/>
        <v>34.597562796717355</v>
      </c>
      <c r="U227">
        <f t="shared" si="73"/>
        <v>0</v>
      </c>
      <c r="V227">
        <f t="shared" si="74"/>
        <v>0.1574443857860976</v>
      </c>
      <c r="W227">
        <f t="shared" si="75"/>
        <v>0.43391406531577437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1</v>
      </c>
    </row>
    <row r="228" spans="1:27" x14ac:dyDescent="0.25">
      <c r="A228" t="s">
        <v>8</v>
      </c>
      <c r="B228" t="s">
        <v>234</v>
      </c>
      <c r="C228">
        <v>223</v>
      </c>
      <c r="D228">
        <v>218.65</v>
      </c>
      <c r="E228">
        <v>224.85</v>
      </c>
      <c r="F228">
        <v>212.83</v>
      </c>
      <c r="G228">
        <v>42783</v>
      </c>
      <c r="H228">
        <f t="shared" si="57"/>
        <v>222.4896651484982</v>
      </c>
      <c r="I228">
        <f t="shared" si="58"/>
        <v>224.79346423759711</v>
      </c>
      <c r="J228">
        <f t="shared" si="59"/>
        <v>226.02818008927102</v>
      </c>
      <c r="K228">
        <f t="shared" si="60"/>
        <v>227.25049137593859</v>
      </c>
      <c r="L228">
        <v>-2.6709999999999998</v>
      </c>
      <c r="M228">
        <f t="shared" si="65"/>
        <v>0</v>
      </c>
      <c r="N228">
        <f t="shared" si="66"/>
        <v>600.04014999999993</v>
      </c>
      <c r="O228">
        <f t="shared" si="67"/>
        <v>184.728275</v>
      </c>
      <c r="P228">
        <f t="shared" si="68"/>
        <v>359.27291214285714</v>
      </c>
      <c r="Q228">
        <f t="shared" si="69"/>
        <v>0.51417256563597191</v>
      </c>
      <c r="R228">
        <f t="shared" si="70"/>
        <v>33.957329389336337</v>
      </c>
      <c r="S228">
        <f t="shared" si="71"/>
        <v>68.079466725477232</v>
      </c>
      <c r="T228">
        <f t="shared" si="72"/>
        <v>33.957329389336337</v>
      </c>
      <c r="U228">
        <f t="shared" si="73"/>
        <v>0</v>
      </c>
      <c r="V228">
        <f t="shared" si="74"/>
        <v>0</v>
      </c>
      <c r="W228">
        <f t="shared" si="75"/>
        <v>0.19268891034446534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1</v>
      </c>
    </row>
    <row r="229" spans="1:27" x14ac:dyDescent="0.25">
      <c r="A229" t="s">
        <v>8</v>
      </c>
      <c r="B229" t="s">
        <v>235</v>
      </c>
      <c r="C229">
        <v>219.55</v>
      </c>
      <c r="D229">
        <v>208.8</v>
      </c>
      <c r="E229">
        <v>222.26</v>
      </c>
      <c r="F229">
        <v>207.37</v>
      </c>
      <c r="G229">
        <v>59035</v>
      </c>
      <c r="H229">
        <f t="shared" si="57"/>
        <v>215.64483257424911</v>
      </c>
      <c r="I229">
        <f t="shared" si="58"/>
        <v>219.7517321187986</v>
      </c>
      <c r="J229">
        <f t="shared" si="59"/>
        <v>221.95281553483161</v>
      </c>
      <c r="K229">
        <f t="shared" si="60"/>
        <v>224.63432528995935</v>
      </c>
      <c r="L229">
        <v>-4.5049999999999999</v>
      </c>
      <c r="M229">
        <f t="shared" si="65"/>
        <v>0</v>
      </c>
      <c r="N229">
        <f t="shared" si="66"/>
        <v>985.01824999999997</v>
      </c>
      <c r="O229">
        <f t="shared" si="67"/>
        <v>171.8645557142857</v>
      </c>
      <c r="P229">
        <f t="shared" si="68"/>
        <v>402.13292285714289</v>
      </c>
      <c r="Q229">
        <f t="shared" si="69"/>
        <v>0.42738245476941544</v>
      </c>
      <c r="R229">
        <f t="shared" si="70"/>
        <v>29.94169175481818</v>
      </c>
      <c r="S229">
        <f t="shared" si="71"/>
        <v>68.079466725477232</v>
      </c>
      <c r="T229">
        <f t="shared" si="72"/>
        <v>29.94169175481818</v>
      </c>
      <c r="U229">
        <f t="shared" si="73"/>
        <v>0</v>
      </c>
      <c r="V229">
        <f t="shared" si="74"/>
        <v>0</v>
      </c>
      <c r="W229">
        <f t="shared" si="75"/>
        <v>7.8722192893048798E-2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t="s">
        <v>236</v>
      </c>
      <c r="C230">
        <v>206.98</v>
      </c>
      <c r="D230">
        <v>205.16</v>
      </c>
      <c r="E230">
        <v>212.58</v>
      </c>
      <c r="F230">
        <v>204.95</v>
      </c>
      <c r="G230">
        <v>20926</v>
      </c>
      <c r="H230">
        <f t="shared" si="57"/>
        <v>210.40241628712454</v>
      </c>
      <c r="I230">
        <f t="shared" si="58"/>
        <v>213.5478660593993</v>
      </c>
      <c r="J230">
        <f t="shared" si="59"/>
        <v>215.2336626693766</v>
      </c>
      <c r="K230">
        <f t="shared" si="60"/>
        <v>219.60654075443244</v>
      </c>
      <c r="L230">
        <v>-1.7430000000000001</v>
      </c>
      <c r="M230">
        <f t="shared" si="65"/>
        <v>0</v>
      </c>
      <c r="N230">
        <f t="shared" si="66"/>
        <v>363.93840000000006</v>
      </c>
      <c r="O230">
        <f t="shared" si="67"/>
        <v>140.64667142857144</v>
      </c>
      <c r="P230">
        <f t="shared" si="68"/>
        <v>472.49136928571431</v>
      </c>
      <c r="Q230">
        <f t="shared" si="69"/>
        <v>0.29767035034141071</v>
      </c>
      <c r="R230">
        <f t="shared" si="70"/>
        <v>22.938826510376458</v>
      </c>
      <c r="S230">
        <f t="shared" si="71"/>
        <v>68.079466725477232</v>
      </c>
      <c r="T230">
        <f t="shared" si="72"/>
        <v>22.938826510376458</v>
      </c>
      <c r="U230">
        <f t="shared" si="73"/>
        <v>0</v>
      </c>
      <c r="V230">
        <f t="shared" si="74"/>
        <v>0</v>
      </c>
      <c r="W230">
        <f t="shared" si="75"/>
        <v>0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0</v>
      </c>
    </row>
    <row r="231" spans="1:27" x14ac:dyDescent="0.25">
      <c r="A231" t="s">
        <v>8</v>
      </c>
      <c r="B231" t="s">
        <v>237</v>
      </c>
      <c r="C231">
        <v>206.53</v>
      </c>
      <c r="D231">
        <v>222.95</v>
      </c>
      <c r="E231">
        <v>222.96</v>
      </c>
      <c r="F231">
        <v>206.25</v>
      </c>
      <c r="G231">
        <v>42738</v>
      </c>
      <c r="H231">
        <f t="shared" si="57"/>
        <v>216.67620814356226</v>
      </c>
      <c r="I231">
        <f t="shared" si="58"/>
        <v>212.91193302969964</v>
      </c>
      <c r="J231">
        <f t="shared" si="59"/>
        <v>210.89447839351183</v>
      </c>
      <c r="K231">
        <f t="shared" si="60"/>
        <v>213.64141963094758</v>
      </c>
      <c r="L231">
        <v>8.6709999999999994</v>
      </c>
      <c r="M231">
        <f t="shared" si="65"/>
        <v>1778.9423599999998</v>
      </c>
      <c r="N231">
        <f t="shared" si="66"/>
        <v>0</v>
      </c>
      <c r="O231">
        <f t="shared" si="67"/>
        <v>140.64667142857144</v>
      </c>
      <c r="P231">
        <f t="shared" si="68"/>
        <v>431.0618635714286</v>
      </c>
      <c r="Q231">
        <f t="shared" si="69"/>
        <v>0.32627955129986985</v>
      </c>
      <c r="R231">
        <f t="shared" si="70"/>
        <v>24.601114522205165</v>
      </c>
      <c r="S231">
        <f t="shared" si="71"/>
        <v>68.079466725477232</v>
      </c>
      <c r="T231">
        <f t="shared" si="72"/>
        <v>22.938826510376458</v>
      </c>
      <c r="U231">
        <f t="shared" si="73"/>
        <v>3.682464413237601E-2</v>
      </c>
      <c r="V231">
        <f t="shared" si="74"/>
        <v>1.8412322066188005E-2</v>
      </c>
      <c r="W231">
        <f t="shared" si="75"/>
        <v>9.2061610330940024E-3</v>
      </c>
      <c r="X231" t="b">
        <f t="shared" si="61"/>
        <v>0</v>
      </c>
      <c r="Y231" t="b">
        <f t="shared" si="62"/>
        <v>1</v>
      </c>
      <c r="Z231" t="b">
        <f t="shared" si="63"/>
        <v>1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219.43</v>
      </c>
      <c r="D232">
        <v>225.14</v>
      </c>
      <c r="E232">
        <v>225.17</v>
      </c>
      <c r="F232">
        <v>214.16</v>
      </c>
      <c r="G232">
        <v>24422</v>
      </c>
      <c r="H232">
        <f t="shared" si="57"/>
        <v>220.90810407178111</v>
      </c>
      <c r="I232">
        <f t="shared" si="58"/>
        <v>218.3689665148498</v>
      </c>
      <c r="J232">
        <f t="shared" si="59"/>
        <v>217.00812154969708</v>
      </c>
      <c r="K232">
        <f t="shared" si="60"/>
        <v>213.03360533786184</v>
      </c>
      <c r="L232">
        <v>0.98199999999999998</v>
      </c>
      <c r="M232">
        <f t="shared" si="65"/>
        <v>218.93689999999998</v>
      </c>
      <c r="N232">
        <f t="shared" si="66"/>
        <v>0</v>
      </c>
      <c r="O232">
        <f t="shared" si="67"/>
        <v>233.35185857142855</v>
      </c>
      <c r="P232">
        <f t="shared" si="68"/>
        <v>431.0618635714286</v>
      </c>
      <c r="Q232">
        <f t="shared" si="69"/>
        <v>0.54134192395974101</v>
      </c>
      <c r="R232">
        <f t="shared" si="70"/>
        <v>35.121468867142852</v>
      </c>
      <c r="S232">
        <f t="shared" si="71"/>
        <v>68.079466725477232</v>
      </c>
      <c r="T232">
        <f t="shared" si="72"/>
        <v>22.938826510376458</v>
      </c>
      <c r="U232">
        <f t="shared" si="73"/>
        <v>0.26988191347563051</v>
      </c>
      <c r="V232">
        <f t="shared" si="74"/>
        <v>0.15335327880400326</v>
      </c>
      <c r="W232">
        <f t="shared" si="75"/>
        <v>7.6676639402001631E-2</v>
      </c>
      <c r="X232" t="b">
        <f t="shared" si="61"/>
        <v>1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227.58</v>
      </c>
      <c r="D233">
        <v>223.13</v>
      </c>
      <c r="E233">
        <v>228.11</v>
      </c>
      <c r="F233">
        <v>220.87</v>
      </c>
      <c r="G233">
        <v>21168</v>
      </c>
      <c r="H233">
        <f t="shared" si="57"/>
        <v>222.01905203589055</v>
      </c>
      <c r="I233">
        <f t="shared" si="58"/>
        <v>221.35248325742489</v>
      </c>
      <c r="J233">
        <f t="shared" si="59"/>
        <v>220.99523724543675</v>
      </c>
      <c r="K233">
        <f t="shared" si="60"/>
        <v>218.41633998236372</v>
      </c>
      <c r="L233">
        <v>-0.89300000000000002</v>
      </c>
      <c r="M233">
        <f t="shared" si="65"/>
        <v>0</v>
      </c>
      <c r="N233">
        <f t="shared" si="66"/>
        <v>201.05001999999999</v>
      </c>
      <c r="O233">
        <f t="shared" si="67"/>
        <v>248.99020857142858</v>
      </c>
      <c r="P233">
        <f t="shared" si="68"/>
        <v>340.85296571428574</v>
      </c>
      <c r="Q233">
        <f t="shared" si="69"/>
        <v>0.73049154215117029</v>
      </c>
      <c r="R233">
        <f t="shared" si="70"/>
        <v>42.212950734396422</v>
      </c>
      <c r="S233">
        <f t="shared" si="71"/>
        <v>68.079466725477232</v>
      </c>
      <c r="T233">
        <f t="shared" si="72"/>
        <v>22.938826510376458</v>
      </c>
      <c r="U233">
        <f t="shared" si="73"/>
        <v>0.42697941660057015</v>
      </c>
      <c r="V233">
        <f t="shared" si="74"/>
        <v>0.34843066503810033</v>
      </c>
      <c r="W233">
        <f t="shared" si="75"/>
        <v>0.18342149355214415</v>
      </c>
      <c r="X233" t="b">
        <f t="shared" si="61"/>
        <v>1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225.78</v>
      </c>
      <c r="D234">
        <v>226.24</v>
      </c>
      <c r="E234">
        <v>227.33</v>
      </c>
      <c r="F234">
        <v>223.23</v>
      </c>
      <c r="G234">
        <v>18025</v>
      </c>
      <c r="H234">
        <f t="shared" si="57"/>
        <v>224.1295260179453</v>
      </c>
      <c r="I234">
        <f t="shared" si="58"/>
        <v>222.86324162871244</v>
      </c>
      <c r="J234">
        <f t="shared" si="59"/>
        <v>222.18457940703212</v>
      </c>
      <c r="K234">
        <f t="shared" si="60"/>
        <v>221.40111526481371</v>
      </c>
      <c r="L234">
        <v>1.3939999999999999</v>
      </c>
      <c r="M234">
        <f t="shared" si="65"/>
        <v>311.04321999999996</v>
      </c>
      <c r="N234">
        <f t="shared" si="66"/>
        <v>0</v>
      </c>
      <c r="O234">
        <f t="shared" si="67"/>
        <v>205.48720857142854</v>
      </c>
      <c r="P234">
        <f t="shared" si="68"/>
        <v>355.21368142857142</v>
      </c>
      <c r="Q234">
        <f t="shared" si="69"/>
        <v>0.57848900342187182</v>
      </c>
      <c r="R234">
        <f t="shared" si="70"/>
        <v>36.648275798425892</v>
      </c>
      <c r="S234">
        <f t="shared" si="71"/>
        <v>68.079466725477232</v>
      </c>
      <c r="T234">
        <f t="shared" si="72"/>
        <v>22.938826510376458</v>
      </c>
      <c r="U234">
        <f t="shared" si="73"/>
        <v>0.30370524703952362</v>
      </c>
      <c r="V234">
        <f t="shared" si="74"/>
        <v>0.36534233182004688</v>
      </c>
      <c r="W234">
        <f t="shared" si="75"/>
        <v>0.25934780531202506</v>
      </c>
      <c r="X234" t="b">
        <f t="shared" si="61"/>
        <v>1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219.91</v>
      </c>
      <c r="D235">
        <v>224.57</v>
      </c>
      <c r="E235">
        <v>226.17</v>
      </c>
      <c r="F235">
        <v>219</v>
      </c>
      <c r="G235">
        <v>17437</v>
      </c>
      <c r="H235">
        <f t="shared" si="57"/>
        <v>224.34976300897264</v>
      </c>
      <c r="I235">
        <f t="shared" si="58"/>
        <v>224.21762081435622</v>
      </c>
      <c r="J235">
        <f t="shared" si="59"/>
        <v>224.14679950743763</v>
      </c>
      <c r="K235">
        <f t="shared" si="60"/>
        <v>222.88022429907352</v>
      </c>
      <c r="L235">
        <v>-0.73799999999999999</v>
      </c>
      <c r="M235">
        <f t="shared" si="65"/>
        <v>0</v>
      </c>
      <c r="N235">
        <f t="shared" si="66"/>
        <v>166.96512000000001</v>
      </c>
      <c r="O235">
        <f t="shared" si="67"/>
        <v>218.77786142857141</v>
      </c>
      <c r="P235">
        <f t="shared" si="68"/>
        <v>355.21368142857142</v>
      </c>
      <c r="Q235">
        <f t="shared" si="69"/>
        <v>0.61590494079143354</v>
      </c>
      <c r="R235">
        <f t="shared" si="70"/>
        <v>38.11517158241854</v>
      </c>
      <c r="S235">
        <f t="shared" si="71"/>
        <v>68.079466725477232</v>
      </c>
      <c r="T235">
        <f t="shared" si="72"/>
        <v>22.938826510376458</v>
      </c>
      <c r="U235">
        <f t="shared" si="73"/>
        <v>0.33620136975738285</v>
      </c>
      <c r="V235">
        <f t="shared" si="74"/>
        <v>0.31995330839845326</v>
      </c>
      <c r="W235">
        <f t="shared" si="75"/>
        <v>0.33419198671827677</v>
      </c>
      <c r="X235" t="b">
        <f t="shared" si="61"/>
        <v>1</v>
      </c>
      <c r="Y235" t="b">
        <f t="shared" si="62"/>
        <v>0</v>
      </c>
      <c r="Z235" t="b">
        <f t="shared" si="63"/>
        <v>0</v>
      </c>
      <c r="AA235" t="b">
        <f t="shared" si="64"/>
        <v>1</v>
      </c>
    </row>
    <row r="236" spans="1:27" x14ac:dyDescent="0.25">
      <c r="A236" t="s">
        <v>8</v>
      </c>
      <c r="B236" t="s">
        <v>242</v>
      </c>
      <c r="C236">
        <v>220.88</v>
      </c>
      <c r="D236">
        <v>215.7</v>
      </c>
      <c r="E236">
        <v>223.63</v>
      </c>
      <c r="F236">
        <v>215.15</v>
      </c>
      <c r="G236">
        <v>24506</v>
      </c>
      <c r="H236">
        <f t="shared" si="57"/>
        <v>220.0248815044863</v>
      </c>
      <c r="I236">
        <f t="shared" si="58"/>
        <v>222.61981040717814</v>
      </c>
      <c r="J236">
        <f t="shared" si="59"/>
        <v>224.01055661646393</v>
      </c>
      <c r="K236">
        <f t="shared" si="60"/>
        <v>224.13286836844225</v>
      </c>
      <c r="L236">
        <v>-3.95</v>
      </c>
      <c r="M236">
        <f t="shared" si="65"/>
        <v>0</v>
      </c>
      <c r="N236">
        <f t="shared" si="66"/>
        <v>887.05150000000003</v>
      </c>
      <c r="O236">
        <f t="shared" si="67"/>
        <v>217.27077285714287</v>
      </c>
      <c r="P236">
        <f t="shared" si="68"/>
        <v>367.13976142857143</v>
      </c>
      <c r="Q236">
        <f t="shared" si="69"/>
        <v>0.59179308722031132</v>
      </c>
      <c r="R236">
        <f t="shared" si="70"/>
        <v>37.177764621012237</v>
      </c>
      <c r="S236">
        <f t="shared" si="71"/>
        <v>66.832917621863118</v>
      </c>
      <c r="T236">
        <f t="shared" si="72"/>
        <v>22.938826510376458</v>
      </c>
      <c r="U236">
        <f t="shared" si="73"/>
        <v>0.32439305041014022</v>
      </c>
      <c r="V236">
        <f t="shared" si="74"/>
        <v>0.33029721008376156</v>
      </c>
      <c r="W236">
        <f t="shared" si="75"/>
        <v>0.34781977095190419</v>
      </c>
      <c r="X236" t="b">
        <f t="shared" si="61"/>
        <v>0</v>
      </c>
      <c r="Y236" t="b">
        <f t="shared" si="62"/>
        <v>0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t="s">
        <v>243</v>
      </c>
      <c r="C237">
        <v>219.84</v>
      </c>
      <c r="D237">
        <v>226.19</v>
      </c>
      <c r="E237">
        <v>227.65</v>
      </c>
      <c r="F237">
        <v>217.48</v>
      </c>
      <c r="G237">
        <v>28077</v>
      </c>
      <c r="H237">
        <f t="shared" si="57"/>
        <v>223.10744075224315</v>
      </c>
      <c r="I237">
        <f t="shared" si="58"/>
        <v>221.25790520358905</v>
      </c>
      <c r="J237">
        <f t="shared" si="59"/>
        <v>220.26665085725156</v>
      </c>
      <c r="K237">
        <f t="shared" si="60"/>
        <v>222.65533468173359</v>
      </c>
      <c r="L237">
        <v>4.8630000000000004</v>
      </c>
      <c r="M237">
        <f t="shared" si="65"/>
        <v>1048.9491</v>
      </c>
      <c r="N237">
        <f t="shared" si="66"/>
        <v>0</v>
      </c>
      <c r="O237">
        <f t="shared" si="67"/>
        <v>199.20530857142856</v>
      </c>
      <c r="P237">
        <f t="shared" si="68"/>
        <v>430.50058285714283</v>
      </c>
      <c r="Q237">
        <f t="shared" si="69"/>
        <v>0.46272947471834847</v>
      </c>
      <c r="R237">
        <f t="shared" si="70"/>
        <v>31.634658541863871</v>
      </c>
      <c r="S237">
        <f t="shared" si="71"/>
        <v>66.832917621863118</v>
      </c>
      <c r="T237">
        <f t="shared" si="72"/>
        <v>22.938826510376458</v>
      </c>
      <c r="U237">
        <f t="shared" si="73"/>
        <v>0.19810939949527279</v>
      </c>
      <c r="V237">
        <f t="shared" si="74"/>
        <v>0.26125122495270647</v>
      </c>
      <c r="W237">
        <f t="shared" si="75"/>
        <v>0.29060226667557987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229.86</v>
      </c>
      <c r="D238">
        <v>229.26</v>
      </c>
      <c r="E238">
        <v>232.6</v>
      </c>
      <c r="F238">
        <v>227.29</v>
      </c>
      <c r="G238">
        <v>23369</v>
      </c>
      <c r="H238">
        <f t="shared" si="57"/>
        <v>226.18372037612158</v>
      </c>
      <c r="I238">
        <f t="shared" si="58"/>
        <v>224.33795260179454</v>
      </c>
      <c r="J238">
        <f t="shared" si="59"/>
        <v>223.34871758548854</v>
      </c>
      <c r="K238">
        <f t="shared" si="60"/>
        <v>221.3375280373842</v>
      </c>
      <c r="L238">
        <v>1.357</v>
      </c>
      <c r="M238">
        <f t="shared" si="65"/>
        <v>306.93982999999997</v>
      </c>
      <c r="N238">
        <f t="shared" si="66"/>
        <v>0</v>
      </c>
      <c r="O238">
        <f t="shared" si="67"/>
        <v>274.13024428571424</v>
      </c>
      <c r="P238">
        <f t="shared" si="68"/>
        <v>301.35722285714286</v>
      </c>
      <c r="Q238">
        <f t="shared" si="69"/>
        <v>0.90965214534003236</v>
      </c>
      <c r="R238">
        <f t="shared" si="70"/>
        <v>47.634442092492179</v>
      </c>
      <c r="S238">
        <f t="shared" si="71"/>
        <v>48.754662028850163</v>
      </c>
      <c r="T238">
        <f t="shared" si="72"/>
        <v>22.938826510376458</v>
      </c>
      <c r="U238">
        <f t="shared" si="73"/>
        <v>0.95660725621077192</v>
      </c>
      <c r="V238">
        <f t="shared" si="74"/>
        <v>0.57735832785302232</v>
      </c>
      <c r="W238">
        <f t="shared" si="75"/>
        <v>0.45382776896839194</v>
      </c>
      <c r="X238" t="b">
        <f t="shared" si="61"/>
        <v>1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232.65</v>
      </c>
      <c r="D239">
        <v>232.68</v>
      </c>
      <c r="E239">
        <v>233.77</v>
      </c>
      <c r="F239">
        <v>228.32</v>
      </c>
      <c r="G239">
        <v>25365</v>
      </c>
      <c r="H239">
        <f t="shared" si="57"/>
        <v>229.4318601880608</v>
      </c>
      <c r="I239">
        <f t="shared" si="58"/>
        <v>227.48297630089729</v>
      </c>
      <c r="J239">
        <f t="shared" si="59"/>
        <v>226.43847643980311</v>
      </c>
      <c r="K239">
        <f t="shared" si="60"/>
        <v>224.42095804854287</v>
      </c>
      <c r="L239">
        <v>1.492</v>
      </c>
      <c r="M239">
        <f t="shared" si="65"/>
        <v>342.05591999999996</v>
      </c>
      <c r="N239">
        <f t="shared" si="66"/>
        <v>0</v>
      </c>
      <c r="O239">
        <f t="shared" si="67"/>
        <v>296.05451785714286</v>
      </c>
      <c r="P239">
        <f t="shared" si="68"/>
        <v>239.78293714285715</v>
      </c>
      <c r="Q239">
        <f t="shared" si="69"/>
        <v>1.234677168379001</v>
      </c>
      <c r="R239">
        <f t="shared" si="70"/>
        <v>55.250806955468022</v>
      </c>
      <c r="S239">
        <f t="shared" si="71"/>
        <v>55.250806955468022</v>
      </c>
      <c r="T239">
        <f t="shared" si="72"/>
        <v>22.938826510376458</v>
      </c>
      <c r="U239">
        <f t="shared" si="73"/>
        <v>1</v>
      </c>
      <c r="V239">
        <f t="shared" si="74"/>
        <v>0.97830362810538596</v>
      </c>
      <c r="W239">
        <f t="shared" si="75"/>
        <v>0.61977742652904622</v>
      </c>
      <c r="X239" t="b">
        <f t="shared" si="61"/>
        <v>1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234.01</v>
      </c>
      <c r="D240">
        <v>235.43</v>
      </c>
      <c r="E240">
        <v>238.59</v>
      </c>
      <c r="F240">
        <v>232</v>
      </c>
      <c r="G240">
        <v>20614</v>
      </c>
      <c r="H240">
        <f t="shared" si="57"/>
        <v>232.4309300940304</v>
      </c>
      <c r="I240">
        <f t="shared" si="58"/>
        <v>230.63148815044866</v>
      </c>
      <c r="J240">
        <f t="shared" si="59"/>
        <v>229.66708135715643</v>
      </c>
      <c r="K240">
        <f t="shared" si="60"/>
        <v>227.56205116357495</v>
      </c>
      <c r="L240">
        <v>1.1819999999999999</v>
      </c>
      <c r="M240">
        <f t="shared" si="65"/>
        <v>275.02776</v>
      </c>
      <c r="N240">
        <f t="shared" si="66"/>
        <v>0</v>
      </c>
      <c r="O240">
        <f t="shared" si="67"/>
        <v>286.20480928571425</v>
      </c>
      <c r="P240">
        <f t="shared" si="68"/>
        <v>239.78293714285715</v>
      </c>
      <c r="Q240">
        <f t="shared" si="69"/>
        <v>1.1935995642392185</v>
      </c>
      <c r="R240">
        <f t="shared" si="70"/>
        <v>54.412828289067491</v>
      </c>
      <c r="S240">
        <f t="shared" si="71"/>
        <v>55.250806955468022</v>
      </c>
      <c r="T240">
        <f t="shared" si="72"/>
        <v>22.938826510376458</v>
      </c>
      <c r="U240">
        <f t="shared" si="73"/>
        <v>0.97406600725620873</v>
      </c>
      <c r="V240">
        <f t="shared" si="74"/>
        <v>0.98703300362810431</v>
      </c>
      <c r="W240">
        <f t="shared" si="75"/>
        <v>0.78219566574056332</v>
      </c>
      <c r="X240" t="b">
        <f t="shared" si="61"/>
        <v>1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3" x14ac:dyDescent="0.25">
      <c r="A241" t="s">
        <v>8</v>
      </c>
      <c r="B241" t="s">
        <v>247</v>
      </c>
      <c r="C241">
        <v>233.77</v>
      </c>
      <c r="D241">
        <v>237.77</v>
      </c>
      <c r="E241">
        <v>238.04</v>
      </c>
      <c r="F241">
        <v>231.71</v>
      </c>
      <c r="G241">
        <v>18077</v>
      </c>
      <c r="H241">
        <f t="shared" si="57"/>
        <v>235.10046504701521</v>
      </c>
      <c r="I241">
        <f t="shared" si="58"/>
        <v>233.49874407522432</v>
      </c>
      <c r="J241">
        <f t="shared" si="59"/>
        <v>232.64030538446059</v>
      </c>
      <c r="K241">
        <f t="shared" si="60"/>
        <v>230.70251811910094</v>
      </c>
      <c r="L241">
        <v>0.99399999999999999</v>
      </c>
      <c r="M241">
        <f t="shared" si="65"/>
        <v>234.01742000000002</v>
      </c>
      <c r="N241">
        <f t="shared" si="66"/>
        <v>0</v>
      </c>
      <c r="O241">
        <f t="shared" si="67"/>
        <v>305.84964928571429</v>
      </c>
      <c r="P241">
        <f t="shared" si="68"/>
        <v>228.86167428571429</v>
      </c>
      <c r="Q241">
        <f t="shared" si="69"/>
        <v>1.3363952275551698</v>
      </c>
      <c r="R241">
        <f t="shared" si="70"/>
        <v>57.199022314113726</v>
      </c>
      <c r="S241">
        <f t="shared" si="71"/>
        <v>57.199022314113726</v>
      </c>
      <c r="T241">
        <f t="shared" si="72"/>
        <v>22.938826510376458</v>
      </c>
      <c r="U241">
        <f t="shared" si="73"/>
        <v>1</v>
      </c>
      <c r="V241">
        <f t="shared" si="74"/>
        <v>0.98703300362810431</v>
      </c>
      <c r="W241">
        <f t="shared" si="75"/>
        <v>0.98266831586674519</v>
      </c>
      <c r="X241" t="b">
        <f t="shared" si="61"/>
        <v>1</v>
      </c>
      <c r="Y241" t="b">
        <f t="shared" si="62"/>
        <v>0</v>
      </c>
      <c r="Z241" t="b">
        <f t="shared" si="63"/>
        <v>1</v>
      </c>
      <c r="AA241" t="b">
        <f t="shared" si="64"/>
        <v>0</v>
      </c>
    </row>
    <row r="242" spans="1:33" x14ac:dyDescent="0.25">
      <c r="A242" t="s">
        <v>8</v>
      </c>
      <c r="B242" t="s">
        <v>248</v>
      </c>
      <c r="C242">
        <v>235.71</v>
      </c>
      <c r="D242">
        <v>237.55</v>
      </c>
      <c r="E242">
        <v>239.32</v>
      </c>
      <c r="F242">
        <v>235.23</v>
      </c>
      <c r="G242">
        <v>20595</v>
      </c>
      <c r="H242">
        <f t="shared" si="57"/>
        <v>236.32523252350762</v>
      </c>
      <c r="I242">
        <f t="shared" si="58"/>
        <v>235.59037203761216</v>
      </c>
      <c r="J242">
        <f t="shared" si="59"/>
        <v>235.1965252412499</v>
      </c>
      <c r="K242">
        <f t="shared" si="60"/>
        <v>233.53905507945095</v>
      </c>
      <c r="L242">
        <v>-9.2999999999999999E-2</v>
      </c>
      <c r="M242">
        <f t="shared" si="65"/>
        <v>0</v>
      </c>
      <c r="N242">
        <f t="shared" si="66"/>
        <v>22.11261</v>
      </c>
      <c r="O242">
        <f t="shared" si="67"/>
        <v>322.56517928571429</v>
      </c>
      <c r="P242">
        <f t="shared" si="68"/>
        <v>186.00166357142857</v>
      </c>
      <c r="Q242">
        <f t="shared" si="69"/>
        <v>1.7342058833890077</v>
      </c>
      <c r="R242">
        <f t="shared" si="70"/>
        <v>63.426309405767391</v>
      </c>
      <c r="S242">
        <f t="shared" si="71"/>
        <v>63.426309405767391</v>
      </c>
      <c r="T242">
        <f t="shared" si="72"/>
        <v>22.938826510376458</v>
      </c>
      <c r="U242">
        <f t="shared" si="73"/>
        <v>1</v>
      </c>
      <c r="V242">
        <f t="shared" si="74"/>
        <v>1</v>
      </c>
      <c r="W242">
        <f t="shared" si="75"/>
        <v>0.99351650181405216</v>
      </c>
      <c r="X242" t="b">
        <f t="shared" si="61"/>
        <v>1</v>
      </c>
      <c r="Y242" t="b">
        <f t="shared" si="62"/>
        <v>0</v>
      </c>
      <c r="Z242" t="b">
        <f t="shared" si="63"/>
        <v>1</v>
      </c>
      <c r="AA242" t="b">
        <f t="shared" si="64"/>
        <v>0</v>
      </c>
      <c r="AF242">
        <v>0</v>
      </c>
    </row>
    <row r="243" spans="1:33" x14ac:dyDescent="0.25">
      <c r="A243" t="s">
        <v>8</v>
      </c>
      <c r="B243" t="s">
        <v>249</v>
      </c>
      <c r="C243">
        <v>235.33</v>
      </c>
      <c r="D243">
        <v>234.56</v>
      </c>
      <c r="E243">
        <v>236.26</v>
      </c>
      <c r="F243">
        <v>231.95</v>
      </c>
      <c r="G243">
        <v>14847</v>
      </c>
      <c r="H243">
        <f t="shared" si="57"/>
        <v>235.44261626175381</v>
      </c>
      <c r="I243">
        <f t="shared" si="58"/>
        <v>235.97218601880613</v>
      </c>
      <c r="J243">
        <f t="shared" si="59"/>
        <v>236.25600771866419</v>
      </c>
      <c r="K243">
        <f t="shared" si="60"/>
        <v>235.5801195795265</v>
      </c>
      <c r="L243">
        <v>-1.2589999999999999</v>
      </c>
      <c r="M243">
        <f t="shared" si="65"/>
        <v>0</v>
      </c>
      <c r="N243">
        <f t="shared" si="66"/>
        <v>299.07544999999999</v>
      </c>
      <c r="O243">
        <f t="shared" si="67"/>
        <v>322.56517928571429</v>
      </c>
      <c r="P243">
        <f t="shared" si="68"/>
        <v>117.22268928571428</v>
      </c>
      <c r="Q243">
        <f t="shared" si="69"/>
        <v>2.7517299018751036</v>
      </c>
      <c r="R243">
        <f t="shared" si="70"/>
        <v>73.345629185613745</v>
      </c>
      <c r="S243">
        <f t="shared" si="71"/>
        <v>73.345629185613745</v>
      </c>
      <c r="T243">
        <f t="shared" si="72"/>
        <v>22.938826510376458</v>
      </c>
      <c r="U243">
        <f t="shared" si="73"/>
        <v>1</v>
      </c>
      <c r="V243">
        <f t="shared" si="74"/>
        <v>1</v>
      </c>
      <c r="W243">
        <f t="shared" si="75"/>
        <v>0.99351650181405216</v>
      </c>
      <c r="X243" t="b">
        <f t="shared" si="61"/>
        <v>0</v>
      </c>
      <c r="Y243" t="b">
        <f t="shared" si="62"/>
        <v>0</v>
      </c>
      <c r="Z243" t="b">
        <f t="shared" si="63"/>
        <v>1</v>
      </c>
      <c r="AA243" t="b">
        <f t="shared" si="64"/>
        <v>0</v>
      </c>
      <c r="AB243" t="str">
        <f t="shared" ref="AB243:AB306" si="76">IF(AND((AND(X243,Y243,Z243)),(AD242&lt;=0)),"Buy","")</f>
        <v/>
      </c>
      <c r="AC243" t="str">
        <f t="shared" ref="AC243:AC306" si="77">IF(AND((V243&lt;W243),(AD242&gt;0)),"Sell","")</f>
        <v/>
      </c>
      <c r="AD243">
        <f t="shared" ref="AD243:AD306" si="78">IF(AB243="Buy",1,IF(AND((AC243="Sell"),(AD242&gt;0)),0,AD242))</f>
        <v>0</v>
      </c>
      <c r="AE243">
        <f t="shared" ref="AE243:AE306" si="79">IF(AND((AD242=0),(AD243&gt;0)),AD243*D242*-1,IF(AND((AC243="Sell"),(AD242&gt;0)),D242,0))</f>
        <v>0</v>
      </c>
      <c r="AF243">
        <f>SUM($AE$2:AE242)</f>
        <v>0</v>
      </c>
      <c r="AG243">
        <f>D242</f>
        <v>237.55</v>
      </c>
    </row>
    <row r="244" spans="1:33" x14ac:dyDescent="0.25">
      <c r="A244" t="s">
        <v>8</v>
      </c>
      <c r="B244" t="s">
        <v>250</v>
      </c>
      <c r="C244">
        <v>237.9</v>
      </c>
      <c r="D244">
        <v>242.36</v>
      </c>
      <c r="E244">
        <v>243.93</v>
      </c>
      <c r="F244">
        <v>237.25</v>
      </c>
      <c r="G244">
        <v>23311</v>
      </c>
      <c r="H244">
        <f t="shared" si="57"/>
        <v>238.90130813087691</v>
      </c>
      <c r="I244">
        <f t="shared" si="58"/>
        <v>236.82609300940308</v>
      </c>
      <c r="J244">
        <f t="shared" si="59"/>
        <v>235.71388621227328</v>
      </c>
      <c r="K244">
        <f t="shared" si="60"/>
        <v>236.03574635692746</v>
      </c>
      <c r="L244">
        <v>3.3250000000000002</v>
      </c>
      <c r="M244">
        <f t="shared" si="65"/>
        <v>779.91200000000003</v>
      </c>
      <c r="N244">
        <f t="shared" si="66"/>
        <v>0</v>
      </c>
      <c r="O244">
        <f t="shared" si="67"/>
        <v>322.56517928571429</v>
      </c>
      <c r="P244">
        <f t="shared" si="68"/>
        <v>112.58962142857142</v>
      </c>
      <c r="Q244">
        <f t="shared" si="69"/>
        <v>2.8649637079591264</v>
      </c>
      <c r="R244">
        <f t="shared" si="70"/>
        <v>74.126535834199473</v>
      </c>
      <c r="S244">
        <f t="shared" si="71"/>
        <v>74.126535834199473</v>
      </c>
      <c r="T244">
        <f t="shared" si="72"/>
        <v>24.601114522205165</v>
      </c>
      <c r="U244">
        <f t="shared" si="73"/>
        <v>1</v>
      </c>
      <c r="V244">
        <f t="shared" si="74"/>
        <v>1</v>
      </c>
      <c r="W244">
        <f t="shared" si="75"/>
        <v>1</v>
      </c>
      <c r="X244" t="b">
        <f t="shared" si="61"/>
        <v>0</v>
      </c>
      <c r="Y244" t="b">
        <f t="shared" si="62"/>
        <v>0</v>
      </c>
      <c r="Z244" t="b">
        <f t="shared" si="63"/>
        <v>0</v>
      </c>
      <c r="AA244" t="b">
        <f t="shared" si="64"/>
        <v>0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3" x14ac:dyDescent="0.25">
      <c r="A245" t="s">
        <v>8</v>
      </c>
      <c r="B245" t="s">
        <v>251</v>
      </c>
      <c r="C245">
        <v>243.66</v>
      </c>
      <c r="D245">
        <v>241.95</v>
      </c>
      <c r="E245">
        <v>244</v>
      </c>
      <c r="F245">
        <v>239.68</v>
      </c>
      <c r="G245">
        <v>15121</v>
      </c>
      <c r="H245">
        <f t="shared" si="57"/>
        <v>240.42565406543844</v>
      </c>
      <c r="I245">
        <f t="shared" si="58"/>
        <v>239.51104650470154</v>
      </c>
      <c r="J245">
        <f t="shared" si="59"/>
        <v>239.02086467476411</v>
      </c>
      <c r="K245">
        <f t="shared" si="60"/>
        <v>236.87707715856325</v>
      </c>
      <c r="L245">
        <v>-0.16900000000000001</v>
      </c>
      <c r="M245">
        <f t="shared" si="65"/>
        <v>0</v>
      </c>
      <c r="N245">
        <f t="shared" si="66"/>
        <v>40.958840000000002</v>
      </c>
      <c r="O245">
        <f t="shared" si="67"/>
        <v>251.20586785714289</v>
      </c>
      <c r="P245">
        <f t="shared" si="68"/>
        <v>112.58962142857142</v>
      </c>
      <c r="Q245">
        <f t="shared" si="69"/>
        <v>2.2311636247619124</v>
      </c>
      <c r="R245">
        <f t="shared" si="70"/>
        <v>69.05139707761829</v>
      </c>
      <c r="S245">
        <f t="shared" si="71"/>
        <v>74.126535834199473</v>
      </c>
      <c r="T245">
        <f t="shared" si="72"/>
        <v>31.634658541863871</v>
      </c>
      <c r="U245">
        <f t="shared" si="73"/>
        <v>0.88056214316761661</v>
      </c>
      <c r="V245">
        <f t="shared" si="74"/>
        <v>0.94028107158380836</v>
      </c>
      <c r="W245">
        <f t="shared" si="75"/>
        <v>0.97014053579190418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1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3" x14ac:dyDescent="0.25">
      <c r="A246" t="s">
        <v>8</v>
      </c>
      <c r="B246" t="s">
        <v>252</v>
      </c>
      <c r="C246">
        <v>240.13</v>
      </c>
      <c r="D246">
        <v>244.4</v>
      </c>
      <c r="E246">
        <v>245.04</v>
      </c>
      <c r="F246">
        <v>238.78</v>
      </c>
      <c r="G246">
        <v>20489</v>
      </c>
      <c r="H246">
        <f t="shared" si="57"/>
        <v>242.41282703271924</v>
      </c>
      <c r="I246">
        <f t="shared" si="58"/>
        <v>241.22052325235074</v>
      </c>
      <c r="J246">
        <f t="shared" si="59"/>
        <v>240.58151076875458</v>
      </c>
      <c r="K246">
        <f t="shared" si="60"/>
        <v>239.55969280813736</v>
      </c>
      <c r="L246">
        <v>1.0129999999999999</v>
      </c>
      <c r="M246">
        <f t="shared" si="65"/>
        <v>245.09534999999997</v>
      </c>
      <c r="N246">
        <f t="shared" si="66"/>
        <v>0</v>
      </c>
      <c r="O246">
        <f t="shared" si="67"/>
        <v>235.56751785714292</v>
      </c>
      <c r="P246">
        <f t="shared" si="68"/>
        <v>115.51525285714285</v>
      </c>
      <c r="Q246">
        <f t="shared" si="69"/>
        <v>2.0392763036104689</v>
      </c>
      <c r="R246">
        <f t="shared" si="70"/>
        <v>67.097430437237222</v>
      </c>
      <c r="S246">
        <f t="shared" si="71"/>
        <v>74.126535834199473</v>
      </c>
      <c r="T246">
        <f t="shared" si="72"/>
        <v>31.634658541863871</v>
      </c>
      <c r="U246">
        <f t="shared" si="73"/>
        <v>0.83457766884236684</v>
      </c>
      <c r="V246">
        <f t="shared" si="74"/>
        <v>0.85756990600499172</v>
      </c>
      <c r="W246">
        <f t="shared" si="75"/>
        <v>0.92878495300249586</v>
      </c>
      <c r="X246" t="b">
        <f t="shared" si="61"/>
        <v>1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3" x14ac:dyDescent="0.25">
      <c r="A247" t="s">
        <v>8</v>
      </c>
      <c r="B247" t="s">
        <v>253</v>
      </c>
      <c r="C247">
        <v>247.45</v>
      </c>
      <c r="D247">
        <v>247.51</v>
      </c>
      <c r="E247">
        <v>250.68</v>
      </c>
      <c r="F247">
        <v>244.45</v>
      </c>
      <c r="G247">
        <v>26050</v>
      </c>
      <c r="H247">
        <f t="shared" si="57"/>
        <v>244.96141351635961</v>
      </c>
      <c r="I247">
        <f t="shared" si="58"/>
        <v>243.4322616261754</v>
      </c>
      <c r="J247">
        <f t="shared" si="59"/>
        <v>242.61271616869104</v>
      </c>
      <c r="K247">
        <f t="shared" si="60"/>
        <v>241.28310511053633</v>
      </c>
      <c r="L247">
        <v>1.2729999999999999</v>
      </c>
      <c r="M247">
        <f t="shared" si="65"/>
        <v>311.12119999999999</v>
      </c>
      <c r="N247">
        <f t="shared" si="66"/>
        <v>0</v>
      </c>
      <c r="O247">
        <f t="shared" si="67"/>
        <v>253.07432857142862</v>
      </c>
      <c r="P247">
        <f t="shared" si="68"/>
        <v>101.15453714285715</v>
      </c>
      <c r="Q247">
        <f t="shared" si="69"/>
        <v>2.5018584012106175</v>
      </c>
      <c r="R247">
        <f t="shared" si="70"/>
        <v>71.443733999801566</v>
      </c>
      <c r="S247">
        <f t="shared" si="71"/>
        <v>74.126535834199473</v>
      </c>
      <c r="T247">
        <f t="shared" si="72"/>
        <v>31.634658541863871</v>
      </c>
      <c r="U247">
        <f t="shared" si="73"/>
        <v>0.93686318408714286</v>
      </c>
      <c r="V247">
        <f t="shared" si="74"/>
        <v>0.88572042646475491</v>
      </c>
      <c r="W247">
        <f t="shared" si="75"/>
        <v>0.91300074902428152</v>
      </c>
      <c r="X247" t="b">
        <f t="shared" si="61"/>
        <v>1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3" x14ac:dyDescent="0.25">
      <c r="A248" t="s">
        <v>8</v>
      </c>
      <c r="B248" t="s">
        <v>254</v>
      </c>
      <c r="C248">
        <v>245.13</v>
      </c>
      <c r="D248">
        <v>243.85</v>
      </c>
      <c r="E248">
        <v>245.61</v>
      </c>
      <c r="F248">
        <v>241.19</v>
      </c>
      <c r="G248">
        <v>16808</v>
      </c>
      <c r="H248">
        <f t="shared" si="57"/>
        <v>244.4057067581798</v>
      </c>
      <c r="I248">
        <f t="shared" si="58"/>
        <v>244.73913081308771</v>
      </c>
      <c r="J248">
        <f t="shared" si="59"/>
        <v>244.91782867258081</v>
      </c>
      <c r="K248">
        <f t="shared" si="60"/>
        <v>243.43641822690998</v>
      </c>
      <c r="L248">
        <v>-1.4790000000000001</v>
      </c>
      <c r="M248">
        <f t="shared" si="65"/>
        <v>0</v>
      </c>
      <c r="N248">
        <f t="shared" si="66"/>
        <v>366.06729000000001</v>
      </c>
      <c r="O248">
        <f t="shared" si="67"/>
        <v>253.0798985714286</v>
      </c>
      <c r="P248">
        <f t="shared" si="68"/>
        <v>101.15453714285715</v>
      </c>
      <c r="Q248">
        <f t="shared" si="69"/>
        <v>2.5019134654732529</v>
      </c>
      <c r="R248">
        <f t="shared" si="70"/>
        <v>71.444183019957677</v>
      </c>
      <c r="S248">
        <f t="shared" si="71"/>
        <v>74.126535834199473</v>
      </c>
      <c r="T248">
        <f t="shared" si="72"/>
        <v>31.634658541863871</v>
      </c>
      <c r="U248">
        <f t="shared" si="73"/>
        <v>0.93687375128691663</v>
      </c>
      <c r="V248">
        <f t="shared" si="74"/>
        <v>0.9368684676870298</v>
      </c>
      <c r="W248">
        <f t="shared" si="75"/>
        <v>0.89721918684601065</v>
      </c>
      <c r="X248" t="b">
        <f t="shared" si="61"/>
        <v>0</v>
      </c>
      <c r="Y248" t="b">
        <f t="shared" si="62"/>
        <v>0</v>
      </c>
      <c r="Z248" t="b">
        <f t="shared" si="63"/>
        <v>1</v>
      </c>
      <c r="AA248" t="b">
        <f t="shared" si="64"/>
        <v>0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3" x14ac:dyDescent="0.25">
      <c r="A249" t="s">
        <v>8</v>
      </c>
      <c r="B249" t="s">
        <v>255</v>
      </c>
      <c r="C249">
        <v>244.91</v>
      </c>
      <c r="D249">
        <v>245.14</v>
      </c>
      <c r="E249">
        <v>248.16</v>
      </c>
      <c r="F249">
        <v>240.59</v>
      </c>
      <c r="G249">
        <v>13575</v>
      </c>
      <c r="H249">
        <f t="shared" si="57"/>
        <v>244.7728533790899</v>
      </c>
      <c r="I249">
        <f t="shared" si="58"/>
        <v>244.55256540654383</v>
      </c>
      <c r="J249">
        <f t="shared" si="59"/>
        <v>244.43450257158455</v>
      </c>
      <c r="K249">
        <f t="shared" si="60"/>
        <v>244.74311956121622</v>
      </c>
      <c r="L249">
        <v>0.52900000000000003</v>
      </c>
      <c r="M249">
        <f t="shared" si="65"/>
        <v>128.99665000000002</v>
      </c>
      <c r="N249">
        <f t="shared" si="66"/>
        <v>0</v>
      </c>
      <c r="O249">
        <f t="shared" si="67"/>
        <v>253.0798985714286</v>
      </c>
      <c r="P249">
        <f t="shared" si="68"/>
        <v>115.3761207142857</v>
      </c>
      <c r="Q249">
        <f t="shared" si="69"/>
        <v>2.1935206089841484</v>
      </c>
      <c r="R249">
        <f t="shared" si="70"/>
        <v>68.686596316718379</v>
      </c>
      <c r="S249">
        <f t="shared" si="71"/>
        <v>74.126535834199473</v>
      </c>
      <c r="T249">
        <f t="shared" si="72"/>
        <v>31.634658541863871</v>
      </c>
      <c r="U249">
        <f t="shared" si="73"/>
        <v>0.87197695502941897</v>
      </c>
      <c r="V249">
        <f t="shared" si="74"/>
        <v>0.90442535315816786</v>
      </c>
      <c r="W249">
        <f t="shared" si="75"/>
        <v>0.89507288981146127</v>
      </c>
      <c r="X249" t="b">
        <f t="shared" si="61"/>
        <v>0</v>
      </c>
      <c r="Y249" t="b">
        <f t="shared" si="62"/>
        <v>0</v>
      </c>
      <c r="Z249" t="b">
        <f t="shared" si="63"/>
        <v>1</v>
      </c>
      <c r="AA249" t="b">
        <f t="shared" si="64"/>
        <v>0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3" x14ac:dyDescent="0.25">
      <c r="A250" t="s">
        <v>8</v>
      </c>
      <c r="B250" t="s">
        <v>256</v>
      </c>
      <c r="C250">
        <v>245.62</v>
      </c>
      <c r="D250">
        <v>242.56</v>
      </c>
      <c r="E250">
        <v>245.98</v>
      </c>
      <c r="F250">
        <v>241.18</v>
      </c>
      <c r="G250">
        <v>21742</v>
      </c>
      <c r="H250">
        <f t="shared" si="57"/>
        <v>243.66642668954495</v>
      </c>
      <c r="I250">
        <f t="shared" si="58"/>
        <v>244.33028270327193</v>
      </c>
      <c r="J250">
        <f t="shared" si="59"/>
        <v>244.68607481520402</v>
      </c>
      <c r="K250">
        <f t="shared" si="60"/>
        <v>244.53273888508571</v>
      </c>
      <c r="L250">
        <v>-1.052</v>
      </c>
      <c r="M250">
        <f t="shared" si="65"/>
        <v>0</v>
      </c>
      <c r="N250">
        <f t="shared" si="66"/>
        <v>257.88727999999998</v>
      </c>
      <c r="O250">
        <f t="shared" si="67"/>
        <v>262.29394500000001</v>
      </c>
      <c r="P250">
        <f t="shared" si="68"/>
        <v>52.015299285714285</v>
      </c>
      <c r="Q250">
        <f t="shared" si="69"/>
        <v>5.042630699080445</v>
      </c>
      <c r="R250">
        <f t="shared" si="70"/>
        <v>83.450916499792413</v>
      </c>
      <c r="S250">
        <f t="shared" si="71"/>
        <v>83.450916499792413</v>
      </c>
      <c r="T250">
        <f t="shared" si="72"/>
        <v>31.634658541863871</v>
      </c>
      <c r="U250">
        <f t="shared" si="73"/>
        <v>1</v>
      </c>
      <c r="V250">
        <f t="shared" si="74"/>
        <v>0.93598847751470948</v>
      </c>
      <c r="W250">
        <f t="shared" si="75"/>
        <v>0.93642847260086959</v>
      </c>
      <c r="X250" t="b">
        <f t="shared" si="61"/>
        <v>0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3" x14ac:dyDescent="0.25">
      <c r="A251" t="s">
        <v>8</v>
      </c>
      <c r="B251" t="s">
        <v>257</v>
      </c>
      <c r="C251">
        <v>244.99</v>
      </c>
      <c r="D251">
        <v>244.95</v>
      </c>
      <c r="E251">
        <v>247.1</v>
      </c>
      <c r="F251">
        <v>243.43</v>
      </c>
      <c r="G251">
        <v>26792</v>
      </c>
      <c r="H251">
        <f t="shared" si="57"/>
        <v>244.30821334477247</v>
      </c>
      <c r="I251">
        <f t="shared" si="58"/>
        <v>243.92314135163599</v>
      </c>
      <c r="J251">
        <f t="shared" si="59"/>
        <v>243.71676289779808</v>
      </c>
      <c r="K251">
        <f t="shared" si="60"/>
        <v>244.33644904453291</v>
      </c>
      <c r="L251">
        <v>0.98499999999999999</v>
      </c>
      <c r="M251">
        <f t="shared" si="65"/>
        <v>238.92160000000001</v>
      </c>
      <c r="N251">
        <f t="shared" si="66"/>
        <v>0</v>
      </c>
      <c r="O251">
        <f t="shared" si="67"/>
        <v>187.3690092857143</v>
      </c>
      <c r="P251">
        <f t="shared" si="68"/>
        <v>70.435819285714288</v>
      </c>
      <c r="Q251">
        <f t="shared" si="69"/>
        <v>2.6601381397393111</v>
      </c>
      <c r="R251">
        <f t="shared" si="70"/>
        <v>72.678626821685384</v>
      </c>
      <c r="S251">
        <f t="shared" si="71"/>
        <v>83.450916499792413</v>
      </c>
      <c r="T251">
        <f t="shared" si="72"/>
        <v>47.634442092492179</v>
      </c>
      <c r="U251">
        <f t="shared" si="73"/>
        <v>0.69923645874225449</v>
      </c>
      <c r="V251">
        <f t="shared" si="74"/>
        <v>0.84961822937112719</v>
      </c>
      <c r="W251">
        <f t="shared" si="75"/>
        <v>0.87702179126464752</v>
      </c>
      <c r="X251" t="b">
        <f t="shared" si="61"/>
        <v>0</v>
      </c>
      <c r="Y251" t="b">
        <f t="shared" si="62"/>
        <v>0</v>
      </c>
      <c r="Z251" t="b">
        <f t="shared" si="63"/>
        <v>0</v>
      </c>
      <c r="AA251" t="b">
        <f t="shared" si="64"/>
        <v>1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3" x14ac:dyDescent="0.25">
      <c r="A252" t="s">
        <v>8</v>
      </c>
      <c r="B252" t="s">
        <v>258</v>
      </c>
      <c r="C252">
        <v>241</v>
      </c>
      <c r="D252">
        <v>241.85</v>
      </c>
      <c r="E252">
        <v>243.22</v>
      </c>
      <c r="F252">
        <v>239.35</v>
      </c>
      <c r="G252">
        <v>14386</v>
      </c>
      <c r="H252">
        <f t="shared" si="57"/>
        <v>243.07910667238622</v>
      </c>
      <c r="I252">
        <f t="shared" si="58"/>
        <v>243.81657067581799</v>
      </c>
      <c r="J252">
        <f t="shared" si="59"/>
        <v>244.21181282144806</v>
      </c>
      <c r="K252">
        <f t="shared" si="60"/>
        <v>243.90251307948043</v>
      </c>
      <c r="L252">
        <v>-1.266</v>
      </c>
      <c r="M252">
        <f t="shared" si="65"/>
        <v>0</v>
      </c>
      <c r="N252">
        <f t="shared" si="66"/>
        <v>310.10669999999999</v>
      </c>
      <c r="O252">
        <f t="shared" si="67"/>
        <v>182.51056428571431</v>
      </c>
      <c r="P252">
        <f t="shared" si="68"/>
        <v>70.435819285714288</v>
      </c>
      <c r="Q252">
        <f t="shared" si="69"/>
        <v>2.5911612321194495</v>
      </c>
      <c r="R252">
        <f t="shared" si="70"/>
        <v>72.153853994190754</v>
      </c>
      <c r="S252">
        <f t="shared" si="71"/>
        <v>83.450916499792413</v>
      </c>
      <c r="T252">
        <f t="shared" si="72"/>
        <v>54.412828289067491</v>
      </c>
      <c r="U252">
        <f t="shared" si="73"/>
        <v>0.61095708423982253</v>
      </c>
      <c r="V252">
        <f t="shared" si="74"/>
        <v>0.65509677149103851</v>
      </c>
      <c r="W252">
        <f t="shared" si="75"/>
        <v>0.79554262450287405</v>
      </c>
      <c r="X252" t="b">
        <f t="shared" si="61"/>
        <v>0</v>
      </c>
      <c r="Y252" t="b">
        <f t="shared" si="62"/>
        <v>0</v>
      </c>
      <c r="Z252" t="b">
        <f t="shared" si="63"/>
        <v>0</v>
      </c>
      <c r="AA252" t="b">
        <f t="shared" si="64"/>
        <v>1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3" x14ac:dyDescent="0.25">
      <c r="A253" t="s">
        <v>8</v>
      </c>
      <c r="B253" t="s">
        <v>259</v>
      </c>
      <c r="C253">
        <v>241.81</v>
      </c>
      <c r="D253">
        <v>238.27</v>
      </c>
      <c r="E253">
        <v>242.87</v>
      </c>
      <c r="F253">
        <v>237.27</v>
      </c>
      <c r="G253">
        <v>12482</v>
      </c>
      <c r="H253">
        <f t="shared" si="57"/>
        <v>240.67455333619313</v>
      </c>
      <c r="I253">
        <f t="shared" si="58"/>
        <v>242.11728533790898</v>
      </c>
      <c r="J253">
        <f t="shared" si="59"/>
        <v>242.89051425386128</v>
      </c>
      <c r="K253">
        <f t="shared" si="60"/>
        <v>243.76138091784966</v>
      </c>
      <c r="L253">
        <v>-1.48</v>
      </c>
      <c r="M253">
        <f t="shared" si="65"/>
        <v>0</v>
      </c>
      <c r="N253">
        <f t="shared" si="66"/>
        <v>357.93799999999999</v>
      </c>
      <c r="O253">
        <f t="shared" si="67"/>
        <v>158.07799857142859</v>
      </c>
      <c r="P253">
        <f t="shared" si="68"/>
        <v>92.586297857142867</v>
      </c>
      <c r="Q253">
        <f t="shared" si="69"/>
        <v>1.7073584561652624</v>
      </c>
      <c r="R253">
        <f t="shared" si="70"/>
        <v>63.063627658067375</v>
      </c>
      <c r="S253">
        <f t="shared" si="71"/>
        <v>83.450916499792413</v>
      </c>
      <c r="T253">
        <f t="shared" si="72"/>
        <v>54.412828289067491</v>
      </c>
      <c r="U253">
        <f t="shared" si="73"/>
        <v>0.29791215269484578</v>
      </c>
      <c r="V253">
        <f t="shared" si="74"/>
        <v>0.45443461846733413</v>
      </c>
      <c r="W253">
        <f t="shared" si="75"/>
        <v>0.65202642391923071</v>
      </c>
      <c r="X253" t="b">
        <f t="shared" si="61"/>
        <v>0</v>
      </c>
      <c r="Y253" t="b">
        <f t="shared" si="62"/>
        <v>1</v>
      </c>
      <c r="Z253" t="b">
        <f t="shared" si="63"/>
        <v>0</v>
      </c>
      <c r="AA253" t="b">
        <f t="shared" si="64"/>
        <v>1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3" x14ac:dyDescent="0.25">
      <c r="A254" t="s">
        <v>8</v>
      </c>
      <c r="B254" t="s">
        <v>260</v>
      </c>
      <c r="C254">
        <v>240.16</v>
      </c>
      <c r="D254">
        <v>242.67</v>
      </c>
      <c r="E254">
        <v>243</v>
      </c>
      <c r="F254">
        <v>238.87</v>
      </c>
      <c r="G254">
        <v>14909</v>
      </c>
      <c r="H254">
        <f t="shared" si="57"/>
        <v>241.67227666809657</v>
      </c>
      <c r="I254">
        <f t="shared" si="58"/>
        <v>241.07364266895451</v>
      </c>
      <c r="J254">
        <f t="shared" si="59"/>
        <v>240.75280614653849</v>
      </c>
      <c r="K254">
        <f t="shared" si="60"/>
        <v>242.122784986288</v>
      </c>
      <c r="L254">
        <v>1.847</v>
      </c>
      <c r="M254">
        <f t="shared" si="65"/>
        <v>440.08469000000002</v>
      </c>
      <c r="N254">
        <f t="shared" si="66"/>
        <v>0</v>
      </c>
      <c r="O254">
        <f t="shared" si="67"/>
        <v>138.43315857142858</v>
      </c>
      <c r="P254">
        <f t="shared" si="68"/>
        <v>118.15329785714286</v>
      </c>
      <c r="Q254">
        <f t="shared" si="69"/>
        <v>1.1716402426515911</v>
      </c>
      <c r="R254">
        <f t="shared" si="70"/>
        <v>53.951857201771531</v>
      </c>
      <c r="S254">
        <f t="shared" si="71"/>
        <v>83.450916499792413</v>
      </c>
      <c r="T254">
        <f t="shared" si="72"/>
        <v>53.951857201771531</v>
      </c>
      <c r="U254">
        <f t="shared" si="73"/>
        <v>0</v>
      </c>
      <c r="V254">
        <f t="shared" si="74"/>
        <v>0.14895607634742289</v>
      </c>
      <c r="W254">
        <f t="shared" si="75"/>
        <v>0.40202642391923071</v>
      </c>
      <c r="X254" t="b">
        <f t="shared" si="61"/>
        <v>0</v>
      </c>
      <c r="Y254" t="b">
        <f t="shared" si="62"/>
        <v>1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3" x14ac:dyDescent="0.25">
      <c r="A255" t="s">
        <v>8</v>
      </c>
      <c r="B255" t="s">
        <v>261</v>
      </c>
      <c r="C255">
        <v>243</v>
      </c>
      <c r="D255">
        <v>247.82</v>
      </c>
      <c r="E255">
        <v>249</v>
      </c>
      <c r="F255">
        <v>243</v>
      </c>
      <c r="G255">
        <v>29599</v>
      </c>
      <c r="H255">
        <f t="shared" si="57"/>
        <v>244.74613833404828</v>
      </c>
      <c r="I255">
        <f t="shared" si="58"/>
        <v>242.90182133447726</v>
      </c>
      <c r="J255">
        <f t="shared" si="59"/>
        <v>241.91336385758299</v>
      </c>
      <c r="K255">
        <f t="shared" si="60"/>
        <v>241.14077060259677</v>
      </c>
      <c r="L255">
        <v>2.1219999999999999</v>
      </c>
      <c r="M255">
        <f t="shared" si="65"/>
        <v>514.94574</v>
      </c>
      <c r="N255">
        <f t="shared" si="66"/>
        <v>0</v>
      </c>
      <c r="O255">
        <f t="shared" si="67"/>
        <v>153.1522492857143</v>
      </c>
      <c r="P255">
        <f t="shared" si="68"/>
        <v>118.15329785714286</v>
      </c>
      <c r="Q255">
        <f t="shared" si="69"/>
        <v>1.2962164583073092</v>
      </c>
      <c r="R255">
        <f t="shared" si="70"/>
        <v>56.450098753443953</v>
      </c>
      <c r="S255">
        <f t="shared" si="71"/>
        <v>83.450916499792413</v>
      </c>
      <c r="T255">
        <f t="shared" si="72"/>
        <v>53.951857201771531</v>
      </c>
      <c r="U255">
        <f t="shared" si="73"/>
        <v>8.4688854869349378E-2</v>
      </c>
      <c r="V255">
        <f t="shared" si="74"/>
        <v>4.2344427434674689E-2</v>
      </c>
      <c r="W255">
        <f t="shared" si="75"/>
        <v>0.24838952295100442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3" x14ac:dyDescent="0.25">
      <c r="A256" t="s">
        <v>8</v>
      </c>
      <c r="B256" t="s">
        <v>262</v>
      </c>
      <c r="C256">
        <v>247.82</v>
      </c>
      <c r="D256">
        <v>247.38</v>
      </c>
      <c r="E256">
        <v>251.04</v>
      </c>
      <c r="F256">
        <v>246.1</v>
      </c>
      <c r="G256">
        <v>18103</v>
      </c>
      <c r="H256">
        <f t="shared" si="57"/>
        <v>246.06306916702414</v>
      </c>
      <c r="I256">
        <f t="shared" si="58"/>
        <v>245.27291066723865</v>
      </c>
      <c r="J256">
        <f t="shared" si="59"/>
        <v>244.84942702683071</v>
      </c>
      <c r="K256">
        <f t="shared" si="60"/>
        <v>242.94638032617402</v>
      </c>
      <c r="L256">
        <v>-0.17799999999999999</v>
      </c>
      <c r="M256">
        <f t="shared" si="65"/>
        <v>0</v>
      </c>
      <c r="N256">
        <f t="shared" si="66"/>
        <v>44.111959999999996</v>
      </c>
      <c r="O256">
        <f t="shared" si="67"/>
        <v>189.93408785714288</v>
      </c>
      <c r="P256">
        <f t="shared" si="68"/>
        <v>116.5738257142857</v>
      </c>
      <c r="Q256">
        <f t="shared" si="69"/>
        <v>1.6293030334498761</v>
      </c>
      <c r="R256">
        <f t="shared" si="70"/>
        <v>61.967107355902129</v>
      </c>
      <c r="S256">
        <f t="shared" si="71"/>
        <v>83.450916499792413</v>
      </c>
      <c r="T256">
        <f t="shared" si="72"/>
        <v>53.951857201771531</v>
      </c>
      <c r="U256">
        <f t="shared" si="73"/>
        <v>0.27171205946449783</v>
      </c>
      <c r="V256">
        <f t="shared" si="74"/>
        <v>0.17820045716692362</v>
      </c>
      <c r="W256">
        <f t="shared" si="75"/>
        <v>0.16357826675717324</v>
      </c>
      <c r="X256" t="b">
        <f t="shared" si="61"/>
        <v>1</v>
      </c>
      <c r="Y256" t="b">
        <f t="shared" si="62"/>
        <v>1</v>
      </c>
      <c r="Z256" t="b">
        <f t="shared" si="63"/>
        <v>1</v>
      </c>
      <c r="AA256" t="b">
        <f t="shared" si="64"/>
        <v>0</v>
      </c>
      <c r="AB256" t="str">
        <f t="shared" si="76"/>
        <v>Buy</v>
      </c>
      <c r="AC256" t="str">
        <f t="shared" si="77"/>
        <v/>
      </c>
      <c r="AD256">
        <f t="shared" si="78"/>
        <v>1</v>
      </c>
      <c r="AE256">
        <f t="shared" si="79"/>
        <v>-247.82</v>
      </c>
      <c r="AF256">
        <f>SUM($AE$2:AE255)</f>
        <v>0</v>
      </c>
    </row>
    <row r="257" spans="1:32" x14ac:dyDescent="0.25">
      <c r="A257" t="s">
        <v>8</v>
      </c>
      <c r="B257" t="s">
        <v>263</v>
      </c>
      <c r="C257">
        <v>248.56</v>
      </c>
      <c r="D257">
        <v>254.74</v>
      </c>
      <c r="E257">
        <v>256.99</v>
      </c>
      <c r="F257">
        <v>248.06</v>
      </c>
      <c r="G257">
        <v>25091</v>
      </c>
      <c r="H257">
        <f t="shared" si="57"/>
        <v>250.40153458351207</v>
      </c>
      <c r="I257">
        <f t="shared" si="58"/>
        <v>247.79845533361933</v>
      </c>
      <c r="J257">
        <f t="shared" si="59"/>
        <v>246.40334096439577</v>
      </c>
      <c r="K257">
        <f t="shared" si="60"/>
        <v>245.36711056109698</v>
      </c>
      <c r="L257">
        <v>2.9750000000000001</v>
      </c>
      <c r="M257">
        <f t="shared" si="65"/>
        <v>735.95550000000003</v>
      </c>
      <c r="N257">
        <f t="shared" si="66"/>
        <v>0</v>
      </c>
      <c r="O257">
        <f t="shared" si="67"/>
        <v>189.93408785714288</v>
      </c>
      <c r="P257">
        <f t="shared" si="68"/>
        <v>98.362147857142858</v>
      </c>
      <c r="Q257">
        <f t="shared" si="69"/>
        <v>1.9309672673373841</v>
      </c>
      <c r="R257">
        <f t="shared" si="70"/>
        <v>65.88157052642751</v>
      </c>
      <c r="S257">
        <f t="shared" si="71"/>
        <v>83.450916499792413</v>
      </c>
      <c r="T257">
        <f t="shared" si="72"/>
        <v>53.951857201771531</v>
      </c>
      <c r="U257">
        <f t="shared" si="73"/>
        <v>0.40440995775944466</v>
      </c>
      <c r="V257">
        <f t="shared" si="74"/>
        <v>0.33806100861197125</v>
      </c>
      <c r="W257">
        <f t="shared" si="75"/>
        <v>0.19020271802332298</v>
      </c>
      <c r="X257" t="b">
        <f t="shared" si="61"/>
        <v>1</v>
      </c>
      <c r="Y257" t="b">
        <f t="shared" si="62"/>
        <v>0</v>
      </c>
      <c r="Z257" t="b">
        <f t="shared" si="63"/>
        <v>1</v>
      </c>
      <c r="AA257" t="b">
        <f t="shared" si="64"/>
        <v>0</v>
      </c>
      <c r="AB257" t="str">
        <f t="shared" si="76"/>
        <v/>
      </c>
      <c r="AC257" t="str">
        <f t="shared" si="77"/>
        <v/>
      </c>
      <c r="AD257">
        <f t="shared" si="78"/>
        <v>1</v>
      </c>
      <c r="AE257">
        <f t="shared" si="79"/>
        <v>0</v>
      </c>
      <c r="AF257">
        <f>SUM($AE$2:AE256)</f>
        <v>-247.82</v>
      </c>
    </row>
    <row r="258" spans="1:32" x14ac:dyDescent="0.25">
      <c r="A258" t="s">
        <v>8</v>
      </c>
      <c r="B258" t="s">
        <v>264</v>
      </c>
      <c r="C258">
        <v>256.74</v>
      </c>
      <c r="D258">
        <v>254.82</v>
      </c>
      <c r="E258">
        <v>258.56</v>
      </c>
      <c r="F258">
        <v>254.01</v>
      </c>
      <c r="G258">
        <v>19702</v>
      </c>
      <c r="H258">
        <f t="shared" si="57"/>
        <v>252.61076729175602</v>
      </c>
      <c r="I258">
        <f t="shared" si="58"/>
        <v>251.28522766680967</v>
      </c>
      <c r="J258">
        <f t="shared" si="59"/>
        <v>250.57480773709986</v>
      </c>
      <c r="K258">
        <f t="shared" si="60"/>
        <v>247.86832144970271</v>
      </c>
      <c r="L258">
        <v>3.1E-2</v>
      </c>
      <c r="M258">
        <f t="shared" si="65"/>
        <v>7.8969399999999998</v>
      </c>
      <c r="N258">
        <f t="shared" si="66"/>
        <v>0</v>
      </c>
      <c r="O258">
        <f t="shared" si="67"/>
        <v>186.79433785714286</v>
      </c>
      <c r="P258">
        <f t="shared" si="68"/>
        <v>98.362147857142858</v>
      </c>
      <c r="Q258">
        <f t="shared" si="69"/>
        <v>1.8990469598979811</v>
      </c>
      <c r="R258">
        <f t="shared" si="70"/>
        <v>65.50590542916936</v>
      </c>
      <c r="S258">
        <f t="shared" si="71"/>
        <v>83.450916499792413</v>
      </c>
      <c r="T258">
        <f t="shared" si="72"/>
        <v>53.951857201771531</v>
      </c>
      <c r="U258">
        <f t="shared" si="73"/>
        <v>0.39167514159249817</v>
      </c>
      <c r="V258">
        <f t="shared" si="74"/>
        <v>0.39804254967597141</v>
      </c>
      <c r="W258">
        <f t="shared" si="75"/>
        <v>0.28812150342144749</v>
      </c>
      <c r="X258" t="b">
        <f t="shared" si="61"/>
        <v>1</v>
      </c>
      <c r="Y258" t="b">
        <f t="shared" si="62"/>
        <v>0</v>
      </c>
      <c r="Z258" t="b">
        <f t="shared" si="63"/>
        <v>1</v>
      </c>
      <c r="AA258" t="b">
        <f t="shared" si="64"/>
        <v>0</v>
      </c>
      <c r="AB258" t="str">
        <f t="shared" si="76"/>
        <v/>
      </c>
      <c r="AC258" t="str">
        <f t="shared" si="77"/>
        <v/>
      </c>
      <c r="AD258">
        <f t="shared" si="78"/>
        <v>1</v>
      </c>
      <c r="AE258">
        <f t="shared" si="79"/>
        <v>0</v>
      </c>
      <c r="AF258">
        <f>SUM($AE$2:AE257)</f>
        <v>-247.82</v>
      </c>
    </row>
    <row r="259" spans="1:32" x14ac:dyDescent="0.25">
      <c r="A259" t="s">
        <v>8</v>
      </c>
      <c r="B259" t="s">
        <v>265</v>
      </c>
      <c r="C259">
        <v>255.06</v>
      </c>
      <c r="D259">
        <v>254.35</v>
      </c>
      <c r="E259">
        <v>255.93</v>
      </c>
      <c r="F259">
        <v>250.71</v>
      </c>
      <c r="G259">
        <v>12173</v>
      </c>
      <c r="H259">
        <f t="shared" si="57"/>
        <v>253.48038364587802</v>
      </c>
      <c r="I259">
        <f t="shared" si="58"/>
        <v>252.95861383340483</v>
      </c>
      <c r="J259">
        <f t="shared" si="59"/>
        <v>252.67897249600088</v>
      </c>
      <c r="K259">
        <f t="shared" si="60"/>
        <v>251.31572291390611</v>
      </c>
      <c r="L259">
        <v>-0.184</v>
      </c>
      <c r="M259">
        <f t="shared" si="65"/>
        <v>0</v>
      </c>
      <c r="N259">
        <f t="shared" si="66"/>
        <v>46.886879999999998</v>
      </c>
      <c r="O259">
        <f t="shared" si="67"/>
        <v>187.358405</v>
      </c>
      <c r="P259">
        <f t="shared" si="68"/>
        <v>95.436516428571409</v>
      </c>
      <c r="Q259">
        <f t="shared" si="69"/>
        <v>1.9631731334224327</v>
      </c>
      <c r="R259">
        <f t="shared" si="70"/>
        <v>66.252393803091394</v>
      </c>
      <c r="S259">
        <f t="shared" si="71"/>
        <v>83.450916499792413</v>
      </c>
      <c r="T259">
        <f t="shared" si="72"/>
        <v>53.951857201771531</v>
      </c>
      <c r="U259">
        <f t="shared" si="73"/>
        <v>0.41698063918075912</v>
      </c>
      <c r="V259">
        <f t="shared" si="74"/>
        <v>0.40432789038662864</v>
      </c>
      <c r="W259">
        <f t="shared" si="75"/>
        <v>0.37119444949929992</v>
      </c>
      <c r="X259" t="b">
        <f t="shared" si="61"/>
        <v>1</v>
      </c>
      <c r="Y259" t="b">
        <f t="shared" si="62"/>
        <v>0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1</v>
      </c>
      <c r="AE259">
        <f t="shared" si="79"/>
        <v>0</v>
      </c>
      <c r="AF259">
        <f>SUM($AE$2:AE258)</f>
        <v>-247.82</v>
      </c>
    </row>
    <row r="260" spans="1:32" x14ac:dyDescent="0.25">
      <c r="A260" t="s">
        <v>8</v>
      </c>
      <c r="B260" t="s">
        <v>266</v>
      </c>
      <c r="C260">
        <v>251.33</v>
      </c>
      <c r="D260">
        <v>253.74</v>
      </c>
      <c r="E260">
        <v>254.31</v>
      </c>
      <c r="F260">
        <v>250.28</v>
      </c>
      <c r="G260">
        <v>12780</v>
      </c>
      <c r="H260">
        <f t="shared" ref="H260:H323" si="80">($D260*(2/(3+1))) +(H259*(1-(2/(3+1))))</f>
        <v>253.61019182293902</v>
      </c>
      <c r="I260">
        <f t="shared" ref="I260:I323" si="81">($D260*(2/(9+1))) +(H259*(1-(2/(9+1))))</f>
        <v>253.53230691670245</v>
      </c>
      <c r="J260">
        <f t="shared" ref="J260:J323" si="82">($D260*(2/(50+1))) +(H259*(1-(2/(50+1))))</f>
        <v>253.49056467937299</v>
      </c>
      <c r="K260">
        <f t="shared" ref="K260:K323" si="83">($D260*(2/(200+1))) +(I259*(1-(2/(200+1))))</f>
        <v>252.96638882013713</v>
      </c>
      <c r="L260">
        <v>-0.24</v>
      </c>
      <c r="M260">
        <f t="shared" si="65"/>
        <v>0</v>
      </c>
      <c r="N260">
        <f t="shared" si="66"/>
        <v>61.043999999999997</v>
      </c>
      <c r="O260">
        <f t="shared" si="67"/>
        <v>169.8515942857143</v>
      </c>
      <c r="P260">
        <f t="shared" si="68"/>
        <v>98.785579285714263</v>
      </c>
      <c r="Q260">
        <f t="shared" si="69"/>
        <v>1.7193966519592718</v>
      </c>
      <c r="R260">
        <f t="shared" si="70"/>
        <v>63.227137193115261</v>
      </c>
      <c r="S260">
        <f t="shared" si="71"/>
        <v>83.450916499792413</v>
      </c>
      <c r="T260">
        <f t="shared" si="72"/>
        <v>53.951857201771531</v>
      </c>
      <c r="U260">
        <f t="shared" si="73"/>
        <v>0.31442629738250727</v>
      </c>
      <c r="V260">
        <f t="shared" si="74"/>
        <v>0.36570346828163319</v>
      </c>
      <c r="W260">
        <f t="shared" si="75"/>
        <v>0.38187300897880228</v>
      </c>
      <c r="X260" t="b">
        <f t="shared" ref="X260:X323" si="84">IF(AND((I260&gt;J260),(J260&gt;K260)),TRUE,FALSE)</f>
        <v>1</v>
      </c>
      <c r="Y260" t="b">
        <f t="shared" ref="Y260:Y323" si="85">IF(U260&lt;0.3,TRUE,FALSE)</f>
        <v>0</v>
      </c>
      <c r="Z260" t="b">
        <f t="shared" ref="Z260:Z323" si="86">IF(V260&gt;W260,TRUE,FALSE)</f>
        <v>0</v>
      </c>
      <c r="AA260" t="b">
        <f t="shared" ref="AA260:AA323" si="87">IF(V260&lt;W260,TRUE,FALSE)</f>
        <v>1</v>
      </c>
      <c r="AB260" t="str">
        <f t="shared" si="76"/>
        <v/>
      </c>
      <c r="AC260" t="str">
        <f t="shared" si="77"/>
        <v>Sell</v>
      </c>
      <c r="AD260">
        <f t="shared" si="78"/>
        <v>0</v>
      </c>
      <c r="AE260">
        <f t="shared" si="79"/>
        <v>254.35</v>
      </c>
      <c r="AF260">
        <f>SUM($AE$2:AE259)</f>
        <v>-247.82</v>
      </c>
    </row>
    <row r="261" spans="1:32" x14ac:dyDescent="0.25">
      <c r="A261" t="s">
        <v>8</v>
      </c>
      <c r="B261" t="s">
        <v>267</v>
      </c>
      <c r="C261">
        <v>251.39</v>
      </c>
      <c r="D261">
        <v>257</v>
      </c>
      <c r="E261">
        <v>257.05</v>
      </c>
      <c r="F261">
        <v>250.64</v>
      </c>
      <c r="G261">
        <v>17059</v>
      </c>
      <c r="H261">
        <f t="shared" si="80"/>
        <v>255.30509591146949</v>
      </c>
      <c r="I261">
        <f t="shared" si="81"/>
        <v>254.28815345835122</v>
      </c>
      <c r="J261">
        <f t="shared" si="82"/>
        <v>253.74312547694143</v>
      </c>
      <c r="K261">
        <f t="shared" si="83"/>
        <v>253.5668113254915</v>
      </c>
      <c r="L261">
        <v>1.2849999999999999</v>
      </c>
      <c r="M261">
        <f t="shared" ref="M261:M324" si="88">IF(L261&gt;0,L261*D260,0)</f>
        <v>326.05590000000001</v>
      </c>
      <c r="N261">
        <f t="shared" ref="N261:N324" si="89">IF(L261&lt;0,L261*D260*-1,0)</f>
        <v>0</v>
      </c>
      <c r="O261">
        <f t="shared" si="67"/>
        <v>147.62865142857143</v>
      </c>
      <c r="P261">
        <f t="shared" si="68"/>
        <v>103.14586499999999</v>
      </c>
      <c r="Q261">
        <f t="shared" si="69"/>
        <v>1.4312609761774886</v>
      </c>
      <c r="R261">
        <f t="shared" si="70"/>
        <v>58.869080292143948</v>
      </c>
      <c r="S261">
        <f t="shared" si="71"/>
        <v>83.450916499792413</v>
      </c>
      <c r="T261">
        <f t="shared" si="72"/>
        <v>53.951857201771531</v>
      </c>
      <c r="U261">
        <f t="shared" si="73"/>
        <v>0.16669084395861797</v>
      </c>
      <c r="V261">
        <f t="shared" si="74"/>
        <v>0.24055857067056263</v>
      </c>
      <c r="W261">
        <f t="shared" si="75"/>
        <v>0.32244323052859564</v>
      </c>
      <c r="X261" t="b">
        <f t="shared" si="84"/>
        <v>1</v>
      </c>
      <c r="Y261" t="b">
        <f t="shared" si="85"/>
        <v>1</v>
      </c>
      <c r="Z261" t="b">
        <f t="shared" si="86"/>
        <v>0</v>
      </c>
      <c r="AA261" t="b">
        <f t="shared" si="87"/>
        <v>1</v>
      </c>
      <c r="AB261" t="str">
        <f t="shared" si="76"/>
        <v/>
      </c>
      <c r="AC261" t="str">
        <f t="shared" si="77"/>
        <v/>
      </c>
      <c r="AD261">
        <f t="shared" si="78"/>
        <v>0</v>
      </c>
      <c r="AE261">
        <f t="shared" si="79"/>
        <v>0</v>
      </c>
      <c r="AF261">
        <f>SUM($AE$2:AE260)</f>
        <v>6.5300000000000011</v>
      </c>
    </row>
    <row r="262" spans="1:32" x14ac:dyDescent="0.25">
      <c r="A262" t="s">
        <v>8</v>
      </c>
      <c r="B262" t="s">
        <v>268</v>
      </c>
      <c r="C262">
        <v>259.02</v>
      </c>
      <c r="D262">
        <v>258.39</v>
      </c>
      <c r="E262">
        <v>259.89999999999998</v>
      </c>
      <c r="F262">
        <v>256.19</v>
      </c>
      <c r="G262">
        <v>18539</v>
      </c>
      <c r="H262">
        <f t="shared" si="80"/>
        <v>256.84754795573474</v>
      </c>
      <c r="I262">
        <f t="shared" si="81"/>
        <v>255.92207672917561</v>
      </c>
      <c r="J262">
        <f t="shared" si="82"/>
        <v>255.42607254239226</v>
      </c>
      <c r="K262">
        <f t="shared" si="83"/>
        <v>254.32896785180048</v>
      </c>
      <c r="L262">
        <v>0.54100000000000004</v>
      </c>
      <c r="M262">
        <f t="shared" si="88"/>
        <v>139.03700000000001</v>
      </c>
      <c r="N262">
        <f t="shared" si="89"/>
        <v>0</v>
      </c>
      <c r="O262">
        <f t="shared" si="67"/>
        <v>170.91835857142857</v>
      </c>
      <c r="P262">
        <f t="shared" si="68"/>
        <v>76.99820142857142</v>
      </c>
      <c r="Q262">
        <f t="shared" si="69"/>
        <v>2.2197707920487422</v>
      </c>
      <c r="R262">
        <f t="shared" si="70"/>
        <v>68.941888581960228</v>
      </c>
      <c r="S262">
        <f t="shared" si="71"/>
        <v>83.450916499792413</v>
      </c>
      <c r="T262">
        <f t="shared" si="72"/>
        <v>53.951857201771531</v>
      </c>
      <c r="U262">
        <f t="shared" si="73"/>
        <v>0.50815286103697521</v>
      </c>
      <c r="V262">
        <f t="shared" si="74"/>
        <v>0.3374218524977966</v>
      </c>
      <c r="W262">
        <f t="shared" si="75"/>
        <v>0.3515626603897149</v>
      </c>
      <c r="X262" t="b">
        <f t="shared" si="84"/>
        <v>1</v>
      </c>
      <c r="Y262" t="b">
        <f t="shared" si="85"/>
        <v>0</v>
      </c>
      <c r="Z262" t="b">
        <f t="shared" si="86"/>
        <v>0</v>
      </c>
      <c r="AA262" t="b">
        <f t="shared" si="87"/>
        <v>1</v>
      </c>
      <c r="AB262" t="str">
        <f t="shared" si="76"/>
        <v/>
      </c>
      <c r="AC262" t="str">
        <f t="shared" si="77"/>
        <v/>
      </c>
      <c r="AD262">
        <f t="shared" si="78"/>
        <v>0</v>
      </c>
      <c r="AE262">
        <f t="shared" si="79"/>
        <v>0</v>
      </c>
      <c r="AF262">
        <f>SUM($AE$2:AE261)</f>
        <v>6.5300000000000011</v>
      </c>
    </row>
    <row r="263" spans="1:32" x14ac:dyDescent="0.25">
      <c r="A263" t="s">
        <v>8</v>
      </c>
      <c r="B263" t="s">
        <v>269</v>
      </c>
      <c r="C263">
        <v>260.41000000000003</v>
      </c>
      <c r="D263">
        <v>261.37</v>
      </c>
      <c r="E263">
        <v>262.26</v>
      </c>
      <c r="F263">
        <v>258.67</v>
      </c>
      <c r="G263">
        <v>17128</v>
      </c>
      <c r="H263">
        <f t="shared" si="80"/>
        <v>259.10877397786737</v>
      </c>
      <c r="I263">
        <f t="shared" si="81"/>
        <v>257.7520383645878</v>
      </c>
      <c r="J263">
        <f t="shared" si="82"/>
        <v>257.02489901629417</v>
      </c>
      <c r="K263">
        <f t="shared" si="83"/>
        <v>255.97628492092511</v>
      </c>
      <c r="L263">
        <v>1.153</v>
      </c>
      <c r="M263">
        <f t="shared" si="88"/>
        <v>297.92367000000002</v>
      </c>
      <c r="N263">
        <f t="shared" si="89"/>
        <v>0</v>
      </c>
      <c r="O263">
        <f t="shared" si="67"/>
        <v>171.63552642857141</v>
      </c>
      <c r="P263">
        <f t="shared" si="68"/>
        <v>76.99820142857142</v>
      </c>
      <c r="Q263">
        <f t="shared" si="69"/>
        <v>2.2290848778823982</v>
      </c>
      <c r="R263">
        <f t="shared" si="70"/>
        <v>69.031473689357142</v>
      </c>
      <c r="S263">
        <f t="shared" si="71"/>
        <v>83.450916499792413</v>
      </c>
      <c r="T263">
        <f t="shared" si="72"/>
        <v>53.951857201771531</v>
      </c>
      <c r="U263">
        <f t="shared" si="73"/>
        <v>0.51118974117921501</v>
      </c>
      <c r="V263">
        <f t="shared" si="74"/>
        <v>0.50967130110809511</v>
      </c>
      <c r="W263">
        <f t="shared" si="75"/>
        <v>0.37511493588932887</v>
      </c>
      <c r="X263" t="b">
        <f t="shared" si="84"/>
        <v>1</v>
      </c>
      <c r="Y263" t="b">
        <f t="shared" si="85"/>
        <v>0</v>
      </c>
      <c r="Z263" t="b">
        <f t="shared" si="86"/>
        <v>1</v>
      </c>
      <c r="AA263" t="b">
        <f t="shared" si="87"/>
        <v>0</v>
      </c>
      <c r="AB263" t="str">
        <f t="shared" si="76"/>
        <v/>
      </c>
      <c r="AC263" t="str">
        <f t="shared" si="77"/>
        <v/>
      </c>
      <c r="AD263">
        <f t="shared" si="78"/>
        <v>0</v>
      </c>
      <c r="AE263">
        <f t="shared" si="79"/>
        <v>0</v>
      </c>
      <c r="AF263">
        <f>SUM($AE$2:AE262)</f>
        <v>6.5300000000000011</v>
      </c>
    </row>
    <row r="264" spans="1:32" x14ac:dyDescent="0.25">
      <c r="A264" t="s">
        <v>8</v>
      </c>
      <c r="B264" t="s">
        <v>270</v>
      </c>
      <c r="C264">
        <v>263.13</v>
      </c>
      <c r="D264">
        <v>260.23</v>
      </c>
      <c r="E264">
        <v>263.37</v>
      </c>
      <c r="F264">
        <v>259.37</v>
      </c>
      <c r="G264">
        <v>10795</v>
      </c>
      <c r="H264">
        <f t="shared" si="80"/>
        <v>259.6693869889337</v>
      </c>
      <c r="I264">
        <f t="shared" si="81"/>
        <v>259.33301918229392</v>
      </c>
      <c r="J264">
        <f t="shared" si="82"/>
        <v>259.15274362579413</v>
      </c>
      <c r="K264">
        <f t="shared" si="83"/>
        <v>257.77669469926855</v>
      </c>
      <c r="L264">
        <v>-0.436</v>
      </c>
      <c r="M264">
        <f t="shared" si="88"/>
        <v>0</v>
      </c>
      <c r="N264">
        <f t="shared" si="89"/>
        <v>113.95732</v>
      </c>
      <c r="O264">
        <f t="shared" si="67"/>
        <v>192.91578857142855</v>
      </c>
      <c r="P264">
        <f t="shared" si="68"/>
        <v>58.577681428571417</v>
      </c>
      <c r="Q264">
        <f t="shared" si="69"/>
        <v>3.2933326117843471</v>
      </c>
      <c r="R264">
        <f t="shared" si="70"/>
        <v>76.708070619658059</v>
      </c>
      <c r="S264">
        <f t="shared" si="71"/>
        <v>76.708070619658059</v>
      </c>
      <c r="T264">
        <f t="shared" si="72"/>
        <v>53.951857201771531</v>
      </c>
      <c r="U264">
        <f t="shared" si="73"/>
        <v>1</v>
      </c>
      <c r="V264">
        <f t="shared" si="74"/>
        <v>0.7555948705896075</v>
      </c>
      <c r="W264">
        <f t="shared" si="75"/>
        <v>0.54650836154370208</v>
      </c>
      <c r="X264" t="b">
        <f t="shared" si="84"/>
        <v>1</v>
      </c>
      <c r="Y264" t="b">
        <f t="shared" si="85"/>
        <v>0</v>
      </c>
      <c r="Z264" t="b">
        <f t="shared" si="86"/>
        <v>1</v>
      </c>
      <c r="AA264" t="b">
        <f t="shared" si="87"/>
        <v>0</v>
      </c>
      <c r="AB264" t="str">
        <f t="shared" si="76"/>
        <v/>
      </c>
      <c r="AC264" t="str">
        <f t="shared" si="77"/>
        <v/>
      </c>
      <c r="AD264">
        <f t="shared" si="78"/>
        <v>0</v>
      </c>
      <c r="AE264">
        <f t="shared" si="79"/>
        <v>0</v>
      </c>
      <c r="AF264">
        <f>SUM($AE$2:AE263)</f>
        <v>6.5300000000000011</v>
      </c>
    </row>
    <row r="265" spans="1:32" x14ac:dyDescent="0.25">
      <c r="A265" t="s">
        <v>8</v>
      </c>
      <c r="B265" t="s">
        <v>271</v>
      </c>
      <c r="C265">
        <v>259.39999999999998</v>
      </c>
      <c r="D265">
        <v>260.14</v>
      </c>
      <c r="E265">
        <v>261.70999999999998</v>
      </c>
      <c r="F265">
        <v>258.01</v>
      </c>
      <c r="G265">
        <v>9775</v>
      </c>
      <c r="H265">
        <f t="shared" si="80"/>
        <v>259.90469349446687</v>
      </c>
      <c r="I265">
        <f t="shared" si="81"/>
        <v>259.763509591147</v>
      </c>
      <c r="J265">
        <f t="shared" si="82"/>
        <v>259.6878424011324</v>
      </c>
      <c r="K265">
        <f t="shared" si="83"/>
        <v>259.34104884217163</v>
      </c>
      <c r="L265">
        <v>-3.5000000000000003E-2</v>
      </c>
      <c r="M265">
        <f t="shared" si="88"/>
        <v>0</v>
      </c>
      <c r="N265">
        <f t="shared" si="89"/>
        <v>9.1080500000000022</v>
      </c>
      <c r="O265">
        <f t="shared" si="67"/>
        <v>175.84996000000001</v>
      </c>
      <c r="P265">
        <f t="shared" si="68"/>
        <v>66.717489999999984</v>
      </c>
      <c r="Q265">
        <f t="shared" si="69"/>
        <v>2.6357400435777794</v>
      </c>
      <c r="R265">
        <f t="shared" si="70"/>
        <v>72.495283270694401</v>
      </c>
      <c r="S265">
        <f t="shared" si="71"/>
        <v>76.708070619658059</v>
      </c>
      <c r="T265">
        <f t="shared" si="72"/>
        <v>53.951857201771531</v>
      </c>
      <c r="U265">
        <f t="shared" si="73"/>
        <v>0.81487309546620879</v>
      </c>
      <c r="V265">
        <f t="shared" si="74"/>
        <v>0.90743654773310434</v>
      </c>
      <c r="W265">
        <f t="shared" si="75"/>
        <v>0.70855392442059972</v>
      </c>
      <c r="X265" t="b">
        <f t="shared" si="84"/>
        <v>1</v>
      </c>
      <c r="Y265" t="b">
        <f t="shared" si="85"/>
        <v>0</v>
      </c>
      <c r="Z265" t="b">
        <f t="shared" si="86"/>
        <v>1</v>
      </c>
      <c r="AA265" t="b">
        <f t="shared" si="87"/>
        <v>0</v>
      </c>
      <c r="AB265" t="str">
        <f t="shared" si="76"/>
        <v/>
      </c>
      <c r="AC265" t="str">
        <f t="shared" si="77"/>
        <v/>
      </c>
      <c r="AD265">
        <f t="shared" si="78"/>
        <v>0</v>
      </c>
      <c r="AE265">
        <f t="shared" si="79"/>
        <v>0</v>
      </c>
      <c r="AF265">
        <f>SUM($AE$2:AE264)</f>
        <v>6.5300000000000011</v>
      </c>
    </row>
    <row r="266" spans="1:32" x14ac:dyDescent="0.25">
      <c r="A266" t="s">
        <v>8</v>
      </c>
      <c r="B266" t="s">
        <v>272</v>
      </c>
      <c r="C266">
        <v>260.31</v>
      </c>
      <c r="D266">
        <v>259.45</v>
      </c>
      <c r="E266">
        <v>260.97000000000003</v>
      </c>
      <c r="F266">
        <v>258.07</v>
      </c>
      <c r="G266">
        <v>19915</v>
      </c>
      <c r="H266">
        <f t="shared" si="80"/>
        <v>259.6773467472334</v>
      </c>
      <c r="I266">
        <f t="shared" si="81"/>
        <v>259.81375479557352</v>
      </c>
      <c r="J266">
        <f t="shared" si="82"/>
        <v>259.88686237703678</v>
      </c>
      <c r="K266">
        <f t="shared" si="83"/>
        <v>259.76039009272768</v>
      </c>
      <c r="L266">
        <v>-0.26500000000000001</v>
      </c>
      <c r="M266">
        <f t="shared" si="88"/>
        <v>0</v>
      </c>
      <c r="N266">
        <f t="shared" si="89"/>
        <v>68.937100000000001</v>
      </c>
      <c r="O266">
        <f t="shared" si="67"/>
        <v>175.84996000000001</v>
      </c>
      <c r="P266">
        <f t="shared" si="68"/>
        <v>45.217586428571437</v>
      </c>
      <c r="Q266">
        <f t="shared" si="69"/>
        <v>3.8889727181211615</v>
      </c>
      <c r="R266">
        <f t="shared" si="70"/>
        <v>79.545805271249264</v>
      </c>
      <c r="S266">
        <f t="shared" si="71"/>
        <v>79.545805271249264</v>
      </c>
      <c r="T266">
        <f t="shared" si="72"/>
        <v>53.951857201771531</v>
      </c>
      <c r="U266">
        <f t="shared" si="73"/>
        <v>1</v>
      </c>
      <c r="V266">
        <f t="shared" si="74"/>
        <v>0.90743654773310434</v>
      </c>
      <c r="W266">
        <f t="shared" si="75"/>
        <v>0.83151570916135598</v>
      </c>
      <c r="X266" t="b">
        <f t="shared" si="84"/>
        <v>0</v>
      </c>
      <c r="Y266" t="b">
        <f t="shared" si="85"/>
        <v>0</v>
      </c>
      <c r="Z266" t="b">
        <f t="shared" si="86"/>
        <v>1</v>
      </c>
      <c r="AA266" t="b">
        <f t="shared" si="87"/>
        <v>0</v>
      </c>
      <c r="AB266" t="str">
        <f t="shared" si="76"/>
        <v/>
      </c>
      <c r="AC266" t="str">
        <f t="shared" si="77"/>
        <v/>
      </c>
      <c r="AD266">
        <f t="shared" si="78"/>
        <v>0</v>
      </c>
      <c r="AE266">
        <f t="shared" si="79"/>
        <v>0</v>
      </c>
      <c r="AF266">
        <f>SUM($AE$2:AE265)</f>
        <v>6.5300000000000011</v>
      </c>
    </row>
    <row r="267" spans="1:32" x14ac:dyDescent="0.25">
      <c r="A267" t="s">
        <v>8</v>
      </c>
      <c r="B267" t="s">
        <v>273</v>
      </c>
      <c r="C267">
        <v>258.98</v>
      </c>
      <c r="D267">
        <v>257.81</v>
      </c>
      <c r="E267">
        <v>260.06</v>
      </c>
      <c r="F267">
        <v>256.45</v>
      </c>
      <c r="G267">
        <v>13390</v>
      </c>
      <c r="H267">
        <f t="shared" si="80"/>
        <v>258.74367337361673</v>
      </c>
      <c r="I267">
        <f t="shared" si="81"/>
        <v>259.30387739778672</v>
      </c>
      <c r="J267">
        <f t="shared" si="82"/>
        <v>259.60411746302816</v>
      </c>
      <c r="K267">
        <f t="shared" si="83"/>
        <v>259.79381693691113</v>
      </c>
      <c r="L267">
        <v>-0.63200000000000001</v>
      </c>
      <c r="M267">
        <f t="shared" si="88"/>
        <v>0</v>
      </c>
      <c r="N267">
        <f t="shared" si="89"/>
        <v>163.97239999999999</v>
      </c>
      <c r="O267">
        <f t="shared" si="67"/>
        <v>175.84996000000001</v>
      </c>
      <c r="P267">
        <f t="shared" si="68"/>
        <v>24.574665</v>
      </c>
      <c r="Q267">
        <f t="shared" si="69"/>
        <v>7.1557418992283317</v>
      </c>
      <c r="R267">
        <f t="shared" si="70"/>
        <v>87.73869977304436</v>
      </c>
      <c r="S267">
        <f t="shared" si="71"/>
        <v>87.73869977304436</v>
      </c>
      <c r="T267">
        <f t="shared" si="72"/>
        <v>53.951857201771531</v>
      </c>
      <c r="U267">
        <f t="shared" si="73"/>
        <v>1</v>
      </c>
      <c r="V267">
        <f t="shared" si="74"/>
        <v>1</v>
      </c>
      <c r="W267">
        <f t="shared" si="75"/>
        <v>0.95371827386655217</v>
      </c>
      <c r="X267" t="b">
        <f t="shared" si="84"/>
        <v>0</v>
      </c>
      <c r="Y267" t="b">
        <f t="shared" si="85"/>
        <v>0</v>
      </c>
      <c r="Z267" t="b">
        <f t="shared" si="86"/>
        <v>1</v>
      </c>
      <c r="AA267" t="b">
        <f t="shared" si="87"/>
        <v>0</v>
      </c>
      <c r="AB267" t="str">
        <f t="shared" si="76"/>
        <v/>
      </c>
      <c r="AC267" t="str">
        <f t="shared" si="77"/>
        <v/>
      </c>
      <c r="AD267">
        <f t="shared" si="78"/>
        <v>0</v>
      </c>
      <c r="AE267">
        <f t="shared" si="79"/>
        <v>0</v>
      </c>
      <c r="AF267">
        <f>SUM($AE$2:AE266)</f>
        <v>6.5300000000000011</v>
      </c>
    </row>
    <row r="268" spans="1:32" x14ac:dyDescent="0.25">
      <c r="A268" t="s">
        <v>8</v>
      </c>
      <c r="B268" t="s">
        <v>274</v>
      </c>
      <c r="C268">
        <v>258.13</v>
      </c>
      <c r="D268">
        <v>258.10000000000002</v>
      </c>
      <c r="E268">
        <v>260.99</v>
      </c>
      <c r="F268">
        <v>255.91</v>
      </c>
      <c r="G268">
        <v>14423</v>
      </c>
      <c r="H268">
        <f t="shared" si="80"/>
        <v>258.42183668680838</v>
      </c>
      <c r="I268">
        <f t="shared" si="81"/>
        <v>258.61493869889341</v>
      </c>
      <c r="J268">
        <f t="shared" si="82"/>
        <v>258.71843128053371</v>
      </c>
      <c r="K268">
        <f t="shared" si="83"/>
        <v>259.29189851820678</v>
      </c>
      <c r="L268">
        <v>0.112</v>
      </c>
      <c r="M268">
        <f t="shared" si="88"/>
        <v>28.87472</v>
      </c>
      <c r="N268">
        <f t="shared" si="89"/>
        <v>0</v>
      </c>
      <c r="O268">
        <f t="shared" si="67"/>
        <v>144.41533928571431</v>
      </c>
      <c r="P268">
        <f t="shared" si="68"/>
        <v>36.286979285714281</v>
      </c>
      <c r="Q268">
        <f t="shared" si="69"/>
        <v>3.9798115502705618</v>
      </c>
      <c r="R268">
        <f t="shared" si="70"/>
        <v>79.918918820418654</v>
      </c>
      <c r="S268">
        <f t="shared" si="71"/>
        <v>87.73869977304436</v>
      </c>
      <c r="T268">
        <f t="shared" si="72"/>
        <v>56.450098753443953</v>
      </c>
      <c r="U268">
        <f t="shared" si="73"/>
        <v>0.75007572413585732</v>
      </c>
      <c r="V268">
        <f t="shared" si="74"/>
        <v>0.87503786206792866</v>
      </c>
      <c r="W268">
        <f t="shared" si="75"/>
        <v>0.8912372049005165</v>
      </c>
      <c r="X268" t="b">
        <f t="shared" si="84"/>
        <v>0</v>
      </c>
      <c r="Y268" t="b">
        <f t="shared" si="85"/>
        <v>0</v>
      </c>
      <c r="Z268" t="b">
        <f t="shared" si="86"/>
        <v>0</v>
      </c>
      <c r="AA268" t="b">
        <f t="shared" si="87"/>
        <v>1</v>
      </c>
      <c r="AB268" t="str">
        <f t="shared" si="76"/>
        <v/>
      </c>
      <c r="AC268" t="str">
        <f t="shared" si="77"/>
        <v/>
      </c>
      <c r="AD268">
        <f t="shared" si="78"/>
        <v>0</v>
      </c>
      <c r="AE268">
        <f t="shared" si="79"/>
        <v>0</v>
      </c>
      <c r="AF268">
        <f>SUM($AE$2:AE267)</f>
        <v>6.5300000000000011</v>
      </c>
    </row>
    <row r="269" spans="1:32" x14ac:dyDescent="0.25">
      <c r="A269" t="s">
        <v>8</v>
      </c>
      <c r="B269" t="s">
        <v>275</v>
      </c>
      <c r="C269">
        <v>257.3</v>
      </c>
      <c r="D269">
        <v>257.76</v>
      </c>
      <c r="E269">
        <v>259.35000000000002</v>
      </c>
      <c r="F269">
        <v>255.12</v>
      </c>
      <c r="G269">
        <v>10138</v>
      </c>
      <c r="H269">
        <f t="shared" si="80"/>
        <v>258.09091834340416</v>
      </c>
      <c r="I269">
        <f t="shared" si="81"/>
        <v>258.28946934944673</v>
      </c>
      <c r="J269">
        <f t="shared" si="82"/>
        <v>258.39588230693357</v>
      </c>
      <c r="K269">
        <f t="shared" si="83"/>
        <v>258.60643184616816</v>
      </c>
      <c r="L269">
        <v>-0.13200000000000001</v>
      </c>
      <c r="M269">
        <f t="shared" si="88"/>
        <v>0</v>
      </c>
      <c r="N269">
        <f t="shared" si="89"/>
        <v>34.069200000000002</v>
      </c>
      <c r="O269">
        <f t="shared" si="67"/>
        <v>109.69598071428571</v>
      </c>
      <c r="P269">
        <f t="shared" si="68"/>
        <v>36.286979285714281</v>
      </c>
      <c r="Q269">
        <f t="shared" si="69"/>
        <v>3.0230121898703102</v>
      </c>
      <c r="R269">
        <f t="shared" si="70"/>
        <v>75.143003480875933</v>
      </c>
      <c r="S269">
        <f t="shared" si="71"/>
        <v>87.73869977304436</v>
      </c>
      <c r="T269">
        <f t="shared" si="72"/>
        <v>58.869080292143948</v>
      </c>
      <c r="U269">
        <f t="shared" si="73"/>
        <v>0.56370411115042585</v>
      </c>
      <c r="V269">
        <f t="shared" si="74"/>
        <v>0.65688991764314153</v>
      </c>
      <c r="W269">
        <f t="shared" si="75"/>
        <v>0.82844495882157076</v>
      </c>
      <c r="X269" t="b">
        <f t="shared" si="84"/>
        <v>0</v>
      </c>
      <c r="Y269" t="b">
        <f t="shared" si="85"/>
        <v>0</v>
      </c>
      <c r="Z269" t="b">
        <f t="shared" si="86"/>
        <v>0</v>
      </c>
      <c r="AA269" t="b">
        <f t="shared" si="87"/>
        <v>1</v>
      </c>
      <c r="AB269" t="str">
        <f t="shared" si="76"/>
        <v/>
      </c>
      <c r="AC269" t="str">
        <f t="shared" si="77"/>
        <v/>
      </c>
      <c r="AD269">
        <f t="shared" si="78"/>
        <v>0</v>
      </c>
      <c r="AE269">
        <f t="shared" si="79"/>
        <v>0</v>
      </c>
      <c r="AF269">
        <f>SUM($AE$2:AE268)</f>
        <v>6.5300000000000011</v>
      </c>
    </row>
    <row r="270" spans="1:32" x14ac:dyDescent="0.25">
      <c r="A270" t="s">
        <v>8</v>
      </c>
      <c r="B270" t="s">
        <v>276</v>
      </c>
      <c r="C270">
        <v>257.61</v>
      </c>
      <c r="D270">
        <v>258.89999999999998</v>
      </c>
      <c r="E270">
        <v>260.24</v>
      </c>
      <c r="F270">
        <v>257.61</v>
      </c>
      <c r="G270">
        <v>10748</v>
      </c>
      <c r="H270">
        <f t="shared" si="80"/>
        <v>258.49545917170207</v>
      </c>
      <c r="I270">
        <f t="shared" si="81"/>
        <v>258.25273467472334</v>
      </c>
      <c r="J270">
        <f t="shared" si="82"/>
        <v>258.12264703581968</v>
      </c>
      <c r="K270">
        <f t="shared" si="83"/>
        <v>258.29554428129302</v>
      </c>
      <c r="L270">
        <v>0.442</v>
      </c>
      <c r="M270">
        <f t="shared" si="88"/>
        <v>113.92992</v>
      </c>
      <c r="N270">
        <f t="shared" si="89"/>
        <v>0</v>
      </c>
      <c r="O270">
        <f t="shared" si="67"/>
        <v>109.69598071428571</v>
      </c>
      <c r="P270">
        <f t="shared" si="68"/>
        <v>35.569639285714281</v>
      </c>
      <c r="Q270">
        <f t="shared" si="69"/>
        <v>3.0839778788069565</v>
      </c>
      <c r="R270">
        <f t="shared" si="70"/>
        <v>75.514069133691592</v>
      </c>
      <c r="S270">
        <f t="shared" si="71"/>
        <v>87.73869977304436</v>
      </c>
      <c r="T270">
        <f t="shared" si="72"/>
        <v>58.869080292143948</v>
      </c>
      <c r="U270">
        <f t="shared" si="73"/>
        <v>0.57655726472458879</v>
      </c>
      <c r="V270">
        <f t="shared" si="74"/>
        <v>0.57013068793750732</v>
      </c>
      <c r="W270">
        <f t="shared" si="75"/>
        <v>0.72258427500271794</v>
      </c>
      <c r="X270" t="b">
        <f t="shared" si="84"/>
        <v>0</v>
      </c>
      <c r="Y270" t="b">
        <f t="shared" si="85"/>
        <v>0</v>
      </c>
      <c r="Z270" t="b">
        <f t="shared" si="86"/>
        <v>0</v>
      </c>
      <c r="AA270" t="b">
        <f t="shared" si="87"/>
        <v>1</v>
      </c>
      <c r="AB270" t="str">
        <f t="shared" si="76"/>
        <v/>
      </c>
      <c r="AC270" t="str">
        <f t="shared" si="77"/>
        <v/>
      </c>
      <c r="AD270">
        <f t="shared" si="78"/>
        <v>0</v>
      </c>
      <c r="AE270">
        <f t="shared" si="79"/>
        <v>0</v>
      </c>
      <c r="AF270">
        <f>SUM($AE$2:AE269)</f>
        <v>6.5300000000000011</v>
      </c>
    </row>
    <row r="271" spans="1:32" x14ac:dyDescent="0.25">
      <c r="A271" t="s">
        <v>8</v>
      </c>
      <c r="B271" t="s">
        <v>277</v>
      </c>
      <c r="C271">
        <v>261.47000000000003</v>
      </c>
      <c r="D271">
        <v>258.62</v>
      </c>
      <c r="E271">
        <v>262.98</v>
      </c>
      <c r="F271">
        <v>258.18</v>
      </c>
      <c r="G271">
        <v>10340</v>
      </c>
      <c r="H271">
        <f t="shared" si="80"/>
        <v>258.55772958585101</v>
      </c>
      <c r="I271">
        <f t="shared" si="81"/>
        <v>258.52036733736168</v>
      </c>
      <c r="J271">
        <f t="shared" si="82"/>
        <v>258.50034312575298</v>
      </c>
      <c r="K271">
        <f t="shared" si="83"/>
        <v>258.25638905606939</v>
      </c>
      <c r="L271">
        <v>-0.108</v>
      </c>
      <c r="M271">
        <f t="shared" si="88"/>
        <v>0</v>
      </c>
      <c r="N271">
        <f t="shared" si="89"/>
        <v>27.961199999999998</v>
      </c>
      <c r="O271">
        <f t="shared" si="67"/>
        <v>65.265582142857141</v>
      </c>
      <c r="P271">
        <f t="shared" si="68"/>
        <v>35.569639285714281</v>
      </c>
      <c r="Q271">
        <f t="shared" si="69"/>
        <v>1.8348676976623022</v>
      </c>
      <c r="R271">
        <f t="shared" si="70"/>
        <v>64.724985196853339</v>
      </c>
      <c r="S271">
        <f t="shared" si="71"/>
        <v>87.73869977304436</v>
      </c>
      <c r="T271">
        <f t="shared" si="72"/>
        <v>58.869080292143948</v>
      </c>
      <c r="U271">
        <f t="shared" si="73"/>
        <v>0.20283969827117207</v>
      </c>
      <c r="V271">
        <f t="shared" si="74"/>
        <v>0.38969848149788044</v>
      </c>
      <c r="W271">
        <f t="shared" si="75"/>
        <v>0.52329419957051093</v>
      </c>
      <c r="X271" t="b">
        <f t="shared" si="84"/>
        <v>1</v>
      </c>
      <c r="Y271" t="b">
        <f t="shared" si="85"/>
        <v>1</v>
      </c>
      <c r="Z271" t="b">
        <f t="shared" si="86"/>
        <v>0</v>
      </c>
      <c r="AA271" t="b">
        <f t="shared" si="87"/>
        <v>1</v>
      </c>
      <c r="AB271" t="str">
        <f t="shared" si="76"/>
        <v/>
      </c>
      <c r="AC271" t="str">
        <f t="shared" si="77"/>
        <v/>
      </c>
      <c r="AD271">
        <f t="shared" si="78"/>
        <v>0</v>
      </c>
      <c r="AE271">
        <f t="shared" si="79"/>
        <v>0</v>
      </c>
      <c r="AF271">
        <f>SUM($AE$2:AE270)</f>
        <v>6.5300000000000011</v>
      </c>
    </row>
    <row r="272" spans="1:32" x14ac:dyDescent="0.25">
      <c r="A272" t="s">
        <v>8</v>
      </c>
      <c r="B272" t="s">
        <v>278</v>
      </c>
      <c r="C272">
        <v>258</v>
      </c>
      <c r="D272">
        <v>261.22000000000003</v>
      </c>
      <c r="E272">
        <v>262.58</v>
      </c>
      <c r="F272">
        <v>256.37</v>
      </c>
      <c r="G272">
        <v>12186</v>
      </c>
      <c r="H272">
        <f t="shared" si="80"/>
        <v>259.88886479292552</v>
      </c>
      <c r="I272">
        <f t="shared" si="81"/>
        <v>259.09018366868082</v>
      </c>
      <c r="J272">
        <f t="shared" si="82"/>
        <v>258.66213234719021</v>
      </c>
      <c r="K272">
        <f t="shared" si="83"/>
        <v>258.54722935390532</v>
      </c>
      <c r="L272">
        <v>1.0049999999999999</v>
      </c>
      <c r="M272">
        <f t="shared" si="88"/>
        <v>259.91309999999999</v>
      </c>
      <c r="N272">
        <f t="shared" si="89"/>
        <v>0</v>
      </c>
      <c r="O272">
        <f t="shared" si="67"/>
        <v>64.701515000000001</v>
      </c>
      <c r="P272">
        <f t="shared" si="68"/>
        <v>37.56686785714286</v>
      </c>
      <c r="Q272">
        <f t="shared" si="69"/>
        <v>1.7223026217155826</v>
      </c>
      <c r="R272">
        <f t="shared" si="70"/>
        <v>63.266391031508299</v>
      </c>
      <c r="S272">
        <f t="shared" si="71"/>
        <v>87.73869977304436</v>
      </c>
      <c r="T272">
        <f t="shared" si="72"/>
        <v>58.869080292143948</v>
      </c>
      <c r="U272">
        <f t="shared" si="73"/>
        <v>0.15231620015890848</v>
      </c>
      <c r="V272">
        <f t="shared" si="74"/>
        <v>0.17757794921504028</v>
      </c>
      <c r="W272">
        <f t="shared" si="75"/>
        <v>0.37385431857627377</v>
      </c>
      <c r="X272" t="b">
        <f t="shared" si="84"/>
        <v>1</v>
      </c>
      <c r="Y272" t="b">
        <f t="shared" si="85"/>
        <v>1</v>
      </c>
      <c r="Z272" t="b">
        <f t="shared" si="86"/>
        <v>0</v>
      </c>
      <c r="AA272" t="b">
        <f t="shared" si="87"/>
        <v>1</v>
      </c>
      <c r="AB272" t="str">
        <f t="shared" si="76"/>
        <v/>
      </c>
      <c r="AC272" t="str">
        <f t="shared" si="77"/>
        <v/>
      </c>
      <c r="AD272">
        <f t="shared" si="78"/>
        <v>0</v>
      </c>
      <c r="AE272">
        <f t="shared" si="79"/>
        <v>0</v>
      </c>
      <c r="AF272">
        <f>SUM($AE$2:AE271)</f>
        <v>6.5300000000000011</v>
      </c>
    </row>
    <row r="273" spans="1:32" x14ac:dyDescent="0.25">
      <c r="A273" t="s">
        <v>8</v>
      </c>
      <c r="B273" t="s">
        <v>279</v>
      </c>
      <c r="C273">
        <v>259.77</v>
      </c>
      <c r="D273">
        <v>262.89999999999998</v>
      </c>
      <c r="E273">
        <v>263.08</v>
      </c>
      <c r="F273">
        <v>256.52</v>
      </c>
      <c r="G273">
        <v>15308</v>
      </c>
      <c r="H273">
        <f t="shared" si="80"/>
        <v>261.39443239646278</v>
      </c>
      <c r="I273">
        <f t="shared" si="81"/>
        <v>260.49109183434041</v>
      </c>
      <c r="J273">
        <f t="shared" si="82"/>
        <v>260.00694852653629</v>
      </c>
      <c r="K273">
        <f t="shared" si="83"/>
        <v>259.12809228889296</v>
      </c>
      <c r="L273">
        <v>0.64300000000000002</v>
      </c>
      <c r="M273">
        <f t="shared" si="88"/>
        <v>167.96446000000003</v>
      </c>
      <c r="N273">
        <f t="shared" si="89"/>
        <v>0</v>
      </c>
      <c r="O273">
        <f t="shared" si="67"/>
        <v>83.266736428571434</v>
      </c>
      <c r="P273">
        <f t="shared" si="68"/>
        <v>34.217805000000006</v>
      </c>
      <c r="Q273">
        <f t="shared" si="69"/>
        <v>2.4334330161905893</v>
      </c>
      <c r="R273">
        <f t="shared" si="70"/>
        <v>70.874632029096489</v>
      </c>
      <c r="S273">
        <f t="shared" si="71"/>
        <v>87.73869977304436</v>
      </c>
      <c r="T273">
        <f t="shared" si="72"/>
        <v>58.869080292143948</v>
      </c>
      <c r="U273">
        <f t="shared" si="73"/>
        <v>0.4158541731003827</v>
      </c>
      <c r="V273">
        <f t="shared" si="74"/>
        <v>0.2840851866296456</v>
      </c>
      <c r="W273">
        <f t="shared" si="75"/>
        <v>0.336891834063763</v>
      </c>
      <c r="X273" t="b">
        <f t="shared" si="84"/>
        <v>1</v>
      </c>
      <c r="Y273" t="b">
        <f t="shared" si="85"/>
        <v>0</v>
      </c>
      <c r="Z273" t="b">
        <f t="shared" si="86"/>
        <v>0</v>
      </c>
      <c r="AA273" t="b">
        <f t="shared" si="87"/>
        <v>1</v>
      </c>
      <c r="AB273" t="str">
        <f t="shared" si="76"/>
        <v/>
      </c>
      <c r="AC273" t="str">
        <f t="shared" si="77"/>
        <v/>
      </c>
      <c r="AD273">
        <f t="shared" si="78"/>
        <v>0</v>
      </c>
      <c r="AE273">
        <f t="shared" si="79"/>
        <v>0</v>
      </c>
      <c r="AF273">
        <f>SUM($AE$2:AE272)</f>
        <v>6.5300000000000011</v>
      </c>
    </row>
    <row r="274" spans="1:32" x14ac:dyDescent="0.25">
      <c r="A274" t="s">
        <v>8</v>
      </c>
      <c r="B274" t="s">
        <v>280</v>
      </c>
      <c r="C274">
        <v>262.39999999999998</v>
      </c>
      <c r="D274">
        <v>262.5</v>
      </c>
      <c r="E274">
        <v>266.24</v>
      </c>
      <c r="F274">
        <v>261.76</v>
      </c>
      <c r="G274">
        <v>15401</v>
      </c>
      <c r="H274">
        <f t="shared" si="80"/>
        <v>261.94721619823139</v>
      </c>
      <c r="I274">
        <f t="shared" si="81"/>
        <v>261.61554591717027</v>
      </c>
      <c r="J274">
        <f t="shared" si="82"/>
        <v>261.43778798875837</v>
      </c>
      <c r="K274">
        <f t="shared" si="83"/>
        <v>260.51108097031715</v>
      </c>
      <c r="L274">
        <v>-0.152</v>
      </c>
      <c r="M274">
        <f t="shared" si="88"/>
        <v>0</v>
      </c>
      <c r="N274">
        <f t="shared" si="89"/>
        <v>39.960799999999999</v>
      </c>
      <c r="O274">
        <f t="shared" ref="O274:O337" si="90">(SUM(M261:M273)/14)</f>
        <v>95.264197857142861</v>
      </c>
      <c r="P274">
        <f t="shared" ref="P274:P337" si="91">(SUM(N261:N273)/14)</f>
        <v>29.857519285714289</v>
      </c>
      <c r="Q274">
        <f t="shared" ref="Q274:Q337" si="92">O274/P274</f>
        <v>3.1906266875534843</v>
      </c>
      <c r="R274">
        <f t="shared" ref="R274:R337" si="93">IF(P274=0,100,100-(100/(1+Q274)))</f>
        <v>76.13722064601734</v>
      </c>
      <c r="S274">
        <f t="shared" si="71"/>
        <v>87.73869977304436</v>
      </c>
      <c r="T274">
        <f t="shared" si="72"/>
        <v>58.869080292143948</v>
      </c>
      <c r="U274">
        <f t="shared" si="73"/>
        <v>0.59814229159818555</v>
      </c>
      <c r="V274">
        <f t="shared" si="74"/>
        <v>0.50699823234928409</v>
      </c>
      <c r="W274">
        <f t="shared" si="75"/>
        <v>0.34228809078216221</v>
      </c>
      <c r="X274" t="b">
        <f t="shared" si="84"/>
        <v>1</v>
      </c>
      <c r="Y274" t="b">
        <f t="shared" si="85"/>
        <v>0</v>
      </c>
      <c r="Z274" t="b">
        <f t="shared" si="86"/>
        <v>1</v>
      </c>
      <c r="AA274" t="b">
        <f t="shared" si="87"/>
        <v>0</v>
      </c>
      <c r="AB274" t="str">
        <f t="shared" si="76"/>
        <v/>
      </c>
      <c r="AC274" t="str">
        <f t="shared" si="77"/>
        <v/>
      </c>
      <c r="AD274">
        <f t="shared" si="78"/>
        <v>0</v>
      </c>
      <c r="AE274">
        <f t="shared" si="79"/>
        <v>0</v>
      </c>
      <c r="AF274">
        <f>SUM($AE$2:AE273)</f>
        <v>6.5300000000000011</v>
      </c>
    </row>
    <row r="275" spans="1:32" x14ac:dyDescent="0.25">
      <c r="A275" t="s">
        <v>8</v>
      </c>
      <c r="B275" t="s">
        <v>281</v>
      </c>
      <c r="C275">
        <v>265.49</v>
      </c>
      <c r="D275">
        <v>264.01</v>
      </c>
      <c r="E275">
        <v>266.24</v>
      </c>
      <c r="F275">
        <v>261.5</v>
      </c>
      <c r="G275">
        <v>11612</v>
      </c>
      <c r="H275">
        <f t="shared" si="80"/>
        <v>262.97860809911572</v>
      </c>
      <c r="I275">
        <f t="shared" si="81"/>
        <v>262.35977295858515</v>
      </c>
      <c r="J275">
        <f t="shared" si="82"/>
        <v>262.0281096806537</v>
      </c>
      <c r="K275">
        <f t="shared" si="83"/>
        <v>261.63937133092975</v>
      </c>
      <c r="L275">
        <v>0.57499999999999996</v>
      </c>
      <c r="M275">
        <f t="shared" si="88"/>
        <v>150.9375</v>
      </c>
      <c r="N275">
        <f t="shared" si="89"/>
        <v>0</v>
      </c>
      <c r="O275">
        <f t="shared" si="90"/>
        <v>71.974490714285722</v>
      </c>
      <c r="P275">
        <f t="shared" si="91"/>
        <v>32.71186214285715</v>
      </c>
      <c r="Q275">
        <f t="shared" si="92"/>
        <v>2.2002566041628366</v>
      </c>
      <c r="R275">
        <f t="shared" si="93"/>
        <v>68.752505699098691</v>
      </c>
      <c r="S275">
        <f t="shared" si="71"/>
        <v>87.73869977304436</v>
      </c>
      <c r="T275">
        <f t="shared" si="72"/>
        <v>63.266391031508299</v>
      </c>
      <c r="U275">
        <f t="shared" si="73"/>
        <v>0.22417642428149767</v>
      </c>
      <c r="V275">
        <f t="shared" si="74"/>
        <v>0.4111593579398416</v>
      </c>
      <c r="W275">
        <f t="shared" si="75"/>
        <v>0.34762227228474357</v>
      </c>
      <c r="X275" t="b">
        <f t="shared" si="84"/>
        <v>1</v>
      </c>
      <c r="Y275" t="b">
        <f t="shared" si="85"/>
        <v>1</v>
      </c>
      <c r="Z275" t="b">
        <f t="shared" si="86"/>
        <v>1</v>
      </c>
      <c r="AA275" t="b">
        <f t="shared" si="87"/>
        <v>0</v>
      </c>
      <c r="AB275" t="str">
        <f t="shared" si="76"/>
        <v>Buy</v>
      </c>
      <c r="AC275" t="str">
        <f t="shared" si="77"/>
        <v/>
      </c>
      <c r="AD275">
        <f t="shared" si="78"/>
        <v>1</v>
      </c>
      <c r="AE275">
        <f t="shared" si="79"/>
        <v>-262.5</v>
      </c>
      <c r="AF275">
        <f>SUM($AE$2:AE274)</f>
        <v>6.5300000000000011</v>
      </c>
    </row>
    <row r="276" spans="1:32" x14ac:dyDescent="0.25">
      <c r="A276" t="s">
        <v>8</v>
      </c>
      <c r="B276" t="s">
        <v>282</v>
      </c>
      <c r="C276">
        <v>266.20999999999998</v>
      </c>
      <c r="D276">
        <v>258.16000000000003</v>
      </c>
      <c r="E276">
        <v>267</v>
      </c>
      <c r="F276">
        <v>254.08</v>
      </c>
      <c r="G276">
        <v>19514</v>
      </c>
      <c r="H276">
        <f t="shared" si="80"/>
        <v>260.5693040495579</v>
      </c>
      <c r="I276">
        <f t="shared" si="81"/>
        <v>262.01488647929261</v>
      </c>
      <c r="J276">
        <f t="shared" si="82"/>
        <v>262.78964307562103</v>
      </c>
      <c r="K276">
        <f t="shared" si="83"/>
        <v>262.31798417292759</v>
      </c>
      <c r="L276">
        <v>-2.2160000000000002</v>
      </c>
      <c r="M276">
        <f t="shared" si="88"/>
        <v>0</v>
      </c>
      <c r="N276">
        <f t="shared" si="89"/>
        <v>585.04615999999999</v>
      </c>
      <c r="O276">
        <f t="shared" si="90"/>
        <v>72.824526428571431</v>
      </c>
      <c r="P276">
        <f t="shared" si="91"/>
        <v>32.71186214285715</v>
      </c>
      <c r="Q276">
        <f t="shared" si="92"/>
        <v>2.226242153703657</v>
      </c>
      <c r="R276">
        <f t="shared" si="93"/>
        <v>69.00418653162717</v>
      </c>
      <c r="S276">
        <f t="shared" si="71"/>
        <v>87.73869977304436</v>
      </c>
      <c r="T276">
        <f t="shared" si="72"/>
        <v>63.266391031508299</v>
      </c>
      <c r="U276">
        <f t="shared" si="73"/>
        <v>0.23446073522194069</v>
      </c>
      <c r="V276">
        <f t="shared" si="74"/>
        <v>0.22931857975171918</v>
      </c>
      <c r="W276">
        <f t="shared" si="75"/>
        <v>0.36815840605050165</v>
      </c>
      <c r="X276" t="b">
        <f t="shared" si="84"/>
        <v>0</v>
      </c>
      <c r="Y276" t="b">
        <f t="shared" si="85"/>
        <v>1</v>
      </c>
      <c r="Z276" t="b">
        <f t="shared" si="86"/>
        <v>0</v>
      </c>
      <c r="AA276" t="b">
        <f t="shared" si="87"/>
        <v>1</v>
      </c>
      <c r="AB276" t="str">
        <f t="shared" si="76"/>
        <v/>
      </c>
      <c r="AC276" t="str">
        <f t="shared" si="77"/>
        <v>Sell</v>
      </c>
      <c r="AD276">
        <f t="shared" si="78"/>
        <v>0</v>
      </c>
      <c r="AE276">
        <f t="shared" si="79"/>
        <v>264.01</v>
      </c>
      <c r="AF276">
        <f>SUM($AE$2:AE275)</f>
        <v>-255.97</v>
      </c>
    </row>
    <row r="277" spans="1:32" x14ac:dyDescent="0.25">
      <c r="A277" t="s">
        <v>8</v>
      </c>
      <c r="B277" t="s">
        <v>283</v>
      </c>
      <c r="C277">
        <v>259</v>
      </c>
      <c r="D277">
        <v>257.38</v>
      </c>
      <c r="E277">
        <v>259.87</v>
      </c>
      <c r="F277">
        <v>256.36</v>
      </c>
      <c r="G277">
        <v>13207</v>
      </c>
      <c r="H277">
        <f t="shared" si="80"/>
        <v>258.97465202477895</v>
      </c>
      <c r="I277">
        <f t="shared" si="81"/>
        <v>259.93144323964634</v>
      </c>
      <c r="J277">
        <f t="shared" si="82"/>
        <v>260.44423330251641</v>
      </c>
      <c r="K277">
        <f t="shared" si="83"/>
        <v>261.96876820586687</v>
      </c>
      <c r="L277">
        <v>-0.30199999999999999</v>
      </c>
      <c r="M277">
        <f t="shared" si="88"/>
        <v>0</v>
      </c>
      <c r="N277">
        <f t="shared" si="89"/>
        <v>77.964320000000001</v>
      </c>
      <c r="O277">
        <f t="shared" si="90"/>
        <v>51.544264285714284</v>
      </c>
      <c r="P277">
        <f t="shared" si="91"/>
        <v>74.500873571428571</v>
      </c>
      <c r="Q277">
        <f t="shared" si="92"/>
        <v>0.69186120665143114</v>
      </c>
      <c r="R277">
        <f t="shared" si="93"/>
        <v>40.893496696503732</v>
      </c>
      <c r="S277">
        <f t="shared" si="71"/>
        <v>87.73869977304436</v>
      </c>
      <c r="T277">
        <f t="shared" si="72"/>
        <v>40.893496696503732</v>
      </c>
      <c r="U277">
        <f t="shared" si="73"/>
        <v>0</v>
      </c>
      <c r="V277">
        <f t="shared" si="74"/>
        <v>0.11723036761097035</v>
      </c>
      <c r="W277">
        <f t="shared" si="75"/>
        <v>0.26419486277540599</v>
      </c>
      <c r="X277" t="b">
        <f t="shared" si="84"/>
        <v>0</v>
      </c>
      <c r="Y277" t="b">
        <f t="shared" si="85"/>
        <v>1</v>
      </c>
      <c r="Z277" t="b">
        <f t="shared" si="86"/>
        <v>0</v>
      </c>
      <c r="AA277" t="b">
        <f t="shared" si="87"/>
        <v>1</v>
      </c>
      <c r="AB277" t="str">
        <f t="shared" si="76"/>
        <v/>
      </c>
      <c r="AC277" t="str">
        <f t="shared" si="77"/>
        <v/>
      </c>
      <c r="AD277">
        <f t="shared" si="78"/>
        <v>0</v>
      </c>
      <c r="AE277">
        <f t="shared" si="79"/>
        <v>0</v>
      </c>
      <c r="AF277">
        <f>SUM($AE$2:AE276)</f>
        <v>8.039999999999992</v>
      </c>
    </row>
    <row r="278" spans="1:32" x14ac:dyDescent="0.25">
      <c r="A278" t="s">
        <v>8</v>
      </c>
      <c r="B278" t="s">
        <v>284</v>
      </c>
      <c r="C278">
        <v>257.39999999999998</v>
      </c>
      <c r="D278">
        <v>256.39999999999998</v>
      </c>
      <c r="E278">
        <v>259.49</v>
      </c>
      <c r="F278">
        <v>253.84</v>
      </c>
      <c r="G278">
        <v>12474</v>
      </c>
      <c r="H278">
        <f t="shared" si="80"/>
        <v>257.68732601238946</v>
      </c>
      <c r="I278">
        <f t="shared" si="81"/>
        <v>258.4597216198232</v>
      </c>
      <c r="J278">
        <f t="shared" si="82"/>
        <v>258.87368527870916</v>
      </c>
      <c r="K278">
        <f t="shared" si="83"/>
        <v>259.89630450094342</v>
      </c>
      <c r="L278">
        <v>-0.38100000000000001</v>
      </c>
      <c r="M278">
        <f t="shared" si="88"/>
        <v>0</v>
      </c>
      <c r="N278">
        <f t="shared" si="89"/>
        <v>98.061779999999999</v>
      </c>
      <c r="O278">
        <f t="shared" si="90"/>
        <v>51.544264285714284</v>
      </c>
      <c r="P278">
        <f t="shared" si="91"/>
        <v>71.929945000000004</v>
      </c>
      <c r="Q278">
        <f t="shared" si="92"/>
        <v>0.71658979143824286</v>
      </c>
      <c r="R278">
        <f t="shared" si="93"/>
        <v>41.744964056779629</v>
      </c>
      <c r="S278">
        <f t="shared" si="71"/>
        <v>87.73869977304436</v>
      </c>
      <c r="T278">
        <f t="shared" si="72"/>
        <v>40.893496696503732</v>
      </c>
      <c r="U278">
        <f t="shared" si="73"/>
        <v>1.8176191036778738E-2</v>
      </c>
      <c r="V278">
        <f t="shared" si="74"/>
        <v>9.0880955183893688E-3</v>
      </c>
      <c r="W278">
        <f t="shared" si="75"/>
        <v>0.11920333763505428</v>
      </c>
      <c r="X278" t="b">
        <f t="shared" si="84"/>
        <v>0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76"/>
        <v/>
      </c>
      <c r="AC278" t="str">
        <f t="shared" si="77"/>
        <v/>
      </c>
      <c r="AD278">
        <f t="shared" si="78"/>
        <v>0</v>
      </c>
      <c r="AE278">
        <f t="shared" si="79"/>
        <v>0</v>
      </c>
      <c r="AF278">
        <f>SUM($AE$2:AE277)</f>
        <v>8.039999999999992</v>
      </c>
    </row>
    <row r="279" spans="1:32" x14ac:dyDescent="0.25">
      <c r="A279" t="s">
        <v>8</v>
      </c>
      <c r="B279" t="s">
        <v>285</v>
      </c>
      <c r="C279">
        <v>255.77</v>
      </c>
      <c r="D279">
        <v>255.46</v>
      </c>
      <c r="E279">
        <v>257.49</v>
      </c>
      <c r="F279">
        <v>253.28</v>
      </c>
      <c r="G279">
        <v>16158</v>
      </c>
      <c r="H279">
        <f t="shared" si="80"/>
        <v>256.57366300619475</v>
      </c>
      <c r="I279">
        <f t="shared" si="81"/>
        <v>257.2418608099116</v>
      </c>
      <c r="J279">
        <f t="shared" si="82"/>
        <v>257.59997989425653</v>
      </c>
      <c r="K279">
        <f t="shared" si="83"/>
        <v>258.4298736435066</v>
      </c>
      <c r="L279">
        <v>-0.36699999999999999</v>
      </c>
      <c r="M279">
        <f t="shared" si="88"/>
        <v>0</v>
      </c>
      <c r="N279">
        <f t="shared" si="89"/>
        <v>94.098799999999983</v>
      </c>
      <c r="O279">
        <f t="shared" si="90"/>
        <v>51.544264285714284</v>
      </c>
      <c r="P279">
        <f t="shared" si="91"/>
        <v>78.283782857142867</v>
      </c>
      <c r="Q279">
        <f t="shared" si="92"/>
        <v>0.65842837947388766</v>
      </c>
      <c r="R279">
        <f t="shared" si="93"/>
        <v>39.701948400253769</v>
      </c>
      <c r="S279">
        <f t="shared" si="71"/>
        <v>87.73869977304436</v>
      </c>
      <c r="T279">
        <f t="shared" si="72"/>
        <v>39.701948400253769</v>
      </c>
      <c r="U279">
        <f t="shared" si="73"/>
        <v>0</v>
      </c>
      <c r="V279">
        <f t="shared" si="74"/>
        <v>9.0880955183893688E-3</v>
      </c>
      <c r="W279">
        <f t="shared" si="75"/>
        <v>6.3159231564679855E-2</v>
      </c>
      <c r="X279" t="b">
        <f t="shared" si="84"/>
        <v>0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76"/>
        <v/>
      </c>
      <c r="AC279" t="str">
        <f t="shared" si="77"/>
        <v/>
      </c>
      <c r="AD279">
        <f t="shared" si="78"/>
        <v>0</v>
      </c>
      <c r="AE279">
        <f t="shared" si="79"/>
        <v>0</v>
      </c>
      <c r="AF279">
        <f>SUM($AE$2:AE278)</f>
        <v>8.039999999999992</v>
      </c>
    </row>
    <row r="280" spans="1:32" x14ac:dyDescent="0.25">
      <c r="A280" t="s">
        <v>8</v>
      </c>
      <c r="B280" t="s">
        <v>286</v>
      </c>
      <c r="C280">
        <v>251.27</v>
      </c>
      <c r="D280">
        <v>254.74</v>
      </c>
      <c r="E280">
        <v>255.02</v>
      </c>
      <c r="F280">
        <v>249.09</v>
      </c>
      <c r="G280">
        <v>12212</v>
      </c>
      <c r="H280">
        <f t="shared" si="80"/>
        <v>255.65683150309738</v>
      </c>
      <c r="I280">
        <f t="shared" si="81"/>
        <v>256.20693040495581</v>
      </c>
      <c r="J280">
        <f t="shared" si="82"/>
        <v>256.50175465301066</v>
      </c>
      <c r="K280">
        <f t="shared" si="83"/>
        <v>257.21696667249955</v>
      </c>
      <c r="L280">
        <v>-0.28199999999999997</v>
      </c>
      <c r="M280">
        <f t="shared" si="88"/>
        <v>0</v>
      </c>
      <c r="N280">
        <f t="shared" si="89"/>
        <v>72.039719999999988</v>
      </c>
      <c r="O280">
        <f t="shared" si="90"/>
        <v>51.544264285714284</v>
      </c>
      <c r="P280">
        <f t="shared" si="91"/>
        <v>80.081047142857145</v>
      </c>
      <c r="Q280">
        <f t="shared" si="92"/>
        <v>0.64365122740920344</v>
      </c>
      <c r="R280">
        <f t="shared" si="93"/>
        <v>39.159842226611254</v>
      </c>
      <c r="S280">
        <f t="shared" si="71"/>
        <v>87.73869977304436</v>
      </c>
      <c r="T280">
        <f t="shared" si="72"/>
        <v>39.159842226611254</v>
      </c>
      <c r="U280">
        <f t="shared" si="73"/>
        <v>0</v>
      </c>
      <c r="V280">
        <f t="shared" si="74"/>
        <v>0</v>
      </c>
      <c r="W280">
        <f t="shared" si="75"/>
        <v>4.5440477591946844E-3</v>
      </c>
      <c r="X280" t="b">
        <f t="shared" si="84"/>
        <v>0</v>
      </c>
      <c r="Y280" t="b">
        <f t="shared" si="85"/>
        <v>1</v>
      </c>
      <c r="Z280" t="b">
        <f t="shared" si="86"/>
        <v>0</v>
      </c>
      <c r="AA280" t="b">
        <f t="shared" si="87"/>
        <v>1</v>
      </c>
      <c r="AB280" t="str">
        <f t="shared" si="76"/>
        <v/>
      </c>
      <c r="AC280" t="str">
        <f t="shared" si="77"/>
        <v/>
      </c>
      <c r="AD280">
        <f t="shared" si="78"/>
        <v>0</v>
      </c>
      <c r="AE280">
        <f t="shared" si="79"/>
        <v>0</v>
      </c>
      <c r="AF280">
        <f>SUM($AE$2:AE279)</f>
        <v>8.039999999999992</v>
      </c>
    </row>
    <row r="281" spans="1:32" x14ac:dyDescent="0.25">
      <c r="A281" t="s">
        <v>8</v>
      </c>
      <c r="B281" t="s">
        <v>287</v>
      </c>
      <c r="C281">
        <v>256.05</v>
      </c>
      <c r="D281">
        <v>260.95999999999998</v>
      </c>
      <c r="E281">
        <v>261.45999999999998</v>
      </c>
      <c r="F281">
        <v>255.77</v>
      </c>
      <c r="G281">
        <v>17051</v>
      </c>
      <c r="H281">
        <f t="shared" si="80"/>
        <v>258.30841575154869</v>
      </c>
      <c r="I281">
        <f t="shared" si="81"/>
        <v>256.71746520247791</v>
      </c>
      <c r="J281">
        <f t="shared" si="82"/>
        <v>255.86479889513276</v>
      </c>
      <c r="K281">
        <f t="shared" si="83"/>
        <v>256.25422462978213</v>
      </c>
      <c r="L281">
        <v>2.4420000000000002</v>
      </c>
      <c r="M281">
        <f t="shared" si="88"/>
        <v>622.07508000000007</v>
      </c>
      <c r="N281">
        <f t="shared" si="89"/>
        <v>0</v>
      </c>
      <c r="O281">
        <f t="shared" si="90"/>
        <v>51.544264285714284</v>
      </c>
      <c r="P281">
        <f t="shared" si="91"/>
        <v>73.514427142857144</v>
      </c>
      <c r="Q281">
        <f t="shared" si="92"/>
        <v>0.70114488120203577</v>
      </c>
      <c r="R281">
        <f t="shared" si="93"/>
        <v>41.216059193418261</v>
      </c>
      <c r="S281">
        <f t="shared" si="71"/>
        <v>79.918918820418654</v>
      </c>
      <c r="T281">
        <f t="shared" si="72"/>
        <v>39.159842226611254</v>
      </c>
      <c r="U281">
        <f t="shared" si="73"/>
        <v>5.04480753403381E-2</v>
      </c>
      <c r="V281">
        <f t="shared" si="74"/>
        <v>2.522403767016905E-2</v>
      </c>
      <c r="W281">
        <f t="shared" si="75"/>
        <v>1.715606659427921E-2</v>
      </c>
      <c r="X281" t="b">
        <f t="shared" si="84"/>
        <v>0</v>
      </c>
      <c r="Y281" t="b">
        <f t="shared" si="85"/>
        <v>1</v>
      </c>
      <c r="Z281" t="b">
        <f t="shared" si="86"/>
        <v>1</v>
      </c>
      <c r="AA281" t="b">
        <f t="shared" si="87"/>
        <v>0</v>
      </c>
      <c r="AB281" t="str">
        <f t="shared" si="76"/>
        <v/>
      </c>
      <c r="AC281" t="str">
        <f t="shared" si="77"/>
        <v/>
      </c>
      <c r="AD281">
        <f t="shared" si="78"/>
        <v>0</v>
      </c>
      <c r="AE281">
        <f t="shared" si="79"/>
        <v>0</v>
      </c>
      <c r="AF281">
        <f>SUM($AE$2:AE280)</f>
        <v>8.039999999999992</v>
      </c>
    </row>
    <row r="282" spans="1:32" x14ac:dyDescent="0.25">
      <c r="A282" t="s">
        <v>8</v>
      </c>
      <c r="B282" t="s">
        <v>288</v>
      </c>
      <c r="C282">
        <v>261.86</v>
      </c>
      <c r="D282">
        <v>263.51</v>
      </c>
      <c r="E282">
        <v>264.75</v>
      </c>
      <c r="F282">
        <v>259.01</v>
      </c>
      <c r="G282">
        <v>16538</v>
      </c>
      <c r="H282">
        <f t="shared" si="80"/>
        <v>260.90920787577431</v>
      </c>
      <c r="I282">
        <f t="shared" si="81"/>
        <v>259.34873260123896</v>
      </c>
      <c r="J282">
        <f t="shared" si="82"/>
        <v>258.51239944756639</v>
      </c>
      <c r="K282">
        <f t="shared" si="83"/>
        <v>256.78505261339853</v>
      </c>
      <c r="L282">
        <v>0.97699999999999998</v>
      </c>
      <c r="M282">
        <f t="shared" si="88"/>
        <v>254.95791999999997</v>
      </c>
      <c r="N282">
        <f t="shared" si="89"/>
        <v>0</v>
      </c>
      <c r="O282">
        <f t="shared" si="90"/>
        <v>93.91571857142857</v>
      </c>
      <c r="P282">
        <f t="shared" si="91"/>
        <v>73.514427142857144</v>
      </c>
      <c r="Q282">
        <f t="shared" si="92"/>
        <v>1.2775141182686025</v>
      </c>
      <c r="R282">
        <f t="shared" si="93"/>
        <v>56.092478550244344</v>
      </c>
      <c r="S282">
        <f t="shared" si="71"/>
        <v>76.13722064601734</v>
      </c>
      <c r="T282">
        <f t="shared" si="72"/>
        <v>39.159842226611254</v>
      </c>
      <c r="U282">
        <f t="shared" si="73"/>
        <v>0.45791878838946243</v>
      </c>
      <c r="V282">
        <f t="shared" si="74"/>
        <v>0.25418343186490028</v>
      </c>
      <c r="W282">
        <f t="shared" si="75"/>
        <v>0.12709171593245014</v>
      </c>
      <c r="X282" t="b">
        <f t="shared" si="84"/>
        <v>1</v>
      </c>
      <c r="Y282" t="b">
        <f t="shared" si="85"/>
        <v>0</v>
      </c>
      <c r="Z282" t="b">
        <f t="shared" si="86"/>
        <v>1</v>
      </c>
      <c r="AA282" t="b">
        <f t="shared" si="87"/>
        <v>0</v>
      </c>
      <c r="AB282" t="str">
        <f t="shared" si="76"/>
        <v/>
      </c>
      <c r="AC282" t="str">
        <f t="shared" si="77"/>
        <v/>
      </c>
      <c r="AD282">
        <f t="shared" si="78"/>
        <v>0</v>
      </c>
      <c r="AE282">
        <f t="shared" si="79"/>
        <v>0</v>
      </c>
      <c r="AF282">
        <f>SUM($AE$2:AE281)</f>
        <v>8.039999999999992</v>
      </c>
    </row>
    <row r="283" spans="1:32" x14ac:dyDescent="0.25">
      <c r="A283" t="s">
        <v>8</v>
      </c>
      <c r="B283" t="s">
        <v>289</v>
      </c>
      <c r="C283">
        <v>264.91000000000003</v>
      </c>
      <c r="D283">
        <v>264.38</v>
      </c>
      <c r="E283">
        <v>269.8</v>
      </c>
      <c r="F283">
        <v>264.13</v>
      </c>
      <c r="G283">
        <v>23835</v>
      </c>
      <c r="H283">
        <f t="shared" si="80"/>
        <v>262.64460393788715</v>
      </c>
      <c r="I283">
        <f t="shared" si="81"/>
        <v>261.60336630061943</v>
      </c>
      <c r="J283">
        <f t="shared" si="82"/>
        <v>261.04531737084199</v>
      </c>
      <c r="K283">
        <f t="shared" si="83"/>
        <v>259.3987949634157</v>
      </c>
      <c r="L283">
        <v>0.33</v>
      </c>
      <c r="M283">
        <f t="shared" si="88"/>
        <v>86.958299999999994</v>
      </c>
      <c r="N283">
        <f t="shared" si="89"/>
        <v>0</v>
      </c>
      <c r="O283">
        <f t="shared" si="90"/>
        <v>112.12699857142857</v>
      </c>
      <c r="P283">
        <f t="shared" si="91"/>
        <v>71.080912857142863</v>
      </c>
      <c r="Q283">
        <f t="shared" si="92"/>
        <v>1.5774558044404887</v>
      </c>
      <c r="R283">
        <f t="shared" si="93"/>
        <v>61.202050553992763</v>
      </c>
      <c r="S283">
        <f t="shared" si="71"/>
        <v>76.13722064601734</v>
      </c>
      <c r="T283">
        <f t="shared" si="72"/>
        <v>39.159842226611254</v>
      </c>
      <c r="U283">
        <f t="shared" si="73"/>
        <v>0.59609981208980312</v>
      </c>
      <c r="V283">
        <f t="shared" si="74"/>
        <v>0.52700930023963277</v>
      </c>
      <c r="W283">
        <f t="shared" si="75"/>
        <v>0.27611666895490095</v>
      </c>
      <c r="X283" t="b">
        <f t="shared" si="84"/>
        <v>1</v>
      </c>
      <c r="Y283" t="b">
        <f t="shared" si="85"/>
        <v>0</v>
      </c>
      <c r="Z283" t="b">
        <f t="shared" si="86"/>
        <v>1</v>
      </c>
      <c r="AA283" t="b">
        <f t="shared" si="87"/>
        <v>0</v>
      </c>
      <c r="AB283" t="str">
        <f t="shared" si="76"/>
        <v/>
      </c>
      <c r="AC283" t="str">
        <f t="shared" si="77"/>
        <v/>
      </c>
      <c r="AD283">
        <f t="shared" si="78"/>
        <v>0</v>
      </c>
      <c r="AE283">
        <f t="shared" si="79"/>
        <v>0</v>
      </c>
      <c r="AF283">
        <f>SUM($AE$2:AE282)</f>
        <v>8.039999999999992</v>
      </c>
    </row>
    <row r="284" spans="1:32" x14ac:dyDescent="0.25">
      <c r="A284" t="s">
        <v>8</v>
      </c>
      <c r="B284" t="s">
        <v>290</v>
      </c>
      <c r="C284">
        <v>265.26</v>
      </c>
      <c r="D284">
        <v>267.69</v>
      </c>
      <c r="E284">
        <v>268</v>
      </c>
      <c r="F284">
        <v>263.52</v>
      </c>
      <c r="G284">
        <v>26254</v>
      </c>
      <c r="H284">
        <f t="shared" si="80"/>
        <v>265.16730196894355</v>
      </c>
      <c r="I284">
        <f t="shared" si="81"/>
        <v>263.65368315030975</v>
      </c>
      <c r="J284">
        <f t="shared" si="82"/>
        <v>262.84246260698961</v>
      </c>
      <c r="K284">
        <f t="shared" si="83"/>
        <v>261.66392982001622</v>
      </c>
      <c r="L284">
        <v>1.252</v>
      </c>
      <c r="M284">
        <f t="shared" si="88"/>
        <v>331.00376</v>
      </c>
      <c r="N284">
        <f t="shared" si="89"/>
        <v>0</v>
      </c>
      <c r="O284">
        <f t="shared" si="90"/>
        <v>110.20045428571429</v>
      </c>
      <c r="P284">
        <f t="shared" si="91"/>
        <v>71.080912857142863</v>
      </c>
      <c r="Q284">
        <f t="shared" si="92"/>
        <v>1.5503522655539494</v>
      </c>
      <c r="R284">
        <f t="shared" si="93"/>
        <v>60.78973036366822</v>
      </c>
      <c r="S284">
        <f t="shared" si="71"/>
        <v>76.13722064601734</v>
      </c>
      <c r="T284">
        <f t="shared" si="72"/>
        <v>39.159842226611254</v>
      </c>
      <c r="U284">
        <f t="shared" si="73"/>
        <v>0.58494920574751696</v>
      </c>
      <c r="V284">
        <f t="shared" si="74"/>
        <v>0.59052450891866004</v>
      </c>
      <c r="W284">
        <f t="shared" si="75"/>
        <v>0.42235397039178019</v>
      </c>
      <c r="X284" t="b">
        <f t="shared" si="84"/>
        <v>1</v>
      </c>
      <c r="Y284" t="b">
        <f t="shared" si="85"/>
        <v>0</v>
      </c>
      <c r="Z284" t="b">
        <f t="shared" si="86"/>
        <v>1</v>
      </c>
      <c r="AA284" t="b">
        <f t="shared" si="87"/>
        <v>0</v>
      </c>
      <c r="AB284" t="str">
        <f t="shared" si="76"/>
        <v/>
      </c>
      <c r="AC284" t="str">
        <f t="shared" si="77"/>
        <v/>
      </c>
      <c r="AD284">
        <f t="shared" si="78"/>
        <v>0</v>
      </c>
      <c r="AE284">
        <f t="shared" si="79"/>
        <v>0</v>
      </c>
      <c r="AF284">
        <f>SUM($AE$2:AE283)</f>
        <v>8.039999999999992</v>
      </c>
    </row>
    <row r="285" spans="1:32" x14ac:dyDescent="0.25">
      <c r="A285" t="s">
        <v>8</v>
      </c>
      <c r="B285" t="s">
        <v>291</v>
      </c>
      <c r="C285">
        <v>258.06</v>
      </c>
      <c r="D285">
        <v>257.08999999999997</v>
      </c>
      <c r="E285">
        <v>260</v>
      </c>
      <c r="F285">
        <v>252.03</v>
      </c>
      <c r="G285">
        <v>79695</v>
      </c>
      <c r="H285">
        <f t="shared" si="80"/>
        <v>261.12865098447173</v>
      </c>
      <c r="I285">
        <f t="shared" si="81"/>
        <v>263.55184157515487</v>
      </c>
      <c r="J285">
        <f t="shared" si="82"/>
        <v>264.85054502898498</v>
      </c>
      <c r="K285">
        <f t="shared" si="83"/>
        <v>263.58837287020719</v>
      </c>
      <c r="L285">
        <v>-3.96</v>
      </c>
      <c r="M285">
        <f t="shared" si="88"/>
        <v>0</v>
      </c>
      <c r="N285">
        <f t="shared" si="89"/>
        <v>1060.0524</v>
      </c>
      <c r="O285">
        <f t="shared" si="90"/>
        <v>133.84358</v>
      </c>
      <c r="P285">
        <f t="shared" si="91"/>
        <v>69.083684285714284</v>
      </c>
      <c r="Q285">
        <f t="shared" si="92"/>
        <v>1.9374123048570142</v>
      </c>
      <c r="R285">
        <f t="shared" si="93"/>
        <v>65.956430483167139</v>
      </c>
      <c r="S285">
        <f t="shared" si="71"/>
        <v>76.13722064601734</v>
      </c>
      <c r="T285">
        <f t="shared" si="72"/>
        <v>39.159842226611254</v>
      </c>
      <c r="U285">
        <f t="shared" si="73"/>
        <v>0.72467517714811214</v>
      </c>
      <c r="V285">
        <f t="shared" si="74"/>
        <v>0.65481219144781455</v>
      </c>
      <c r="W285">
        <f t="shared" si="75"/>
        <v>0.59091074584372372</v>
      </c>
      <c r="X285" t="b">
        <f t="shared" si="84"/>
        <v>0</v>
      </c>
      <c r="Y285" t="b">
        <f t="shared" si="85"/>
        <v>0</v>
      </c>
      <c r="Z285" t="b">
        <f t="shared" si="86"/>
        <v>1</v>
      </c>
      <c r="AA285" t="b">
        <f t="shared" si="87"/>
        <v>0</v>
      </c>
      <c r="AB285" t="str">
        <f t="shared" si="76"/>
        <v/>
      </c>
      <c r="AC285" t="str">
        <f t="shared" si="77"/>
        <v/>
      </c>
      <c r="AD285">
        <f t="shared" si="78"/>
        <v>0</v>
      </c>
      <c r="AE285">
        <f t="shared" si="79"/>
        <v>0</v>
      </c>
      <c r="AF285">
        <f>SUM($AE$2:AE284)</f>
        <v>8.039999999999992</v>
      </c>
    </row>
    <row r="286" spans="1:32" x14ac:dyDescent="0.25">
      <c r="A286" t="s">
        <v>8</v>
      </c>
      <c r="B286" t="s">
        <v>292</v>
      </c>
      <c r="C286">
        <v>257.11</v>
      </c>
      <c r="D286">
        <v>257.76</v>
      </c>
      <c r="E286">
        <v>259.95999999999998</v>
      </c>
      <c r="F286">
        <v>253.89</v>
      </c>
      <c r="G286">
        <v>27406</v>
      </c>
      <c r="H286">
        <f t="shared" si="80"/>
        <v>259.44432549223586</v>
      </c>
      <c r="I286">
        <f t="shared" si="81"/>
        <v>260.45492078757741</v>
      </c>
      <c r="J286">
        <f t="shared" si="82"/>
        <v>260.99654702429638</v>
      </c>
      <c r="K286">
        <f t="shared" si="83"/>
        <v>263.49421131072552</v>
      </c>
      <c r="L286">
        <v>0.26100000000000001</v>
      </c>
      <c r="M286">
        <f t="shared" si="88"/>
        <v>67.100489999999994</v>
      </c>
      <c r="N286">
        <f t="shared" si="89"/>
        <v>0</v>
      </c>
      <c r="O286">
        <f t="shared" si="90"/>
        <v>115.27835857142858</v>
      </c>
      <c r="P286">
        <f t="shared" si="91"/>
        <v>144.80171285714286</v>
      </c>
      <c r="Q286">
        <f t="shared" si="92"/>
        <v>0.79611184354676001</v>
      </c>
      <c r="R286">
        <f t="shared" si="93"/>
        <v>44.324179833628165</v>
      </c>
      <c r="S286">
        <f t="shared" si="71"/>
        <v>76.13722064601734</v>
      </c>
      <c r="T286">
        <f t="shared" si="72"/>
        <v>39.159842226611254</v>
      </c>
      <c r="U286">
        <f t="shared" si="73"/>
        <v>0.13966208064946586</v>
      </c>
      <c r="V286">
        <f t="shared" si="74"/>
        <v>0.43216862889878899</v>
      </c>
      <c r="W286">
        <f t="shared" si="75"/>
        <v>0.51134656890872454</v>
      </c>
      <c r="X286" t="b">
        <f t="shared" si="84"/>
        <v>0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76"/>
        <v/>
      </c>
      <c r="AC286" t="str">
        <f t="shared" si="77"/>
        <v/>
      </c>
      <c r="AD286">
        <f t="shared" si="78"/>
        <v>0</v>
      </c>
      <c r="AE286">
        <f t="shared" si="79"/>
        <v>0</v>
      </c>
      <c r="AF286">
        <f>SUM($AE$2:AE285)</f>
        <v>8.039999999999992</v>
      </c>
    </row>
    <row r="287" spans="1:32" x14ac:dyDescent="0.25">
      <c r="A287" t="s">
        <v>8</v>
      </c>
      <c r="B287" t="s">
        <v>293</v>
      </c>
      <c r="C287">
        <v>259.43</v>
      </c>
      <c r="D287">
        <v>260.42</v>
      </c>
      <c r="E287">
        <v>260.64</v>
      </c>
      <c r="F287">
        <v>256.33999999999997</v>
      </c>
      <c r="G287">
        <v>25526</v>
      </c>
      <c r="H287">
        <f t="shared" si="80"/>
        <v>259.93216274611791</v>
      </c>
      <c r="I287">
        <f t="shared" si="81"/>
        <v>259.63946039378868</v>
      </c>
      <c r="J287">
        <f t="shared" si="82"/>
        <v>259.48258723763837</v>
      </c>
      <c r="K287">
        <f t="shared" si="83"/>
        <v>260.45457331705427</v>
      </c>
      <c r="L287">
        <v>1.032</v>
      </c>
      <c r="M287">
        <f t="shared" si="88"/>
        <v>266.00832000000003</v>
      </c>
      <c r="N287">
        <f t="shared" si="89"/>
        <v>0</v>
      </c>
      <c r="O287">
        <f t="shared" si="90"/>
        <v>108.0737892857143</v>
      </c>
      <c r="P287">
        <f t="shared" si="91"/>
        <v>144.80171285714286</v>
      </c>
      <c r="Q287">
        <f t="shared" si="92"/>
        <v>0.74635711935491222</v>
      </c>
      <c r="R287">
        <f t="shared" si="93"/>
        <v>42.737943521575332</v>
      </c>
      <c r="S287">
        <f t="shared" ref="S287:S350" si="94">MAX(R274:R287)</f>
        <v>76.13722064601734</v>
      </c>
      <c r="T287">
        <f t="shared" ref="T287:T350" si="95">MIN(R274:R287)</f>
        <v>39.159842226611254</v>
      </c>
      <c r="U287">
        <f t="shared" ref="U287:U350" si="96">(R287-T287)/(S287-T287)</f>
        <v>9.6764601708115031E-2</v>
      </c>
      <c r="V287">
        <f t="shared" si="74"/>
        <v>0.11821334117879045</v>
      </c>
      <c r="W287">
        <f t="shared" si="75"/>
        <v>0.3865127663133025</v>
      </c>
      <c r="X287" t="b">
        <f t="shared" si="84"/>
        <v>0</v>
      </c>
      <c r="Y287" t="b">
        <f t="shared" si="85"/>
        <v>1</v>
      </c>
      <c r="Z287" t="b">
        <f t="shared" si="86"/>
        <v>0</v>
      </c>
      <c r="AA287" t="b">
        <f t="shared" si="87"/>
        <v>1</v>
      </c>
      <c r="AB287" t="str">
        <f t="shared" si="76"/>
        <v/>
      </c>
      <c r="AC287" t="str">
        <f t="shared" si="77"/>
        <v/>
      </c>
      <c r="AD287">
        <f t="shared" si="78"/>
        <v>0</v>
      </c>
      <c r="AE287">
        <f t="shared" si="79"/>
        <v>0</v>
      </c>
      <c r="AF287">
        <f>SUM($AE$2:AE286)</f>
        <v>8.039999999999992</v>
      </c>
    </row>
    <row r="288" spans="1:32" x14ac:dyDescent="0.25">
      <c r="A288" t="s">
        <v>8</v>
      </c>
      <c r="B288" t="s">
        <v>294</v>
      </c>
      <c r="C288">
        <v>260.54000000000002</v>
      </c>
      <c r="D288">
        <v>259.74</v>
      </c>
      <c r="E288">
        <v>262.3</v>
      </c>
      <c r="F288">
        <v>256.17</v>
      </c>
      <c r="G288">
        <v>22022</v>
      </c>
      <c r="H288">
        <f t="shared" si="80"/>
        <v>259.83608137305896</v>
      </c>
      <c r="I288">
        <f t="shared" si="81"/>
        <v>259.89373019689435</v>
      </c>
      <c r="J288">
        <f t="shared" si="82"/>
        <v>259.92462695215249</v>
      </c>
      <c r="K288">
        <f t="shared" si="83"/>
        <v>259.64046078788039</v>
      </c>
      <c r="L288">
        <v>-0.26100000000000001</v>
      </c>
      <c r="M288">
        <f t="shared" si="88"/>
        <v>0</v>
      </c>
      <c r="N288">
        <f t="shared" si="89"/>
        <v>67.969620000000006</v>
      </c>
      <c r="O288">
        <f t="shared" si="90"/>
        <v>127.0743835714286</v>
      </c>
      <c r="P288">
        <f t="shared" si="91"/>
        <v>141.94737000000001</v>
      </c>
      <c r="Q288">
        <f t="shared" si="92"/>
        <v>0.89522182462012923</v>
      </c>
      <c r="R288">
        <f t="shared" si="93"/>
        <v>47.235727923276947</v>
      </c>
      <c r="S288">
        <f t="shared" si="94"/>
        <v>69.00418653162717</v>
      </c>
      <c r="T288">
        <f t="shared" si="95"/>
        <v>39.159842226611254</v>
      </c>
      <c r="U288">
        <f t="shared" si="96"/>
        <v>0.27060020532293572</v>
      </c>
      <c r="V288">
        <f t="shared" ref="V288:V351" si="97">AVERAGE(U287:U288)</f>
        <v>0.18368240351552537</v>
      </c>
      <c r="W288">
        <f t="shared" si="75"/>
        <v>0.30792551620715719</v>
      </c>
      <c r="X288" t="b">
        <f t="shared" si="84"/>
        <v>0</v>
      </c>
      <c r="Y288" t="b">
        <f t="shared" si="85"/>
        <v>1</v>
      </c>
      <c r="Z288" t="b">
        <f t="shared" si="86"/>
        <v>0</v>
      </c>
      <c r="AA288" t="b">
        <f t="shared" si="87"/>
        <v>1</v>
      </c>
      <c r="AB288" t="str">
        <f t="shared" si="76"/>
        <v/>
      </c>
      <c r="AC288" t="str">
        <f t="shared" si="77"/>
        <v/>
      </c>
      <c r="AD288">
        <f t="shared" si="78"/>
        <v>0</v>
      </c>
      <c r="AE288">
        <f t="shared" si="79"/>
        <v>0</v>
      </c>
      <c r="AF288">
        <f>SUM($AE$2:AE287)</f>
        <v>8.039999999999992</v>
      </c>
    </row>
    <row r="289" spans="1:32" x14ac:dyDescent="0.25">
      <c r="A289" t="s">
        <v>8</v>
      </c>
      <c r="B289" t="s">
        <v>295</v>
      </c>
      <c r="C289">
        <v>259</v>
      </c>
      <c r="D289">
        <v>264.18</v>
      </c>
      <c r="E289">
        <v>264.33999999999997</v>
      </c>
      <c r="F289">
        <v>258.39999999999998</v>
      </c>
      <c r="G289">
        <v>14832</v>
      </c>
      <c r="H289">
        <f t="shared" si="80"/>
        <v>262.00804068652951</v>
      </c>
      <c r="I289">
        <f t="shared" si="81"/>
        <v>260.70486509844716</v>
      </c>
      <c r="J289">
        <f t="shared" si="82"/>
        <v>260.00643112313509</v>
      </c>
      <c r="K289">
        <f t="shared" si="83"/>
        <v>259.93637964767157</v>
      </c>
      <c r="L289">
        <v>1.7090000000000001</v>
      </c>
      <c r="M289">
        <f t="shared" si="88"/>
        <v>443.89566000000002</v>
      </c>
      <c r="N289">
        <f t="shared" si="89"/>
        <v>0</v>
      </c>
      <c r="O289">
        <f t="shared" si="90"/>
        <v>116.29313357142857</v>
      </c>
      <c r="P289">
        <f t="shared" si="91"/>
        <v>146.80234285714283</v>
      </c>
      <c r="Q289">
        <f t="shared" si="92"/>
        <v>0.79217491565918963</v>
      </c>
      <c r="R289">
        <f t="shared" si="93"/>
        <v>44.201874980925922</v>
      </c>
      <c r="S289">
        <f t="shared" si="94"/>
        <v>69.00418653162717</v>
      </c>
      <c r="T289">
        <f t="shared" si="95"/>
        <v>39.159842226611254</v>
      </c>
      <c r="U289">
        <f t="shared" si="96"/>
        <v>0.16894433004739387</v>
      </c>
      <c r="V289">
        <f t="shared" si="97"/>
        <v>0.21977226768516478</v>
      </c>
      <c r="W289">
        <f t="shared" si="75"/>
        <v>0.16899280443197762</v>
      </c>
      <c r="X289" t="b">
        <f t="shared" si="84"/>
        <v>1</v>
      </c>
      <c r="Y289" t="b">
        <f t="shared" si="85"/>
        <v>1</v>
      </c>
      <c r="Z289" t="b">
        <f t="shared" si="86"/>
        <v>1</v>
      </c>
      <c r="AA289" t="b">
        <f t="shared" si="87"/>
        <v>0</v>
      </c>
      <c r="AB289" t="str">
        <f t="shared" si="76"/>
        <v>Buy</v>
      </c>
      <c r="AC289" t="str">
        <f t="shared" si="77"/>
        <v/>
      </c>
      <c r="AD289">
        <f t="shared" si="78"/>
        <v>1</v>
      </c>
      <c r="AE289">
        <f t="shared" si="79"/>
        <v>-259.74</v>
      </c>
      <c r="AF289">
        <f>SUM($AE$2:AE288)</f>
        <v>8.039999999999992</v>
      </c>
    </row>
    <row r="290" spans="1:32" x14ac:dyDescent="0.25">
      <c r="A290" t="s">
        <v>8</v>
      </c>
      <c r="B290" t="s">
        <v>296</v>
      </c>
      <c r="C290">
        <v>263.47000000000003</v>
      </c>
      <c r="D290">
        <v>259.69</v>
      </c>
      <c r="E290">
        <v>264.64</v>
      </c>
      <c r="F290">
        <v>259.52</v>
      </c>
      <c r="G290">
        <v>21949</v>
      </c>
      <c r="H290">
        <f t="shared" si="80"/>
        <v>260.84902034326478</v>
      </c>
      <c r="I290">
        <f t="shared" si="81"/>
        <v>261.54443254922364</v>
      </c>
      <c r="J290">
        <f t="shared" si="82"/>
        <v>261.91713713019504</v>
      </c>
      <c r="K290">
        <f t="shared" si="83"/>
        <v>260.69476693826357</v>
      </c>
      <c r="L290">
        <v>-1.7</v>
      </c>
      <c r="M290">
        <f t="shared" si="88"/>
        <v>0</v>
      </c>
      <c r="N290">
        <f t="shared" si="89"/>
        <v>449.10599999999999</v>
      </c>
      <c r="O290">
        <f t="shared" si="90"/>
        <v>147.99996642857144</v>
      </c>
      <c r="P290">
        <f t="shared" si="91"/>
        <v>105.01333142857143</v>
      </c>
      <c r="Q290">
        <f t="shared" si="92"/>
        <v>1.4093445509748341</v>
      </c>
      <c r="R290">
        <f t="shared" si="93"/>
        <v>58.494935911287804</v>
      </c>
      <c r="S290">
        <f t="shared" si="94"/>
        <v>65.956430483167139</v>
      </c>
      <c r="T290">
        <f t="shared" si="95"/>
        <v>39.159842226611254</v>
      </c>
      <c r="U290">
        <f t="shared" si="96"/>
        <v>0.7215505757508569</v>
      </c>
      <c r="V290">
        <f t="shared" si="97"/>
        <v>0.44524745289912537</v>
      </c>
      <c r="W290">
        <f t="shared" ref="W290:W353" si="98">AVERAGE(U287:U290)</f>
        <v>0.31446492820732541</v>
      </c>
      <c r="X290" t="b">
        <f t="shared" si="84"/>
        <v>0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76"/>
        <v/>
      </c>
      <c r="AC290" t="str">
        <f t="shared" si="77"/>
        <v/>
      </c>
      <c r="AD290">
        <f t="shared" si="78"/>
        <v>1</v>
      </c>
      <c r="AE290">
        <f t="shared" si="79"/>
        <v>0</v>
      </c>
      <c r="AF290">
        <f>SUM($AE$2:AE289)</f>
        <v>-251.70000000000002</v>
      </c>
    </row>
    <row r="291" spans="1:32" x14ac:dyDescent="0.25">
      <c r="A291" t="s">
        <v>8</v>
      </c>
      <c r="B291" t="s">
        <v>297</v>
      </c>
      <c r="C291">
        <v>259.58999999999997</v>
      </c>
      <c r="D291">
        <v>262.27</v>
      </c>
      <c r="E291">
        <v>263.12</v>
      </c>
      <c r="F291">
        <v>257.10000000000002</v>
      </c>
      <c r="G291">
        <v>15577</v>
      </c>
      <c r="H291">
        <f t="shared" si="80"/>
        <v>261.55951017163238</v>
      </c>
      <c r="I291">
        <f t="shared" si="81"/>
        <v>261.13321627461181</v>
      </c>
      <c r="J291">
        <f t="shared" si="82"/>
        <v>260.90474503568578</v>
      </c>
      <c r="K291">
        <f t="shared" si="83"/>
        <v>261.55165212584831</v>
      </c>
      <c r="L291">
        <v>0.99299999999999999</v>
      </c>
      <c r="M291">
        <f t="shared" si="88"/>
        <v>257.87216999999998</v>
      </c>
      <c r="N291">
        <f t="shared" si="89"/>
        <v>0</v>
      </c>
      <c r="O291">
        <f t="shared" si="90"/>
        <v>147.99996642857144</v>
      </c>
      <c r="P291">
        <f t="shared" si="91"/>
        <v>131.52345142857143</v>
      </c>
      <c r="Q291">
        <f t="shared" si="92"/>
        <v>1.1252743508555825</v>
      </c>
      <c r="R291">
        <f t="shared" si="93"/>
        <v>52.947251276174065</v>
      </c>
      <c r="S291">
        <f t="shared" si="94"/>
        <v>65.956430483167139</v>
      </c>
      <c r="T291">
        <f t="shared" si="95"/>
        <v>39.159842226611254</v>
      </c>
      <c r="U291">
        <f t="shared" si="96"/>
        <v>0.51452106206802917</v>
      </c>
      <c r="V291">
        <f t="shared" si="97"/>
        <v>0.61803581890944304</v>
      </c>
      <c r="W291">
        <f t="shared" si="98"/>
        <v>0.41890404329730391</v>
      </c>
      <c r="X291" t="b">
        <f t="shared" si="84"/>
        <v>0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76"/>
        <v/>
      </c>
      <c r="AC291" t="str">
        <f t="shared" si="77"/>
        <v/>
      </c>
      <c r="AD291">
        <f t="shared" si="78"/>
        <v>1</v>
      </c>
      <c r="AE291">
        <f t="shared" si="79"/>
        <v>0</v>
      </c>
      <c r="AF291">
        <f>SUM($AE$2:AE290)</f>
        <v>-251.70000000000002</v>
      </c>
    </row>
    <row r="292" spans="1:32" x14ac:dyDescent="0.25">
      <c r="A292" t="s">
        <v>8</v>
      </c>
      <c r="B292" t="s">
        <v>298</v>
      </c>
      <c r="C292">
        <v>264.74</v>
      </c>
      <c r="D292">
        <v>265.58999999999997</v>
      </c>
      <c r="E292">
        <v>267.74</v>
      </c>
      <c r="F292">
        <v>263.83999999999997</v>
      </c>
      <c r="G292">
        <v>20171</v>
      </c>
      <c r="H292">
        <f t="shared" si="80"/>
        <v>263.57475508581615</v>
      </c>
      <c r="I292">
        <f t="shared" si="81"/>
        <v>262.36560813730591</v>
      </c>
      <c r="J292">
        <f t="shared" si="82"/>
        <v>261.71756859627425</v>
      </c>
      <c r="K292">
        <f t="shared" si="83"/>
        <v>261.17756238133211</v>
      </c>
      <c r="L292">
        <v>1.266</v>
      </c>
      <c r="M292">
        <f t="shared" si="88"/>
        <v>332.03381999999999</v>
      </c>
      <c r="N292">
        <f t="shared" si="89"/>
        <v>0</v>
      </c>
      <c r="O292">
        <f t="shared" si="90"/>
        <v>166.41940714285715</v>
      </c>
      <c r="P292">
        <f t="shared" si="91"/>
        <v>124.51903857142858</v>
      </c>
      <c r="Q292">
        <f t="shared" si="92"/>
        <v>1.3364976878406671</v>
      </c>
      <c r="R292">
        <f t="shared" si="93"/>
        <v>57.200899226047383</v>
      </c>
      <c r="S292">
        <f t="shared" si="94"/>
        <v>65.956430483167139</v>
      </c>
      <c r="T292">
        <f t="shared" si="95"/>
        <v>39.159842226611254</v>
      </c>
      <c r="U292">
        <f t="shared" si="96"/>
        <v>0.6732594771658037</v>
      </c>
      <c r="V292">
        <f t="shared" si="97"/>
        <v>0.59389026961691638</v>
      </c>
      <c r="W292">
        <f t="shared" si="98"/>
        <v>0.51956886125802093</v>
      </c>
      <c r="X292" t="b">
        <f t="shared" si="84"/>
        <v>1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76"/>
        <v/>
      </c>
      <c r="AC292" t="str">
        <f t="shared" si="77"/>
        <v/>
      </c>
      <c r="AD292">
        <f t="shared" si="78"/>
        <v>1</v>
      </c>
      <c r="AE292">
        <f t="shared" si="79"/>
        <v>0</v>
      </c>
      <c r="AF292">
        <f>SUM($AE$2:AE291)</f>
        <v>-251.70000000000002</v>
      </c>
    </row>
    <row r="293" spans="1:32" x14ac:dyDescent="0.25">
      <c r="A293" t="s">
        <v>8</v>
      </c>
      <c r="B293" t="s">
        <v>299</v>
      </c>
      <c r="C293">
        <v>265.52999999999997</v>
      </c>
      <c r="D293">
        <v>262.33999999999997</v>
      </c>
      <c r="E293">
        <v>265.98</v>
      </c>
      <c r="F293">
        <v>259.04000000000002</v>
      </c>
      <c r="G293">
        <v>16418</v>
      </c>
      <c r="H293">
        <f t="shared" si="80"/>
        <v>262.95737754290803</v>
      </c>
      <c r="I293">
        <f t="shared" si="81"/>
        <v>263.32780406865294</v>
      </c>
      <c r="J293">
        <f t="shared" si="82"/>
        <v>263.52633331774496</v>
      </c>
      <c r="K293">
        <f t="shared" si="83"/>
        <v>262.36535332996959</v>
      </c>
      <c r="L293">
        <v>-1.224</v>
      </c>
      <c r="M293">
        <f t="shared" si="88"/>
        <v>0</v>
      </c>
      <c r="N293">
        <f t="shared" si="89"/>
        <v>325.08215999999999</v>
      </c>
      <c r="O293">
        <f t="shared" si="90"/>
        <v>190.13610857142859</v>
      </c>
      <c r="P293">
        <f t="shared" si="91"/>
        <v>117.79769571428572</v>
      </c>
      <c r="Q293">
        <f t="shared" si="92"/>
        <v>1.6140902198341571</v>
      </c>
      <c r="R293">
        <f t="shared" si="93"/>
        <v>61.745773255544258</v>
      </c>
      <c r="S293">
        <f t="shared" si="94"/>
        <v>65.956430483167139</v>
      </c>
      <c r="T293">
        <f t="shared" si="95"/>
        <v>39.159842226611254</v>
      </c>
      <c r="U293">
        <f t="shared" si="96"/>
        <v>0.84286592056760323</v>
      </c>
      <c r="V293">
        <f t="shared" si="97"/>
        <v>0.75806269886670341</v>
      </c>
      <c r="W293">
        <f t="shared" si="98"/>
        <v>0.68804925888807322</v>
      </c>
      <c r="X293" t="b">
        <f t="shared" si="84"/>
        <v>0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76"/>
        <v/>
      </c>
      <c r="AC293" t="str">
        <f t="shared" si="77"/>
        <v/>
      </c>
      <c r="AD293">
        <f t="shared" si="78"/>
        <v>1</v>
      </c>
      <c r="AE293">
        <f t="shared" si="79"/>
        <v>0</v>
      </c>
      <c r="AF293">
        <f>SUM($AE$2:AE292)</f>
        <v>-251.70000000000002</v>
      </c>
    </row>
    <row r="294" spans="1:32" x14ac:dyDescent="0.25">
      <c r="A294" t="s">
        <v>8</v>
      </c>
      <c r="B294" t="s">
        <v>300</v>
      </c>
      <c r="C294">
        <v>263.5</v>
      </c>
      <c r="D294">
        <v>263.52999999999997</v>
      </c>
      <c r="E294">
        <v>265.17</v>
      </c>
      <c r="F294">
        <v>260.88</v>
      </c>
      <c r="G294">
        <v>11506</v>
      </c>
      <c r="H294">
        <f t="shared" si="80"/>
        <v>263.243688771454</v>
      </c>
      <c r="I294">
        <f t="shared" si="81"/>
        <v>263.07190203432646</v>
      </c>
      <c r="J294">
        <f t="shared" si="82"/>
        <v>262.97983332553912</v>
      </c>
      <c r="K294">
        <f t="shared" si="83"/>
        <v>263.32981596846736</v>
      </c>
      <c r="L294">
        <v>0.45400000000000001</v>
      </c>
      <c r="M294">
        <f t="shared" si="88"/>
        <v>119.10235999999999</v>
      </c>
      <c r="N294">
        <f t="shared" si="89"/>
        <v>0</v>
      </c>
      <c r="O294">
        <f t="shared" si="90"/>
        <v>190.13610857142859</v>
      </c>
      <c r="P294">
        <f t="shared" si="91"/>
        <v>135.87215571428573</v>
      </c>
      <c r="Q294">
        <f t="shared" si="92"/>
        <v>1.399375078520503</v>
      </c>
      <c r="R294">
        <f t="shared" si="93"/>
        <v>58.322481176364569</v>
      </c>
      <c r="S294">
        <f t="shared" si="94"/>
        <v>65.956430483167139</v>
      </c>
      <c r="T294">
        <f t="shared" si="95"/>
        <v>41.216059193418261</v>
      </c>
      <c r="U294">
        <f t="shared" si="96"/>
        <v>0.69143756100517051</v>
      </c>
      <c r="V294">
        <f t="shared" si="97"/>
        <v>0.76715174078638682</v>
      </c>
      <c r="W294">
        <f t="shared" si="98"/>
        <v>0.6805210052016516</v>
      </c>
      <c r="X294" t="b">
        <f t="shared" si="84"/>
        <v>0</v>
      </c>
      <c r="Y294" t="b">
        <f t="shared" si="85"/>
        <v>0</v>
      </c>
      <c r="Z294" t="b">
        <f t="shared" si="86"/>
        <v>1</v>
      </c>
      <c r="AA294" t="b">
        <f t="shared" si="87"/>
        <v>0</v>
      </c>
      <c r="AB294" t="str">
        <f t="shared" si="76"/>
        <v/>
      </c>
      <c r="AC294" t="str">
        <f t="shared" si="77"/>
        <v/>
      </c>
      <c r="AD294">
        <f t="shared" si="78"/>
        <v>1</v>
      </c>
      <c r="AE294">
        <f t="shared" si="79"/>
        <v>0</v>
      </c>
      <c r="AF294">
        <f>SUM($AE$2:AE293)</f>
        <v>-251.70000000000002</v>
      </c>
    </row>
    <row r="295" spans="1:32" x14ac:dyDescent="0.25">
      <c r="A295" t="s">
        <v>8</v>
      </c>
      <c r="B295" t="s">
        <v>301</v>
      </c>
      <c r="C295">
        <v>265.63</v>
      </c>
      <c r="D295">
        <v>266.49</v>
      </c>
      <c r="E295">
        <v>266.75</v>
      </c>
      <c r="F295">
        <v>264.2</v>
      </c>
      <c r="G295">
        <v>10913</v>
      </c>
      <c r="H295">
        <f t="shared" si="80"/>
        <v>264.86684438572701</v>
      </c>
      <c r="I295">
        <f t="shared" si="81"/>
        <v>263.89295101716323</v>
      </c>
      <c r="J295">
        <f t="shared" si="82"/>
        <v>263.37099509414207</v>
      </c>
      <c r="K295">
        <f t="shared" si="83"/>
        <v>263.10591295935802</v>
      </c>
      <c r="L295">
        <v>1.123</v>
      </c>
      <c r="M295">
        <f t="shared" si="88"/>
        <v>295.94418999999999</v>
      </c>
      <c r="N295">
        <f t="shared" si="89"/>
        <v>0</v>
      </c>
      <c r="O295">
        <f t="shared" si="90"/>
        <v>154.20948571428571</v>
      </c>
      <c r="P295">
        <f t="shared" si="91"/>
        <v>135.87215571428573</v>
      </c>
      <c r="Q295">
        <f t="shared" si="92"/>
        <v>1.134960175641579</v>
      </c>
      <c r="R295">
        <f t="shared" si="93"/>
        <v>53.160718808279924</v>
      </c>
      <c r="S295">
        <f t="shared" si="94"/>
        <v>65.956430483167139</v>
      </c>
      <c r="T295">
        <f t="shared" si="95"/>
        <v>42.737943521575332</v>
      </c>
      <c r="U295">
        <f t="shared" si="96"/>
        <v>0.44889984881211353</v>
      </c>
      <c r="V295">
        <f t="shared" si="97"/>
        <v>0.57016870490864202</v>
      </c>
      <c r="W295">
        <f t="shared" si="98"/>
        <v>0.66411570188767266</v>
      </c>
      <c r="X295" t="b">
        <f t="shared" si="84"/>
        <v>1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76"/>
        <v/>
      </c>
      <c r="AC295" t="str">
        <f t="shared" si="77"/>
        <v>Sell</v>
      </c>
      <c r="AD295">
        <f t="shared" si="78"/>
        <v>0</v>
      </c>
      <c r="AE295">
        <f t="shared" si="79"/>
        <v>263.52999999999997</v>
      </c>
      <c r="AF295">
        <f>SUM($AE$2:AE294)</f>
        <v>-251.70000000000002</v>
      </c>
    </row>
    <row r="296" spans="1:32" x14ac:dyDescent="0.25">
      <c r="A296" t="s">
        <v>8</v>
      </c>
      <c r="B296" t="s">
        <v>302</v>
      </c>
      <c r="C296">
        <v>269.79000000000002</v>
      </c>
      <c r="D296">
        <v>272.17</v>
      </c>
      <c r="E296">
        <v>272.39</v>
      </c>
      <c r="F296">
        <v>268.19</v>
      </c>
      <c r="G296">
        <v>18563</v>
      </c>
      <c r="H296">
        <f t="shared" si="80"/>
        <v>268.51842219286351</v>
      </c>
      <c r="I296">
        <f t="shared" si="81"/>
        <v>266.32747550858164</v>
      </c>
      <c r="J296">
        <f t="shared" si="82"/>
        <v>265.15324264511025</v>
      </c>
      <c r="K296">
        <f t="shared" si="83"/>
        <v>263.97530971350983</v>
      </c>
      <c r="L296">
        <v>2.1309999999999998</v>
      </c>
      <c r="M296">
        <f t="shared" si="88"/>
        <v>567.89018999999996</v>
      </c>
      <c r="N296">
        <f t="shared" si="89"/>
        <v>0</v>
      </c>
      <c r="O296">
        <f t="shared" si="90"/>
        <v>157.13707642857145</v>
      </c>
      <c r="P296">
        <f t="shared" si="91"/>
        <v>135.87215571428573</v>
      </c>
      <c r="Q296">
        <f t="shared" si="92"/>
        <v>1.1565068324889314</v>
      </c>
      <c r="R296">
        <f t="shared" si="93"/>
        <v>53.628711723308086</v>
      </c>
      <c r="S296">
        <f t="shared" si="94"/>
        <v>65.956430483167139</v>
      </c>
      <c r="T296">
        <f t="shared" si="95"/>
        <v>42.737943521575332</v>
      </c>
      <c r="U296">
        <f t="shared" si="96"/>
        <v>0.46905589583629387</v>
      </c>
      <c r="V296">
        <f t="shared" si="97"/>
        <v>0.45897787232420373</v>
      </c>
      <c r="W296">
        <f t="shared" si="98"/>
        <v>0.61306480655529527</v>
      </c>
      <c r="X296" t="b">
        <f t="shared" si="84"/>
        <v>1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76"/>
        <v/>
      </c>
      <c r="AC296" t="str">
        <f t="shared" si="77"/>
        <v/>
      </c>
      <c r="AD296">
        <f t="shared" si="78"/>
        <v>0</v>
      </c>
      <c r="AE296">
        <f t="shared" si="79"/>
        <v>0</v>
      </c>
      <c r="AF296">
        <f>SUM($AE$2:AE295)</f>
        <v>11.829999999999956</v>
      </c>
    </row>
    <row r="297" spans="1:32" x14ac:dyDescent="0.25">
      <c r="A297" t="s">
        <v>8</v>
      </c>
      <c r="B297" t="s">
        <v>303</v>
      </c>
      <c r="C297">
        <v>272.89</v>
      </c>
      <c r="D297">
        <v>271.35000000000002</v>
      </c>
      <c r="E297">
        <v>273</v>
      </c>
      <c r="F297">
        <v>267.63</v>
      </c>
      <c r="G297">
        <v>11832</v>
      </c>
      <c r="H297">
        <f t="shared" si="80"/>
        <v>269.9342110964318</v>
      </c>
      <c r="I297">
        <f t="shared" si="81"/>
        <v>269.08473775429081</v>
      </c>
      <c r="J297">
        <f t="shared" si="82"/>
        <v>268.62946445981004</v>
      </c>
      <c r="K297">
        <f t="shared" si="83"/>
        <v>266.37745087665547</v>
      </c>
      <c r="L297">
        <v>-0.30099999999999999</v>
      </c>
      <c r="M297">
        <f t="shared" si="88"/>
        <v>0</v>
      </c>
      <c r="N297">
        <f t="shared" si="89"/>
        <v>81.923169999999999</v>
      </c>
      <c r="O297">
        <f t="shared" si="90"/>
        <v>191.48935428571431</v>
      </c>
      <c r="P297">
        <f t="shared" si="91"/>
        <v>135.87215571428573</v>
      </c>
      <c r="Q297">
        <f t="shared" si="92"/>
        <v>1.4093347770854638</v>
      </c>
      <c r="R297">
        <f t="shared" si="93"/>
        <v>58.494767538711038</v>
      </c>
      <c r="S297">
        <f t="shared" si="94"/>
        <v>65.956430483167139</v>
      </c>
      <c r="T297">
        <f t="shared" si="95"/>
        <v>42.737943521575332</v>
      </c>
      <c r="U297">
        <f t="shared" si="96"/>
        <v>0.67863267934731319</v>
      </c>
      <c r="V297">
        <f t="shared" si="97"/>
        <v>0.5738442875918035</v>
      </c>
      <c r="W297">
        <f t="shared" si="98"/>
        <v>0.57200649625022271</v>
      </c>
      <c r="X297" t="b">
        <f t="shared" si="84"/>
        <v>1</v>
      </c>
      <c r="Y297" t="b">
        <f t="shared" si="85"/>
        <v>0</v>
      </c>
      <c r="Z297" t="b">
        <f t="shared" si="86"/>
        <v>1</v>
      </c>
      <c r="AA297" t="b">
        <f t="shared" si="87"/>
        <v>0</v>
      </c>
      <c r="AB297" t="str">
        <f t="shared" si="76"/>
        <v/>
      </c>
      <c r="AC297" t="str">
        <f t="shared" si="77"/>
        <v/>
      </c>
      <c r="AD297">
        <f t="shared" si="78"/>
        <v>0</v>
      </c>
      <c r="AE297">
        <f t="shared" si="79"/>
        <v>0</v>
      </c>
      <c r="AF297">
        <f>SUM($AE$2:AE296)</f>
        <v>11.829999999999956</v>
      </c>
    </row>
    <row r="298" spans="1:32" x14ac:dyDescent="0.25">
      <c r="A298" t="s">
        <v>8</v>
      </c>
      <c r="B298" t="s">
        <v>304</v>
      </c>
      <c r="C298">
        <v>273.11</v>
      </c>
      <c r="D298">
        <v>271.5</v>
      </c>
      <c r="E298">
        <v>274.18</v>
      </c>
      <c r="F298">
        <v>270.97000000000003</v>
      </c>
      <c r="G298">
        <v>14196</v>
      </c>
      <c r="H298">
        <f t="shared" si="80"/>
        <v>270.7171055482159</v>
      </c>
      <c r="I298">
        <f t="shared" si="81"/>
        <v>270.24736887714545</v>
      </c>
      <c r="J298">
        <f t="shared" si="82"/>
        <v>269.9956145828462</v>
      </c>
      <c r="K298">
        <f t="shared" si="83"/>
        <v>269.10877021444713</v>
      </c>
      <c r="L298">
        <v>5.5E-2</v>
      </c>
      <c r="M298">
        <f t="shared" si="88"/>
        <v>14.924250000000001</v>
      </c>
      <c r="N298">
        <f t="shared" si="89"/>
        <v>0</v>
      </c>
      <c r="O298">
        <f t="shared" si="90"/>
        <v>167.84622857142858</v>
      </c>
      <c r="P298">
        <f t="shared" si="91"/>
        <v>141.72381071428572</v>
      </c>
      <c r="Q298">
        <f t="shared" si="92"/>
        <v>1.184319189030314</v>
      </c>
      <c r="R298">
        <f t="shared" si="93"/>
        <v>54.219145030542421</v>
      </c>
      <c r="S298">
        <f t="shared" si="94"/>
        <v>65.956430483167139</v>
      </c>
      <c r="T298">
        <f t="shared" si="95"/>
        <v>42.737943521575332</v>
      </c>
      <c r="U298">
        <f t="shared" si="96"/>
        <v>0.49448534385377385</v>
      </c>
      <c r="V298">
        <f t="shared" si="97"/>
        <v>0.58655901160054347</v>
      </c>
      <c r="W298">
        <f t="shared" si="98"/>
        <v>0.5227684419623736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76"/>
        <v/>
      </c>
      <c r="AC298" t="str">
        <f t="shared" si="77"/>
        <v/>
      </c>
      <c r="AD298">
        <f t="shared" si="78"/>
        <v>0</v>
      </c>
      <c r="AE298">
        <f t="shared" si="79"/>
        <v>0</v>
      </c>
      <c r="AF298">
        <f>SUM($AE$2:AE297)</f>
        <v>11.829999999999956</v>
      </c>
    </row>
    <row r="299" spans="1:32" x14ac:dyDescent="0.25">
      <c r="A299" t="s">
        <v>8</v>
      </c>
      <c r="B299" t="s">
        <v>305</v>
      </c>
      <c r="C299">
        <v>270.98</v>
      </c>
      <c r="D299">
        <v>267.89</v>
      </c>
      <c r="E299">
        <v>271.47000000000003</v>
      </c>
      <c r="F299">
        <v>263.72000000000003</v>
      </c>
      <c r="G299">
        <v>20504</v>
      </c>
      <c r="H299">
        <f t="shared" si="80"/>
        <v>269.30355277410797</v>
      </c>
      <c r="I299">
        <f t="shared" si="81"/>
        <v>270.15168443857272</v>
      </c>
      <c r="J299">
        <f t="shared" si="82"/>
        <v>270.60623866397214</v>
      </c>
      <c r="K299">
        <f t="shared" si="83"/>
        <v>270.2239124704077</v>
      </c>
      <c r="L299">
        <v>-1.33</v>
      </c>
      <c r="M299">
        <f t="shared" si="88"/>
        <v>0</v>
      </c>
      <c r="N299">
        <f t="shared" si="89"/>
        <v>361.09500000000003</v>
      </c>
      <c r="O299">
        <f t="shared" si="90"/>
        <v>168.91224642857145</v>
      </c>
      <c r="P299">
        <f t="shared" si="91"/>
        <v>66.005782142857143</v>
      </c>
      <c r="Q299">
        <f t="shared" si="92"/>
        <v>2.5590522670118894</v>
      </c>
      <c r="R299">
        <f t="shared" si="93"/>
        <v>71.902632358934682</v>
      </c>
      <c r="S299">
        <f t="shared" si="94"/>
        <v>71.902632358934682</v>
      </c>
      <c r="T299">
        <f t="shared" si="95"/>
        <v>42.737943521575332</v>
      </c>
      <c r="U299">
        <f t="shared" si="96"/>
        <v>1</v>
      </c>
      <c r="V299">
        <f t="shared" si="97"/>
        <v>0.74724267192688698</v>
      </c>
      <c r="W299">
        <f t="shared" si="98"/>
        <v>0.66054347975934524</v>
      </c>
      <c r="X299" t="b">
        <f t="shared" si="84"/>
        <v>0</v>
      </c>
      <c r="Y299" t="b">
        <f t="shared" si="85"/>
        <v>0</v>
      </c>
      <c r="Z299" t="b">
        <f t="shared" si="86"/>
        <v>1</v>
      </c>
      <c r="AA299" t="b">
        <f t="shared" si="87"/>
        <v>0</v>
      </c>
      <c r="AB299" t="str">
        <f t="shared" si="76"/>
        <v/>
      </c>
      <c r="AC299" t="str">
        <f t="shared" si="77"/>
        <v/>
      </c>
      <c r="AD299">
        <f t="shared" si="78"/>
        <v>0</v>
      </c>
      <c r="AE299">
        <f t="shared" si="79"/>
        <v>0</v>
      </c>
      <c r="AF299">
        <f>SUM($AE$2:AE298)</f>
        <v>11.829999999999956</v>
      </c>
    </row>
    <row r="300" spans="1:32" x14ac:dyDescent="0.25">
      <c r="A300" t="s">
        <v>8</v>
      </c>
      <c r="B300" t="s">
        <v>306</v>
      </c>
      <c r="C300">
        <v>269.44</v>
      </c>
      <c r="D300">
        <v>267.45</v>
      </c>
      <c r="E300">
        <v>269.94</v>
      </c>
      <c r="F300">
        <v>266.58999999999997</v>
      </c>
      <c r="G300">
        <v>12937</v>
      </c>
      <c r="H300">
        <f t="shared" si="80"/>
        <v>268.37677638705395</v>
      </c>
      <c r="I300">
        <f t="shared" si="81"/>
        <v>268.93284221928639</v>
      </c>
      <c r="J300">
        <f t="shared" si="82"/>
        <v>269.23086443002535</v>
      </c>
      <c r="K300">
        <f t="shared" si="83"/>
        <v>270.12480200634809</v>
      </c>
      <c r="L300">
        <v>-0.16400000000000001</v>
      </c>
      <c r="M300">
        <f t="shared" si="88"/>
        <v>0</v>
      </c>
      <c r="N300">
        <f t="shared" si="89"/>
        <v>43.933959999999999</v>
      </c>
      <c r="O300">
        <f t="shared" si="90"/>
        <v>164.11935428571428</v>
      </c>
      <c r="P300">
        <f t="shared" si="91"/>
        <v>91.798282142857147</v>
      </c>
      <c r="Q300">
        <f t="shared" si="92"/>
        <v>1.7878259860060406</v>
      </c>
      <c r="R300">
        <f t="shared" si="93"/>
        <v>64.129755407271915</v>
      </c>
      <c r="S300">
        <f t="shared" si="94"/>
        <v>71.902632358934682</v>
      </c>
      <c r="T300">
        <f t="shared" si="95"/>
        <v>42.737943521575332</v>
      </c>
      <c r="U300">
        <f t="shared" si="96"/>
        <v>0.73348328881514158</v>
      </c>
      <c r="V300">
        <f t="shared" si="97"/>
        <v>0.86674164440757084</v>
      </c>
      <c r="W300">
        <f t="shared" si="98"/>
        <v>0.72665032800405716</v>
      </c>
      <c r="X300" t="b">
        <f t="shared" si="84"/>
        <v>0</v>
      </c>
      <c r="Y300" t="b">
        <f t="shared" si="85"/>
        <v>0</v>
      </c>
      <c r="Z300" t="b">
        <f t="shared" si="86"/>
        <v>1</v>
      </c>
      <c r="AA300" t="b">
        <f t="shared" si="87"/>
        <v>0</v>
      </c>
      <c r="AB300" t="str">
        <f t="shared" si="76"/>
        <v/>
      </c>
      <c r="AC300" t="str">
        <f t="shared" si="77"/>
        <v/>
      </c>
      <c r="AD300">
        <f t="shared" si="78"/>
        <v>0</v>
      </c>
      <c r="AE300">
        <f t="shared" si="79"/>
        <v>0</v>
      </c>
      <c r="AF300">
        <f>SUM($AE$2:AE299)</f>
        <v>11.829999999999956</v>
      </c>
    </row>
    <row r="301" spans="1:32" x14ac:dyDescent="0.25">
      <c r="A301" t="s">
        <v>8</v>
      </c>
      <c r="B301" t="s">
        <v>307</v>
      </c>
      <c r="C301">
        <v>266.95999999999998</v>
      </c>
      <c r="D301">
        <v>268.81</v>
      </c>
      <c r="E301">
        <v>269.08999999999997</v>
      </c>
      <c r="F301">
        <v>264.7</v>
      </c>
      <c r="G301">
        <v>10264</v>
      </c>
      <c r="H301">
        <f t="shared" si="80"/>
        <v>268.59338819352695</v>
      </c>
      <c r="I301">
        <f t="shared" si="81"/>
        <v>268.46342110964315</v>
      </c>
      <c r="J301">
        <f t="shared" si="82"/>
        <v>268.39376554834598</v>
      </c>
      <c r="K301">
        <f t="shared" si="83"/>
        <v>268.93161990864672</v>
      </c>
      <c r="L301">
        <v>0.50900000000000001</v>
      </c>
      <c r="M301">
        <f t="shared" si="88"/>
        <v>136.13204999999999</v>
      </c>
      <c r="N301">
        <f t="shared" si="89"/>
        <v>0</v>
      </c>
      <c r="O301">
        <f t="shared" si="90"/>
        <v>145.11876000000001</v>
      </c>
      <c r="P301">
        <f t="shared" si="91"/>
        <v>94.936422142857154</v>
      </c>
      <c r="Q301">
        <f t="shared" si="92"/>
        <v>1.5285888884840231</v>
      </c>
      <c r="R301">
        <f t="shared" si="93"/>
        <v>60.452250480324835</v>
      </c>
      <c r="S301">
        <f t="shared" si="94"/>
        <v>71.902632358934682</v>
      </c>
      <c r="T301">
        <f t="shared" si="95"/>
        <v>44.201874980925922</v>
      </c>
      <c r="U301">
        <f t="shared" si="96"/>
        <v>0.58664011520132142</v>
      </c>
      <c r="V301">
        <f t="shared" si="97"/>
        <v>0.66006170200823155</v>
      </c>
      <c r="W301">
        <f t="shared" si="98"/>
        <v>0.70365218696755927</v>
      </c>
      <c r="X301" t="b">
        <f t="shared" si="84"/>
        <v>0</v>
      </c>
      <c r="Y301" t="b">
        <f t="shared" si="85"/>
        <v>0</v>
      </c>
      <c r="Z301" t="b">
        <f t="shared" si="86"/>
        <v>0</v>
      </c>
      <c r="AA301" t="b">
        <f t="shared" si="87"/>
        <v>1</v>
      </c>
      <c r="AB301" t="str">
        <f t="shared" si="76"/>
        <v/>
      </c>
      <c r="AC301" t="str">
        <f t="shared" si="77"/>
        <v/>
      </c>
      <c r="AD301">
        <f t="shared" si="78"/>
        <v>0</v>
      </c>
      <c r="AE301">
        <f t="shared" si="79"/>
        <v>0</v>
      </c>
      <c r="AF301">
        <f>SUM($AE$2:AE300)</f>
        <v>11.829999999999956</v>
      </c>
    </row>
    <row r="302" spans="1:32" x14ac:dyDescent="0.25">
      <c r="A302" t="s">
        <v>8</v>
      </c>
      <c r="B302" t="s">
        <v>308</v>
      </c>
      <c r="C302">
        <v>267.12</v>
      </c>
      <c r="D302">
        <v>268.99</v>
      </c>
      <c r="E302">
        <v>269.99</v>
      </c>
      <c r="F302">
        <v>266.8</v>
      </c>
      <c r="G302">
        <v>9686</v>
      </c>
      <c r="H302">
        <f t="shared" si="80"/>
        <v>268.79169409676348</v>
      </c>
      <c r="I302">
        <f t="shared" si="81"/>
        <v>268.67271055482161</v>
      </c>
      <c r="J302">
        <f t="shared" si="82"/>
        <v>268.60894159770237</v>
      </c>
      <c r="K302">
        <f t="shared" si="83"/>
        <v>268.46866070059195</v>
      </c>
      <c r="L302">
        <v>6.7000000000000004E-2</v>
      </c>
      <c r="M302">
        <f t="shared" si="88"/>
        <v>18.010270000000002</v>
      </c>
      <c r="N302">
        <f t="shared" si="89"/>
        <v>0</v>
      </c>
      <c r="O302">
        <f t="shared" si="90"/>
        <v>154.84247785714288</v>
      </c>
      <c r="P302">
        <f t="shared" si="91"/>
        <v>90.081449285714285</v>
      </c>
      <c r="Q302">
        <f t="shared" si="92"/>
        <v>1.7189163705173516</v>
      </c>
      <c r="R302">
        <f t="shared" si="93"/>
        <v>63.220641471597695</v>
      </c>
      <c r="S302">
        <f t="shared" si="94"/>
        <v>71.902632358934682</v>
      </c>
      <c r="T302">
        <f t="shared" si="95"/>
        <v>44.201874980925922</v>
      </c>
      <c r="U302">
        <f t="shared" si="96"/>
        <v>0.68657929568996201</v>
      </c>
      <c r="V302">
        <f t="shared" si="97"/>
        <v>0.63660970544564166</v>
      </c>
      <c r="W302">
        <f t="shared" si="98"/>
        <v>0.75167567492660625</v>
      </c>
      <c r="X302" t="b">
        <f t="shared" si="84"/>
        <v>1</v>
      </c>
      <c r="Y302" t="b">
        <f t="shared" si="85"/>
        <v>0</v>
      </c>
      <c r="Z302" t="b">
        <f t="shared" si="86"/>
        <v>0</v>
      </c>
      <c r="AA302" t="b">
        <f t="shared" si="87"/>
        <v>1</v>
      </c>
      <c r="AB302" t="str">
        <f t="shared" si="76"/>
        <v/>
      </c>
      <c r="AC302" t="str">
        <f t="shared" si="77"/>
        <v/>
      </c>
      <c r="AD302">
        <f t="shared" si="78"/>
        <v>0</v>
      </c>
      <c r="AE302">
        <f t="shared" si="79"/>
        <v>0</v>
      </c>
      <c r="AF302">
        <f>SUM($AE$2:AE301)</f>
        <v>11.829999999999956</v>
      </c>
    </row>
    <row r="303" spans="1:32" x14ac:dyDescent="0.25">
      <c r="A303" t="s">
        <v>8</v>
      </c>
      <c r="B303" t="s">
        <v>309</v>
      </c>
      <c r="C303">
        <v>269.47000000000003</v>
      </c>
      <c r="D303">
        <v>271.58</v>
      </c>
      <c r="E303">
        <v>272.16000000000003</v>
      </c>
      <c r="F303">
        <v>269.01</v>
      </c>
      <c r="G303">
        <v>9655</v>
      </c>
      <c r="H303">
        <f t="shared" si="80"/>
        <v>270.18584704838173</v>
      </c>
      <c r="I303">
        <f t="shared" si="81"/>
        <v>269.34935527741084</v>
      </c>
      <c r="J303">
        <f t="shared" si="82"/>
        <v>268.90103942630213</v>
      </c>
      <c r="K303">
        <f t="shared" si="83"/>
        <v>268.70163880800749</v>
      </c>
      <c r="L303">
        <v>0.96299999999999997</v>
      </c>
      <c r="M303">
        <f t="shared" si="88"/>
        <v>259.03737000000001</v>
      </c>
      <c r="N303">
        <f t="shared" si="89"/>
        <v>0</v>
      </c>
      <c r="O303">
        <f t="shared" si="90"/>
        <v>124.42209285714284</v>
      </c>
      <c r="P303">
        <f t="shared" si="91"/>
        <v>90.081449285714285</v>
      </c>
      <c r="Q303">
        <f t="shared" si="92"/>
        <v>1.3812177073495921</v>
      </c>
      <c r="R303">
        <f t="shared" si="93"/>
        <v>58.004679836139502</v>
      </c>
      <c r="S303">
        <f t="shared" si="94"/>
        <v>71.902632358934682</v>
      </c>
      <c r="T303">
        <f t="shared" si="95"/>
        <v>52.947251276174065</v>
      </c>
      <c r="U303">
        <f t="shared" si="96"/>
        <v>0.26680701052035433</v>
      </c>
      <c r="V303">
        <f t="shared" si="97"/>
        <v>0.47669315310515814</v>
      </c>
      <c r="W303">
        <f t="shared" si="98"/>
        <v>0.56837742755669485</v>
      </c>
      <c r="X303" t="b">
        <f t="shared" si="84"/>
        <v>1</v>
      </c>
      <c r="Y303" t="b">
        <f t="shared" si="85"/>
        <v>1</v>
      </c>
      <c r="Z303" t="b">
        <f t="shared" si="86"/>
        <v>0</v>
      </c>
      <c r="AA303" t="b">
        <f t="shared" si="87"/>
        <v>1</v>
      </c>
      <c r="AB303" t="str">
        <f t="shared" si="76"/>
        <v/>
      </c>
      <c r="AC303" t="str">
        <f t="shared" si="77"/>
        <v/>
      </c>
      <c r="AD303">
        <f t="shared" si="78"/>
        <v>0</v>
      </c>
      <c r="AE303">
        <f t="shared" si="79"/>
        <v>0</v>
      </c>
      <c r="AF303">
        <f>SUM($AE$2:AE302)</f>
        <v>11.829999999999956</v>
      </c>
    </row>
    <row r="304" spans="1:32" x14ac:dyDescent="0.25">
      <c r="A304" t="s">
        <v>8</v>
      </c>
      <c r="B304" t="s">
        <v>310</v>
      </c>
      <c r="C304">
        <v>272.14</v>
      </c>
      <c r="D304">
        <v>271.89999999999998</v>
      </c>
      <c r="E304">
        <v>272.92</v>
      </c>
      <c r="F304">
        <v>270.77</v>
      </c>
      <c r="G304">
        <v>10357</v>
      </c>
      <c r="H304">
        <f t="shared" si="80"/>
        <v>271.04292352419088</v>
      </c>
      <c r="I304">
        <f t="shared" si="81"/>
        <v>270.5286776387054</v>
      </c>
      <c r="J304">
        <f t="shared" si="82"/>
        <v>270.25306873275895</v>
      </c>
      <c r="K304">
        <f t="shared" si="83"/>
        <v>269.37473482688932</v>
      </c>
      <c r="L304">
        <v>0.11799999999999999</v>
      </c>
      <c r="M304">
        <f t="shared" si="88"/>
        <v>32.046439999999997</v>
      </c>
      <c r="N304">
        <f t="shared" si="89"/>
        <v>0</v>
      </c>
      <c r="O304">
        <f t="shared" si="90"/>
        <v>142.92476214285713</v>
      </c>
      <c r="P304">
        <f t="shared" si="91"/>
        <v>58.002449285714285</v>
      </c>
      <c r="Q304">
        <f t="shared" si="92"/>
        <v>2.4641159796343084</v>
      </c>
      <c r="R304">
        <f t="shared" si="93"/>
        <v>71.132606244160286</v>
      </c>
      <c r="S304">
        <f t="shared" si="94"/>
        <v>71.902632358934682</v>
      </c>
      <c r="T304">
        <f t="shared" si="95"/>
        <v>52.947251276174065</v>
      </c>
      <c r="U304">
        <f t="shared" si="96"/>
        <v>0.95937691194851715</v>
      </c>
      <c r="V304">
        <f t="shared" si="97"/>
        <v>0.61309196123443577</v>
      </c>
      <c r="W304">
        <f t="shared" si="98"/>
        <v>0.62485083334003866</v>
      </c>
      <c r="X304" t="b">
        <f t="shared" si="84"/>
        <v>1</v>
      </c>
      <c r="Y304" t="b">
        <f t="shared" si="85"/>
        <v>0</v>
      </c>
      <c r="Z304" t="b">
        <f t="shared" si="86"/>
        <v>0</v>
      </c>
      <c r="AA304" t="b">
        <f t="shared" si="87"/>
        <v>1</v>
      </c>
      <c r="AB304" t="str">
        <f t="shared" si="76"/>
        <v/>
      </c>
      <c r="AC304" t="str">
        <f t="shared" si="77"/>
        <v/>
      </c>
      <c r="AD304">
        <f t="shared" si="78"/>
        <v>0</v>
      </c>
      <c r="AE304">
        <f t="shared" si="79"/>
        <v>0</v>
      </c>
      <c r="AF304">
        <f>SUM($AE$2:AE303)</f>
        <v>11.829999999999956</v>
      </c>
    </row>
    <row r="305" spans="1:32" x14ac:dyDescent="0.25">
      <c r="A305" t="s">
        <v>8</v>
      </c>
      <c r="B305" t="s">
        <v>311</v>
      </c>
      <c r="C305">
        <v>273.01</v>
      </c>
      <c r="D305">
        <v>271.86</v>
      </c>
      <c r="E305">
        <v>273.51</v>
      </c>
      <c r="F305">
        <v>270.82</v>
      </c>
      <c r="G305">
        <v>10041</v>
      </c>
      <c r="H305">
        <f t="shared" si="80"/>
        <v>271.45146176209545</v>
      </c>
      <c r="I305">
        <f t="shared" si="81"/>
        <v>271.20633881935271</v>
      </c>
      <c r="J305">
        <f t="shared" si="82"/>
        <v>271.07496573892854</v>
      </c>
      <c r="K305">
        <f t="shared" si="83"/>
        <v>270.54192462737501</v>
      </c>
      <c r="L305">
        <v>-1.4999999999999999E-2</v>
      </c>
      <c r="M305">
        <f t="shared" si="88"/>
        <v>0</v>
      </c>
      <c r="N305">
        <f t="shared" si="89"/>
        <v>4.0784999999999991</v>
      </c>
      <c r="O305">
        <f t="shared" si="90"/>
        <v>126.79435285714284</v>
      </c>
      <c r="P305">
        <f t="shared" si="91"/>
        <v>58.002449285714285</v>
      </c>
      <c r="Q305">
        <f t="shared" si="92"/>
        <v>2.1860172185585904</v>
      </c>
      <c r="R305">
        <f t="shared" si="93"/>
        <v>68.612850107181231</v>
      </c>
      <c r="S305">
        <f t="shared" si="94"/>
        <v>71.902632358934682</v>
      </c>
      <c r="T305">
        <f t="shared" si="95"/>
        <v>53.160718808279924</v>
      </c>
      <c r="U305">
        <f t="shared" si="96"/>
        <v>0.82446924414297484</v>
      </c>
      <c r="V305">
        <f t="shared" si="97"/>
        <v>0.891923078045746</v>
      </c>
      <c r="W305">
        <f t="shared" si="98"/>
        <v>0.68430811557545201</v>
      </c>
      <c r="X305" t="b">
        <f t="shared" si="84"/>
        <v>1</v>
      </c>
      <c r="Y305" t="b">
        <f t="shared" si="85"/>
        <v>0</v>
      </c>
      <c r="Z305" t="b">
        <f t="shared" si="86"/>
        <v>1</v>
      </c>
      <c r="AA305" t="b">
        <f t="shared" si="87"/>
        <v>0</v>
      </c>
      <c r="AB305" t="str">
        <f t="shared" si="76"/>
        <v/>
      </c>
      <c r="AC305" t="str">
        <f t="shared" si="77"/>
        <v/>
      </c>
      <c r="AD305">
        <f t="shared" si="78"/>
        <v>0</v>
      </c>
      <c r="AE305">
        <f t="shared" si="79"/>
        <v>0</v>
      </c>
      <c r="AF305">
        <f>SUM($AE$2:AE304)</f>
        <v>11.829999999999956</v>
      </c>
    </row>
    <row r="306" spans="1:32" x14ac:dyDescent="0.25">
      <c r="A306" t="s">
        <v>8</v>
      </c>
      <c r="B306" t="s">
        <v>312</v>
      </c>
      <c r="C306">
        <v>271.99</v>
      </c>
      <c r="D306">
        <v>272.22000000000003</v>
      </c>
      <c r="E306">
        <v>273.70999999999998</v>
      </c>
      <c r="F306">
        <v>270.62</v>
      </c>
      <c r="G306">
        <v>7504</v>
      </c>
      <c r="H306">
        <f t="shared" si="80"/>
        <v>271.83573088104777</v>
      </c>
      <c r="I306">
        <f t="shared" si="81"/>
        <v>271.60516940967636</v>
      </c>
      <c r="J306">
        <f t="shared" si="82"/>
        <v>271.48160051652309</v>
      </c>
      <c r="K306">
        <f t="shared" si="83"/>
        <v>271.21642500025467</v>
      </c>
      <c r="L306">
        <v>0.13200000000000001</v>
      </c>
      <c r="M306">
        <f t="shared" si="88"/>
        <v>35.885520000000007</v>
      </c>
      <c r="N306">
        <f t="shared" si="89"/>
        <v>0</v>
      </c>
      <c r="O306">
        <f t="shared" si="90"/>
        <v>103.07765142857143</v>
      </c>
      <c r="P306">
        <f t="shared" si="91"/>
        <v>58.293770714285706</v>
      </c>
      <c r="Q306">
        <f t="shared" si="92"/>
        <v>1.7682447054897892</v>
      </c>
      <c r="R306">
        <f t="shared" si="93"/>
        <v>63.876025915741124</v>
      </c>
      <c r="S306">
        <f t="shared" si="94"/>
        <v>71.902632358934682</v>
      </c>
      <c r="T306">
        <f t="shared" si="95"/>
        <v>53.160718808279924</v>
      </c>
      <c r="U306">
        <f t="shared" si="96"/>
        <v>0.57172961973708691</v>
      </c>
      <c r="V306">
        <f t="shared" si="97"/>
        <v>0.69809943194003088</v>
      </c>
      <c r="W306">
        <f t="shared" si="98"/>
        <v>0.65559569658723338</v>
      </c>
      <c r="X306" t="b">
        <f t="shared" si="84"/>
        <v>1</v>
      </c>
      <c r="Y306" t="b">
        <f t="shared" si="85"/>
        <v>0</v>
      </c>
      <c r="Z306" t="b">
        <f t="shared" si="86"/>
        <v>1</v>
      </c>
      <c r="AA306" t="b">
        <f t="shared" si="87"/>
        <v>0</v>
      </c>
      <c r="AB306" t="str">
        <f t="shared" si="76"/>
        <v/>
      </c>
      <c r="AC306" t="str">
        <f t="shared" si="77"/>
        <v/>
      </c>
      <c r="AD306">
        <f t="shared" si="78"/>
        <v>0</v>
      </c>
      <c r="AE306">
        <f t="shared" si="79"/>
        <v>0</v>
      </c>
      <c r="AF306">
        <f>SUM($AE$2:AE305)</f>
        <v>11.829999999999956</v>
      </c>
    </row>
    <row r="307" spans="1:32" x14ac:dyDescent="0.25">
      <c r="A307" t="s">
        <v>8</v>
      </c>
      <c r="B307" t="s">
        <v>313</v>
      </c>
      <c r="C307">
        <v>273.07</v>
      </c>
      <c r="D307">
        <v>271.43</v>
      </c>
      <c r="E307">
        <v>273.39</v>
      </c>
      <c r="F307">
        <v>269.64</v>
      </c>
      <c r="G307">
        <v>9304</v>
      </c>
      <c r="H307">
        <f t="shared" si="80"/>
        <v>271.63286544052391</v>
      </c>
      <c r="I307">
        <f t="shared" si="81"/>
        <v>271.75458470483824</v>
      </c>
      <c r="J307">
        <f t="shared" si="82"/>
        <v>271.81981986610469</v>
      </c>
      <c r="K307">
        <f t="shared" si="83"/>
        <v>271.60342643047562</v>
      </c>
      <c r="L307">
        <v>-0.28999999999999998</v>
      </c>
      <c r="M307">
        <f t="shared" si="88"/>
        <v>0</v>
      </c>
      <c r="N307">
        <f t="shared" si="89"/>
        <v>78.943799999999996</v>
      </c>
      <c r="O307">
        <f t="shared" si="90"/>
        <v>105.64090285714285</v>
      </c>
      <c r="P307">
        <f t="shared" si="91"/>
        <v>35.073616428571434</v>
      </c>
      <c r="Q307">
        <f t="shared" si="92"/>
        <v>3.0119763404576201</v>
      </c>
      <c r="R307">
        <f t="shared" si="93"/>
        <v>75.074628683230557</v>
      </c>
      <c r="S307">
        <f t="shared" si="94"/>
        <v>75.074628683230557</v>
      </c>
      <c r="T307">
        <f t="shared" si="95"/>
        <v>53.160718808279924</v>
      </c>
      <c r="U307">
        <f t="shared" si="96"/>
        <v>1</v>
      </c>
      <c r="V307">
        <f t="shared" si="97"/>
        <v>0.78586480986854346</v>
      </c>
      <c r="W307">
        <f t="shared" si="98"/>
        <v>0.83889394395714478</v>
      </c>
      <c r="X307" t="b">
        <f t="shared" si="84"/>
        <v>0</v>
      </c>
      <c r="Y307" t="b">
        <f t="shared" si="85"/>
        <v>0</v>
      </c>
      <c r="Z307" t="b">
        <f t="shared" si="86"/>
        <v>0</v>
      </c>
      <c r="AA307" t="b">
        <f t="shared" si="87"/>
        <v>1</v>
      </c>
      <c r="AB307" t="str">
        <f t="shared" ref="AB307:AB370" si="99">IF(AND((AND(X307,Y307,Z307)),(AD306&lt;=0)),"Buy","")</f>
        <v/>
      </c>
      <c r="AC307" t="str">
        <f t="shared" ref="AC307:AC370" si="100">IF(AND((V307&lt;W307),(AD306&gt;0)),"Sell","")</f>
        <v/>
      </c>
      <c r="AD307">
        <f t="shared" ref="AD307:AD370" si="101">IF(AB307="Buy",1,IF(AND((AC307="Sell"),(AD306&gt;0)),0,AD306))</f>
        <v>0</v>
      </c>
      <c r="AE307">
        <f t="shared" ref="AE307:AE370" si="102">IF(AND((AD306=0),(AD307&gt;0)),AD307*D306*-1,IF(AND((AC307="Sell"),(AD306&gt;0)),D306,0))</f>
        <v>0</v>
      </c>
      <c r="AF307">
        <f>SUM($AE$2:AE306)</f>
        <v>11.829999999999956</v>
      </c>
    </row>
    <row r="308" spans="1:32" x14ac:dyDescent="0.25">
      <c r="A308" t="s">
        <v>8</v>
      </c>
      <c r="B308" t="s">
        <v>314</v>
      </c>
      <c r="C308">
        <v>272.2</v>
      </c>
      <c r="D308">
        <v>269.45</v>
      </c>
      <c r="E308">
        <v>272.67</v>
      </c>
      <c r="F308">
        <v>268.44</v>
      </c>
      <c r="G308">
        <v>13728</v>
      </c>
      <c r="H308">
        <f t="shared" si="80"/>
        <v>270.54143272026192</v>
      </c>
      <c r="I308">
        <f t="shared" si="81"/>
        <v>271.19629235241916</v>
      </c>
      <c r="J308">
        <f t="shared" si="82"/>
        <v>271.54726287422886</v>
      </c>
      <c r="K308">
        <f t="shared" si="83"/>
        <v>271.73165351374536</v>
      </c>
      <c r="L308">
        <v>-0.72899999999999998</v>
      </c>
      <c r="M308">
        <f t="shared" si="88"/>
        <v>0</v>
      </c>
      <c r="N308">
        <f t="shared" si="89"/>
        <v>197.87246999999999</v>
      </c>
      <c r="O308">
        <f t="shared" si="90"/>
        <v>97.133591428571435</v>
      </c>
      <c r="P308">
        <f t="shared" si="91"/>
        <v>40.712459285714296</v>
      </c>
      <c r="Q308">
        <f t="shared" si="92"/>
        <v>2.3858443614742502</v>
      </c>
      <c r="R308">
        <f t="shared" si="93"/>
        <v>70.46526971592445</v>
      </c>
      <c r="S308">
        <f t="shared" si="94"/>
        <v>75.074628683230557</v>
      </c>
      <c r="T308">
        <f t="shared" si="95"/>
        <v>53.160718808279924</v>
      </c>
      <c r="U308">
        <f t="shared" si="96"/>
        <v>0.78966058573714515</v>
      </c>
      <c r="V308">
        <f t="shared" si="97"/>
        <v>0.89483029286857252</v>
      </c>
      <c r="W308">
        <f t="shared" si="98"/>
        <v>0.7964648624043017</v>
      </c>
      <c r="X308" t="b">
        <f t="shared" si="84"/>
        <v>0</v>
      </c>
      <c r="Y308" t="b">
        <f t="shared" si="85"/>
        <v>0</v>
      </c>
      <c r="Z308" t="b">
        <f t="shared" si="86"/>
        <v>1</v>
      </c>
      <c r="AA308" t="b">
        <f t="shared" si="87"/>
        <v>0</v>
      </c>
      <c r="AB308" t="str">
        <f t="shared" si="99"/>
        <v/>
      </c>
      <c r="AC308" t="str">
        <f t="shared" si="100"/>
        <v/>
      </c>
      <c r="AD308">
        <f t="shared" si="101"/>
        <v>0</v>
      </c>
      <c r="AE308">
        <f t="shared" si="102"/>
        <v>0</v>
      </c>
      <c r="AF308">
        <f>SUM($AE$2:AE307)</f>
        <v>11.829999999999956</v>
      </c>
    </row>
    <row r="309" spans="1:32" x14ac:dyDescent="0.25">
      <c r="A309" t="s">
        <v>8</v>
      </c>
      <c r="B309" t="s">
        <v>315</v>
      </c>
      <c r="C309">
        <v>270.08999999999997</v>
      </c>
      <c r="D309">
        <v>270.57</v>
      </c>
      <c r="E309">
        <v>270.82</v>
      </c>
      <c r="F309">
        <v>266.64</v>
      </c>
      <c r="G309">
        <v>12403</v>
      </c>
      <c r="H309">
        <f t="shared" si="80"/>
        <v>270.55571636013099</v>
      </c>
      <c r="I309">
        <f t="shared" si="81"/>
        <v>270.54714617620959</v>
      </c>
      <c r="J309">
        <f t="shared" si="82"/>
        <v>270.54255300574187</v>
      </c>
      <c r="K309">
        <f t="shared" si="83"/>
        <v>271.19006058771845</v>
      </c>
      <c r="L309">
        <v>0.41599999999999998</v>
      </c>
      <c r="M309">
        <f t="shared" si="88"/>
        <v>112.09119999999999</v>
      </c>
      <c r="N309">
        <f t="shared" si="89"/>
        <v>0</v>
      </c>
      <c r="O309">
        <f t="shared" si="90"/>
        <v>75.99472071428572</v>
      </c>
      <c r="P309">
        <f t="shared" si="91"/>
        <v>54.846207142857153</v>
      </c>
      <c r="Q309">
        <f t="shared" si="92"/>
        <v>1.3855966469357366</v>
      </c>
      <c r="R309">
        <f t="shared" si="93"/>
        <v>58.081765361110598</v>
      </c>
      <c r="S309">
        <f t="shared" si="94"/>
        <v>75.074628683230557</v>
      </c>
      <c r="T309">
        <f t="shared" si="95"/>
        <v>53.628711723308086</v>
      </c>
      <c r="U309">
        <f t="shared" si="96"/>
        <v>0.20764109299333081</v>
      </c>
      <c r="V309">
        <f t="shared" si="97"/>
        <v>0.49865083936523796</v>
      </c>
      <c r="W309">
        <f t="shared" si="98"/>
        <v>0.64225782461689074</v>
      </c>
      <c r="X309" t="b">
        <f t="shared" si="84"/>
        <v>0</v>
      </c>
      <c r="Y309" t="b">
        <f t="shared" si="85"/>
        <v>1</v>
      </c>
      <c r="Z309" t="b">
        <f t="shared" si="86"/>
        <v>0</v>
      </c>
      <c r="AA309" t="b">
        <f t="shared" si="87"/>
        <v>1</v>
      </c>
      <c r="AB309" t="str">
        <f t="shared" si="99"/>
        <v/>
      </c>
      <c r="AC309" t="str">
        <f t="shared" si="100"/>
        <v/>
      </c>
      <c r="AD309">
        <f t="shared" si="101"/>
        <v>0</v>
      </c>
      <c r="AE309">
        <f t="shared" si="102"/>
        <v>0</v>
      </c>
      <c r="AF309">
        <f>SUM($AE$2:AE308)</f>
        <v>11.829999999999956</v>
      </c>
    </row>
    <row r="310" spans="1:32" x14ac:dyDescent="0.25">
      <c r="A310" t="s">
        <v>8</v>
      </c>
      <c r="B310" t="s">
        <v>316</v>
      </c>
      <c r="C310">
        <v>269.82</v>
      </c>
      <c r="D310">
        <v>272.20999999999998</v>
      </c>
      <c r="E310">
        <v>272.32</v>
      </c>
      <c r="F310">
        <v>269.2</v>
      </c>
      <c r="G310">
        <v>7870</v>
      </c>
      <c r="H310">
        <f t="shared" si="80"/>
        <v>271.38285818006545</v>
      </c>
      <c r="I310">
        <f t="shared" si="81"/>
        <v>270.8865730881048</v>
      </c>
      <c r="J310">
        <f t="shared" si="82"/>
        <v>270.62059022836115</v>
      </c>
      <c r="K310">
        <f t="shared" si="83"/>
        <v>270.56369198540159</v>
      </c>
      <c r="L310">
        <v>0.60599999999999998</v>
      </c>
      <c r="M310">
        <f t="shared" si="88"/>
        <v>163.96541999999999</v>
      </c>
      <c r="N310">
        <f t="shared" si="89"/>
        <v>0</v>
      </c>
      <c r="O310">
        <f t="shared" si="90"/>
        <v>43.437649999999998</v>
      </c>
      <c r="P310">
        <f t="shared" si="91"/>
        <v>54.846207142857153</v>
      </c>
      <c r="Q310">
        <f t="shared" si="92"/>
        <v>0.79199004384858473</v>
      </c>
      <c r="R310">
        <f t="shared" si="93"/>
        <v>44.196118531309452</v>
      </c>
      <c r="S310">
        <f t="shared" si="94"/>
        <v>75.074628683230557</v>
      </c>
      <c r="T310">
        <f t="shared" si="95"/>
        <v>44.196118531309452</v>
      </c>
      <c r="U310">
        <f t="shared" si="96"/>
        <v>0</v>
      </c>
      <c r="V310">
        <f t="shared" si="97"/>
        <v>0.1038205464966654</v>
      </c>
      <c r="W310">
        <f t="shared" si="98"/>
        <v>0.49932541968261895</v>
      </c>
      <c r="X310" t="b">
        <f t="shared" si="84"/>
        <v>1</v>
      </c>
      <c r="Y310" t="b">
        <f t="shared" si="85"/>
        <v>1</v>
      </c>
      <c r="Z310" t="b">
        <f t="shared" si="86"/>
        <v>0</v>
      </c>
      <c r="AA310" t="b">
        <f t="shared" si="87"/>
        <v>1</v>
      </c>
      <c r="AB310" t="str">
        <f t="shared" si="99"/>
        <v/>
      </c>
      <c r="AC310" t="str">
        <f t="shared" si="100"/>
        <v/>
      </c>
      <c r="AD310">
        <f t="shared" si="101"/>
        <v>0</v>
      </c>
      <c r="AE310">
        <f t="shared" si="102"/>
        <v>0</v>
      </c>
      <c r="AF310">
        <f>SUM($AE$2:AE309)</f>
        <v>11.829999999999956</v>
      </c>
    </row>
    <row r="311" spans="1:32" x14ac:dyDescent="0.25">
      <c r="A311" t="s">
        <v>8</v>
      </c>
      <c r="B311" t="s">
        <v>317</v>
      </c>
      <c r="C311">
        <v>272.54000000000002</v>
      </c>
      <c r="D311">
        <v>278.49</v>
      </c>
      <c r="E311">
        <v>278.89</v>
      </c>
      <c r="F311">
        <v>271.58999999999997</v>
      </c>
      <c r="G311">
        <v>17072</v>
      </c>
      <c r="H311">
        <f t="shared" si="80"/>
        <v>274.93642909003273</v>
      </c>
      <c r="I311">
        <f t="shared" si="81"/>
        <v>272.80428654405239</v>
      </c>
      <c r="J311">
        <f t="shared" si="82"/>
        <v>271.66156962398446</v>
      </c>
      <c r="K311">
        <f t="shared" si="83"/>
        <v>270.96222907727793</v>
      </c>
      <c r="L311">
        <v>2.3069999999999999</v>
      </c>
      <c r="M311">
        <f t="shared" si="88"/>
        <v>627.98846999999989</v>
      </c>
      <c r="N311">
        <f t="shared" si="89"/>
        <v>0</v>
      </c>
      <c r="O311">
        <f t="shared" si="90"/>
        <v>55.149465714285711</v>
      </c>
      <c r="P311">
        <f t="shared" si="91"/>
        <v>48.994552142857152</v>
      </c>
      <c r="Q311">
        <f t="shared" si="92"/>
        <v>1.1256244480709245</v>
      </c>
      <c r="R311">
        <f t="shared" si="93"/>
        <v>52.955001015935174</v>
      </c>
      <c r="S311">
        <f t="shared" si="94"/>
        <v>75.074628683230557</v>
      </c>
      <c r="T311">
        <f t="shared" si="95"/>
        <v>44.196118531309452</v>
      </c>
      <c r="U311">
        <f t="shared" si="96"/>
        <v>0.28365625289343144</v>
      </c>
      <c r="V311">
        <f t="shared" si="97"/>
        <v>0.14182812644671572</v>
      </c>
      <c r="W311">
        <f t="shared" si="98"/>
        <v>0.32023948290597681</v>
      </c>
      <c r="X311" t="b">
        <f t="shared" si="84"/>
        <v>1</v>
      </c>
      <c r="Y311" t="b">
        <f t="shared" si="85"/>
        <v>1</v>
      </c>
      <c r="Z311" t="b">
        <f t="shared" si="86"/>
        <v>0</v>
      </c>
      <c r="AA311" t="b">
        <f t="shared" si="87"/>
        <v>1</v>
      </c>
      <c r="AB311" t="str">
        <f t="shared" si="99"/>
        <v/>
      </c>
      <c r="AC311" t="str">
        <f t="shared" si="100"/>
        <v/>
      </c>
      <c r="AD311">
        <f t="shared" si="101"/>
        <v>0</v>
      </c>
      <c r="AE311">
        <f t="shared" si="102"/>
        <v>0</v>
      </c>
      <c r="AF311">
        <f>SUM($AE$2:AE310)</f>
        <v>11.829999999999956</v>
      </c>
    </row>
    <row r="312" spans="1:32" x14ac:dyDescent="0.25">
      <c r="A312" t="s">
        <v>8</v>
      </c>
      <c r="B312" t="s">
        <v>318</v>
      </c>
      <c r="C312">
        <v>279.29000000000002</v>
      </c>
      <c r="D312">
        <v>275.45</v>
      </c>
      <c r="E312">
        <v>280.17</v>
      </c>
      <c r="F312">
        <v>275.25</v>
      </c>
      <c r="G312">
        <v>9673</v>
      </c>
      <c r="H312">
        <f t="shared" si="80"/>
        <v>275.19321454501636</v>
      </c>
      <c r="I312">
        <f t="shared" si="81"/>
        <v>275.03914327202619</v>
      </c>
      <c r="J312">
        <f t="shared" si="82"/>
        <v>274.95656912571775</v>
      </c>
      <c r="K312">
        <f t="shared" si="83"/>
        <v>272.83061205107674</v>
      </c>
      <c r="L312">
        <v>-1.0920000000000001</v>
      </c>
      <c r="M312">
        <f t="shared" si="88"/>
        <v>0</v>
      </c>
      <c r="N312">
        <f t="shared" si="89"/>
        <v>304.11108000000002</v>
      </c>
      <c r="O312">
        <f t="shared" si="90"/>
        <v>98.939767142857136</v>
      </c>
      <c r="P312">
        <f t="shared" si="91"/>
        <v>48.994552142857152</v>
      </c>
      <c r="Q312">
        <f t="shared" si="92"/>
        <v>2.0194034400880105</v>
      </c>
      <c r="R312">
        <f t="shared" si="93"/>
        <v>66.880874985992207</v>
      </c>
      <c r="S312">
        <f t="shared" si="94"/>
        <v>75.074628683230557</v>
      </c>
      <c r="T312">
        <f t="shared" si="95"/>
        <v>44.196118531309452</v>
      </c>
      <c r="U312">
        <f t="shared" si="96"/>
        <v>0.73464543279693906</v>
      </c>
      <c r="V312">
        <f t="shared" si="97"/>
        <v>0.50915084284518519</v>
      </c>
      <c r="W312">
        <f t="shared" si="98"/>
        <v>0.30648569467092535</v>
      </c>
      <c r="X312" t="b">
        <f t="shared" si="84"/>
        <v>1</v>
      </c>
      <c r="Y312" t="b">
        <f t="shared" si="85"/>
        <v>0</v>
      </c>
      <c r="Z312" t="b">
        <f t="shared" si="86"/>
        <v>1</v>
      </c>
      <c r="AA312" t="b">
        <f t="shared" si="87"/>
        <v>0</v>
      </c>
      <c r="AB312" t="str">
        <f t="shared" si="99"/>
        <v/>
      </c>
      <c r="AC312" t="str">
        <f t="shared" si="100"/>
        <v/>
      </c>
      <c r="AD312">
        <f t="shared" si="101"/>
        <v>0</v>
      </c>
      <c r="AE312">
        <f t="shared" si="102"/>
        <v>0</v>
      </c>
      <c r="AF312">
        <f>SUM($AE$2:AE311)</f>
        <v>11.829999999999956</v>
      </c>
    </row>
    <row r="313" spans="1:32" x14ac:dyDescent="0.25">
      <c r="A313" t="s">
        <v>8</v>
      </c>
      <c r="B313" t="s">
        <v>319</v>
      </c>
      <c r="C313">
        <v>278.39999999999998</v>
      </c>
      <c r="D313">
        <v>277.66000000000003</v>
      </c>
      <c r="E313">
        <v>279.52</v>
      </c>
      <c r="F313">
        <v>274.37</v>
      </c>
      <c r="G313">
        <v>9695</v>
      </c>
      <c r="H313">
        <f t="shared" si="80"/>
        <v>276.42660727250819</v>
      </c>
      <c r="I313">
        <f t="shared" si="81"/>
        <v>275.68657163601313</v>
      </c>
      <c r="J313">
        <f t="shared" si="82"/>
        <v>275.28995122952551</v>
      </c>
      <c r="K313">
        <f t="shared" si="83"/>
        <v>275.06522144842393</v>
      </c>
      <c r="L313">
        <v>0.80200000000000005</v>
      </c>
      <c r="M313">
        <f t="shared" si="88"/>
        <v>220.9109</v>
      </c>
      <c r="N313">
        <f t="shared" si="89"/>
        <v>0</v>
      </c>
      <c r="O313">
        <f t="shared" si="90"/>
        <v>98.939767142857136</v>
      </c>
      <c r="P313">
        <f t="shared" si="91"/>
        <v>44.924272142857141</v>
      </c>
      <c r="Q313">
        <f t="shared" si="92"/>
        <v>2.2023677273664708</v>
      </c>
      <c r="R313">
        <f t="shared" si="93"/>
        <v>68.773105241652885</v>
      </c>
      <c r="S313">
        <f t="shared" si="94"/>
        <v>75.074628683230557</v>
      </c>
      <c r="T313">
        <f t="shared" si="95"/>
        <v>44.196118531309452</v>
      </c>
      <c r="U313">
        <f t="shared" si="96"/>
        <v>0.79592527584477313</v>
      </c>
      <c r="V313">
        <f t="shared" si="97"/>
        <v>0.76528535432085609</v>
      </c>
      <c r="W313">
        <f t="shared" si="98"/>
        <v>0.45355674038378591</v>
      </c>
      <c r="X313" t="b">
        <f t="shared" si="84"/>
        <v>1</v>
      </c>
      <c r="Y313" t="b">
        <f t="shared" si="85"/>
        <v>0</v>
      </c>
      <c r="Z313" t="b">
        <f t="shared" si="86"/>
        <v>1</v>
      </c>
      <c r="AA313" t="b">
        <f t="shared" si="87"/>
        <v>0</v>
      </c>
      <c r="AB313" t="str">
        <f t="shared" si="99"/>
        <v/>
      </c>
      <c r="AC313" t="str">
        <f t="shared" si="100"/>
        <v/>
      </c>
      <c r="AD313">
        <f t="shared" si="101"/>
        <v>0</v>
      </c>
      <c r="AE313">
        <f t="shared" si="102"/>
        <v>0</v>
      </c>
      <c r="AF313">
        <f>SUM($AE$2:AE312)</f>
        <v>11.829999999999956</v>
      </c>
    </row>
    <row r="314" spans="1:32" x14ac:dyDescent="0.25">
      <c r="A314" t="s">
        <v>8</v>
      </c>
      <c r="B314" t="s">
        <v>320</v>
      </c>
      <c r="C314">
        <v>277.47000000000003</v>
      </c>
      <c r="D314">
        <v>281.95999999999998</v>
      </c>
      <c r="E314">
        <v>282</v>
      </c>
      <c r="F314">
        <v>275.79000000000002</v>
      </c>
      <c r="G314">
        <v>11518</v>
      </c>
      <c r="H314">
        <f t="shared" si="80"/>
        <v>279.19330363625409</v>
      </c>
      <c r="I314">
        <f t="shared" si="81"/>
        <v>277.53328581800656</v>
      </c>
      <c r="J314">
        <f t="shared" si="82"/>
        <v>276.64360306574315</v>
      </c>
      <c r="K314">
        <f t="shared" si="83"/>
        <v>275.74899380878912</v>
      </c>
      <c r="L314">
        <v>1.5489999999999999</v>
      </c>
      <c r="M314">
        <f t="shared" si="88"/>
        <v>430.09534000000002</v>
      </c>
      <c r="N314">
        <f t="shared" si="89"/>
        <v>0</v>
      </c>
      <c r="O314">
        <f t="shared" si="90"/>
        <v>114.71911714285714</v>
      </c>
      <c r="P314">
        <f t="shared" si="91"/>
        <v>41.786132142857142</v>
      </c>
      <c r="Q314">
        <f t="shared" si="92"/>
        <v>2.7453873153576156</v>
      </c>
      <c r="R314">
        <f t="shared" si="93"/>
        <v>73.300491623400546</v>
      </c>
      <c r="S314">
        <f t="shared" si="94"/>
        <v>75.074628683230557</v>
      </c>
      <c r="T314">
        <f t="shared" si="95"/>
        <v>44.196118531309452</v>
      </c>
      <c r="U314">
        <f t="shared" si="96"/>
        <v>0.94254460299083975</v>
      </c>
      <c r="V314">
        <f t="shared" si="97"/>
        <v>0.8692349394178065</v>
      </c>
      <c r="W314">
        <f t="shared" si="98"/>
        <v>0.68919289113149584</v>
      </c>
      <c r="X314" t="b">
        <f t="shared" si="84"/>
        <v>1</v>
      </c>
      <c r="Y314" t="b">
        <f t="shared" si="85"/>
        <v>0</v>
      </c>
      <c r="Z314" t="b">
        <f t="shared" si="86"/>
        <v>1</v>
      </c>
      <c r="AA314" t="b">
        <f t="shared" si="87"/>
        <v>0</v>
      </c>
      <c r="AB314" t="str">
        <f t="shared" si="99"/>
        <v/>
      </c>
      <c r="AC314" t="str">
        <f t="shared" si="100"/>
        <v/>
      </c>
      <c r="AD314">
        <f t="shared" si="101"/>
        <v>0</v>
      </c>
      <c r="AE314">
        <f t="shared" si="102"/>
        <v>0</v>
      </c>
      <c r="AF314">
        <f>SUM($AE$2:AE313)</f>
        <v>11.829999999999956</v>
      </c>
    </row>
    <row r="315" spans="1:32" x14ac:dyDescent="0.25">
      <c r="A315" t="s">
        <v>8</v>
      </c>
      <c r="B315" t="s">
        <v>321</v>
      </c>
      <c r="C315">
        <v>286.45999999999998</v>
      </c>
      <c r="D315">
        <v>286.14</v>
      </c>
      <c r="E315">
        <v>291.70999999999998</v>
      </c>
      <c r="F315">
        <v>285.38</v>
      </c>
      <c r="G315">
        <v>40663</v>
      </c>
      <c r="H315">
        <f t="shared" si="80"/>
        <v>282.66665181812704</v>
      </c>
      <c r="I315">
        <f t="shared" si="81"/>
        <v>280.58264290900325</v>
      </c>
      <c r="J315">
        <f t="shared" si="82"/>
        <v>279.46572310149907</v>
      </c>
      <c r="K315">
        <f t="shared" si="83"/>
        <v>277.61892476509109</v>
      </c>
      <c r="L315">
        <v>1.482</v>
      </c>
      <c r="M315">
        <f t="shared" si="88"/>
        <v>417.86471999999998</v>
      </c>
      <c r="N315">
        <f t="shared" si="89"/>
        <v>0</v>
      </c>
      <c r="O315">
        <f t="shared" si="90"/>
        <v>135.71649499999998</v>
      </c>
      <c r="P315">
        <f t="shared" si="91"/>
        <v>41.786132142857142</v>
      </c>
      <c r="Q315">
        <f t="shared" si="92"/>
        <v>3.2478836408217111</v>
      </c>
      <c r="R315">
        <f t="shared" si="93"/>
        <v>76.458865530352426</v>
      </c>
      <c r="S315">
        <f t="shared" si="94"/>
        <v>76.458865530352426</v>
      </c>
      <c r="T315">
        <f t="shared" si="95"/>
        <v>44.196118531309452</v>
      </c>
      <c r="U315">
        <f t="shared" si="96"/>
        <v>1</v>
      </c>
      <c r="V315">
        <f t="shared" si="97"/>
        <v>0.97127230149541988</v>
      </c>
      <c r="W315">
        <f t="shared" si="98"/>
        <v>0.86827882790813793</v>
      </c>
      <c r="X315" t="b">
        <f t="shared" si="84"/>
        <v>1</v>
      </c>
      <c r="Y315" t="b">
        <f t="shared" si="85"/>
        <v>0</v>
      </c>
      <c r="Z315" t="b">
        <f t="shared" si="86"/>
        <v>1</v>
      </c>
      <c r="AA315" t="b">
        <f t="shared" si="87"/>
        <v>0</v>
      </c>
      <c r="AB315" t="str">
        <f t="shared" si="99"/>
        <v/>
      </c>
      <c r="AC315" t="str">
        <f t="shared" si="100"/>
        <v/>
      </c>
      <c r="AD315">
        <f t="shared" si="101"/>
        <v>0</v>
      </c>
      <c r="AE315">
        <f t="shared" si="102"/>
        <v>0</v>
      </c>
      <c r="AF315">
        <f>SUM($AE$2:AE314)</f>
        <v>11.829999999999956</v>
      </c>
    </row>
    <row r="316" spans="1:32" x14ac:dyDescent="0.25">
      <c r="A316" t="s">
        <v>8</v>
      </c>
      <c r="B316" t="s">
        <v>322</v>
      </c>
      <c r="C316">
        <v>286.18</v>
      </c>
      <c r="D316">
        <v>289.25</v>
      </c>
      <c r="E316">
        <v>289.77</v>
      </c>
      <c r="F316">
        <v>285.25</v>
      </c>
      <c r="G316">
        <v>17085</v>
      </c>
      <c r="H316">
        <f t="shared" si="80"/>
        <v>285.95832590906355</v>
      </c>
      <c r="I316">
        <f t="shared" si="81"/>
        <v>283.98332145450166</v>
      </c>
      <c r="J316">
        <f t="shared" si="82"/>
        <v>282.92482233506325</v>
      </c>
      <c r="K316">
        <f t="shared" si="83"/>
        <v>280.66888526811766</v>
      </c>
      <c r="L316">
        <v>1.087</v>
      </c>
      <c r="M316">
        <f t="shared" si="88"/>
        <v>311.03417999999999</v>
      </c>
      <c r="N316">
        <f t="shared" si="89"/>
        <v>0</v>
      </c>
      <c r="O316">
        <f t="shared" si="90"/>
        <v>164.27752714285717</v>
      </c>
      <c r="P316">
        <f t="shared" si="91"/>
        <v>41.786132142857142</v>
      </c>
      <c r="Q316">
        <f t="shared" si="92"/>
        <v>3.9313886861131397</v>
      </c>
      <c r="R316">
        <f t="shared" si="93"/>
        <v>79.721736337352311</v>
      </c>
      <c r="S316">
        <f t="shared" si="94"/>
        <v>79.721736337352311</v>
      </c>
      <c r="T316">
        <f t="shared" si="95"/>
        <v>44.196118531309452</v>
      </c>
      <c r="U316">
        <f t="shared" si="96"/>
        <v>1</v>
      </c>
      <c r="V316">
        <f t="shared" si="97"/>
        <v>1</v>
      </c>
      <c r="W316">
        <f t="shared" si="98"/>
        <v>0.93461746970890325</v>
      </c>
      <c r="X316" t="b">
        <f t="shared" si="84"/>
        <v>1</v>
      </c>
      <c r="Y316" t="b">
        <f t="shared" si="85"/>
        <v>0</v>
      </c>
      <c r="Z316" t="b">
        <f t="shared" si="86"/>
        <v>1</v>
      </c>
      <c r="AA316" t="b">
        <f t="shared" si="87"/>
        <v>0</v>
      </c>
      <c r="AB316" t="str">
        <f t="shared" si="99"/>
        <v/>
      </c>
      <c r="AC316" t="str">
        <f t="shared" si="100"/>
        <v/>
      </c>
      <c r="AD316">
        <f t="shared" si="101"/>
        <v>0</v>
      </c>
      <c r="AE316">
        <f t="shared" si="102"/>
        <v>0</v>
      </c>
      <c r="AF316">
        <f>SUM($AE$2:AE315)</f>
        <v>11.829999999999956</v>
      </c>
    </row>
    <row r="317" spans="1:32" x14ac:dyDescent="0.25">
      <c r="A317" t="s">
        <v>8</v>
      </c>
      <c r="B317" t="s">
        <v>323</v>
      </c>
      <c r="C317">
        <v>291</v>
      </c>
      <c r="D317">
        <v>283.35000000000002</v>
      </c>
      <c r="E317">
        <v>291</v>
      </c>
      <c r="F317">
        <v>283.19</v>
      </c>
      <c r="G317">
        <v>12400</v>
      </c>
      <c r="H317">
        <f t="shared" si="80"/>
        <v>284.65416295453178</v>
      </c>
      <c r="I317">
        <f t="shared" si="81"/>
        <v>285.43666072725085</v>
      </c>
      <c r="J317">
        <f t="shared" si="82"/>
        <v>285.85603861851206</v>
      </c>
      <c r="K317">
        <f t="shared" si="83"/>
        <v>283.97701974848673</v>
      </c>
      <c r="L317">
        <v>-2.04</v>
      </c>
      <c r="M317">
        <f t="shared" si="88"/>
        <v>0</v>
      </c>
      <c r="N317">
        <f t="shared" si="89"/>
        <v>590.07000000000005</v>
      </c>
      <c r="O317">
        <f t="shared" si="90"/>
        <v>167.99158499999999</v>
      </c>
      <c r="P317">
        <f t="shared" si="91"/>
        <v>41.786132142857142</v>
      </c>
      <c r="Q317">
        <f t="shared" si="92"/>
        <v>4.0202712331851043</v>
      </c>
      <c r="R317">
        <f t="shared" si="93"/>
        <v>80.080757521829128</v>
      </c>
      <c r="S317">
        <f t="shared" si="94"/>
        <v>80.080757521829128</v>
      </c>
      <c r="T317">
        <f t="shared" si="95"/>
        <v>44.196118531309452</v>
      </c>
      <c r="U317">
        <f t="shared" si="96"/>
        <v>1</v>
      </c>
      <c r="V317">
        <f t="shared" si="97"/>
        <v>1</v>
      </c>
      <c r="W317">
        <f t="shared" si="98"/>
        <v>0.98563615074770994</v>
      </c>
      <c r="X317" t="b">
        <f t="shared" si="84"/>
        <v>0</v>
      </c>
      <c r="Y317" t="b">
        <f t="shared" si="85"/>
        <v>0</v>
      </c>
      <c r="Z317" t="b">
        <f t="shared" si="86"/>
        <v>1</v>
      </c>
      <c r="AA317" t="b">
        <f t="shared" si="87"/>
        <v>0</v>
      </c>
      <c r="AB317" t="str">
        <f t="shared" si="99"/>
        <v/>
      </c>
      <c r="AC317" t="str">
        <f t="shared" si="100"/>
        <v/>
      </c>
      <c r="AD317">
        <f t="shared" si="101"/>
        <v>0</v>
      </c>
      <c r="AE317">
        <f t="shared" si="102"/>
        <v>0</v>
      </c>
      <c r="AF317">
        <f>SUM($AE$2:AE316)</f>
        <v>11.829999999999956</v>
      </c>
    </row>
    <row r="318" spans="1:32" x14ac:dyDescent="0.25">
      <c r="A318" t="s">
        <v>8</v>
      </c>
      <c r="B318" t="s">
        <v>324</v>
      </c>
      <c r="C318">
        <v>282.66000000000003</v>
      </c>
      <c r="D318">
        <v>279.64</v>
      </c>
      <c r="E318">
        <v>284.58999999999997</v>
      </c>
      <c r="F318">
        <v>278.14999999999998</v>
      </c>
      <c r="G318">
        <v>14866</v>
      </c>
      <c r="H318">
        <f t="shared" si="80"/>
        <v>282.14708147726589</v>
      </c>
      <c r="I318">
        <f t="shared" si="81"/>
        <v>283.65133036362545</v>
      </c>
      <c r="J318">
        <f t="shared" si="82"/>
        <v>284.4575291131776</v>
      </c>
      <c r="K318">
        <f t="shared" si="83"/>
        <v>285.37898251105929</v>
      </c>
      <c r="L318">
        <v>-1.3089999999999999</v>
      </c>
      <c r="M318">
        <f t="shared" si="88"/>
        <v>0</v>
      </c>
      <c r="N318">
        <f t="shared" si="89"/>
        <v>370.90514999999999</v>
      </c>
      <c r="O318">
        <f t="shared" si="90"/>
        <v>165.70255357142858</v>
      </c>
      <c r="P318">
        <f t="shared" si="91"/>
        <v>83.933989285714304</v>
      </c>
      <c r="Q318">
        <f t="shared" si="92"/>
        <v>1.9742008569063858</v>
      </c>
      <c r="R318">
        <f t="shared" si="93"/>
        <v>66.377522967962904</v>
      </c>
      <c r="S318">
        <f t="shared" si="94"/>
        <v>80.080757521829128</v>
      </c>
      <c r="T318">
        <f t="shared" si="95"/>
        <v>44.196118531309452</v>
      </c>
      <c r="U318">
        <f t="shared" si="96"/>
        <v>0.61813090672344606</v>
      </c>
      <c r="V318">
        <f t="shared" si="97"/>
        <v>0.80906545336172297</v>
      </c>
      <c r="W318">
        <f t="shared" si="98"/>
        <v>0.90453272668086149</v>
      </c>
      <c r="X318" t="b">
        <f t="shared" si="84"/>
        <v>0</v>
      </c>
      <c r="Y318" t="b">
        <f t="shared" si="85"/>
        <v>0</v>
      </c>
      <c r="Z318" t="b">
        <f t="shared" si="86"/>
        <v>0</v>
      </c>
      <c r="AA318" t="b">
        <f t="shared" si="87"/>
        <v>1</v>
      </c>
      <c r="AB318" t="str">
        <f t="shared" si="99"/>
        <v/>
      </c>
      <c r="AC318" t="str">
        <f t="shared" si="100"/>
        <v/>
      </c>
      <c r="AD318">
        <f t="shared" si="101"/>
        <v>0</v>
      </c>
      <c r="AE318">
        <f t="shared" si="102"/>
        <v>0</v>
      </c>
      <c r="AF318">
        <f>SUM($AE$2:AE317)</f>
        <v>11.829999999999956</v>
      </c>
    </row>
    <row r="319" spans="1:32" x14ac:dyDescent="0.25">
      <c r="A319" t="s">
        <v>8</v>
      </c>
      <c r="B319" t="s">
        <v>325</v>
      </c>
      <c r="C319">
        <v>282.26</v>
      </c>
      <c r="D319">
        <v>285.58</v>
      </c>
      <c r="E319">
        <v>286.35000000000002</v>
      </c>
      <c r="F319">
        <v>282.26</v>
      </c>
      <c r="G319">
        <v>10434</v>
      </c>
      <c r="H319">
        <f t="shared" si="80"/>
        <v>283.86354073863293</v>
      </c>
      <c r="I319">
        <f t="shared" si="81"/>
        <v>282.83366518181271</v>
      </c>
      <c r="J319">
        <f t="shared" si="82"/>
        <v>282.28170573305937</v>
      </c>
      <c r="K319">
        <f t="shared" si="83"/>
        <v>283.670521106276</v>
      </c>
      <c r="L319">
        <v>2.1240000000000001</v>
      </c>
      <c r="M319">
        <f t="shared" si="88"/>
        <v>593.95536000000004</v>
      </c>
      <c r="N319">
        <f t="shared" si="89"/>
        <v>0</v>
      </c>
      <c r="O319">
        <f t="shared" si="90"/>
        <v>165.70255357142858</v>
      </c>
      <c r="P319">
        <f t="shared" si="91"/>
        <v>110.13589285714286</v>
      </c>
      <c r="Q319">
        <f t="shared" si="92"/>
        <v>1.5045281721769048</v>
      </c>
      <c r="R319">
        <f t="shared" si="93"/>
        <v>60.072319764292672</v>
      </c>
      <c r="S319">
        <f t="shared" si="94"/>
        <v>80.080757521829128</v>
      </c>
      <c r="T319">
        <f t="shared" si="95"/>
        <v>44.196118531309452</v>
      </c>
      <c r="U319">
        <f t="shared" si="96"/>
        <v>0.44242332317116351</v>
      </c>
      <c r="V319">
        <f t="shared" si="97"/>
        <v>0.53027711494730478</v>
      </c>
      <c r="W319">
        <f t="shared" si="98"/>
        <v>0.76513855747365234</v>
      </c>
      <c r="X319" t="b">
        <f t="shared" si="84"/>
        <v>0</v>
      </c>
      <c r="Y319" t="b">
        <f t="shared" si="85"/>
        <v>0</v>
      </c>
      <c r="Z319" t="b">
        <f t="shared" si="86"/>
        <v>0</v>
      </c>
      <c r="AA319" t="b">
        <f t="shared" si="87"/>
        <v>1</v>
      </c>
      <c r="AB319" t="str">
        <f t="shared" si="99"/>
        <v/>
      </c>
      <c r="AC319" t="str">
        <f t="shared" si="100"/>
        <v/>
      </c>
      <c r="AD319">
        <f t="shared" si="101"/>
        <v>0</v>
      </c>
      <c r="AE319">
        <f t="shared" si="102"/>
        <v>0</v>
      </c>
      <c r="AF319">
        <f>SUM($AE$2:AE318)</f>
        <v>11.829999999999956</v>
      </c>
    </row>
    <row r="320" spans="1:32" x14ac:dyDescent="0.25">
      <c r="A320" t="s">
        <v>8</v>
      </c>
      <c r="B320" t="s">
        <v>326</v>
      </c>
      <c r="C320">
        <v>277.60000000000002</v>
      </c>
      <c r="D320">
        <v>283.66000000000003</v>
      </c>
      <c r="E320">
        <v>284.22000000000003</v>
      </c>
      <c r="F320">
        <v>275.81</v>
      </c>
      <c r="G320">
        <v>8247</v>
      </c>
      <c r="H320">
        <f t="shared" si="80"/>
        <v>283.76177036931648</v>
      </c>
      <c r="I320">
        <f t="shared" si="81"/>
        <v>283.82283259090639</v>
      </c>
      <c r="J320">
        <f t="shared" si="82"/>
        <v>283.85555874888263</v>
      </c>
      <c r="K320">
        <f t="shared" si="83"/>
        <v>282.84188741880962</v>
      </c>
      <c r="L320">
        <v>-0.67200000000000004</v>
      </c>
      <c r="M320">
        <f t="shared" si="88"/>
        <v>0</v>
      </c>
      <c r="N320">
        <f t="shared" si="89"/>
        <v>191.90976000000001</v>
      </c>
      <c r="O320">
        <f t="shared" si="90"/>
        <v>205.564685</v>
      </c>
      <c r="P320">
        <f t="shared" si="91"/>
        <v>110.13589285714286</v>
      </c>
      <c r="Q320">
        <f t="shared" si="92"/>
        <v>1.8664640533367056</v>
      </c>
      <c r="R320">
        <f t="shared" si="93"/>
        <v>65.113813346588074</v>
      </c>
      <c r="S320">
        <f t="shared" si="94"/>
        <v>80.080757521829128</v>
      </c>
      <c r="T320">
        <f t="shared" si="95"/>
        <v>44.196118531309452</v>
      </c>
      <c r="U320">
        <f t="shared" si="96"/>
        <v>0.58291501332380258</v>
      </c>
      <c r="V320">
        <f t="shared" si="97"/>
        <v>0.5126691682474831</v>
      </c>
      <c r="W320">
        <f t="shared" si="98"/>
        <v>0.66086731080460304</v>
      </c>
      <c r="X320" t="b">
        <f t="shared" si="84"/>
        <v>0</v>
      </c>
      <c r="Y320" t="b">
        <f t="shared" si="85"/>
        <v>0</v>
      </c>
      <c r="Z320" t="b">
        <f t="shared" si="86"/>
        <v>0</v>
      </c>
      <c r="AA320" t="b">
        <f t="shared" si="87"/>
        <v>1</v>
      </c>
      <c r="AB320" t="str">
        <f t="shared" si="99"/>
        <v/>
      </c>
      <c r="AC320" t="str">
        <f t="shared" si="100"/>
        <v/>
      </c>
      <c r="AD320">
        <f t="shared" si="101"/>
        <v>0</v>
      </c>
      <c r="AE320">
        <f t="shared" si="102"/>
        <v>0</v>
      </c>
      <c r="AF320">
        <f>SUM($AE$2:AE319)</f>
        <v>11.829999999999956</v>
      </c>
    </row>
    <row r="321" spans="1:32" x14ac:dyDescent="0.25">
      <c r="A321" t="s">
        <v>8</v>
      </c>
      <c r="B321" t="s">
        <v>327</v>
      </c>
      <c r="C321">
        <v>278.94</v>
      </c>
      <c r="D321">
        <v>277.07</v>
      </c>
      <c r="E321">
        <v>280.64999999999998</v>
      </c>
      <c r="F321">
        <v>273.67</v>
      </c>
      <c r="G321">
        <v>14615</v>
      </c>
      <c r="H321">
        <f t="shared" si="80"/>
        <v>280.41588518465824</v>
      </c>
      <c r="I321">
        <f t="shared" si="81"/>
        <v>282.42341629545319</v>
      </c>
      <c r="J321">
        <f t="shared" si="82"/>
        <v>283.49934800189232</v>
      </c>
      <c r="K321">
        <f t="shared" si="83"/>
        <v>283.75564022681777</v>
      </c>
      <c r="L321">
        <v>-2.323</v>
      </c>
      <c r="M321">
        <f t="shared" si="88"/>
        <v>0</v>
      </c>
      <c r="N321">
        <f t="shared" si="89"/>
        <v>658.94218000000001</v>
      </c>
      <c r="O321">
        <f t="shared" si="90"/>
        <v>205.564685</v>
      </c>
      <c r="P321">
        <f t="shared" si="91"/>
        <v>118.20489000000001</v>
      </c>
      <c r="Q321">
        <f t="shared" si="92"/>
        <v>1.7390539849916529</v>
      </c>
      <c r="R321">
        <f t="shared" si="93"/>
        <v>63.491044518312137</v>
      </c>
      <c r="S321">
        <f t="shared" si="94"/>
        <v>80.080757521829128</v>
      </c>
      <c r="T321">
        <f t="shared" si="95"/>
        <v>44.196118531309452</v>
      </c>
      <c r="U321">
        <f t="shared" si="96"/>
        <v>0.53769318933653454</v>
      </c>
      <c r="V321">
        <f t="shared" si="97"/>
        <v>0.56030410133016861</v>
      </c>
      <c r="W321">
        <f t="shared" si="98"/>
        <v>0.54529060813873664</v>
      </c>
      <c r="X321" t="b">
        <f t="shared" si="84"/>
        <v>0</v>
      </c>
      <c r="Y321" t="b">
        <f t="shared" si="85"/>
        <v>0</v>
      </c>
      <c r="Z321" t="b">
        <f t="shared" si="86"/>
        <v>1</v>
      </c>
      <c r="AA321" t="b">
        <f t="shared" si="87"/>
        <v>0</v>
      </c>
      <c r="AB321" t="str">
        <f t="shared" si="99"/>
        <v/>
      </c>
      <c r="AC321" t="str">
        <f t="shared" si="100"/>
        <v/>
      </c>
      <c r="AD321">
        <f t="shared" si="101"/>
        <v>0</v>
      </c>
      <c r="AE321">
        <f t="shared" si="102"/>
        <v>0</v>
      </c>
      <c r="AF321">
        <f>SUM($AE$2:AE320)</f>
        <v>11.829999999999956</v>
      </c>
    </row>
    <row r="322" spans="1:32" x14ac:dyDescent="0.25">
      <c r="A322" t="s">
        <v>8</v>
      </c>
      <c r="B322" t="s">
        <v>328</v>
      </c>
      <c r="C322">
        <v>275.83</v>
      </c>
      <c r="D322">
        <v>276.77</v>
      </c>
      <c r="E322">
        <v>278.37</v>
      </c>
      <c r="F322">
        <v>274.16000000000003</v>
      </c>
      <c r="G322">
        <v>9156</v>
      </c>
      <c r="H322">
        <f t="shared" si="80"/>
        <v>278.59294259232911</v>
      </c>
      <c r="I322">
        <f t="shared" si="81"/>
        <v>279.68670814772662</v>
      </c>
      <c r="J322">
        <f t="shared" si="82"/>
        <v>280.27290929506381</v>
      </c>
      <c r="K322">
        <f t="shared" si="83"/>
        <v>282.36716339699103</v>
      </c>
      <c r="L322">
        <v>-0.108</v>
      </c>
      <c r="M322">
        <f t="shared" si="88"/>
        <v>0</v>
      </c>
      <c r="N322">
        <f t="shared" si="89"/>
        <v>29.923559999999998</v>
      </c>
      <c r="O322">
        <f t="shared" si="90"/>
        <v>205.564685</v>
      </c>
      <c r="P322">
        <f t="shared" si="91"/>
        <v>151.13844071428574</v>
      </c>
      <c r="Q322">
        <f t="shared" si="92"/>
        <v>1.3601085470281014</v>
      </c>
      <c r="R322">
        <f t="shared" si="93"/>
        <v>57.629067474069309</v>
      </c>
      <c r="S322">
        <f t="shared" si="94"/>
        <v>80.080757521829128</v>
      </c>
      <c r="T322">
        <f t="shared" si="95"/>
        <v>44.196118531309452</v>
      </c>
      <c r="U322">
        <f t="shared" si="96"/>
        <v>0.37433702332378749</v>
      </c>
      <c r="V322">
        <f t="shared" si="97"/>
        <v>0.45601510633016101</v>
      </c>
      <c r="W322">
        <f t="shared" si="98"/>
        <v>0.48434213728882203</v>
      </c>
      <c r="X322" t="b">
        <f t="shared" si="84"/>
        <v>0</v>
      </c>
      <c r="Y322" t="b">
        <f t="shared" si="85"/>
        <v>0</v>
      </c>
      <c r="Z322" t="b">
        <f t="shared" si="86"/>
        <v>0</v>
      </c>
      <c r="AA322" t="b">
        <f t="shared" si="87"/>
        <v>1</v>
      </c>
      <c r="AB322" t="str">
        <f t="shared" si="99"/>
        <v/>
      </c>
      <c r="AC322" t="str">
        <f t="shared" si="100"/>
        <v/>
      </c>
      <c r="AD322">
        <f t="shared" si="101"/>
        <v>0</v>
      </c>
      <c r="AE322">
        <f t="shared" si="102"/>
        <v>0</v>
      </c>
      <c r="AF322">
        <f>SUM($AE$2:AE321)</f>
        <v>11.829999999999956</v>
      </c>
    </row>
    <row r="323" spans="1:32" x14ac:dyDescent="0.25">
      <c r="A323" t="s">
        <v>8</v>
      </c>
      <c r="B323" t="s">
        <v>329</v>
      </c>
      <c r="C323">
        <v>273.66000000000003</v>
      </c>
      <c r="D323">
        <v>275.79000000000002</v>
      </c>
      <c r="E323">
        <v>277.12</v>
      </c>
      <c r="F323">
        <v>270.79000000000002</v>
      </c>
      <c r="G323">
        <v>10012</v>
      </c>
      <c r="H323">
        <f t="shared" si="80"/>
        <v>277.19147129616454</v>
      </c>
      <c r="I323">
        <f t="shared" si="81"/>
        <v>278.0323540738633</v>
      </c>
      <c r="J323">
        <f t="shared" si="82"/>
        <v>278.48302327498288</v>
      </c>
      <c r="K323">
        <f t="shared" si="83"/>
        <v>279.64793493232639</v>
      </c>
      <c r="L323">
        <v>-0.35399999999999998</v>
      </c>
      <c r="M323">
        <f t="shared" si="88"/>
        <v>0</v>
      </c>
      <c r="N323">
        <f t="shared" si="89"/>
        <v>97.976579999999984</v>
      </c>
      <c r="O323">
        <f t="shared" si="90"/>
        <v>197.55817071428572</v>
      </c>
      <c r="P323">
        <f t="shared" si="91"/>
        <v>153.2758378571429</v>
      </c>
      <c r="Q323">
        <f t="shared" si="92"/>
        <v>1.2889061542655869</v>
      </c>
      <c r="R323">
        <f t="shared" si="93"/>
        <v>56.311009163201902</v>
      </c>
      <c r="S323">
        <f t="shared" si="94"/>
        <v>80.080757521829128</v>
      </c>
      <c r="T323">
        <f t="shared" si="95"/>
        <v>44.196118531309452</v>
      </c>
      <c r="U323">
        <f t="shared" si="96"/>
        <v>0.33760659080597327</v>
      </c>
      <c r="V323">
        <f t="shared" si="97"/>
        <v>0.35597180706488041</v>
      </c>
      <c r="W323">
        <f t="shared" si="98"/>
        <v>0.45813795419752451</v>
      </c>
      <c r="X323" t="b">
        <f t="shared" si="84"/>
        <v>0</v>
      </c>
      <c r="Y323" t="b">
        <f t="shared" si="85"/>
        <v>0</v>
      </c>
      <c r="Z323" t="b">
        <f t="shared" si="86"/>
        <v>0</v>
      </c>
      <c r="AA323" t="b">
        <f t="shared" si="87"/>
        <v>1</v>
      </c>
      <c r="AB323" t="str">
        <f t="shared" si="99"/>
        <v/>
      </c>
      <c r="AC323" t="str">
        <f t="shared" si="100"/>
        <v/>
      </c>
      <c r="AD323">
        <f t="shared" si="101"/>
        <v>0</v>
      </c>
      <c r="AE323">
        <f t="shared" si="102"/>
        <v>0</v>
      </c>
      <c r="AF323">
        <f>SUM($AE$2:AE322)</f>
        <v>11.829999999999956</v>
      </c>
    </row>
    <row r="324" spans="1:32" x14ac:dyDescent="0.25">
      <c r="A324" t="s">
        <v>8</v>
      </c>
      <c r="B324" t="s">
        <v>330</v>
      </c>
      <c r="C324">
        <v>273.58</v>
      </c>
      <c r="D324">
        <v>278.48</v>
      </c>
      <c r="E324">
        <v>279.5</v>
      </c>
      <c r="F324">
        <v>270.32</v>
      </c>
      <c r="G324">
        <v>10085</v>
      </c>
      <c r="H324">
        <f t="shared" ref="H324:H387" si="103">($D324*(2/(3+1))) +(H323*(1-(2/(3+1))))</f>
        <v>277.83573564808228</v>
      </c>
      <c r="I324">
        <f t="shared" ref="I324:I387" si="104">($D324*(2/(9+1))) +(H323*(1-(2/(9+1))))</f>
        <v>277.44917703693164</v>
      </c>
      <c r="J324">
        <f t="shared" ref="J324:J387" si="105">($D324*(2/(50+1))) +(H323*(1-(2/(50+1))))</f>
        <v>277.24200183356987</v>
      </c>
      <c r="K324">
        <f t="shared" ref="K324:K387" si="106">($D324*(2/(200+1))) +(I323*(1-(2/(200+1))))</f>
        <v>278.03680826218311</v>
      </c>
      <c r="L324">
        <v>0.97499999999999998</v>
      </c>
      <c r="M324">
        <f t="shared" si="88"/>
        <v>268.89525000000003</v>
      </c>
      <c r="N324">
        <f t="shared" si="89"/>
        <v>0</v>
      </c>
      <c r="O324">
        <f t="shared" si="90"/>
        <v>185.84635499999999</v>
      </c>
      <c r="P324">
        <f t="shared" si="91"/>
        <v>160.27416500000004</v>
      </c>
      <c r="Q324">
        <f t="shared" si="92"/>
        <v>1.1595527888103485</v>
      </c>
      <c r="R324">
        <f t="shared" si="93"/>
        <v>53.694116430889437</v>
      </c>
      <c r="S324">
        <f t="shared" si="94"/>
        <v>80.080757521829128</v>
      </c>
      <c r="T324">
        <f t="shared" si="95"/>
        <v>52.955001015935174</v>
      </c>
      <c r="U324">
        <f t="shared" si="96"/>
        <v>2.724773463160985E-2</v>
      </c>
      <c r="V324">
        <f t="shared" si="97"/>
        <v>0.18242716271879156</v>
      </c>
      <c r="W324">
        <f t="shared" si="98"/>
        <v>0.31922113452447626</v>
      </c>
      <c r="X324" t="b">
        <f t="shared" ref="X324:X387" si="107">IF(AND((I324&gt;J324),(J324&gt;K324)),TRUE,FALSE)</f>
        <v>0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si="99"/>
        <v/>
      </c>
      <c r="AC324" t="str">
        <f t="shared" si="100"/>
        <v/>
      </c>
      <c r="AD324">
        <f t="shared" si="101"/>
        <v>0</v>
      </c>
      <c r="AE324">
        <f t="shared" si="102"/>
        <v>0</v>
      </c>
      <c r="AF324">
        <f>SUM($AE$2:AE323)</f>
        <v>11.829999999999956</v>
      </c>
    </row>
    <row r="325" spans="1:32" x14ac:dyDescent="0.25">
      <c r="A325" t="s">
        <v>8</v>
      </c>
      <c r="B325" t="s">
        <v>331</v>
      </c>
      <c r="C325">
        <v>269.94</v>
      </c>
      <c r="D325">
        <v>267.7</v>
      </c>
      <c r="E325">
        <v>274.19</v>
      </c>
      <c r="F325">
        <v>267.22000000000003</v>
      </c>
      <c r="G325">
        <v>13982</v>
      </c>
      <c r="H325">
        <f t="shared" si="103"/>
        <v>272.7678678240411</v>
      </c>
      <c r="I325">
        <f t="shared" si="104"/>
        <v>275.80858851846585</v>
      </c>
      <c r="J325">
        <f t="shared" si="105"/>
        <v>277.43825581874574</v>
      </c>
      <c r="K325">
        <f t="shared" si="106"/>
        <v>277.35217030024575</v>
      </c>
      <c r="L325">
        <v>-3.871</v>
      </c>
      <c r="M325">
        <f t="shared" ref="M325:M388" si="111">IF(L325&gt;0,L325*D324,0)</f>
        <v>0</v>
      </c>
      <c r="N325">
        <f t="shared" ref="N325:N388" si="112">IF(L325&lt;0,L325*D324*-1,0)</f>
        <v>1077.9960800000001</v>
      </c>
      <c r="O325">
        <f t="shared" si="90"/>
        <v>160.19683928571428</v>
      </c>
      <c r="P325">
        <f t="shared" si="91"/>
        <v>160.27416500000004</v>
      </c>
      <c r="Q325">
        <f t="shared" si="92"/>
        <v>0.99951754099429713</v>
      </c>
      <c r="R325">
        <f t="shared" si="93"/>
        <v>49.987935614571732</v>
      </c>
      <c r="S325">
        <f t="shared" si="94"/>
        <v>80.080757521829128</v>
      </c>
      <c r="T325">
        <f t="shared" si="95"/>
        <v>49.987935614571732</v>
      </c>
      <c r="U325">
        <f t="shared" si="96"/>
        <v>0</v>
      </c>
      <c r="V325">
        <f t="shared" si="97"/>
        <v>1.3623867315804925E-2</v>
      </c>
      <c r="W325">
        <f t="shared" si="98"/>
        <v>0.18479783719034268</v>
      </c>
      <c r="X325" t="b">
        <f t="shared" si="107"/>
        <v>0</v>
      </c>
      <c r="Y325" t="b">
        <f t="shared" si="108"/>
        <v>1</v>
      </c>
      <c r="Z325" t="b">
        <f t="shared" si="109"/>
        <v>0</v>
      </c>
      <c r="AA325" t="b">
        <f t="shared" si="110"/>
        <v>1</v>
      </c>
      <c r="AB325" t="str">
        <f t="shared" si="99"/>
        <v/>
      </c>
      <c r="AC325" t="str">
        <f t="shared" si="100"/>
        <v/>
      </c>
      <c r="AD325">
        <f t="shared" si="101"/>
        <v>0</v>
      </c>
      <c r="AE325">
        <f t="shared" si="102"/>
        <v>0</v>
      </c>
      <c r="AF325">
        <f>SUM($AE$2:AE324)</f>
        <v>11.829999999999956</v>
      </c>
    </row>
    <row r="326" spans="1:32" x14ac:dyDescent="0.25">
      <c r="A326" t="s">
        <v>8</v>
      </c>
      <c r="B326" t="s">
        <v>332</v>
      </c>
      <c r="C326">
        <v>269.43</v>
      </c>
      <c r="D326">
        <v>271.86</v>
      </c>
      <c r="E326">
        <v>274.23</v>
      </c>
      <c r="F326">
        <v>269.29000000000002</v>
      </c>
      <c r="G326">
        <v>10077</v>
      </c>
      <c r="H326">
        <f t="shared" si="103"/>
        <v>272.31393391202056</v>
      </c>
      <c r="I326">
        <f t="shared" si="104"/>
        <v>272.58629425923289</v>
      </c>
      <c r="J326">
        <f t="shared" si="105"/>
        <v>272.73226516427479</v>
      </c>
      <c r="K326">
        <f t="shared" si="106"/>
        <v>275.76929908047117</v>
      </c>
      <c r="L326">
        <v>1.554</v>
      </c>
      <c r="M326">
        <f t="shared" si="111"/>
        <v>416.00580000000002</v>
      </c>
      <c r="N326">
        <f t="shared" si="112"/>
        <v>0</v>
      </c>
      <c r="O326">
        <f t="shared" si="90"/>
        <v>160.19683928571428</v>
      </c>
      <c r="P326">
        <f t="shared" si="91"/>
        <v>215.55166500000001</v>
      </c>
      <c r="Q326">
        <f t="shared" si="92"/>
        <v>0.74319462707798734</v>
      </c>
      <c r="R326">
        <f t="shared" si="93"/>
        <v>42.634059073699639</v>
      </c>
      <c r="S326">
        <f t="shared" si="94"/>
        <v>80.080757521829128</v>
      </c>
      <c r="T326">
        <f t="shared" si="95"/>
        <v>42.634059073699639</v>
      </c>
      <c r="U326">
        <f t="shared" si="96"/>
        <v>0</v>
      </c>
      <c r="V326">
        <f t="shared" si="97"/>
        <v>0</v>
      </c>
      <c r="W326">
        <f t="shared" si="98"/>
        <v>9.1213581359395779E-2</v>
      </c>
      <c r="X326" t="b">
        <f t="shared" si="107"/>
        <v>0</v>
      </c>
      <c r="Y326" t="b">
        <f t="shared" si="108"/>
        <v>1</v>
      </c>
      <c r="Z326" t="b">
        <f t="shared" si="109"/>
        <v>0</v>
      </c>
      <c r="AA326" t="b">
        <f t="shared" si="110"/>
        <v>1</v>
      </c>
      <c r="AB326" t="str">
        <f t="shared" si="99"/>
        <v/>
      </c>
      <c r="AC326" t="str">
        <f t="shared" si="100"/>
        <v/>
      </c>
      <c r="AD326">
        <f t="shared" si="101"/>
        <v>0</v>
      </c>
      <c r="AE326">
        <f t="shared" si="102"/>
        <v>0</v>
      </c>
      <c r="AF326">
        <f>SUM($AE$2:AE325)</f>
        <v>11.829999999999956</v>
      </c>
    </row>
    <row r="327" spans="1:32" x14ac:dyDescent="0.25">
      <c r="A327" t="s">
        <v>8</v>
      </c>
      <c r="B327" t="s">
        <v>333</v>
      </c>
      <c r="C327">
        <v>269.82</v>
      </c>
      <c r="D327">
        <v>276.82</v>
      </c>
      <c r="E327">
        <v>276.95</v>
      </c>
      <c r="F327">
        <v>269.5</v>
      </c>
      <c r="G327">
        <v>12752</v>
      </c>
      <c r="H327">
        <f t="shared" si="103"/>
        <v>274.56696695601028</v>
      </c>
      <c r="I327">
        <f t="shared" si="104"/>
        <v>273.21514712961647</v>
      </c>
      <c r="J327">
        <f t="shared" si="105"/>
        <v>272.49064238605899</v>
      </c>
      <c r="K327">
        <f t="shared" si="106"/>
        <v>272.6284206845142</v>
      </c>
      <c r="L327">
        <v>1.8240000000000001</v>
      </c>
      <c r="M327">
        <f t="shared" si="111"/>
        <v>495.87264000000005</v>
      </c>
      <c r="N327">
        <f t="shared" si="112"/>
        <v>0</v>
      </c>
      <c r="O327">
        <f t="shared" si="90"/>
        <v>174.13218928571428</v>
      </c>
      <c r="P327">
        <f t="shared" si="91"/>
        <v>215.55166500000001</v>
      </c>
      <c r="Q327">
        <f t="shared" si="92"/>
        <v>0.80784432486621838</v>
      </c>
      <c r="R327">
        <f t="shared" si="93"/>
        <v>44.685502714731776</v>
      </c>
      <c r="S327">
        <f t="shared" si="94"/>
        <v>80.080757521829128</v>
      </c>
      <c r="T327">
        <f t="shared" si="95"/>
        <v>42.634059073699639</v>
      </c>
      <c r="U327">
        <f t="shared" si="96"/>
        <v>5.4783030975982049E-2</v>
      </c>
      <c r="V327">
        <f t="shared" si="97"/>
        <v>2.7391515487991024E-2</v>
      </c>
      <c r="W327">
        <f t="shared" si="98"/>
        <v>2.0507691401897975E-2</v>
      </c>
      <c r="X327" t="b">
        <f t="shared" si="107"/>
        <v>0</v>
      </c>
      <c r="Y327" t="b">
        <f t="shared" si="108"/>
        <v>1</v>
      </c>
      <c r="Z327" t="b">
        <f t="shared" si="109"/>
        <v>1</v>
      </c>
      <c r="AA327" t="b">
        <f t="shared" si="110"/>
        <v>0</v>
      </c>
      <c r="AB327" t="str">
        <f t="shared" si="99"/>
        <v/>
      </c>
      <c r="AC327" t="str">
        <f t="shared" si="100"/>
        <v/>
      </c>
      <c r="AD327">
        <f t="shared" si="101"/>
        <v>0</v>
      </c>
      <c r="AE327">
        <f t="shared" si="102"/>
        <v>0</v>
      </c>
      <c r="AF327">
        <f>SUM($AE$2:AE326)</f>
        <v>11.829999999999956</v>
      </c>
    </row>
    <row r="328" spans="1:32" x14ac:dyDescent="0.25">
      <c r="A328" t="s">
        <v>8</v>
      </c>
      <c r="B328" t="s">
        <v>334</v>
      </c>
      <c r="C328">
        <v>278.63</v>
      </c>
      <c r="D328">
        <v>283.55</v>
      </c>
      <c r="E328">
        <v>285.87</v>
      </c>
      <c r="F328">
        <v>278.39999999999998</v>
      </c>
      <c r="G328">
        <v>16235</v>
      </c>
      <c r="H328">
        <f t="shared" si="103"/>
        <v>279.05848347800514</v>
      </c>
      <c r="I328">
        <f t="shared" si="104"/>
        <v>276.36357356480823</v>
      </c>
      <c r="J328">
        <f t="shared" si="105"/>
        <v>274.91924276165696</v>
      </c>
      <c r="K328">
        <f t="shared" si="106"/>
        <v>273.3179814865357</v>
      </c>
      <c r="L328">
        <v>2.431</v>
      </c>
      <c r="M328">
        <f t="shared" si="111"/>
        <v>672.94942000000003</v>
      </c>
      <c r="N328">
        <f t="shared" si="112"/>
        <v>0</v>
      </c>
      <c r="O328">
        <f t="shared" si="90"/>
        <v>178.83056785714285</v>
      </c>
      <c r="P328">
        <f t="shared" si="91"/>
        <v>215.55166500000001</v>
      </c>
      <c r="Q328">
        <f t="shared" si="92"/>
        <v>0.82964131989953704</v>
      </c>
      <c r="R328">
        <f t="shared" si="93"/>
        <v>45.344478771669387</v>
      </c>
      <c r="S328">
        <f t="shared" si="94"/>
        <v>80.080757521829128</v>
      </c>
      <c r="T328">
        <f t="shared" si="95"/>
        <v>42.634059073699639</v>
      </c>
      <c r="U328">
        <f t="shared" si="96"/>
        <v>7.2380738764571559E-2</v>
      </c>
      <c r="V328">
        <f t="shared" si="97"/>
        <v>6.35818848702768E-2</v>
      </c>
      <c r="W328">
        <f t="shared" si="98"/>
        <v>3.17909424351384E-2</v>
      </c>
      <c r="X328" t="b">
        <f t="shared" si="107"/>
        <v>1</v>
      </c>
      <c r="Y328" t="b">
        <f t="shared" si="108"/>
        <v>1</v>
      </c>
      <c r="Z328" t="b">
        <f t="shared" si="109"/>
        <v>1</v>
      </c>
      <c r="AA328" t="b">
        <f t="shared" si="110"/>
        <v>0</v>
      </c>
      <c r="AB328" t="str">
        <f t="shared" si="99"/>
        <v>Buy</v>
      </c>
      <c r="AC328" t="str">
        <f t="shared" si="100"/>
        <v/>
      </c>
      <c r="AD328">
        <f t="shared" si="101"/>
        <v>1</v>
      </c>
      <c r="AE328">
        <f t="shared" si="102"/>
        <v>-276.82</v>
      </c>
      <c r="AF328">
        <f>SUM($AE$2:AE327)</f>
        <v>11.829999999999956</v>
      </c>
    </row>
    <row r="329" spans="1:32" x14ac:dyDescent="0.25">
      <c r="A329" t="s">
        <v>8</v>
      </c>
      <c r="B329" t="s">
        <v>335</v>
      </c>
      <c r="C329">
        <v>281.68</v>
      </c>
      <c r="D329">
        <v>279.85000000000002</v>
      </c>
      <c r="E329">
        <v>284.42</v>
      </c>
      <c r="F329">
        <v>279.06</v>
      </c>
      <c r="G329">
        <v>10713</v>
      </c>
      <c r="H329">
        <f t="shared" si="103"/>
        <v>279.45424173900255</v>
      </c>
      <c r="I329">
        <f t="shared" si="104"/>
        <v>279.21678678240414</v>
      </c>
      <c r="J329">
        <f t="shared" si="105"/>
        <v>279.08952334161279</v>
      </c>
      <c r="K329">
        <f t="shared" si="106"/>
        <v>276.39826437510868</v>
      </c>
      <c r="L329">
        <v>-1.3049999999999999</v>
      </c>
      <c r="M329">
        <f t="shared" si="111"/>
        <v>0</v>
      </c>
      <c r="N329">
        <f t="shared" si="112"/>
        <v>370.03275000000002</v>
      </c>
      <c r="O329">
        <f t="shared" si="90"/>
        <v>197.05090357142856</v>
      </c>
      <c r="P329">
        <f t="shared" si="91"/>
        <v>215.55166500000001</v>
      </c>
      <c r="Q329">
        <f t="shared" si="92"/>
        <v>0.91417017619153418</v>
      </c>
      <c r="R329">
        <f t="shared" si="93"/>
        <v>47.758040928752891</v>
      </c>
      <c r="S329">
        <f t="shared" si="94"/>
        <v>80.080757521829128</v>
      </c>
      <c r="T329">
        <f t="shared" si="95"/>
        <v>42.634059073699639</v>
      </c>
      <c r="U329">
        <f t="shared" si="96"/>
        <v>0.13683400853484859</v>
      </c>
      <c r="V329">
        <f t="shared" si="97"/>
        <v>0.10460737364971007</v>
      </c>
      <c r="W329">
        <f t="shared" si="98"/>
        <v>6.599944456885054E-2</v>
      </c>
      <c r="X329" t="b">
        <f t="shared" si="107"/>
        <v>1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99"/>
        <v/>
      </c>
      <c r="AC329" t="str">
        <f t="shared" si="100"/>
        <v/>
      </c>
      <c r="AD329">
        <f t="shared" si="101"/>
        <v>1</v>
      </c>
      <c r="AE329">
        <f t="shared" si="102"/>
        <v>0</v>
      </c>
      <c r="AF329">
        <f>SUM($AE$2:AE328)</f>
        <v>-264.99</v>
      </c>
    </row>
    <row r="330" spans="1:32" x14ac:dyDescent="0.25">
      <c r="A330" t="s">
        <v>8</v>
      </c>
      <c r="B330" t="s">
        <v>336</v>
      </c>
      <c r="C330">
        <v>276.10000000000002</v>
      </c>
      <c r="D330">
        <v>275.45</v>
      </c>
      <c r="E330">
        <v>277.89</v>
      </c>
      <c r="F330">
        <v>273.39999999999998</v>
      </c>
      <c r="G330">
        <v>11280</v>
      </c>
      <c r="H330">
        <f t="shared" si="103"/>
        <v>277.4521208695013</v>
      </c>
      <c r="I330">
        <f t="shared" si="104"/>
        <v>278.65339339120203</v>
      </c>
      <c r="J330">
        <f t="shared" si="105"/>
        <v>279.29721265119855</v>
      </c>
      <c r="K330">
        <f t="shared" si="106"/>
        <v>279.17930631690757</v>
      </c>
      <c r="L330">
        <v>-1.5720000000000001</v>
      </c>
      <c r="M330">
        <f t="shared" si="111"/>
        <v>0</v>
      </c>
      <c r="N330">
        <f t="shared" si="112"/>
        <v>439.92420000000004</v>
      </c>
      <c r="O330">
        <f t="shared" si="90"/>
        <v>174.83417642857145</v>
      </c>
      <c r="P330">
        <f t="shared" si="91"/>
        <v>241.98257571428573</v>
      </c>
      <c r="Q330">
        <f t="shared" si="92"/>
        <v>0.72250729587655149</v>
      </c>
      <c r="R330">
        <f t="shared" si="93"/>
        <v>41.945093504459216</v>
      </c>
      <c r="S330">
        <f t="shared" si="94"/>
        <v>80.080757521829128</v>
      </c>
      <c r="T330">
        <f t="shared" si="95"/>
        <v>41.945093504459216</v>
      </c>
      <c r="U330">
        <f t="shared" si="96"/>
        <v>0</v>
      </c>
      <c r="V330">
        <f t="shared" si="97"/>
        <v>6.8417004267424295E-2</v>
      </c>
      <c r="W330">
        <f t="shared" si="98"/>
        <v>6.599944456885054E-2</v>
      </c>
      <c r="X330" t="b">
        <f t="shared" si="107"/>
        <v>0</v>
      </c>
      <c r="Y330" t="b">
        <f t="shared" si="108"/>
        <v>1</v>
      </c>
      <c r="Z330" t="b">
        <f t="shared" si="109"/>
        <v>1</v>
      </c>
      <c r="AA330" t="b">
        <f t="shared" si="110"/>
        <v>0</v>
      </c>
      <c r="AB330" t="str">
        <f t="shared" si="99"/>
        <v/>
      </c>
      <c r="AC330" t="str">
        <f t="shared" si="100"/>
        <v/>
      </c>
      <c r="AD330">
        <f t="shared" si="101"/>
        <v>1</v>
      </c>
      <c r="AE330">
        <f t="shared" si="102"/>
        <v>0</v>
      </c>
      <c r="AF330">
        <f>SUM($AE$2:AE329)</f>
        <v>-264.99</v>
      </c>
    </row>
    <row r="331" spans="1:32" x14ac:dyDescent="0.25">
      <c r="A331" t="s">
        <v>8</v>
      </c>
      <c r="B331" t="s">
        <v>337</v>
      </c>
      <c r="C331">
        <v>278.20999999999998</v>
      </c>
      <c r="D331">
        <v>278.07</v>
      </c>
      <c r="E331">
        <v>280</v>
      </c>
      <c r="F331">
        <v>277.04000000000002</v>
      </c>
      <c r="G331">
        <v>7098</v>
      </c>
      <c r="H331">
        <f t="shared" si="103"/>
        <v>277.76106043475068</v>
      </c>
      <c r="I331">
        <f t="shared" si="104"/>
        <v>277.5756966956011</v>
      </c>
      <c r="J331">
        <f t="shared" si="105"/>
        <v>277.4763514236385</v>
      </c>
      <c r="K331">
        <f t="shared" si="106"/>
        <v>278.64758848183681</v>
      </c>
      <c r="L331">
        <v>0.95099999999999996</v>
      </c>
      <c r="M331">
        <f t="shared" si="111"/>
        <v>261.95294999999999</v>
      </c>
      <c r="N331">
        <f t="shared" si="112"/>
        <v>0</v>
      </c>
      <c r="O331">
        <f t="shared" si="90"/>
        <v>174.83417642857145</v>
      </c>
      <c r="P331">
        <f t="shared" si="91"/>
        <v>231.25787571428572</v>
      </c>
      <c r="Q331">
        <f t="shared" si="92"/>
        <v>0.75601393417872365</v>
      </c>
      <c r="R331">
        <f t="shared" si="93"/>
        <v>43.052843685565989</v>
      </c>
      <c r="S331">
        <f t="shared" si="94"/>
        <v>66.377522967962904</v>
      </c>
      <c r="T331">
        <f t="shared" si="95"/>
        <v>41.945093504459216</v>
      </c>
      <c r="U331">
        <f t="shared" si="96"/>
        <v>4.5339338143244902E-2</v>
      </c>
      <c r="V331">
        <f t="shared" si="97"/>
        <v>2.2669669071622451E-2</v>
      </c>
      <c r="W331">
        <f t="shared" si="98"/>
        <v>6.3638521360666264E-2</v>
      </c>
      <c r="X331" t="b">
        <f t="shared" si="107"/>
        <v>0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99"/>
        <v/>
      </c>
      <c r="AC331" t="str">
        <f t="shared" si="100"/>
        <v>Sell</v>
      </c>
      <c r="AD331">
        <f t="shared" si="101"/>
        <v>0</v>
      </c>
      <c r="AE331">
        <f t="shared" si="102"/>
        <v>275.45</v>
      </c>
      <c r="AF331">
        <f>SUM($AE$2:AE330)</f>
        <v>-264.99</v>
      </c>
    </row>
    <row r="332" spans="1:32" x14ac:dyDescent="0.25">
      <c r="A332" t="s">
        <v>8</v>
      </c>
      <c r="B332" t="s">
        <v>338</v>
      </c>
      <c r="C332">
        <v>277.39</v>
      </c>
      <c r="D332">
        <v>281.82</v>
      </c>
      <c r="E332">
        <v>282.74</v>
      </c>
      <c r="F332">
        <v>277.25</v>
      </c>
      <c r="G332">
        <v>8076</v>
      </c>
      <c r="H332">
        <f t="shared" si="103"/>
        <v>279.79053021737536</v>
      </c>
      <c r="I332">
        <f t="shared" si="104"/>
        <v>278.57284834780057</v>
      </c>
      <c r="J332">
        <f t="shared" si="105"/>
        <v>277.9202345353487</v>
      </c>
      <c r="K332">
        <f t="shared" si="106"/>
        <v>277.61792856927673</v>
      </c>
      <c r="L332">
        <v>1.349</v>
      </c>
      <c r="M332">
        <f t="shared" si="111"/>
        <v>375.11642999999998</v>
      </c>
      <c r="N332">
        <f t="shared" si="112"/>
        <v>0</v>
      </c>
      <c r="O332">
        <f t="shared" si="90"/>
        <v>193.54510142857143</v>
      </c>
      <c r="P332">
        <f t="shared" si="91"/>
        <v>204.76465071428569</v>
      </c>
      <c r="Q332">
        <f t="shared" si="92"/>
        <v>0.94520758711732311</v>
      </c>
      <c r="R332">
        <f t="shared" si="93"/>
        <v>48.591604997699093</v>
      </c>
      <c r="S332">
        <f t="shared" si="94"/>
        <v>65.113813346588074</v>
      </c>
      <c r="T332">
        <f t="shared" si="95"/>
        <v>41.945093504459216</v>
      </c>
      <c r="U332">
        <f t="shared" si="96"/>
        <v>0.28687435208026424</v>
      </c>
      <c r="V332">
        <f t="shared" si="97"/>
        <v>0.16610684511175458</v>
      </c>
      <c r="W332">
        <f t="shared" si="98"/>
        <v>0.11726192468958943</v>
      </c>
      <c r="X332" t="b">
        <f t="shared" si="107"/>
        <v>1</v>
      </c>
      <c r="Y332" t="b">
        <f t="shared" si="108"/>
        <v>1</v>
      </c>
      <c r="Z332" t="b">
        <f t="shared" si="109"/>
        <v>1</v>
      </c>
      <c r="AA332" t="b">
        <f t="shared" si="110"/>
        <v>0</v>
      </c>
      <c r="AB332" t="str">
        <f t="shared" si="99"/>
        <v>Buy</v>
      </c>
      <c r="AC332" t="str">
        <f t="shared" si="100"/>
        <v/>
      </c>
      <c r="AD332">
        <f t="shared" si="101"/>
        <v>1</v>
      </c>
      <c r="AE332">
        <f t="shared" si="102"/>
        <v>-278.07</v>
      </c>
      <c r="AF332">
        <f>SUM($AE$2:AE331)</f>
        <v>10.45999999999998</v>
      </c>
    </row>
    <row r="333" spans="1:32" x14ac:dyDescent="0.25">
      <c r="A333" t="s">
        <v>8</v>
      </c>
      <c r="B333" t="s">
        <v>339</v>
      </c>
      <c r="C333">
        <v>278.29000000000002</v>
      </c>
      <c r="D333">
        <v>274.25</v>
      </c>
      <c r="E333">
        <v>278.43</v>
      </c>
      <c r="F333">
        <v>271.69</v>
      </c>
      <c r="G333">
        <v>13643</v>
      </c>
      <c r="H333">
        <f t="shared" si="103"/>
        <v>277.02026510868768</v>
      </c>
      <c r="I333">
        <f t="shared" si="104"/>
        <v>278.6824241739003</v>
      </c>
      <c r="J333">
        <f t="shared" si="105"/>
        <v>279.57325452257635</v>
      </c>
      <c r="K333">
        <f t="shared" si="106"/>
        <v>278.52983493140454</v>
      </c>
      <c r="L333">
        <v>-2.6859999999999999</v>
      </c>
      <c r="M333">
        <f t="shared" si="111"/>
        <v>0</v>
      </c>
      <c r="N333">
        <f t="shared" si="112"/>
        <v>756.96852000000001</v>
      </c>
      <c r="O333">
        <f t="shared" si="90"/>
        <v>177.91374928571426</v>
      </c>
      <c r="P333">
        <f t="shared" si="91"/>
        <v>204.76465071428569</v>
      </c>
      <c r="Q333">
        <f t="shared" si="92"/>
        <v>0.86886944921935128</v>
      </c>
      <c r="R333">
        <f t="shared" si="93"/>
        <v>46.491714527319616</v>
      </c>
      <c r="S333">
        <f t="shared" si="94"/>
        <v>65.113813346588074</v>
      </c>
      <c r="T333">
        <f t="shared" si="95"/>
        <v>41.945093504459216</v>
      </c>
      <c r="U333">
        <f t="shared" si="96"/>
        <v>0.196239630581274</v>
      </c>
      <c r="V333">
        <f t="shared" si="97"/>
        <v>0.24155699133076913</v>
      </c>
      <c r="W333">
        <f t="shared" si="98"/>
        <v>0.13211333020119578</v>
      </c>
      <c r="X333" t="b">
        <f t="shared" si="107"/>
        <v>0</v>
      </c>
      <c r="Y333" t="b">
        <f t="shared" si="108"/>
        <v>1</v>
      </c>
      <c r="Z333" t="b">
        <f t="shared" si="109"/>
        <v>1</v>
      </c>
      <c r="AA333" t="b">
        <f t="shared" si="110"/>
        <v>0</v>
      </c>
      <c r="AB333" t="str">
        <f t="shared" si="99"/>
        <v/>
      </c>
      <c r="AC333" t="str">
        <f t="shared" si="100"/>
        <v/>
      </c>
      <c r="AD333">
        <f t="shared" si="101"/>
        <v>1</v>
      </c>
      <c r="AE333">
        <f t="shared" si="102"/>
        <v>0</v>
      </c>
      <c r="AF333">
        <f>SUM($AE$2:AE332)</f>
        <v>-267.61</v>
      </c>
    </row>
    <row r="334" spans="1:32" x14ac:dyDescent="0.25">
      <c r="A334" t="s">
        <v>8</v>
      </c>
      <c r="B334" t="s">
        <v>340</v>
      </c>
      <c r="C334">
        <v>273.54000000000002</v>
      </c>
      <c r="D334">
        <v>274.77</v>
      </c>
      <c r="E334">
        <v>277.48</v>
      </c>
      <c r="F334">
        <v>273.54000000000002</v>
      </c>
      <c r="G334">
        <v>10703</v>
      </c>
      <c r="H334">
        <f t="shared" si="103"/>
        <v>275.89513255434383</v>
      </c>
      <c r="I334">
        <f t="shared" si="104"/>
        <v>276.57021208695016</v>
      </c>
      <c r="J334">
        <f t="shared" si="105"/>
        <v>276.9320194181509</v>
      </c>
      <c r="K334">
        <f t="shared" si="106"/>
        <v>278.64349458013015</v>
      </c>
      <c r="L334">
        <v>0.19</v>
      </c>
      <c r="M334">
        <f t="shared" si="111"/>
        <v>52.107500000000002</v>
      </c>
      <c r="N334">
        <f t="shared" si="112"/>
        <v>0</v>
      </c>
      <c r="O334">
        <f t="shared" si="90"/>
        <v>177.91374928571426</v>
      </c>
      <c r="P334">
        <f t="shared" si="91"/>
        <v>245.12599071428571</v>
      </c>
      <c r="Q334">
        <f t="shared" si="92"/>
        <v>0.72580532471192427</v>
      </c>
      <c r="R334">
        <f t="shared" si="93"/>
        <v>42.056036930647288</v>
      </c>
      <c r="S334">
        <f t="shared" si="94"/>
        <v>63.491044518312137</v>
      </c>
      <c r="T334">
        <f t="shared" si="95"/>
        <v>41.945093504459216</v>
      </c>
      <c r="U334">
        <f t="shared" si="96"/>
        <v>5.1491542943145722E-3</v>
      </c>
      <c r="V334">
        <f t="shared" si="97"/>
        <v>0.10069439243779428</v>
      </c>
      <c r="W334">
        <f t="shared" si="98"/>
        <v>0.13340061877477444</v>
      </c>
      <c r="X334" t="b">
        <f t="shared" si="107"/>
        <v>0</v>
      </c>
      <c r="Y334" t="b">
        <f t="shared" si="108"/>
        <v>1</v>
      </c>
      <c r="Z334" t="b">
        <f t="shared" si="109"/>
        <v>0</v>
      </c>
      <c r="AA334" t="b">
        <f t="shared" si="110"/>
        <v>1</v>
      </c>
      <c r="AB334" t="str">
        <f t="shared" si="99"/>
        <v/>
      </c>
      <c r="AC334" t="str">
        <f t="shared" si="100"/>
        <v>Sell</v>
      </c>
      <c r="AD334">
        <f t="shared" si="101"/>
        <v>0</v>
      </c>
      <c r="AE334">
        <f t="shared" si="102"/>
        <v>274.25</v>
      </c>
      <c r="AF334">
        <f>SUM($AE$2:AE333)</f>
        <v>-267.61</v>
      </c>
    </row>
    <row r="335" spans="1:32" x14ac:dyDescent="0.25">
      <c r="A335" t="s">
        <v>8</v>
      </c>
      <c r="B335" t="s">
        <v>341</v>
      </c>
      <c r="C335">
        <v>276.49</v>
      </c>
      <c r="D335">
        <v>278.25</v>
      </c>
      <c r="E335">
        <v>281.45</v>
      </c>
      <c r="F335">
        <v>275.37</v>
      </c>
      <c r="G335">
        <v>11750</v>
      </c>
      <c r="H335">
        <f t="shared" si="103"/>
        <v>277.07256627717192</v>
      </c>
      <c r="I335">
        <f t="shared" si="104"/>
        <v>276.36610604347504</v>
      </c>
      <c r="J335">
        <f t="shared" si="105"/>
        <v>275.98748029731075</v>
      </c>
      <c r="K335">
        <f t="shared" si="106"/>
        <v>276.58692639454273</v>
      </c>
      <c r="L335">
        <v>1.2669999999999999</v>
      </c>
      <c r="M335">
        <f t="shared" si="111"/>
        <v>348.13358999999997</v>
      </c>
      <c r="N335">
        <f t="shared" si="112"/>
        <v>0</v>
      </c>
      <c r="O335">
        <f t="shared" si="90"/>
        <v>181.63571357142857</v>
      </c>
      <c r="P335">
        <f t="shared" si="91"/>
        <v>198.05869214285715</v>
      </c>
      <c r="Q335">
        <f t="shared" si="92"/>
        <v>0.91708024326656212</v>
      </c>
      <c r="R335">
        <f t="shared" si="93"/>
        <v>47.837342567566481</v>
      </c>
      <c r="S335">
        <f t="shared" si="94"/>
        <v>57.629067474069309</v>
      </c>
      <c r="T335">
        <f t="shared" si="95"/>
        <v>41.945093504459216</v>
      </c>
      <c r="U335">
        <f t="shared" si="96"/>
        <v>0.37568597566690221</v>
      </c>
      <c r="V335">
        <f t="shared" si="97"/>
        <v>0.19041756498060838</v>
      </c>
      <c r="W335">
        <f t="shared" si="98"/>
        <v>0.21598727815568874</v>
      </c>
      <c r="X335" t="b">
        <f t="shared" si="107"/>
        <v>0</v>
      </c>
      <c r="Y335" t="b">
        <f t="shared" si="108"/>
        <v>0</v>
      </c>
      <c r="Z335" t="b">
        <f t="shared" si="109"/>
        <v>0</v>
      </c>
      <c r="AA335" t="b">
        <f t="shared" si="110"/>
        <v>1</v>
      </c>
      <c r="AB335" t="str">
        <f t="shared" si="99"/>
        <v/>
      </c>
      <c r="AC335" t="str">
        <f t="shared" si="100"/>
        <v/>
      </c>
      <c r="AD335">
        <f t="shared" si="101"/>
        <v>0</v>
      </c>
      <c r="AE335">
        <f t="shared" si="102"/>
        <v>0</v>
      </c>
      <c r="AF335">
        <f>SUM($AE$2:AE334)</f>
        <v>6.6399999999999864</v>
      </c>
    </row>
    <row r="336" spans="1:32" x14ac:dyDescent="0.25">
      <c r="A336" t="s">
        <v>8</v>
      </c>
      <c r="B336" t="s">
        <v>342</v>
      </c>
      <c r="C336">
        <v>275.2</v>
      </c>
      <c r="D336">
        <v>273.38</v>
      </c>
      <c r="E336">
        <v>276.81</v>
      </c>
      <c r="F336">
        <v>272.27999999999997</v>
      </c>
      <c r="G336">
        <v>9916</v>
      </c>
      <c r="H336">
        <f t="shared" si="103"/>
        <v>275.22628313858593</v>
      </c>
      <c r="I336">
        <f t="shared" si="104"/>
        <v>276.33405302173753</v>
      </c>
      <c r="J336">
        <f t="shared" si="105"/>
        <v>276.92775975649852</v>
      </c>
      <c r="K336">
        <f t="shared" si="106"/>
        <v>276.33639354553003</v>
      </c>
      <c r="L336">
        <v>-1.75</v>
      </c>
      <c r="M336">
        <f t="shared" si="111"/>
        <v>0</v>
      </c>
      <c r="N336">
        <f t="shared" si="112"/>
        <v>486.9375</v>
      </c>
      <c r="O336">
        <f t="shared" si="90"/>
        <v>206.50239857142856</v>
      </c>
      <c r="P336">
        <f t="shared" si="91"/>
        <v>195.92129500000001</v>
      </c>
      <c r="Q336">
        <f t="shared" si="92"/>
        <v>1.0540069091082138</v>
      </c>
      <c r="R336">
        <f t="shared" si="93"/>
        <v>51.314672040992839</v>
      </c>
      <c r="S336">
        <f t="shared" si="94"/>
        <v>56.311009163201902</v>
      </c>
      <c r="T336">
        <f t="shared" si="95"/>
        <v>41.945093504459216</v>
      </c>
      <c r="U336">
        <f t="shared" si="96"/>
        <v>0.65220893391724499</v>
      </c>
      <c r="V336">
        <f t="shared" si="97"/>
        <v>0.5139474547920736</v>
      </c>
      <c r="W336">
        <f t="shared" si="98"/>
        <v>0.30732092361493391</v>
      </c>
      <c r="X336" t="b">
        <f t="shared" si="107"/>
        <v>0</v>
      </c>
      <c r="Y336" t="b">
        <f t="shared" si="108"/>
        <v>0</v>
      </c>
      <c r="Z336" t="b">
        <f t="shared" si="109"/>
        <v>1</v>
      </c>
      <c r="AA336" t="b">
        <f t="shared" si="110"/>
        <v>0</v>
      </c>
      <c r="AB336" t="str">
        <f t="shared" si="99"/>
        <v/>
      </c>
      <c r="AC336" t="str">
        <f t="shared" si="100"/>
        <v/>
      </c>
      <c r="AD336">
        <f t="shared" si="101"/>
        <v>0</v>
      </c>
      <c r="AE336">
        <f t="shared" si="102"/>
        <v>0</v>
      </c>
      <c r="AF336">
        <f>SUM($AE$2:AE335)</f>
        <v>6.6399999999999864</v>
      </c>
    </row>
    <row r="337" spans="1:32" x14ac:dyDescent="0.25">
      <c r="A337" t="s">
        <v>8</v>
      </c>
      <c r="B337" t="s">
        <v>343</v>
      </c>
      <c r="C337">
        <v>274.43</v>
      </c>
      <c r="D337">
        <v>274.51</v>
      </c>
      <c r="E337">
        <v>275.08999999999997</v>
      </c>
      <c r="F337">
        <v>272.43</v>
      </c>
      <c r="G337">
        <v>8532</v>
      </c>
      <c r="H337">
        <f t="shared" si="103"/>
        <v>274.86814156929296</v>
      </c>
      <c r="I337">
        <f t="shared" si="104"/>
        <v>275.08302651086876</v>
      </c>
      <c r="J337">
        <f t="shared" si="105"/>
        <v>275.19819360373941</v>
      </c>
      <c r="K337">
        <f t="shared" si="106"/>
        <v>276.31590324042674</v>
      </c>
      <c r="L337">
        <v>0.41299999999999998</v>
      </c>
      <c r="M337">
        <f t="shared" si="111"/>
        <v>112.90593999999999</v>
      </c>
      <c r="N337">
        <f t="shared" si="112"/>
        <v>0</v>
      </c>
      <c r="O337">
        <f t="shared" si="90"/>
        <v>206.50239857142856</v>
      </c>
      <c r="P337">
        <f t="shared" si="91"/>
        <v>223.70421785714285</v>
      </c>
      <c r="Q337">
        <f t="shared" si="92"/>
        <v>0.92310462694673312</v>
      </c>
      <c r="R337">
        <f t="shared" si="93"/>
        <v>48.000749101848093</v>
      </c>
      <c r="S337">
        <f t="shared" si="94"/>
        <v>53.694116430889437</v>
      </c>
      <c r="T337">
        <f t="shared" si="95"/>
        <v>41.945093504459216</v>
      </c>
      <c r="U337">
        <f t="shared" si="96"/>
        <v>0.51541780412788807</v>
      </c>
      <c r="V337">
        <f t="shared" si="97"/>
        <v>0.58381336902256653</v>
      </c>
      <c r="W337">
        <f t="shared" si="98"/>
        <v>0.38711546700158744</v>
      </c>
      <c r="X337" t="b">
        <f t="shared" si="107"/>
        <v>0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99"/>
        <v/>
      </c>
      <c r="AC337" t="str">
        <f t="shared" si="100"/>
        <v/>
      </c>
      <c r="AD337">
        <f t="shared" si="101"/>
        <v>0</v>
      </c>
      <c r="AE337">
        <f t="shared" si="102"/>
        <v>0</v>
      </c>
      <c r="AF337">
        <f>SUM($AE$2:AE336)</f>
        <v>6.6399999999999864</v>
      </c>
    </row>
    <row r="338" spans="1:32" x14ac:dyDescent="0.25">
      <c r="A338" t="s">
        <v>8</v>
      </c>
      <c r="B338" t="s">
        <v>344</v>
      </c>
      <c r="C338">
        <v>271.27999999999997</v>
      </c>
      <c r="D338">
        <v>270.89999999999998</v>
      </c>
      <c r="E338">
        <v>272.91000000000003</v>
      </c>
      <c r="F338">
        <v>268.75</v>
      </c>
      <c r="G338">
        <v>14261</v>
      </c>
      <c r="H338">
        <f t="shared" si="103"/>
        <v>272.8840707846465</v>
      </c>
      <c r="I338">
        <f t="shared" si="104"/>
        <v>274.0745132554344</v>
      </c>
      <c r="J338">
        <f t="shared" si="105"/>
        <v>274.71252817441871</v>
      </c>
      <c r="K338">
        <f t="shared" si="106"/>
        <v>275.04140435653181</v>
      </c>
      <c r="L338">
        <v>-1.3149999999999999</v>
      </c>
      <c r="M338">
        <f t="shared" si="111"/>
        <v>0</v>
      </c>
      <c r="N338">
        <f t="shared" si="112"/>
        <v>360.98064999999997</v>
      </c>
      <c r="O338">
        <f t="shared" ref="O338:O401" si="113">(SUM(M325:M337)/14)</f>
        <v>195.36030500000001</v>
      </c>
      <c r="P338">
        <f t="shared" ref="P338:P401" si="114">(SUM(N325:N337)/14)</f>
        <v>223.70421785714285</v>
      </c>
      <c r="Q338">
        <f t="shared" ref="Q338:Q401" si="115">O338/P338</f>
        <v>0.87329736949688086</v>
      </c>
      <c r="R338">
        <f t="shared" ref="R338:R401" si="116">IF(P338=0,100,100-(100/(1+Q338)))</f>
        <v>46.618192269785013</v>
      </c>
      <c r="S338">
        <f t="shared" si="94"/>
        <v>51.314672040992839</v>
      </c>
      <c r="T338">
        <f t="shared" si="95"/>
        <v>41.945093504459216</v>
      </c>
      <c r="U338">
        <f t="shared" si="96"/>
        <v>0.49875229148296996</v>
      </c>
      <c r="V338">
        <f t="shared" si="97"/>
        <v>0.50708504780542896</v>
      </c>
      <c r="W338">
        <f t="shared" si="98"/>
        <v>0.51051625129875133</v>
      </c>
      <c r="X338" t="b">
        <f t="shared" si="107"/>
        <v>0</v>
      </c>
      <c r="Y338" t="b">
        <f t="shared" si="108"/>
        <v>0</v>
      </c>
      <c r="Z338" t="b">
        <f t="shared" si="109"/>
        <v>0</v>
      </c>
      <c r="AA338" t="b">
        <f t="shared" si="110"/>
        <v>1</v>
      </c>
      <c r="AB338" t="str">
        <f t="shared" si="99"/>
        <v/>
      </c>
      <c r="AC338" t="str">
        <f t="shared" si="100"/>
        <v/>
      </c>
      <c r="AD338">
        <f t="shared" si="101"/>
        <v>0</v>
      </c>
      <c r="AE338">
        <f t="shared" si="102"/>
        <v>0</v>
      </c>
      <c r="AF338">
        <f>SUM($AE$2:AE337)</f>
        <v>6.6399999999999864</v>
      </c>
    </row>
    <row r="339" spans="1:32" x14ac:dyDescent="0.25">
      <c r="A339" t="s">
        <v>8</v>
      </c>
      <c r="B339" t="s">
        <v>345</v>
      </c>
      <c r="C339">
        <v>270.75</v>
      </c>
      <c r="D339">
        <v>259.02999999999997</v>
      </c>
      <c r="E339">
        <v>272.81</v>
      </c>
      <c r="F339">
        <v>257.52999999999997</v>
      </c>
      <c r="G339">
        <v>22929</v>
      </c>
      <c r="H339">
        <f t="shared" si="103"/>
        <v>265.95703539232323</v>
      </c>
      <c r="I339">
        <f t="shared" si="104"/>
        <v>270.11325662771719</v>
      </c>
      <c r="J339">
        <f t="shared" si="105"/>
        <v>272.34077389113099</v>
      </c>
      <c r="K339">
        <f t="shared" si="106"/>
        <v>273.92481660612657</v>
      </c>
      <c r="L339">
        <v>-4.3819999999999997</v>
      </c>
      <c r="M339">
        <f t="shared" si="111"/>
        <v>0</v>
      </c>
      <c r="N339">
        <f t="shared" si="112"/>
        <v>1187.0837999999999</v>
      </c>
      <c r="O339">
        <f t="shared" si="113"/>
        <v>195.36030500000001</v>
      </c>
      <c r="P339">
        <f t="shared" si="114"/>
        <v>172.48883000000001</v>
      </c>
      <c r="Q339">
        <f t="shared" si="115"/>
        <v>1.1325968469958316</v>
      </c>
      <c r="R339">
        <f t="shared" si="116"/>
        <v>53.108811850271174</v>
      </c>
      <c r="S339">
        <f t="shared" si="94"/>
        <v>53.108811850271174</v>
      </c>
      <c r="T339">
        <f t="shared" si="95"/>
        <v>41.945093504459216</v>
      </c>
      <c r="U339">
        <f t="shared" si="96"/>
        <v>1</v>
      </c>
      <c r="V339">
        <f t="shared" si="97"/>
        <v>0.74937614574148492</v>
      </c>
      <c r="W339">
        <f t="shared" si="98"/>
        <v>0.66659475738202578</v>
      </c>
      <c r="X339" t="b">
        <f t="shared" si="107"/>
        <v>0</v>
      </c>
      <c r="Y339" t="b">
        <f t="shared" si="108"/>
        <v>0</v>
      </c>
      <c r="Z339" t="b">
        <f t="shared" si="109"/>
        <v>1</v>
      </c>
      <c r="AA339" t="b">
        <f t="shared" si="110"/>
        <v>0</v>
      </c>
      <c r="AB339" t="str">
        <f t="shared" si="99"/>
        <v/>
      </c>
      <c r="AC339" t="str">
        <f t="shared" si="100"/>
        <v/>
      </c>
      <c r="AD339">
        <f t="shared" si="101"/>
        <v>0</v>
      </c>
      <c r="AE339">
        <f t="shared" si="102"/>
        <v>0</v>
      </c>
      <c r="AF339">
        <f>SUM($AE$2:AE338)</f>
        <v>6.6399999999999864</v>
      </c>
    </row>
    <row r="340" spans="1:32" x14ac:dyDescent="0.25">
      <c r="A340" t="s">
        <v>8</v>
      </c>
      <c r="B340" t="s">
        <v>346</v>
      </c>
      <c r="C340">
        <v>263.27</v>
      </c>
      <c r="D340">
        <v>268.70999999999998</v>
      </c>
      <c r="E340">
        <v>268.93</v>
      </c>
      <c r="F340">
        <v>257.45999999999998</v>
      </c>
      <c r="G340">
        <v>18775</v>
      </c>
      <c r="H340">
        <f t="shared" si="103"/>
        <v>267.33351769616161</v>
      </c>
      <c r="I340">
        <f t="shared" si="104"/>
        <v>266.50762831385862</v>
      </c>
      <c r="J340">
        <f t="shared" si="105"/>
        <v>266.06499478870273</v>
      </c>
      <c r="K340">
        <f t="shared" si="106"/>
        <v>270.09929387520259</v>
      </c>
      <c r="L340">
        <v>3.7370000000000001</v>
      </c>
      <c r="M340">
        <f t="shared" si="111"/>
        <v>967.99510999999995</v>
      </c>
      <c r="N340">
        <f t="shared" si="112"/>
        <v>0</v>
      </c>
      <c r="O340">
        <f t="shared" si="113"/>
        <v>165.64560499999999</v>
      </c>
      <c r="P340">
        <f t="shared" si="114"/>
        <v>257.28053</v>
      </c>
      <c r="Q340">
        <f t="shared" si="115"/>
        <v>0.64383264835469667</v>
      </c>
      <c r="R340">
        <f t="shared" si="116"/>
        <v>39.166556826761251</v>
      </c>
      <c r="S340">
        <f t="shared" si="94"/>
        <v>53.108811850271174</v>
      </c>
      <c r="T340">
        <f t="shared" si="95"/>
        <v>39.166556826761251</v>
      </c>
      <c r="U340">
        <f t="shared" si="96"/>
        <v>0</v>
      </c>
      <c r="V340">
        <f t="shared" si="97"/>
        <v>0.5</v>
      </c>
      <c r="W340">
        <f t="shared" si="98"/>
        <v>0.50354252390271448</v>
      </c>
      <c r="X340" t="b">
        <f t="shared" si="107"/>
        <v>0</v>
      </c>
      <c r="Y340" t="b">
        <f t="shared" si="108"/>
        <v>1</v>
      </c>
      <c r="Z340" t="b">
        <f t="shared" si="109"/>
        <v>0</v>
      </c>
      <c r="AA340" t="b">
        <f t="shared" si="110"/>
        <v>1</v>
      </c>
      <c r="AB340" t="str">
        <f t="shared" si="99"/>
        <v/>
      </c>
      <c r="AC340" t="str">
        <f t="shared" si="100"/>
        <v/>
      </c>
      <c r="AD340">
        <f t="shared" si="101"/>
        <v>0</v>
      </c>
      <c r="AE340">
        <f t="shared" si="102"/>
        <v>0</v>
      </c>
      <c r="AF340">
        <f>SUM($AE$2:AE339)</f>
        <v>6.6399999999999864</v>
      </c>
    </row>
    <row r="341" spans="1:32" x14ac:dyDescent="0.25">
      <c r="A341" t="s">
        <v>8</v>
      </c>
      <c r="B341" t="s">
        <v>347</v>
      </c>
      <c r="C341">
        <v>273</v>
      </c>
      <c r="D341">
        <v>272.86</v>
      </c>
      <c r="E341">
        <v>273.20999999999998</v>
      </c>
      <c r="F341">
        <v>268.39</v>
      </c>
      <c r="G341">
        <v>11450</v>
      </c>
      <c r="H341">
        <f t="shared" si="103"/>
        <v>270.09675884808081</v>
      </c>
      <c r="I341">
        <f t="shared" si="104"/>
        <v>268.43881415692931</v>
      </c>
      <c r="J341">
        <f t="shared" si="105"/>
        <v>267.55024249239057</v>
      </c>
      <c r="K341">
        <f t="shared" si="106"/>
        <v>266.57083599232772</v>
      </c>
      <c r="L341">
        <v>1.544</v>
      </c>
      <c r="M341">
        <f t="shared" si="111"/>
        <v>414.88824</v>
      </c>
      <c r="N341">
        <f t="shared" si="112"/>
        <v>0</v>
      </c>
      <c r="O341">
        <f t="shared" si="113"/>
        <v>199.36863857142856</v>
      </c>
      <c r="P341">
        <f t="shared" si="114"/>
        <v>257.28053</v>
      </c>
      <c r="Q341">
        <f t="shared" si="115"/>
        <v>0.77490760210820675</v>
      </c>
      <c r="R341">
        <f t="shared" si="116"/>
        <v>43.659038993792343</v>
      </c>
      <c r="S341">
        <f t="shared" si="94"/>
        <v>53.108811850271174</v>
      </c>
      <c r="T341">
        <f t="shared" si="95"/>
        <v>39.166556826761251</v>
      </c>
      <c r="U341">
        <f t="shared" si="96"/>
        <v>0.32222062782926508</v>
      </c>
      <c r="V341">
        <f t="shared" si="97"/>
        <v>0.16111031391463254</v>
      </c>
      <c r="W341">
        <f t="shared" si="98"/>
        <v>0.45524322982805876</v>
      </c>
      <c r="X341" t="b">
        <f t="shared" si="107"/>
        <v>1</v>
      </c>
      <c r="Y341" t="b">
        <f t="shared" si="108"/>
        <v>0</v>
      </c>
      <c r="Z341" t="b">
        <f t="shared" si="109"/>
        <v>0</v>
      </c>
      <c r="AA341" t="b">
        <f t="shared" si="110"/>
        <v>1</v>
      </c>
      <c r="AB341" t="str">
        <f t="shared" si="99"/>
        <v/>
      </c>
      <c r="AC341" t="str">
        <f t="shared" si="100"/>
        <v/>
      </c>
      <c r="AD341">
        <f t="shared" si="101"/>
        <v>0</v>
      </c>
      <c r="AE341">
        <f t="shared" si="102"/>
        <v>0</v>
      </c>
      <c r="AF341">
        <f>SUM($AE$2:AE340)</f>
        <v>6.6399999999999864</v>
      </c>
    </row>
    <row r="342" spans="1:32" x14ac:dyDescent="0.25">
      <c r="A342" t="s">
        <v>8</v>
      </c>
      <c r="B342" t="s">
        <v>348</v>
      </c>
      <c r="C342">
        <v>273.72000000000003</v>
      </c>
      <c r="D342">
        <v>274.8</v>
      </c>
      <c r="E342">
        <v>275.76</v>
      </c>
      <c r="F342">
        <v>271.04000000000002</v>
      </c>
      <c r="G342">
        <v>10251</v>
      </c>
      <c r="H342">
        <f t="shared" si="103"/>
        <v>272.44837942404041</v>
      </c>
      <c r="I342">
        <f t="shared" si="104"/>
        <v>271.03740707846464</v>
      </c>
      <c r="J342">
        <f t="shared" si="105"/>
        <v>270.28119967756783</v>
      </c>
      <c r="K342">
        <f t="shared" si="106"/>
        <v>268.50210953845237</v>
      </c>
      <c r="L342">
        <v>0.71099999999999997</v>
      </c>
      <c r="M342">
        <f t="shared" si="111"/>
        <v>194.00345999999999</v>
      </c>
      <c r="N342">
        <f t="shared" si="112"/>
        <v>0</v>
      </c>
      <c r="O342">
        <f t="shared" si="113"/>
        <v>180.93569714285715</v>
      </c>
      <c r="P342">
        <f t="shared" si="114"/>
        <v>257.28053</v>
      </c>
      <c r="Q342">
        <f t="shared" si="115"/>
        <v>0.70326229949408592</v>
      </c>
      <c r="R342">
        <f t="shared" si="116"/>
        <v>41.289136717402457</v>
      </c>
      <c r="S342">
        <f t="shared" si="94"/>
        <v>53.108811850271174</v>
      </c>
      <c r="T342">
        <f t="shared" si="95"/>
        <v>39.166556826761251</v>
      </c>
      <c r="U342">
        <f t="shared" si="96"/>
        <v>0.15224078795446189</v>
      </c>
      <c r="V342">
        <f t="shared" si="97"/>
        <v>0.23723070789186348</v>
      </c>
      <c r="W342">
        <f t="shared" si="98"/>
        <v>0.36861535394593176</v>
      </c>
      <c r="X342" t="b">
        <f t="shared" si="107"/>
        <v>1</v>
      </c>
      <c r="Y342" t="b">
        <f t="shared" si="108"/>
        <v>1</v>
      </c>
      <c r="Z342" t="b">
        <f t="shared" si="109"/>
        <v>0</v>
      </c>
      <c r="AA342" t="b">
        <f t="shared" si="110"/>
        <v>1</v>
      </c>
      <c r="AB342" t="str">
        <f t="shared" si="99"/>
        <v/>
      </c>
      <c r="AC342" t="str">
        <f t="shared" si="100"/>
        <v/>
      </c>
      <c r="AD342">
        <f t="shared" si="101"/>
        <v>0</v>
      </c>
      <c r="AE342">
        <f t="shared" si="102"/>
        <v>0</v>
      </c>
      <c r="AF342">
        <f>SUM($AE$2:AE341)</f>
        <v>6.6399999999999864</v>
      </c>
    </row>
    <row r="343" spans="1:32" x14ac:dyDescent="0.25">
      <c r="A343" t="s">
        <v>8</v>
      </c>
      <c r="B343" t="s">
        <v>349</v>
      </c>
      <c r="C343">
        <v>275.87</v>
      </c>
      <c r="D343">
        <v>278.16000000000003</v>
      </c>
      <c r="E343">
        <v>282.37</v>
      </c>
      <c r="F343">
        <v>275.51</v>
      </c>
      <c r="G343">
        <v>17119</v>
      </c>
      <c r="H343">
        <f t="shared" si="103"/>
        <v>275.30418971202022</v>
      </c>
      <c r="I343">
        <f t="shared" si="104"/>
        <v>273.59070353923232</v>
      </c>
      <c r="J343">
        <f t="shared" si="105"/>
        <v>272.67236454466632</v>
      </c>
      <c r="K343">
        <f t="shared" si="106"/>
        <v>271.10827864982321</v>
      </c>
      <c r="L343">
        <v>1.2230000000000001</v>
      </c>
      <c r="M343">
        <f t="shared" si="111"/>
        <v>336.08040000000005</v>
      </c>
      <c r="N343">
        <f t="shared" si="112"/>
        <v>0</v>
      </c>
      <c r="O343">
        <f t="shared" si="113"/>
        <v>194.79308714285713</v>
      </c>
      <c r="P343">
        <f t="shared" si="114"/>
        <v>230.84961928571425</v>
      </c>
      <c r="Q343">
        <f t="shared" si="115"/>
        <v>0.84380943640097039</v>
      </c>
      <c r="R343">
        <f t="shared" si="116"/>
        <v>45.764460238800318</v>
      </c>
      <c r="S343">
        <f t="shared" si="94"/>
        <v>53.108811850271174</v>
      </c>
      <c r="T343">
        <f t="shared" si="95"/>
        <v>39.166556826761251</v>
      </c>
      <c r="U343">
        <f t="shared" si="96"/>
        <v>0.47323072206852113</v>
      </c>
      <c r="V343">
        <f t="shared" si="97"/>
        <v>0.31273575501149153</v>
      </c>
      <c r="W343">
        <f t="shared" si="98"/>
        <v>0.23692303446306201</v>
      </c>
      <c r="X343" t="b">
        <f t="shared" si="107"/>
        <v>1</v>
      </c>
      <c r="Y343" t="b">
        <f t="shared" si="108"/>
        <v>0</v>
      </c>
      <c r="Z343" t="b">
        <f t="shared" si="109"/>
        <v>1</v>
      </c>
      <c r="AA343" t="b">
        <f t="shared" si="110"/>
        <v>0</v>
      </c>
      <c r="AB343" t="str">
        <f t="shared" si="99"/>
        <v/>
      </c>
      <c r="AC343" t="str">
        <f t="shared" si="100"/>
        <v/>
      </c>
      <c r="AD343">
        <f t="shared" si="101"/>
        <v>0</v>
      </c>
      <c r="AE343">
        <f t="shared" si="102"/>
        <v>0</v>
      </c>
      <c r="AF343">
        <f>SUM($AE$2:AE342)</f>
        <v>6.6399999999999864</v>
      </c>
    </row>
    <row r="344" spans="1:32" x14ac:dyDescent="0.25">
      <c r="A344" t="s">
        <v>8</v>
      </c>
      <c r="B344" t="s">
        <v>350</v>
      </c>
      <c r="C344">
        <v>280.98</v>
      </c>
      <c r="D344">
        <v>280.33999999999997</v>
      </c>
      <c r="E344">
        <v>284.98</v>
      </c>
      <c r="F344">
        <v>280.2</v>
      </c>
      <c r="G344">
        <v>16171</v>
      </c>
      <c r="H344">
        <f t="shared" si="103"/>
        <v>277.8220948560101</v>
      </c>
      <c r="I344">
        <f t="shared" si="104"/>
        <v>276.31135176961618</v>
      </c>
      <c r="J344">
        <f t="shared" si="105"/>
        <v>275.50167246841158</v>
      </c>
      <c r="K344">
        <f t="shared" si="106"/>
        <v>273.65786071794645</v>
      </c>
      <c r="L344">
        <v>0.78400000000000003</v>
      </c>
      <c r="M344">
        <f t="shared" si="111"/>
        <v>218.07744000000002</v>
      </c>
      <c r="N344">
        <f t="shared" si="112"/>
        <v>0</v>
      </c>
      <c r="O344">
        <f t="shared" si="113"/>
        <v>218.79882999999998</v>
      </c>
      <c r="P344">
        <f t="shared" si="114"/>
        <v>199.42646214285713</v>
      </c>
      <c r="Q344">
        <f t="shared" si="115"/>
        <v>1.0971404077923503</v>
      </c>
      <c r="R344">
        <f t="shared" si="116"/>
        <v>52.316020601944572</v>
      </c>
      <c r="S344">
        <f t="shared" si="94"/>
        <v>53.108811850271174</v>
      </c>
      <c r="T344">
        <f t="shared" si="95"/>
        <v>39.166556826761251</v>
      </c>
      <c r="U344">
        <f t="shared" si="96"/>
        <v>0.94313751634941634</v>
      </c>
      <c r="V344">
        <f t="shared" si="97"/>
        <v>0.70818411920896873</v>
      </c>
      <c r="W344">
        <f t="shared" si="98"/>
        <v>0.47270741355041612</v>
      </c>
      <c r="X344" t="b">
        <f t="shared" si="107"/>
        <v>1</v>
      </c>
      <c r="Y344" t="b">
        <f t="shared" si="108"/>
        <v>0</v>
      </c>
      <c r="Z344" t="b">
        <f t="shared" si="109"/>
        <v>1</v>
      </c>
      <c r="AA344" t="b">
        <f t="shared" si="110"/>
        <v>0</v>
      </c>
      <c r="AB344" t="str">
        <f t="shared" si="99"/>
        <v/>
      </c>
      <c r="AC344" t="str">
        <f t="shared" si="100"/>
        <v/>
      </c>
      <c r="AD344">
        <f t="shared" si="101"/>
        <v>0</v>
      </c>
      <c r="AE344">
        <f t="shared" si="102"/>
        <v>0</v>
      </c>
      <c r="AF344">
        <f>SUM($AE$2:AE343)</f>
        <v>6.6399999999999864</v>
      </c>
    </row>
    <row r="345" spans="1:32" x14ac:dyDescent="0.25">
      <c r="A345" t="s">
        <v>8</v>
      </c>
      <c r="B345" t="s">
        <v>351</v>
      </c>
      <c r="C345">
        <v>283.91000000000003</v>
      </c>
      <c r="D345">
        <v>275.99</v>
      </c>
      <c r="E345">
        <v>284.89</v>
      </c>
      <c r="F345">
        <v>272.02999999999997</v>
      </c>
      <c r="G345">
        <v>18026</v>
      </c>
      <c r="H345">
        <f t="shared" si="103"/>
        <v>276.90604742800508</v>
      </c>
      <c r="I345">
        <f t="shared" si="104"/>
        <v>277.4556758848081</v>
      </c>
      <c r="J345">
        <f t="shared" si="105"/>
        <v>277.75024799891168</v>
      </c>
      <c r="K345">
        <f t="shared" si="106"/>
        <v>276.30815423957029</v>
      </c>
      <c r="L345">
        <v>-1.552</v>
      </c>
      <c r="M345">
        <f t="shared" si="111"/>
        <v>0</v>
      </c>
      <c r="N345">
        <f t="shared" si="112"/>
        <v>435.08767999999998</v>
      </c>
      <c r="O345">
        <f t="shared" si="113"/>
        <v>215.66486499999999</v>
      </c>
      <c r="P345">
        <f t="shared" si="114"/>
        <v>199.42646214285713</v>
      </c>
      <c r="Q345">
        <f t="shared" si="115"/>
        <v>1.0814255173694585</v>
      </c>
      <c r="R345">
        <f t="shared" si="116"/>
        <v>51.956003630443753</v>
      </c>
      <c r="S345">
        <f t="shared" si="94"/>
        <v>53.108811850271174</v>
      </c>
      <c r="T345">
        <f t="shared" si="95"/>
        <v>39.166556826761251</v>
      </c>
      <c r="U345">
        <f t="shared" si="96"/>
        <v>0.91731551188215144</v>
      </c>
      <c r="V345">
        <f t="shared" si="97"/>
        <v>0.93022651411578394</v>
      </c>
      <c r="W345">
        <f t="shared" si="98"/>
        <v>0.62148113456363774</v>
      </c>
      <c r="X345" t="b">
        <f t="shared" si="107"/>
        <v>0</v>
      </c>
      <c r="Y345" t="b">
        <f t="shared" si="108"/>
        <v>0</v>
      </c>
      <c r="Z345" t="b">
        <f t="shared" si="109"/>
        <v>1</v>
      </c>
      <c r="AA345" t="b">
        <f t="shared" si="110"/>
        <v>0</v>
      </c>
      <c r="AB345" t="str">
        <f t="shared" si="99"/>
        <v/>
      </c>
      <c r="AC345" t="str">
        <f t="shared" si="100"/>
        <v/>
      </c>
      <c r="AD345">
        <f t="shared" si="101"/>
        <v>0</v>
      </c>
      <c r="AE345">
        <f t="shared" si="102"/>
        <v>0</v>
      </c>
      <c r="AF345">
        <f>SUM($AE$2:AE344)</f>
        <v>6.6399999999999864</v>
      </c>
    </row>
    <row r="346" spans="1:32" x14ac:dyDescent="0.25">
      <c r="A346" t="s">
        <v>8</v>
      </c>
      <c r="B346" t="s">
        <v>352</v>
      </c>
      <c r="C346">
        <v>276.12</v>
      </c>
      <c r="D346">
        <v>276.83999999999997</v>
      </c>
      <c r="E346">
        <v>277.56</v>
      </c>
      <c r="F346">
        <v>274.57</v>
      </c>
      <c r="G346">
        <v>7453</v>
      </c>
      <c r="H346">
        <f t="shared" si="103"/>
        <v>276.87302371400256</v>
      </c>
      <c r="I346">
        <f t="shared" si="104"/>
        <v>276.89283794240407</v>
      </c>
      <c r="J346">
        <f t="shared" si="105"/>
        <v>276.90345733278923</v>
      </c>
      <c r="K346">
        <f t="shared" si="106"/>
        <v>277.44954975660107</v>
      </c>
      <c r="L346">
        <v>0.308</v>
      </c>
      <c r="M346">
        <f t="shared" si="111"/>
        <v>85.004919999999998</v>
      </c>
      <c r="N346">
        <f t="shared" si="112"/>
        <v>0</v>
      </c>
      <c r="O346">
        <f t="shared" si="113"/>
        <v>188.87083428571427</v>
      </c>
      <c r="P346">
        <f t="shared" si="114"/>
        <v>230.50415357142856</v>
      </c>
      <c r="Q346">
        <f t="shared" si="115"/>
        <v>0.81938147907251058</v>
      </c>
      <c r="R346">
        <f t="shared" si="116"/>
        <v>45.036265813270624</v>
      </c>
      <c r="S346">
        <f t="shared" si="94"/>
        <v>53.108811850271174</v>
      </c>
      <c r="T346">
        <f t="shared" si="95"/>
        <v>39.166556826761251</v>
      </c>
      <c r="U346">
        <f t="shared" si="96"/>
        <v>0.42100140734850011</v>
      </c>
      <c r="V346">
        <f t="shared" si="97"/>
        <v>0.66915845961532572</v>
      </c>
      <c r="W346">
        <f t="shared" si="98"/>
        <v>0.68867128941214728</v>
      </c>
      <c r="X346" t="b">
        <f t="shared" si="107"/>
        <v>0</v>
      </c>
      <c r="Y346" t="b">
        <f t="shared" si="108"/>
        <v>0</v>
      </c>
      <c r="Z346" t="b">
        <f t="shared" si="109"/>
        <v>0</v>
      </c>
      <c r="AA346" t="b">
        <f t="shared" si="110"/>
        <v>1</v>
      </c>
      <c r="AB346" t="str">
        <f t="shared" si="99"/>
        <v/>
      </c>
      <c r="AC346" t="str">
        <f t="shared" si="100"/>
        <v/>
      </c>
      <c r="AD346">
        <f t="shared" si="101"/>
        <v>0</v>
      </c>
      <c r="AE346">
        <f t="shared" si="102"/>
        <v>0</v>
      </c>
      <c r="AF346">
        <f>SUM($AE$2:AE345)</f>
        <v>6.6399999999999864</v>
      </c>
    </row>
    <row r="347" spans="1:32" x14ac:dyDescent="0.25">
      <c r="A347" t="s">
        <v>8</v>
      </c>
      <c r="B347" t="s">
        <v>353</v>
      </c>
      <c r="C347">
        <v>278.58999999999997</v>
      </c>
      <c r="D347">
        <v>276.3</v>
      </c>
      <c r="E347">
        <v>278.95999999999998</v>
      </c>
      <c r="F347">
        <v>275.91000000000003</v>
      </c>
      <c r="G347">
        <v>8363</v>
      </c>
      <c r="H347">
        <f t="shared" si="103"/>
        <v>276.58651185700126</v>
      </c>
      <c r="I347">
        <f t="shared" si="104"/>
        <v>276.75841897120205</v>
      </c>
      <c r="J347">
        <f t="shared" si="105"/>
        <v>276.85055219580636</v>
      </c>
      <c r="K347">
        <f t="shared" si="106"/>
        <v>276.88693905740502</v>
      </c>
      <c r="L347">
        <v>-0.19500000000000001</v>
      </c>
      <c r="M347">
        <f t="shared" si="111"/>
        <v>0</v>
      </c>
      <c r="N347">
        <f t="shared" si="112"/>
        <v>53.983799999999995</v>
      </c>
      <c r="O347">
        <f t="shared" si="113"/>
        <v>194.94261428571426</v>
      </c>
      <c r="P347">
        <f t="shared" si="114"/>
        <v>176.43497357142857</v>
      </c>
      <c r="Q347">
        <f t="shared" si="115"/>
        <v>1.1048978008138108</v>
      </c>
      <c r="R347">
        <f t="shared" si="116"/>
        <v>52.491755200020989</v>
      </c>
      <c r="S347">
        <f t="shared" si="94"/>
        <v>53.108811850271174</v>
      </c>
      <c r="T347">
        <f t="shared" si="95"/>
        <v>39.166556826761251</v>
      </c>
      <c r="U347">
        <f t="shared" si="96"/>
        <v>0.95574197651601689</v>
      </c>
      <c r="V347">
        <f t="shared" si="97"/>
        <v>0.68837169193225844</v>
      </c>
      <c r="W347">
        <f t="shared" si="98"/>
        <v>0.8092991030240213</v>
      </c>
      <c r="X347" t="b">
        <f t="shared" si="107"/>
        <v>0</v>
      </c>
      <c r="Y347" t="b">
        <f t="shared" si="108"/>
        <v>0</v>
      </c>
      <c r="Z347" t="b">
        <f t="shared" si="109"/>
        <v>0</v>
      </c>
      <c r="AA347" t="b">
        <f t="shared" si="110"/>
        <v>1</v>
      </c>
      <c r="AB347" t="str">
        <f t="shared" si="99"/>
        <v/>
      </c>
      <c r="AC347" t="str">
        <f t="shared" si="100"/>
        <v/>
      </c>
      <c r="AD347">
        <f t="shared" si="101"/>
        <v>0</v>
      </c>
      <c r="AE347">
        <f t="shared" si="102"/>
        <v>0</v>
      </c>
      <c r="AF347">
        <f>SUM($AE$2:AE346)</f>
        <v>6.6399999999999864</v>
      </c>
    </row>
    <row r="348" spans="1:32" x14ac:dyDescent="0.25">
      <c r="A348" t="s">
        <v>8</v>
      </c>
      <c r="B348" t="s">
        <v>354</v>
      </c>
      <c r="C348">
        <v>275.91000000000003</v>
      </c>
      <c r="D348">
        <v>274.27999999999997</v>
      </c>
      <c r="E348">
        <v>277.10000000000002</v>
      </c>
      <c r="F348">
        <v>274</v>
      </c>
      <c r="G348">
        <v>10979</v>
      </c>
      <c r="H348">
        <f t="shared" si="103"/>
        <v>275.43325592850061</v>
      </c>
      <c r="I348">
        <f t="shared" si="104"/>
        <v>276.12520948560098</v>
      </c>
      <c r="J348">
        <f t="shared" si="105"/>
        <v>276.49606041162866</v>
      </c>
      <c r="K348">
        <f t="shared" si="106"/>
        <v>276.73375808591652</v>
      </c>
      <c r="L348">
        <v>-0.73099999999999998</v>
      </c>
      <c r="M348">
        <f t="shared" si="111"/>
        <v>0</v>
      </c>
      <c r="N348">
        <f t="shared" si="112"/>
        <v>201.9753</v>
      </c>
      <c r="O348">
        <f t="shared" si="113"/>
        <v>191.22064999999998</v>
      </c>
      <c r="P348">
        <f t="shared" si="114"/>
        <v>180.29095928571428</v>
      </c>
      <c r="Q348">
        <f t="shared" si="115"/>
        <v>1.0606225112872409</v>
      </c>
      <c r="R348">
        <f t="shared" si="116"/>
        <v>51.470975662819747</v>
      </c>
      <c r="S348">
        <f t="shared" si="94"/>
        <v>53.108811850271174</v>
      </c>
      <c r="T348">
        <f t="shared" si="95"/>
        <v>39.166556826761251</v>
      </c>
      <c r="U348">
        <f t="shared" si="96"/>
        <v>0.8825271676145896</v>
      </c>
      <c r="V348">
        <f t="shared" si="97"/>
        <v>0.91913457206530325</v>
      </c>
      <c r="W348">
        <f t="shared" si="98"/>
        <v>0.79414651584031448</v>
      </c>
      <c r="X348" t="b">
        <f t="shared" si="107"/>
        <v>0</v>
      </c>
      <c r="Y348" t="b">
        <f t="shared" si="108"/>
        <v>0</v>
      </c>
      <c r="Z348" t="b">
        <f t="shared" si="109"/>
        <v>1</v>
      </c>
      <c r="AA348" t="b">
        <f t="shared" si="110"/>
        <v>0</v>
      </c>
      <c r="AB348" t="str">
        <f t="shared" si="99"/>
        <v/>
      </c>
      <c r="AC348" t="str">
        <f t="shared" si="100"/>
        <v/>
      </c>
      <c r="AD348">
        <f t="shared" si="101"/>
        <v>0</v>
      </c>
      <c r="AE348">
        <f t="shared" si="102"/>
        <v>0</v>
      </c>
      <c r="AF348">
        <f>SUM($AE$2:AE347)</f>
        <v>6.6399999999999864</v>
      </c>
    </row>
    <row r="349" spans="1:32" x14ac:dyDescent="0.25">
      <c r="A349" t="s">
        <v>8</v>
      </c>
      <c r="B349" t="s">
        <v>355</v>
      </c>
      <c r="C349">
        <v>275.7</v>
      </c>
      <c r="D349">
        <v>275.60000000000002</v>
      </c>
      <c r="E349">
        <v>277.47000000000003</v>
      </c>
      <c r="F349">
        <v>274.63</v>
      </c>
      <c r="G349">
        <v>13649</v>
      </c>
      <c r="H349">
        <f t="shared" si="103"/>
        <v>275.51662796425035</v>
      </c>
      <c r="I349">
        <f t="shared" si="104"/>
        <v>275.46660474280054</v>
      </c>
      <c r="J349">
        <f t="shared" si="105"/>
        <v>275.43979491169671</v>
      </c>
      <c r="K349">
        <f t="shared" si="106"/>
        <v>276.11998352057014</v>
      </c>
      <c r="L349">
        <v>0.48099999999999998</v>
      </c>
      <c r="M349">
        <f t="shared" si="111"/>
        <v>131.92867999999999</v>
      </c>
      <c r="N349">
        <f t="shared" si="112"/>
        <v>0</v>
      </c>
      <c r="O349">
        <f t="shared" si="113"/>
        <v>166.35396499999999</v>
      </c>
      <c r="P349">
        <f t="shared" si="114"/>
        <v>194.71776642857142</v>
      </c>
      <c r="Q349">
        <f t="shared" si="115"/>
        <v>0.85433377781181474</v>
      </c>
      <c r="R349">
        <f t="shared" si="116"/>
        <v>46.072276093679399</v>
      </c>
      <c r="S349">
        <f t="shared" si="94"/>
        <v>53.108811850271174</v>
      </c>
      <c r="T349">
        <f t="shared" si="95"/>
        <v>39.166556826761251</v>
      </c>
      <c r="U349">
        <f t="shared" si="96"/>
        <v>0.49530863230327377</v>
      </c>
      <c r="V349">
        <f t="shared" si="97"/>
        <v>0.68891789995893171</v>
      </c>
      <c r="W349">
        <f t="shared" si="98"/>
        <v>0.68864479594559513</v>
      </c>
      <c r="X349" t="b">
        <f t="shared" si="107"/>
        <v>0</v>
      </c>
      <c r="Y349" t="b">
        <f t="shared" si="108"/>
        <v>0</v>
      </c>
      <c r="Z349" t="b">
        <f t="shared" si="109"/>
        <v>1</v>
      </c>
      <c r="AA349" t="b">
        <f t="shared" si="110"/>
        <v>0</v>
      </c>
      <c r="AB349" t="str">
        <f t="shared" si="99"/>
        <v/>
      </c>
      <c r="AC349" t="str">
        <f t="shared" si="100"/>
        <v/>
      </c>
      <c r="AD349">
        <f t="shared" si="101"/>
        <v>0</v>
      </c>
      <c r="AE349">
        <f t="shared" si="102"/>
        <v>0</v>
      </c>
      <c r="AF349">
        <f>SUM($AE$2:AE348)</f>
        <v>6.6399999999999864</v>
      </c>
    </row>
    <row r="350" spans="1:32" x14ac:dyDescent="0.25">
      <c r="A350" t="s">
        <v>8</v>
      </c>
      <c r="B350" t="s">
        <v>356</v>
      </c>
      <c r="C350">
        <v>280.37</v>
      </c>
      <c r="D350">
        <v>276.77999999999997</v>
      </c>
      <c r="E350">
        <v>280.5</v>
      </c>
      <c r="F350">
        <v>276.62</v>
      </c>
      <c r="G350">
        <v>20960</v>
      </c>
      <c r="H350">
        <f t="shared" si="103"/>
        <v>276.14831398212516</v>
      </c>
      <c r="I350">
        <f t="shared" si="104"/>
        <v>275.76930237140027</v>
      </c>
      <c r="J350">
        <f t="shared" si="105"/>
        <v>275.5661719656523</v>
      </c>
      <c r="K350">
        <f t="shared" si="106"/>
        <v>275.47967335232494</v>
      </c>
      <c r="L350">
        <v>0.42799999999999999</v>
      </c>
      <c r="M350">
        <f t="shared" si="111"/>
        <v>117.9568</v>
      </c>
      <c r="N350">
        <f t="shared" si="112"/>
        <v>0</v>
      </c>
      <c r="O350">
        <f t="shared" si="113"/>
        <v>175.77744214285713</v>
      </c>
      <c r="P350">
        <f t="shared" si="114"/>
        <v>159.93651642857142</v>
      </c>
      <c r="Q350">
        <f t="shared" si="115"/>
        <v>1.099045084062215</v>
      </c>
      <c r="R350">
        <f t="shared" si="116"/>
        <v>52.359289107562581</v>
      </c>
      <c r="S350">
        <f t="shared" si="94"/>
        <v>53.108811850271174</v>
      </c>
      <c r="T350">
        <f t="shared" si="95"/>
        <v>39.166556826761251</v>
      </c>
      <c r="U350">
        <f t="shared" si="96"/>
        <v>0.94624092433794105</v>
      </c>
      <c r="V350">
        <f t="shared" si="97"/>
        <v>0.72077477832060743</v>
      </c>
      <c r="W350">
        <f t="shared" si="98"/>
        <v>0.8199546751929554</v>
      </c>
      <c r="X350" t="b">
        <f t="shared" si="107"/>
        <v>1</v>
      </c>
      <c r="Y350" t="b">
        <f t="shared" si="108"/>
        <v>0</v>
      </c>
      <c r="Z350" t="b">
        <f t="shared" si="109"/>
        <v>0</v>
      </c>
      <c r="AA350" t="b">
        <f t="shared" si="110"/>
        <v>1</v>
      </c>
      <c r="AB350" t="str">
        <f t="shared" si="99"/>
        <v/>
      </c>
      <c r="AC350" t="str">
        <f t="shared" si="100"/>
        <v/>
      </c>
      <c r="AD350">
        <f t="shared" si="101"/>
        <v>0</v>
      </c>
      <c r="AE350">
        <f t="shared" si="102"/>
        <v>0</v>
      </c>
      <c r="AF350">
        <f>SUM($AE$2:AE349)</f>
        <v>6.6399999999999864</v>
      </c>
    </row>
    <row r="351" spans="1:32" x14ac:dyDescent="0.25">
      <c r="A351" t="s">
        <v>8</v>
      </c>
      <c r="B351" t="s">
        <v>357</v>
      </c>
      <c r="C351">
        <v>287</v>
      </c>
      <c r="D351">
        <v>291.20999999999998</v>
      </c>
      <c r="E351">
        <v>292</v>
      </c>
      <c r="F351">
        <v>284.33999999999997</v>
      </c>
      <c r="G351">
        <v>60798</v>
      </c>
      <c r="H351">
        <f t="shared" si="103"/>
        <v>283.67915699106254</v>
      </c>
      <c r="I351">
        <f t="shared" si="104"/>
        <v>279.16065118570015</v>
      </c>
      <c r="J351">
        <f t="shared" si="105"/>
        <v>276.73896833576731</v>
      </c>
      <c r="K351">
        <f t="shared" si="106"/>
        <v>275.92294115377445</v>
      </c>
      <c r="L351">
        <v>5.2140000000000004</v>
      </c>
      <c r="M351">
        <f t="shared" si="111"/>
        <v>1443.1309200000001</v>
      </c>
      <c r="N351">
        <f t="shared" si="112"/>
        <v>0</v>
      </c>
      <c r="O351">
        <f t="shared" si="113"/>
        <v>176.13821785714282</v>
      </c>
      <c r="P351">
        <f t="shared" si="114"/>
        <v>159.93651642857142</v>
      </c>
      <c r="Q351">
        <f t="shared" si="115"/>
        <v>1.101300827292979</v>
      </c>
      <c r="R351">
        <f t="shared" si="116"/>
        <v>52.410431337988882</v>
      </c>
      <c r="S351">
        <f t="shared" ref="S351:S414" si="117">MAX(R338:R351)</f>
        <v>53.108811850271174</v>
      </c>
      <c r="T351">
        <f t="shared" ref="T351:T414" si="118">MIN(R338:R351)</f>
        <v>39.166556826761251</v>
      </c>
      <c r="U351">
        <f t="shared" ref="U351:U414" si="119">(R351-T351)/(S351-T351)</f>
        <v>0.94990907058401541</v>
      </c>
      <c r="V351">
        <f t="shared" si="97"/>
        <v>0.94807499746097823</v>
      </c>
      <c r="W351">
        <f t="shared" si="98"/>
        <v>0.81849644870995497</v>
      </c>
      <c r="X351" t="b">
        <f t="shared" si="107"/>
        <v>1</v>
      </c>
      <c r="Y351" t="b">
        <f t="shared" si="108"/>
        <v>0</v>
      </c>
      <c r="Z351" t="b">
        <f t="shared" si="109"/>
        <v>1</v>
      </c>
      <c r="AA351" t="b">
        <f t="shared" si="110"/>
        <v>0</v>
      </c>
      <c r="AB351" t="str">
        <f t="shared" si="99"/>
        <v/>
      </c>
      <c r="AC351" t="str">
        <f t="shared" si="100"/>
        <v/>
      </c>
      <c r="AD351">
        <f t="shared" si="101"/>
        <v>0</v>
      </c>
      <c r="AE351">
        <f t="shared" si="102"/>
        <v>0</v>
      </c>
      <c r="AF351">
        <f>SUM($AE$2:AE350)</f>
        <v>6.6399999999999864</v>
      </c>
    </row>
    <row r="352" spans="1:32" x14ac:dyDescent="0.25">
      <c r="A352" t="s">
        <v>8</v>
      </c>
      <c r="B352" t="s">
        <v>358</v>
      </c>
      <c r="C352">
        <v>293.25</v>
      </c>
      <c r="D352">
        <v>302.11</v>
      </c>
      <c r="E352">
        <v>302.66000000000003</v>
      </c>
      <c r="F352">
        <v>293.25</v>
      </c>
      <c r="G352">
        <v>33108</v>
      </c>
      <c r="H352">
        <f t="shared" si="103"/>
        <v>292.89457849553128</v>
      </c>
      <c r="I352">
        <f t="shared" si="104"/>
        <v>287.36532559285007</v>
      </c>
      <c r="J352">
        <f t="shared" si="105"/>
        <v>284.40193514827581</v>
      </c>
      <c r="K352">
        <f t="shared" si="106"/>
        <v>279.3890029151957</v>
      </c>
      <c r="L352">
        <v>3.7429999999999999</v>
      </c>
      <c r="M352">
        <f t="shared" si="111"/>
        <v>1089.9990299999999</v>
      </c>
      <c r="N352">
        <f t="shared" si="112"/>
        <v>0</v>
      </c>
      <c r="O352">
        <f t="shared" si="113"/>
        <v>279.21899785714282</v>
      </c>
      <c r="P352">
        <f t="shared" si="114"/>
        <v>134.1521842857143</v>
      </c>
      <c r="Q352">
        <f t="shared" si="115"/>
        <v>2.0813600564450629</v>
      </c>
      <c r="R352">
        <f t="shared" si="116"/>
        <v>67.546798112464302</v>
      </c>
      <c r="S352">
        <f t="shared" si="117"/>
        <v>67.546798112464302</v>
      </c>
      <c r="T352">
        <f t="shared" si="118"/>
        <v>39.166556826761251</v>
      </c>
      <c r="U352">
        <f t="shared" si="119"/>
        <v>1</v>
      </c>
      <c r="V352">
        <f t="shared" ref="V352:V415" si="120">AVERAGE(U351:U352)</f>
        <v>0.97495453529200771</v>
      </c>
      <c r="W352">
        <f t="shared" si="98"/>
        <v>0.84786465680630752</v>
      </c>
      <c r="X352" t="b">
        <f t="shared" si="107"/>
        <v>1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99"/>
        <v/>
      </c>
      <c r="AC352" t="str">
        <f t="shared" si="100"/>
        <v/>
      </c>
      <c r="AD352">
        <f t="shared" si="101"/>
        <v>0</v>
      </c>
      <c r="AE352">
        <f t="shared" si="102"/>
        <v>0</v>
      </c>
      <c r="AF352">
        <f>SUM($AE$2:AE351)</f>
        <v>6.6399999999999864</v>
      </c>
    </row>
    <row r="353" spans="1:32" x14ac:dyDescent="0.25">
      <c r="A353" t="s">
        <v>8</v>
      </c>
      <c r="B353" t="s">
        <v>359</v>
      </c>
      <c r="C353">
        <v>300.91000000000003</v>
      </c>
      <c r="D353">
        <v>299.33</v>
      </c>
      <c r="E353">
        <v>304</v>
      </c>
      <c r="F353">
        <v>299.08999999999997</v>
      </c>
      <c r="G353">
        <v>20214</v>
      </c>
      <c r="H353">
        <f t="shared" si="103"/>
        <v>296.1122892477656</v>
      </c>
      <c r="I353">
        <f t="shared" si="104"/>
        <v>294.18166279642503</v>
      </c>
      <c r="J353">
        <f t="shared" si="105"/>
        <v>293.14694796629476</v>
      </c>
      <c r="K353">
        <f t="shared" si="106"/>
        <v>287.48437707948835</v>
      </c>
      <c r="L353">
        <v>-0.92</v>
      </c>
      <c r="M353">
        <f t="shared" si="111"/>
        <v>0</v>
      </c>
      <c r="N353">
        <f t="shared" si="112"/>
        <v>277.94120000000004</v>
      </c>
      <c r="O353">
        <f t="shared" si="113"/>
        <v>357.07607142857142</v>
      </c>
      <c r="P353">
        <f t="shared" si="114"/>
        <v>49.360484285714278</v>
      </c>
      <c r="Q353">
        <f t="shared" si="115"/>
        <v>7.2340471653742471</v>
      </c>
      <c r="R353">
        <f t="shared" si="116"/>
        <v>87.855303960302862</v>
      </c>
      <c r="S353">
        <f t="shared" si="117"/>
        <v>87.855303960302862</v>
      </c>
      <c r="T353">
        <f t="shared" si="118"/>
        <v>39.166556826761251</v>
      </c>
      <c r="U353">
        <f t="shared" si="119"/>
        <v>1</v>
      </c>
      <c r="V353">
        <f t="shared" si="120"/>
        <v>1</v>
      </c>
      <c r="W353">
        <f t="shared" si="98"/>
        <v>0.97403749873048917</v>
      </c>
      <c r="X353" t="b">
        <f t="shared" si="107"/>
        <v>1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99"/>
        <v/>
      </c>
      <c r="AC353" t="str">
        <f t="shared" si="100"/>
        <v/>
      </c>
      <c r="AD353">
        <f t="shared" si="101"/>
        <v>0</v>
      </c>
      <c r="AE353">
        <f t="shared" si="102"/>
        <v>0</v>
      </c>
      <c r="AF353">
        <f>SUM($AE$2:AE352)</f>
        <v>6.6399999999999864</v>
      </c>
    </row>
    <row r="354" spans="1:32" x14ac:dyDescent="0.25">
      <c r="A354" t="s">
        <v>8</v>
      </c>
      <c r="B354" t="s">
        <v>360</v>
      </c>
      <c r="C354">
        <v>300</v>
      </c>
      <c r="D354">
        <v>299.87</v>
      </c>
      <c r="E354">
        <v>302.58</v>
      </c>
      <c r="F354">
        <v>298.68</v>
      </c>
      <c r="G354">
        <v>18453</v>
      </c>
      <c r="H354">
        <f t="shared" si="103"/>
        <v>297.9911446238828</v>
      </c>
      <c r="I354">
        <f t="shared" si="104"/>
        <v>296.86383139821248</v>
      </c>
      <c r="J354">
        <f t="shared" si="105"/>
        <v>296.25965045373556</v>
      </c>
      <c r="K354">
        <f t="shared" si="106"/>
        <v>294.2382631666099</v>
      </c>
      <c r="L354">
        <v>0.18</v>
      </c>
      <c r="M354">
        <f t="shared" si="111"/>
        <v>53.879399999999997</v>
      </c>
      <c r="N354">
        <f t="shared" si="112"/>
        <v>0</v>
      </c>
      <c r="O354">
        <f t="shared" si="113"/>
        <v>287.93356357142858</v>
      </c>
      <c r="P354">
        <f t="shared" si="114"/>
        <v>69.213427142857128</v>
      </c>
      <c r="Q354">
        <f t="shared" si="115"/>
        <v>4.1600824501455644</v>
      </c>
      <c r="R354">
        <f t="shared" si="116"/>
        <v>80.620464698741586</v>
      </c>
      <c r="S354">
        <f t="shared" si="117"/>
        <v>87.855303960302862</v>
      </c>
      <c r="T354">
        <f t="shared" si="118"/>
        <v>41.289136717402457</v>
      </c>
      <c r="U354">
        <f t="shared" si="119"/>
        <v>0.84463313839374832</v>
      </c>
      <c r="V354">
        <f t="shared" si="120"/>
        <v>0.92231656919687421</v>
      </c>
      <c r="W354">
        <f t="shared" ref="W354:W417" si="121">AVERAGE(U351:U354)</f>
        <v>0.94863555224444096</v>
      </c>
      <c r="X354" t="b">
        <f t="shared" si="107"/>
        <v>1</v>
      </c>
      <c r="Y354" t="b">
        <f t="shared" si="108"/>
        <v>0</v>
      </c>
      <c r="Z354" t="b">
        <f t="shared" si="109"/>
        <v>0</v>
      </c>
      <c r="AA354" t="b">
        <f t="shared" si="110"/>
        <v>1</v>
      </c>
      <c r="AB354" t="str">
        <f t="shared" si="99"/>
        <v/>
      </c>
      <c r="AC354" t="str">
        <f t="shared" si="100"/>
        <v/>
      </c>
      <c r="AD354">
        <f t="shared" si="101"/>
        <v>0</v>
      </c>
      <c r="AE354">
        <f t="shared" si="102"/>
        <v>0</v>
      </c>
      <c r="AF354">
        <f>SUM($AE$2:AE353)</f>
        <v>6.6399999999999864</v>
      </c>
    </row>
    <row r="355" spans="1:32" x14ac:dyDescent="0.25">
      <c r="A355" t="s">
        <v>8</v>
      </c>
      <c r="B355" t="s">
        <v>361</v>
      </c>
      <c r="C355">
        <v>299.20999999999998</v>
      </c>
      <c r="D355">
        <v>287.97000000000003</v>
      </c>
      <c r="E355">
        <v>300.64999999999998</v>
      </c>
      <c r="F355">
        <v>287</v>
      </c>
      <c r="G355">
        <v>28811</v>
      </c>
      <c r="H355">
        <f t="shared" si="103"/>
        <v>292.98057231194139</v>
      </c>
      <c r="I355">
        <f t="shared" si="104"/>
        <v>295.98691569910625</v>
      </c>
      <c r="J355">
        <f t="shared" si="105"/>
        <v>297.59815856020117</v>
      </c>
      <c r="K355">
        <f t="shared" si="106"/>
        <v>296.77533556340444</v>
      </c>
      <c r="L355">
        <v>-3.968</v>
      </c>
      <c r="M355">
        <f t="shared" si="111"/>
        <v>0</v>
      </c>
      <c r="N355">
        <f t="shared" si="112"/>
        <v>1189.8841600000001</v>
      </c>
      <c r="O355">
        <f t="shared" si="113"/>
        <v>262.14721785714283</v>
      </c>
      <c r="P355">
        <f t="shared" si="114"/>
        <v>69.213427142857128</v>
      </c>
      <c r="Q355">
        <f t="shared" si="115"/>
        <v>3.7875196862607114</v>
      </c>
      <c r="R355">
        <f t="shared" si="116"/>
        <v>79.112357430721104</v>
      </c>
      <c r="S355">
        <f t="shared" si="117"/>
        <v>87.855303960302862</v>
      </c>
      <c r="T355">
        <f t="shared" si="118"/>
        <v>41.289136717402457</v>
      </c>
      <c r="U355">
        <f t="shared" si="119"/>
        <v>0.81224680820355188</v>
      </c>
      <c r="V355">
        <f t="shared" si="120"/>
        <v>0.82843997329865005</v>
      </c>
      <c r="W355">
        <f t="shared" si="121"/>
        <v>0.91421998664932502</v>
      </c>
      <c r="X355" t="b">
        <f t="shared" si="107"/>
        <v>0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99"/>
        <v/>
      </c>
      <c r="AC355" t="str">
        <f t="shared" si="100"/>
        <v/>
      </c>
      <c r="AD355">
        <f t="shared" si="101"/>
        <v>0</v>
      </c>
      <c r="AE355">
        <f t="shared" si="102"/>
        <v>0</v>
      </c>
      <c r="AF355">
        <f>SUM($AE$2:AE354)</f>
        <v>6.6399999999999864</v>
      </c>
    </row>
    <row r="356" spans="1:32" x14ac:dyDescent="0.25">
      <c r="A356" t="s">
        <v>8</v>
      </c>
      <c r="B356" t="s">
        <v>362</v>
      </c>
      <c r="C356">
        <v>291.26</v>
      </c>
      <c r="D356">
        <v>288.72000000000003</v>
      </c>
      <c r="E356">
        <v>292.76</v>
      </c>
      <c r="F356">
        <v>288.7</v>
      </c>
      <c r="G356">
        <v>15251</v>
      </c>
      <c r="H356">
        <f t="shared" si="103"/>
        <v>290.85028615597071</v>
      </c>
      <c r="I356">
        <f t="shared" si="104"/>
        <v>292.12845784955312</v>
      </c>
      <c r="J356">
        <f t="shared" si="105"/>
        <v>292.81349104480643</v>
      </c>
      <c r="K356">
        <f t="shared" si="106"/>
        <v>295.91460808020969</v>
      </c>
      <c r="L356">
        <v>0.26</v>
      </c>
      <c r="M356">
        <f t="shared" si="111"/>
        <v>74.872200000000007</v>
      </c>
      <c r="N356">
        <f t="shared" si="112"/>
        <v>0</v>
      </c>
      <c r="O356">
        <f t="shared" si="113"/>
        <v>248.28982785714285</v>
      </c>
      <c r="P356">
        <f t="shared" si="114"/>
        <v>154.20515285714285</v>
      </c>
      <c r="Q356">
        <f t="shared" si="115"/>
        <v>1.610126660859128</v>
      </c>
      <c r="R356">
        <f t="shared" si="116"/>
        <v>61.687683015702845</v>
      </c>
      <c r="S356">
        <f t="shared" si="117"/>
        <v>87.855303960302862</v>
      </c>
      <c r="T356">
        <f t="shared" si="118"/>
        <v>45.036265813270624</v>
      </c>
      <c r="U356">
        <f t="shared" si="119"/>
        <v>0.38887882407013669</v>
      </c>
      <c r="V356">
        <f t="shared" si="120"/>
        <v>0.60056281613684426</v>
      </c>
      <c r="W356">
        <f t="shared" si="121"/>
        <v>0.76143969266685918</v>
      </c>
      <c r="X356" t="b">
        <f t="shared" si="107"/>
        <v>0</v>
      </c>
      <c r="Y356" t="b">
        <f t="shared" si="108"/>
        <v>0</v>
      </c>
      <c r="Z356" t="b">
        <f t="shared" si="109"/>
        <v>0</v>
      </c>
      <c r="AA356" t="b">
        <f t="shared" si="110"/>
        <v>1</v>
      </c>
      <c r="AB356" t="str">
        <f t="shared" si="99"/>
        <v/>
      </c>
      <c r="AC356" t="str">
        <f t="shared" si="100"/>
        <v/>
      </c>
      <c r="AD356">
        <f t="shared" si="101"/>
        <v>0</v>
      </c>
      <c r="AE356">
        <f t="shared" si="102"/>
        <v>0</v>
      </c>
      <c r="AF356">
        <f>SUM($AE$2:AE355)</f>
        <v>6.6399999999999864</v>
      </c>
    </row>
    <row r="357" spans="1:32" x14ac:dyDescent="0.25">
      <c r="A357" t="s">
        <v>8</v>
      </c>
      <c r="B357" t="s">
        <v>363</v>
      </c>
      <c r="C357">
        <v>290.04000000000002</v>
      </c>
      <c r="D357">
        <v>293.23</v>
      </c>
      <c r="E357">
        <v>294.67</v>
      </c>
      <c r="F357">
        <v>290.04000000000002</v>
      </c>
      <c r="G357">
        <v>11705</v>
      </c>
      <c r="H357">
        <f t="shared" si="103"/>
        <v>292.04014307798536</v>
      </c>
      <c r="I357">
        <f t="shared" si="104"/>
        <v>291.32622892477656</v>
      </c>
      <c r="J357">
        <f t="shared" si="105"/>
        <v>290.9436082675013</v>
      </c>
      <c r="K357">
        <f t="shared" si="106"/>
        <v>292.13941846796553</v>
      </c>
      <c r="L357">
        <v>1.5620000000000001</v>
      </c>
      <c r="M357">
        <f t="shared" si="111"/>
        <v>450.98064000000005</v>
      </c>
      <c r="N357">
        <f t="shared" si="112"/>
        <v>0</v>
      </c>
      <c r="O357">
        <f t="shared" si="113"/>
        <v>229.63209928571425</v>
      </c>
      <c r="P357">
        <f t="shared" si="114"/>
        <v>154.20515285714285</v>
      </c>
      <c r="Q357">
        <f t="shared" si="115"/>
        <v>1.4891337612981561</v>
      </c>
      <c r="R357">
        <f t="shared" si="116"/>
        <v>59.825381200949572</v>
      </c>
      <c r="S357">
        <f t="shared" si="117"/>
        <v>87.855303960302862</v>
      </c>
      <c r="T357">
        <f t="shared" si="118"/>
        <v>45.036265813270624</v>
      </c>
      <c r="U357">
        <f t="shared" si="119"/>
        <v>0.34538644555480219</v>
      </c>
      <c r="V357">
        <f t="shared" si="120"/>
        <v>0.36713263481246944</v>
      </c>
      <c r="W357">
        <f t="shared" si="121"/>
        <v>0.59778630405555977</v>
      </c>
      <c r="X357" t="b">
        <f t="shared" si="107"/>
        <v>0</v>
      </c>
      <c r="Y357" t="b">
        <f t="shared" si="108"/>
        <v>0</v>
      </c>
      <c r="Z357" t="b">
        <f t="shared" si="109"/>
        <v>0</v>
      </c>
      <c r="AA357" t="b">
        <f t="shared" si="110"/>
        <v>1</v>
      </c>
      <c r="AB357" t="str">
        <f t="shared" si="99"/>
        <v/>
      </c>
      <c r="AC357" t="str">
        <f t="shared" si="100"/>
        <v/>
      </c>
      <c r="AD357">
        <f t="shared" si="101"/>
        <v>0</v>
      </c>
      <c r="AE357">
        <f t="shared" si="102"/>
        <v>0</v>
      </c>
      <c r="AF357">
        <f>SUM($AE$2:AE356)</f>
        <v>6.6399999999999864</v>
      </c>
    </row>
    <row r="358" spans="1:32" x14ac:dyDescent="0.25">
      <c r="A358" t="s">
        <v>8</v>
      </c>
      <c r="B358" t="s">
        <v>364</v>
      </c>
      <c r="C358">
        <v>294.5</v>
      </c>
      <c r="D358">
        <v>294.64999999999998</v>
      </c>
      <c r="E358">
        <v>295.10000000000002</v>
      </c>
      <c r="F358">
        <v>291.95</v>
      </c>
      <c r="G358">
        <v>10493</v>
      </c>
      <c r="H358">
        <f t="shared" si="103"/>
        <v>293.34507153899267</v>
      </c>
      <c r="I358">
        <f t="shared" si="104"/>
        <v>292.56211446238831</v>
      </c>
      <c r="J358">
        <f t="shared" si="105"/>
        <v>292.14249040826047</v>
      </c>
      <c r="K358">
        <f t="shared" si="106"/>
        <v>291.35930127378379</v>
      </c>
      <c r="L358">
        <v>0.48399999999999999</v>
      </c>
      <c r="M358">
        <f t="shared" si="111"/>
        <v>141.92332000000002</v>
      </c>
      <c r="N358">
        <f t="shared" si="112"/>
        <v>0</v>
      </c>
      <c r="O358">
        <f t="shared" si="113"/>
        <v>246.26804214285713</v>
      </c>
      <c r="P358">
        <f t="shared" si="114"/>
        <v>154.20515285714285</v>
      </c>
      <c r="Q358">
        <f t="shared" si="115"/>
        <v>1.5970156481800724</v>
      </c>
      <c r="R358">
        <f t="shared" si="116"/>
        <v>61.494263590564941</v>
      </c>
      <c r="S358">
        <f t="shared" si="117"/>
        <v>87.855303960302862</v>
      </c>
      <c r="T358">
        <f t="shared" si="118"/>
        <v>45.036265813270624</v>
      </c>
      <c r="U358">
        <f t="shared" si="119"/>
        <v>0.38436168791976966</v>
      </c>
      <c r="V358">
        <f t="shared" si="120"/>
        <v>0.36487406673728595</v>
      </c>
      <c r="W358">
        <f t="shared" si="121"/>
        <v>0.4827184414370651</v>
      </c>
      <c r="X358" t="b">
        <f t="shared" si="107"/>
        <v>1</v>
      </c>
      <c r="Y358" t="b">
        <f t="shared" si="108"/>
        <v>0</v>
      </c>
      <c r="Z358" t="b">
        <f t="shared" si="109"/>
        <v>0</v>
      </c>
      <c r="AA358" t="b">
        <f t="shared" si="110"/>
        <v>1</v>
      </c>
      <c r="AB358" t="str">
        <f t="shared" si="99"/>
        <v/>
      </c>
      <c r="AC358" t="str">
        <f t="shared" si="100"/>
        <v/>
      </c>
      <c r="AD358">
        <f t="shared" si="101"/>
        <v>0</v>
      </c>
      <c r="AE358">
        <f t="shared" si="102"/>
        <v>0</v>
      </c>
      <c r="AF358">
        <f>SUM($AE$2:AE357)</f>
        <v>6.6399999999999864</v>
      </c>
    </row>
    <row r="359" spans="1:32" x14ac:dyDescent="0.25">
      <c r="A359" t="s">
        <v>8</v>
      </c>
      <c r="B359" t="s">
        <v>365</v>
      </c>
      <c r="C359">
        <v>299.35000000000002</v>
      </c>
      <c r="D359">
        <v>300.97000000000003</v>
      </c>
      <c r="E359">
        <v>301.89999999999998</v>
      </c>
      <c r="F359">
        <v>297.66000000000003</v>
      </c>
      <c r="G359">
        <v>14900</v>
      </c>
      <c r="H359">
        <f t="shared" si="103"/>
        <v>297.15753576949635</v>
      </c>
      <c r="I359">
        <f t="shared" si="104"/>
        <v>294.87005723119415</v>
      </c>
      <c r="J359">
        <f t="shared" si="105"/>
        <v>293.64408834138516</v>
      </c>
      <c r="K359">
        <f t="shared" si="106"/>
        <v>292.64577501500139</v>
      </c>
      <c r="L359">
        <v>2.145</v>
      </c>
      <c r="M359">
        <f t="shared" si="111"/>
        <v>632.02424999999994</v>
      </c>
      <c r="N359">
        <f t="shared" si="112"/>
        <v>0</v>
      </c>
      <c r="O359">
        <f t="shared" si="113"/>
        <v>256.40542214285711</v>
      </c>
      <c r="P359">
        <f t="shared" si="114"/>
        <v>123.12746142857144</v>
      </c>
      <c r="Q359">
        <f t="shared" si="115"/>
        <v>2.082438955274025</v>
      </c>
      <c r="R359">
        <f t="shared" si="116"/>
        <v>67.558157208952707</v>
      </c>
      <c r="S359">
        <f t="shared" si="117"/>
        <v>87.855303960302862</v>
      </c>
      <c r="T359">
        <f t="shared" si="118"/>
        <v>45.036265813270624</v>
      </c>
      <c r="U359">
        <f t="shared" si="119"/>
        <v>0.5259784518826951</v>
      </c>
      <c r="V359">
        <f t="shared" si="120"/>
        <v>0.45517006990123238</v>
      </c>
      <c r="W359">
        <f t="shared" si="121"/>
        <v>0.41115135235685091</v>
      </c>
      <c r="X359" t="b">
        <f t="shared" si="107"/>
        <v>1</v>
      </c>
      <c r="Y359" t="b">
        <f t="shared" si="108"/>
        <v>0</v>
      </c>
      <c r="Z359" t="b">
        <f t="shared" si="109"/>
        <v>1</v>
      </c>
      <c r="AA359" t="b">
        <f t="shared" si="110"/>
        <v>0</v>
      </c>
      <c r="AB359" t="str">
        <f t="shared" si="99"/>
        <v/>
      </c>
      <c r="AC359" t="str">
        <f t="shared" si="100"/>
        <v/>
      </c>
      <c r="AD359">
        <f t="shared" si="101"/>
        <v>0</v>
      </c>
      <c r="AE359">
        <f t="shared" si="102"/>
        <v>0</v>
      </c>
      <c r="AF359">
        <f>SUM($AE$2:AE358)</f>
        <v>6.6399999999999864</v>
      </c>
    </row>
    <row r="360" spans="1:32" x14ac:dyDescent="0.25">
      <c r="A360" t="s">
        <v>8</v>
      </c>
      <c r="B360" t="s">
        <v>366</v>
      </c>
      <c r="C360">
        <v>300.89999999999998</v>
      </c>
      <c r="D360">
        <v>301.39</v>
      </c>
      <c r="E360">
        <v>301.58</v>
      </c>
      <c r="F360">
        <v>299.35000000000002</v>
      </c>
      <c r="G360">
        <v>10396</v>
      </c>
      <c r="H360">
        <f t="shared" si="103"/>
        <v>299.27376788474817</v>
      </c>
      <c r="I360">
        <f t="shared" si="104"/>
        <v>298.00402861559712</v>
      </c>
      <c r="J360">
        <f t="shared" si="105"/>
        <v>297.32351475892784</v>
      </c>
      <c r="K360">
        <f t="shared" si="106"/>
        <v>294.93493228362007</v>
      </c>
      <c r="L360">
        <v>0.14000000000000001</v>
      </c>
      <c r="M360">
        <f t="shared" si="111"/>
        <v>42.13580000000001</v>
      </c>
      <c r="N360">
        <f t="shared" si="112"/>
        <v>0</v>
      </c>
      <c r="O360">
        <f t="shared" si="113"/>
        <v>295.47823142857135</v>
      </c>
      <c r="P360">
        <f t="shared" si="114"/>
        <v>123.12746142857144</v>
      </c>
      <c r="Q360">
        <f t="shared" si="115"/>
        <v>2.3997752247981157</v>
      </c>
      <c r="R360">
        <f t="shared" si="116"/>
        <v>70.586290743401079</v>
      </c>
      <c r="S360">
        <f t="shared" si="117"/>
        <v>87.855303960302862</v>
      </c>
      <c r="T360">
        <f t="shared" si="118"/>
        <v>46.072276093679399</v>
      </c>
      <c r="U360">
        <f t="shared" si="119"/>
        <v>0.58669789867726707</v>
      </c>
      <c r="V360">
        <f t="shared" si="120"/>
        <v>0.55633817527998108</v>
      </c>
      <c r="W360">
        <f t="shared" si="121"/>
        <v>0.46060612100863352</v>
      </c>
      <c r="X360" t="b">
        <f t="shared" si="107"/>
        <v>1</v>
      </c>
      <c r="Y360" t="b">
        <f t="shared" si="108"/>
        <v>0</v>
      </c>
      <c r="Z360" t="b">
        <f t="shared" si="109"/>
        <v>1</v>
      </c>
      <c r="AA360" t="b">
        <f t="shared" si="110"/>
        <v>0</v>
      </c>
      <c r="AB360" t="str">
        <f t="shared" si="99"/>
        <v/>
      </c>
      <c r="AC360" t="str">
        <f t="shared" si="100"/>
        <v/>
      </c>
      <c r="AD360">
        <f t="shared" si="101"/>
        <v>0</v>
      </c>
      <c r="AE360">
        <f t="shared" si="102"/>
        <v>0</v>
      </c>
      <c r="AF360">
        <f>SUM($AE$2:AE359)</f>
        <v>6.6399999999999864</v>
      </c>
    </row>
    <row r="361" spans="1:32" x14ac:dyDescent="0.25">
      <c r="A361" t="s">
        <v>8</v>
      </c>
      <c r="B361" t="s">
        <v>367</v>
      </c>
      <c r="C361">
        <v>302</v>
      </c>
      <c r="D361">
        <v>305.7</v>
      </c>
      <c r="E361">
        <v>305.86</v>
      </c>
      <c r="F361">
        <v>301.29000000000002</v>
      </c>
      <c r="G361">
        <v>9262</v>
      </c>
      <c r="H361">
        <f t="shared" si="103"/>
        <v>302.48688394237411</v>
      </c>
      <c r="I361">
        <f t="shared" si="104"/>
        <v>300.55901430779852</v>
      </c>
      <c r="J361">
        <f t="shared" si="105"/>
        <v>299.5257769873071</v>
      </c>
      <c r="K361">
        <f t="shared" si="106"/>
        <v>298.08060544529269</v>
      </c>
      <c r="L361">
        <v>1.43</v>
      </c>
      <c r="M361">
        <f t="shared" si="111"/>
        <v>430.98769999999996</v>
      </c>
      <c r="N361">
        <f t="shared" si="112"/>
        <v>0</v>
      </c>
      <c r="O361">
        <f t="shared" si="113"/>
        <v>298.48793142857136</v>
      </c>
      <c r="P361">
        <f t="shared" si="114"/>
        <v>119.27147571428573</v>
      </c>
      <c r="Q361">
        <f t="shared" si="115"/>
        <v>2.5025927585871228</v>
      </c>
      <c r="R361">
        <f t="shared" si="116"/>
        <v>71.449721137338827</v>
      </c>
      <c r="S361">
        <f t="shared" si="117"/>
        <v>87.855303960302862</v>
      </c>
      <c r="T361">
        <f t="shared" si="118"/>
        <v>46.072276093679399</v>
      </c>
      <c r="U361">
        <f t="shared" si="119"/>
        <v>0.60736251869221491</v>
      </c>
      <c r="V361">
        <f t="shared" si="120"/>
        <v>0.59703020868474099</v>
      </c>
      <c r="W361">
        <f t="shared" si="121"/>
        <v>0.52610013929298671</v>
      </c>
      <c r="X361" t="b">
        <f t="shared" si="107"/>
        <v>1</v>
      </c>
      <c r="Y361" t="b">
        <f t="shared" si="108"/>
        <v>0</v>
      </c>
      <c r="Z361" t="b">
        <f t="shared" si="109"/>
        <v>1</v>
      </c>
      <c r="AA361" t="b">
        <f t="shared" si="110"/>
        <v>0</v>
      </c>
      <c r="AB361" t="str">
        <f t="shared" si="99"/>
        <v/>
      </c>
      <c r="AC361" t="str">
        <f t="shared" si="100"/>
        <v/>
      </c>
      <c r="AD361">
        <f t="shared" si="101"/>
        <v>0</v>
      </c>
      <c r="AE361">
        <f t="shared" si="102"/>
        <v>0</v>
      </c>
      <c r="AF361">
        <f>SUM($AE$2:AE360)</f>
        <v>6.6399999999999864</v>
      </c>
    </row>
    <row r="362" spans="1:32" x14ac:dyDescent="0.25">
      <c r="A362" t="s">
        <v>8</v>
      </c>
      <c r="B362" t="s">
        <v>368</v>
      </c>
      <c r="C362">
        <v>304.01</v>
      </c>
      <c r="D362">
        <v>303.98</v>
      </c>
      <c r="E362">
        <v>305.24</v>
      </c>
      <c r="F362">
        <v>298.93</v>
      </c>
      <c r="G362">
        <v>13663</v>
      </c>
      <c r="H362">
        <f t="shared" si="103"/>
        <v>303.23344197118706</v>
      </c>
      <c r="I362">
        <f t="shared" si="104"/>
        <v>302.78550715389929</v>
      </c>
      <c r="J362">
        <f t="shared" si="105"/>
        <v>302.54543751326145</v>
      </c>
      <c r="K362">
        <f t="shared" si="106"/>
        <v>300.59305396642742</v>
      </c>
      <c r="L362">
        <v>-0.56299999999999994</v>
      </c>
      <c r="M362">
        <f t="shared" si="111"/>
        <v>0</v>
      </c>
      <c r="N362">
        <f t="shared" si="112"/>
        <v>172.10909999999998</v>
      </c>
      <c r="O362">
        <f t="shared" si="113"/>
        <v>329.27276714285705</v>
      </c>
      <c r="P362">
        <f t="shared" si="114"/>
        <v>104.84466857142857</v>
      </c>
      <c r="Q362">
        <f t="shared" si="115"/>
        <v>3.1405771187929323</v>
      </c>
      <c r="R362">
        <f t="shared" si="116"/>
        <v>75.848777324753186</v>
      </c>
      <c r="S362">
        <f t="shared" si="117"/>
        <v>87.855303960302862</v>
      </c>
      <c r="T362">
        <f t="shared" si="118"/>
        <v>46.072276093679399</v>
      </c>
      <c r="U362">
        <f t="shared" si="119"/>
        <v>0.71264584572769651</v>
      </c>
      <c r="V362">
        <f t="shared" si="120"/>
        <v>0.66000418220995571</v>
      </c>
      <c r="W362">
        <f t="shared" si="121"/>
        <v>0.6081711787449684</v>
      </c>
      <c r="X362" t="b">
        <f t="shared" si="107"/>
        <v>1</v>
      </c>
      <c r="Y362" t="b">
        <f t="shared" si="108"/>
        <v>0</v>
      </c>
      <c r="Z362" t="b">
        <f t="shared" si="109"/>
        <v>1</v>
      </c>
      <c r="AA362" t="b">
        <f t="shared" si="110"/>
        <v>0</v>
      </c>
      <c r="AB362" t="str">
        <f t="shared" si="99"/>
        <v/>
      </c>
      <c r="AC362" t="str">
        <f t="shared" si="100"/>
        <v/>
      </c>
      <c r="AD362">
        <f t="shared" si="101"/>
        <v>0</v>
      </c>
      <c r="AE362">
        <f t="shared" si="102"/>
        <v>0</v>
      </c>
      <c r="AF362">
        <f>SUM($AE$2:AE361)</f>
        <v>6.6399999999999864</v>
      </c>
    </row>
    <row r="363" spans="1:32" x14ac:dyDescent="0.25">
      <c r="A363" t="s">
        <v>8</v>
      </c>
      <c r="B363" t="s">
        <v>369</v>
      </c>
      <c r="C363">
        <v>302.76</v>
      </c>
      <c r="D363">
        <v>302.92</v>
      </c>
      <c r="E363">
        <v>303.11</v>
      </c>
      <c r="F363">
        <v>300.13</v>
      </c>
      <c r="G363">
        <v>10891</v>
      </c>
      <c r="H363">
        <f t="shared" si="103"/>
        <v>303.07672098559351</v>
      </c>
      <c r="I363">
        <f t="shared" si="104"/>
        <v>303.17075357694966</v>
      </c>
      <c r="J363">
        <f t="shared" si="105"/>
        <v>303.2211501291797</v>
      </c>
      <c r="K363">
        <f t="shared" si="106"/>
        <v>302.78684539117393</v>
      </c>
      <c r="L363">
        <v>-0.34899999999999998</v>
      </c>
      <c r="M363">
        <f t="shared" si="111"/>
        <v>0</v>
      </c>
      <c r="N363">
        <f t="shared" si="112"/>
        <v>106.08902</v>
      </c>
      <c r="O363">
        <f t="shared" si="113"/>
        <v>319.84929</v>
      </c>
      <c r="P363">
        <f t="shared" si="114"/>
        <v>117.13817571428571</v>
      </c>
      <c r="Q363">
        <f t="shared" si="115"/>
        <v>2.7305298895908319</v>
      </c>
      <c r="R363">
        <f t="shared" si="116"/>
        <v>73.194156605197961</v>
      </c>
      <c r="S363">
        <f t="shared" si="117"/>
        <v>87.855303960302862</v>
      </c>
      <c r="T363">
        <f t="shared" si="118"/>
        <v>52.359289107562581</v>
      </c>
      <c r="U363">
        <f t="shared" si="119"/>
        <v>0.58696356715173437</v>
      </c>
      <c r="V363">
        <f t="shared" si="120"/>
        <v>0.64980470643971544</v>
      </c>
      <c r="W363">
        <f t="shared" si="121"/>
        <v>0.62341745756222822</v>
      </c>
      <c r="X363" t="b">
        <f t="shared" si="107"/>
        <v>0</v>
      </c>
      <c r="Y363" t="b">
        <f t="shared" si="108"/>
        <v>0</v>
      </c>
      <c r="Z363" t="b">
        <f t="shared" si="109"/>
        <v>1</v>
      </c>
      <c r="AA363" t="b">
        <f t="shared" si="110"/>
        <v>0</v>
      </c>
      <c r="AB363" t="str">
        <f t="shared" si="99"/>
        <v/>
      </c>
      <c r="AC363" t="str">
        <f t="shared" si="100"/>
        <v/>
      </c>
      <c r="AD363">
        <f t="shared" si="101"/>
        <v>0</v>
      </c>
      <c r="AE363">
        <f t="shared" si="102"/>
        <v>0</v>
      </c>
      <c r="AF363">
        <f>SUM($AE$2:AE362)</f>
        <v>6.6399999999999864</v>
      </c>
    </row>
    <row r="364" spans="1:32" x14ac:dyDescent="0.25">
      <c r="A364" t="s">
        <v>8</v>
      </c>
      <c r="B364" t="s">
        <v>370</v>
      </c>
      <c r="C364">
        <v>300.56</v>
      </c>
      <c r="D364">
        <v>304.2</v>
      </c>
      <c r="E364">
        <v>305.13</v>
      </c>
      <c r="F364">
        <v>300.22000000000003</v>
      </c>
      <c r="G364">
        <v>9198</v>
      </c>
      <c r="H364">
        <f t="shared" si="103"/>
        <v>303.63836049279678</v>
      </c>
      <c r="I364">
        <f t="shared" si="104"/>
        <v>303.30137678847484</v>
      </c>
      <c r="J364">
        <f t="shared" si="105"/>
        <v>303.12077114302122</v>
      </c>
      <c r="K364">
        <f t="shared" si="106"/>
        <v>303.1809948348905</v>
      </c>
      <c r="L364">
        <v>0.42299999999999999</v>
      </c>
      <c r="M364">
        <f t="shared" si="111"/>
        <v>128.13516000000001</v>
      </c>
      <c r="N364">
        <f t="shared" si="112"/>
        <v>0</v>
      </c>
      <c r="O364">
        <f t="shared" si="113"/>
        <v>311.42380428571425</v>
      </c>
      <c r="P364">
        <f t="shared" si="114"/>
        <v>124.71596285714284</v>
      </c>
      <c r="Q364">
        <f t="shared" si="115"/>
        <v>2.4970645068301143</v>
      </c>
      <c r="R364">
        <f t="shared" si="116"/>
        <v>71.404588103911124</v>
      </c>
      <c r="S364">
        <f t="shared" si="117"/>
        <v>87.855303960302862</v>
      </c>
      <c r="T364">
        <f t="shared" si="118"/>
        <v>52.410431337988882</v>
      </c>
      <c r="U364">
        <f t="shared" si="119"/>
        <v>0.53587882705394885</v>
      </c>
      <c r="V364">
        <f t="shared" si="120"/>
        <v>0.56142119710284155</v>
      </c>
      <c r="W364">
        <f t="shared" si="121"/>
        <v>0.61071268965639869</v>
      </c>
      <c r="X364" t="b">
        <f t="shared" si="107"/>
        <v>0</v>
      </c>
      <c r="Y364" t="b">
        <f t="shared" si="108"/>
        <v>0</v>
      </c>
      <c r="Z364" t="b">
        <f t="shared" si="109"/>
        <v>0</v>
      </c>
      <c r="AA364" t="b">
        <f t="shared" si="110"/>
        <v>1</v>
      </c>
      <c r="AB364" t="str">
        <f t="shared" si="99"/>
        <v/>
      </c>
      <c r="AC364" t="str">
        <f t="shared" si="100"/>
        <v/>
      </c>
      <c r="AD364">
        <f t="shared" si="101"/>
        <v>0</v>
      </c>
      <c r="AE364">
        <f t="shared" si="102"/>
        <v>0</v>
      </c>
      <c r="AF364">
        <f>SUM($AE$2:AE363)</f>
        <v>6.6399999999999864</v>
      </c>
    </row>
    <row r="365" spans="1:32" x14ac:dyDescent="0.25">
      <c r="A365" t="s">
        <v>8</v>
      </c>
      <c r="B365" t="s">
        <v>371</v>
      </c>
      <c r="C365">
        <v>305.10000000000002</v>
      </c>
      <c r="D365">
        <v>306.98</v>
      </c>
      <c r="E365">
        <v>309.32</v>
      </c>
      <c r="F365">
        <v>305.10000000000002</v>
      </c>
      <c r="G365">
        <v>10077</v>
      </c>
      <c r="H365">
        <f t="shared" si="103"/>
        <v>305.3091802463984</v>
      </c>
      <c r="I365">
        <f t="shared" si="104"/>
        <v>304.30668839423743</v>
      </c>
      <c r="J365">
        <f t="shared" si="105"/>
        <v>303.76940517935378</v>
      </c>
      <c r="K365">
        <f t="shared" si="106"/>
        <v>303.33798000450992</v>
      </c>
      <c r="L365">
        <v>0.91400000000000003</v>
      </c>
      <c r="M365">
        <f t="shared" si="111"/>
        <v>278.03879999999998</v>
      </c>
      <c r="N365">
        <f t="shared" si="112"/>
        <v>0</v>
      </c>
      <c r="O365">
        <f t="shared" si="113"/>
        <v>217.49553571428572</v>
      </c>
      <c r="P365">
        <f t="shared" si="114"/>
        <v>124.71596285714284</v>
      </c>
      <c r="Q365">
        <f t="shared" si="115"/>
        <v>1.7439270060675247</v>
      </c>
      <c r="R365">
        <f t="shared" si="116"/>
        <v>63.555881851494441</v>
      </c>
      <c r="S365">
        <f t="shared" si="117"/>
        <v>87.855303960302862</v>
      </c>
      <c r="T365">
        <f t="shared" si="118"/>
        <v>59.825381200949572</v>
      </c>
      <c r="U365">
        <f t="shared" si="119"/>
        <v>0.13308993687112605</v>
      </c>
      <c r="V365">
        <f t="shared" si="120"/>
        <v>0.33448438196253744</v>
      </c>
      <c r="W365">
        <f t="shared" si="121"/>
        <v>0.49214454420112641</v>
      </c>
      <c r="X365" t="b">
        <f t="shared" si="107"/>
        <v>1</v>
      </c>
      <c r="Y365" t="b">
        <f t="shared" si="108"/>
        <v>1</v>
      </c>
      <c r="Z365" t="b">
        <f t="shared" si="109"/>
        <v>0</v>
      </c>
      <c r="AA365" t="b">
        <f t="shared" si="110"/>
        <v>1</v>
      </c>
      <c r="AB365" t="str">
        <f t="shared" si="99"/>
        <v/>
      </c>
      <c r="AC365" t="str">
        <f t="shared" si="100"/>
        <v/>
      </c>
      <c r="AD365">
        <f t="shared" si="101"/>
        <v>0</v>
      </c>
      <c r="AE365">
        <f t="shared" si="102"/>
        <v>0</v>
      </c>
      <c r="AF365">
        <f>SUM($AE$2:AE364)</f>
        <v>6.6399999999999864</v>
      </c>
    </row>
    <row r="366" spans="1:32" x14ac:dyDescent="0.25">
      <c r="A366" t="s">
        <v>8</v>
      </c>
      <c r="B366" t="s">
        <v>372</v>
      </c>
      <c r="C366">
        <v>307.39</v>
      </c>
      <c r="D366">
        <v>307.60000000000002</v>
      </c>
      <c r="E366">
        <v>310.18</v>
      </c>
      <c r="F366">
        <v>305.89999999999998</v>
      </c>
      <c r="G366">
        <v>11866</v>
      </c>
      <c r="H366">
        <f t="shared" si="103"/>
        <v>306.45459012319918</v>
      </c>
      <c r="I366">
        <f t="shared" si="104"/>
        <v>305.76734419711875</v>
      </c>
      <c r="J366">
        <f t="shared" si="105"/>
        <v>305.3990163151671</v>
      </c>
      <c r="K366">
        <f t="shared" si="106"/>
        <v>304.33945766394652</v>
      </c>
      <c r="L366">
        <v>0.20200000000000001</v>
      </c>
      <c r="M366">
        <f t="shared" si="111"/>
        <v>62.009960000000007</v>
      </c>
      <c r="N366">
        <f t="shared" si="112"/>
        <v>0</v>
      </c>
      <c r="O366">
        <f t="shared" si="113"/>
        <v>159.49837642857142</v>
      </c>
      <c r="P366">
        <f t="shared" si="114"/>
        <v>124.71596285714284</v>
      </c>
      <c r="Q366">
        <f t="shared" si="115"/>
        <v>1.2788930364212514</v>
      </c>
      <c r="R366">
        <f t="shared" si="116"/>
        <v>56.119046220335598</v>
      </c>
      <c r="S366">
        <f t="shared" si="117"/>
        <v>87.855303960302862</v>
      </c>
      <c r="T366">
        <f t="shared" si="118"/>
        <v>56.119046220335598</v>
      </c>
      <c r="U366">
        <f t="shared" si="119"/>
        <v>0</v>
      </c>
      <c r="V366">
        <f t="shared" si="120"/>
        <v>6.6544968435563026E-2</v>
      </c>
      <c r="W366">
        <f t="shared" si="121"/>
        <v>0.31398308276920228</v>
      </c>
      <c r="X366" t="b">
        <f t="shared" si="107"/>
        <v>1</v>
      </c>
      <c r="Y366" t="b">
        <f t="shared" si="108"/>
        <v>1</v>
      </c>
      <c r="Z366" t="b">
        <f t="shared" si="109"/>
        <v>0</v>
      </c>
      <c r="AA366" t="b">
        <f t="shared" si="110"/>
        <v>1</v>
      </c>
      <c r="AB366" t="str">
        <f t="shared" si="99"/>
        <v/>
      </c>
      <c r="AC366" t="str">
        <f t="shared" si="100"/>
        <v/>
      </c>
      <c r="AD366">
        <f t="shared" si="101"/>
        <v>0</v>
      </c>
      <c r="AE366">
        <f t="shared" si="102"/>
        <v>0</v>
      </c>
      <c r="AF366">
        <f>SUM($AE$2:AE365)</f>
        <v>6.6399999999999864</v>
      </c>
    </row>
    <row r="367" spans="1:32" x14ac:dyDescent="0.25">
      <c r="A367" t="s">
        <v>8</v>
      </c>
      <c r="B367" t="s">
        <v>373</v>
      </c>
      <c r="C367">
        <v>308.01</v>
      </c>
      <c r="D367">
        <v>309.42</v>
      </c>
      <c r="E367">
        <v>309.7</v>
      </c>
      <c r="F367">
        <v>304.95999999999998</v>
      </c>
      <c r="G367">
        <v>8472</v>
      </c>
      <c r="H367">
        <f t="shared" si="103"/>
        <v>307.93729506159957</v>
      </c>
      <c r="I367">
        <f t="shared" si="104"/>
        <v>307.04767209855936</v>
      </c>
      <c r="J367">
        <f t="shared" si="105"/>
        <v>306.57088070660313</v>
      </c>
      <c r="K367">
        <f t="shared" si="106"/>
        <v>305.80368903097826</v>
      </c>
      <c r="L367">
        <v>0.59199999999999997</v>
      </c>
      <c r="M367">
        <f t="shared" si="111"/>
        <v>182.0992</v>
      </c>
      <c r="N367">
        <f t="shared" si="112"/>
        <v>0</v>
      </c>
      <c r="O367">
        <f t="shared" si="113"/>
        <v>163.92765928571427</v>
      </c>
      <c r="P367">
        <f t="shared" si="114"/>
        <v>104.86302000000001</v>
      </c>
      <c r="Q367">
        <f t="shared" si="115"/>
        <v>1.5632551807654811</v>
      </c>
      <c r="R367">
        <f t="shared" si="116"/>
        <v>60.987107038583503</v>
      </c>
      <c r="S367">
        <f t="shared" si="117"/>
        <v>80.620464698741586</v>
      </c>
      <c r="T367">
        <f t="shared" si="118"/>
        <v>56.119046220335598</v>
      </c>
      <c r="U367">
        <f t="shared" si="119"/>
        <v>0.19868485665588334</v>
      </c>
      <c r="V367">
        <f t="shared" si="120"/>
        <v>9.934242832794167E-2</v>
      </c>
      <c r="W367">
        <f t="shared" si="121"/>
        <v>0.21691340514523955</v>
      </c>
      <c r="X367" t="b">
        <f t="shared" si="107"/>
        <v>1</v>
      </c>
      <c r="Y367" t="b">
        <f t="shared" si="108"/>
        <v>1</v>
      </c>
      <c r="Z367" t="b">
        <f t="shared" si="109"/>
        <v>0</v>
      </c>
      <c r="AA367" t="b">
        <f t="shared" si="110"/>
        <v>1</v>
      </c>
      <c r="AB367" t="str">
        <f t="shared" si="99"/>
        <v/>
      </c>
      <c r="AC367" t="str">
        <f t="shared" si="100"/>
        <v/>
      </c>
      <c r="AD367">
        <f t="shared" si="101"/>
        <v>0</v>
      </c>
      <c r="AE367">
        <f t="shared" si="102"/>
        <v>0</v>
      </c>
      <c r="AF367">
        <f>SUM($AE$2:AE366)</f>
        <v>6.6399999999999864</v>
      </c>
    </row>
    <row r="368" spans="1:32" x14ac:dyDescent="0.25">
      <c r="A368" t="s">
        <v>8</v>
      </c>
      <c r="B368" t="s">
        <v>374</v>
      </c>
      <c r="C368">
        <v>310</v>
      </c>
      <c r="D368">
        <v>308.76</v>
      </c>
      <c r="E368">
        <v>310.45999999999998</v>
      </c>
      <c r="F368">
        <v>307.72000000000003</v>
      </c>
      <c r="G368">
        <v>5459</v>
      </c>
      <c r="H368">
        <f t="shared" si="103"/>
        <v>308.34864753079978</v>
      </c>
      <c r="I368">
        <f t="shared" si="104"/>
        <v>308.10183604927965</v>
      </c>
      <c r="J368">
        <f t="shared" si="105"/>
        <v>307.96955800036039</v>
      </c>
      <c r="K368">
        <f t="shared" si="106"/>
        <v>307.06471018713091</v>
      </c>
      <c r="L368">
        <v>-0.21299999999999999</v>
      </c>
      <c r="M368">
        <f t="shared" si="111"/>
        <v>0</v>
      </c>
      <c r="N368">
        <f t="shared" si="112"/>
        <v>65.906459999999996</v>
      </c>
      <c r="O368">
        <f t="shared" si="113"/>
        <v>173.08621642857139</v>
      </c>
      <c r="P368">
        <f t="shared" si="114"/>
        <v>104.86302000000001</v>
      </c>
      <c r="Q368">
        <f t="shared" si="115"/>
        <v>1.6505934735483623</v>
      </c>
      <c r="R368">
        <f t="shared" si="116"/>
        <v>62.272600080717197</v>
      </c>
      <c r="S368">
        <f t="shared" si="117"/>
        <v>79.112357430721104</v>
      </c>
      <c r="T368">
        <f t="shared" si="118"/>
        <v>56.119046220335598</v>
      </c>
      <c r="U368">
        <f t="shared" si="119"/>
        <v>0.26762364950734857</v>
      </c>
      <c r="V368">
        <f t="shared" si="120"/>
        <v>0.23315425308161597</v>
      </c>
      <c r="W368">
        <f t="shared" si="121"/>
        <v>0.14984961075858949</v>
      </c>
      <c r="X368" t="b">
        <f t="shared" si="107"/>
        <v>1</v>
      </c>
      <c r="Y368" t="b">
        <f t="shared" si="108"/>
        <v>1</v>
      </c>
      <c r="Z368" t="b">
        <f t="shared" si="109"/>
        <v>1</v>
      </c>
      <c r="AA368" t="b">
        <f t="shared" si="110"/>
        <v>0</v>
      </c>
      <c r="AB368" t="str">
        <f t="shared" si="99"/>
        <v>Buy</v>
      </c>
      <c r="AC368" t="str">
        <f t="shared" si="100"/>
        <v/>
      </c>
      <c r="AD368">
        <f t="shared" si="101"/>
        <v>1</v>
      </c>
      <c r="AE368">
        <f t="shared" si="102"/>
        <v>-309.42</v>
      </c>
      <c r="AF368">
        <f>SUM($AE$2:AE367)</f>
        <v>6.6399999999999864</v>
      </c>
    </row>
    <row r="369" spans="1:32" x14ac:dyDescent="0.25">
      <c r="A369" t="s">
        <v>8</v>
      </c>
      <c r="B369" t="s">
        <v>375</v>
      </c>
      <c r="C369">
        <v>308</v>
      </c>
      <c r="D369">
        <v>305.7</v>
      </c>
      <c r="E369">
        <v>308.45999999999998</v>
      </c>
      <c r="F369">
        <v>305.07</v>
      </c>
      <c r="G369">
        <v>11209</v>
      </c>
      <c r="H369">
        <f t="shared" si="103"/>
        <v>307.02432376539991</v>
      </c>
      <c r="I369">
        <f t="shared" si="104"/>
        <v>307.81891802463986</v>
      </c>
      <c r="J369">
        <f t="shared" si="105"/>
        <v>308.24477900018019</v>
      </c>
      <c r="K369">
        <f t="shared" si="106"/>
        <v>308.07793718311768</v>
      </c>
      <c r="L369">
        <v>-0.99099999999999999</v>
      </c>
      <c r="M369">
        <f t="shared" si="111"/>
        <v>0</v>
      </c>
      <c r="N369">
        <f t="shared" si="112"/>
        <v>305.98115999999999</v>
      </c>
      <c r="O369">
        <f t="shared" si="113"/>
        <v>173.08621642857139</v>
      </c>
      <c r="P369">
        <f t="shared" si="114"/>
        <v>24.578898571428571</v>
      </c>
      <c r="Q369">
        <f t="shared" si="115"/>
        <v>7.0420656127273853</v>
      </c>
      <c r="R369">
        <f t="shared" si="116"/>
        <v>87.565383719110685</v>
      </c>
      <c r="S369">
        <f t="shared" si="117"/>
        <v>87.565383719110685</v>
      </c>
      <c r="T369">
        <f t="shared" si="118"/>
        <v>56.119046220335598</v>
      </c>
      <c r="U369">
        <f t="shared" si="119"/>
        <v>1</v>
      </c>
      <c r="V369">
        <f t="shared" si="120"/>
        <v>0.63381182475367426</v>
      </c>
      <c r="W369">
        <f t="shared" si="121"/>
        <v>0.36657712654080798</v>
      </c>
      <c r="X369" t="b">
        <f t="shared" si="107"/>
        <v>0</v>
      </c>
      <c r="Y369" t="b">
        <f t="shared" si="108"/>
        <v>0</v>
      </c>
      <c r="Z369" t="b">
        <f t="shared" si="109"/>
        <v>1</v>
      </c>
      <c r="AA369" t="b">
        <f t="shared" si="110"/>
        <v>0</v>
      </c>
      <c r="AB369" t="str">
        <f t="shared" si="99"/>
        <v/>
      </c>
      <c r="AC369" t="str">
        <f t="shared" si="100"/>
        <v/>
      </c>
      <c r="AD369">
        <f t="shared" si="101"/>
        <v>1</v>
      </c>
      <c r="AE369">
        <f t="shared" si="102"/>
        <v>0</v>
      </c>
      <c r="AF369">
        <f>SUM($AE$2:AE368)</f>
        <v>-302.78000000000003</v>
      </c>
    </row>
    <row r="370" spans="1:32" x14ac:dyDescent="0.25">
      <c r="A370" t="s">
        <v>8</v>
      </c>
      <c r="B370" t="s">
        <v>376</v>
      </c>
      <c r="C370">
        <v>307.13</v>
      </c>
      <c r="D370">
        <v>309.39</v>
      </c>
      <c r="E370">
        <v>310.95999999999998</v>
      </c>
      <c r="F370">
        <v>306.75</v>
      </c>
      <c r="G370">
        <v>13569</v>
      </c>
      <c r="H370">
        <f t="shared" si="103"/>
        <v>308.20716188269995</v>
      </c>
      <c r="I370">
        <f t="shared" si="104"/>
        <v>307.49745901231995</v>
      </c>
      <c r="J370">
        <f t="shared" si="105"/>
        <v>307.11709538244304</v>
      </c>
      <c r="K370">
        <f t="shared" si="106"/>
        <v>307.83455068111112</v>
      </c>
      <c r="L370">
        <v>1.2070000000000001</v>
      </c>
      <c r="M370">
        <f t="shared" si="111"/>
        <v>368.97989999999999</v>
      </c>
      <c r="N370">
        <f t="shared" si="112"/>
        <v>0</v>
      </c>
      <c r="O370">
        <f t="shared" si="113"/>
        <v>167.73820214285712</v>
      </c>
      <c r="P370">
        <f t="shared" si="114"/>
        <v>46.434695714285716</v>
      </c>
      <c r="Q370">
        <f t="shared" si="115"/>
        <v>3.6123463191178438</v>
      </c>
      <c r="R370">
        <f t="shared" si="116"/>
        <v>78.319060824746145</v>
      </c>
      <c r="S370">
        <f t="shared" si="117"/>
        <v>87.565383719110685</v>
      </c>
      <c r="T370">
        <f t="shared" si="118"/>
        <v>56.119046220335598</v>
      </c>
      <c r="U370">
        <f t="shared" si="119"/>
        <v>0.70596503027658764</v>
      </c>
      <c r="V370">
        <f t="shared" si="120"/>
        <v>0.85298251513829382</v>
      </c>
      <c r="W370">
        <f t="shared" si="121"/>
        <v>0.54306838410995484</v>
      </c>
      <c r="X370" t="b">
        <f t="shared" si="107"/>
        <v>0</v>
      </c>
      <c r="Y370" t="b">
        <f t="shared" si="108"/>
        <v>0</v>
      </c>
      <c r="Z370" t="b">
        <f t="shared" si="109"/>
        <v>1</v>
      </c>
      <c r="AA370" t="b">
        <f t="shared" si="110"/>
        <v>0</v>
      </c>
      <c r="AB370" t="str">
        <f t="shared" si="99"/>
        <v/>
      </c>
      <c r="AC370" t="str">
        <f t="shared" si="100"/>
        <v/>
      </c>
      <c r="AD370">
        <f t="shared" si="101"/>
        <v>1</v>
      </c>
      <c r="AE370">
        <f t="shared" si="102"/>
        <v>0</v>
      </c>
      <c r="AF370">
        <f>SUM($AE$2:AE369)</f>
        <v>-302.78000000000003</v>
      </c>
    </row>
    <row r="371" spans="1:32" x14ac:dyDescent="0.25">
      <c r="A371" t="s">
        <v>8</v>
      </c>
      <c r="B371" t="s">
        <v>377</v>
      </c>
      <c r="C371">
        <v>307.20999999999998</v>
      </c>
      <c r="D371">
        <v>310.08</v>
      </c>
      <c r="E371">
        <v>310.92</v>
      </c>
      <c r="F371">
        <v>306.85000000000002</v>
      </c>
      <c r="G371">
        <v>9775</v>
      </c>
      <c r="H371">
        <f t="shared" si="103"/>
        <v>309.14358094134997</v>
      </c>
      <c r="I371">
        <f t="shared" si="104"/>
        <v>308.58172950616</v>
      </c>
      <c r="J371">
        <f t="shared" si="105"/>
        <v>308.28060651475096</v>
      </c>
      <c r="K371">
        <f t="shared" si="106"/>
        <v>307.52315593757049</v>
      </c>
      <c r="L371">
        <v>0.223</v>
      </c>
      <c r="M371">
        <f t="shared" si="111"/>
        <v>68.993970000000004</v>
      </c>
      <c r="N371">
        <f t="shared" si="112"/>
        <v>0</v>
      </c>
      <c r="O371">
        <f t="shared" si="113"/>
        <v>161.88100642857142</v>
      </c>
      <c r="P371">
        <f t="shared" si="114"/>
        <v>46.434695714285716</v>
      </c>
      <c r="Q371">
        <f t="shared" si="115"/>
        <v>3.4862079731205915</v>
      </c>
      <c r="R371">
        <f t="shared" si="116"/>
        <v>77.709459615078799</v>
      </c>
      <c r="S371">
        <f t="shared" si="117"/>
        <v>87.565383719110685</v>
      </c>
      <c r="T371">
        <f t="shared" si="118"/>
        <v>56.119046220335598</v>
      </c>
      <c r="U371">
        <f t="shared" si="119"/>
        <v>0.68657958643305284</v>
      </c>
      <c r="V371">
        <f t="shared" si="120"/>
        <v>0.69627230835482024</v>
      </c>
      <c r="W371">
        <f t="shared" si="121"/>
        <v>0.66504206655424725</v>
      </c>
      <c r="X371" t="b">
        <f t="shared" si="107"/>
        <v>1</v>
      </c>
      <c r="Y371" t="b">
        <f t="shared" si="108"/>
        <v>0</v>
      </c>
      <c r="Z371" t="b">
        <f t="shared" si="109"/>
        <v>1</v>
      </c>
      <c r="AA371" t="b">
        <f t="shared" si="110"/>
        <v>0</v>
      </c>
      <c r="AB371" t="str">
        <f t="shared" ref="AB371:AB434" si="122">IF(AND((AND(X371,Y371,Z371)),(AD370&lt;=0)),"Buy","")</f>
        <v/>
      </c>
      <c r="AC371" t="str">
        <f t="shared" ref="AC371:AC434" si="123">IF(AND((V371&lt;W371),(AD370&gt;0)),"Sell","")</f>
        <v/>
      </c>
      <c r="AD371">
        <f t="shared" ref="AD371:AD434" si="124">IF(AB371="Buy",1,IF(AND((AC371="Sell"),(AD370&gt;0)),0,AD370))</f>
        <v>1</v>
      </c>
      <c r="AE371">
        <f t="shared" ref="AE371:AE434" si="125">IF(AND((AD370=0),(AD371&gt;0)),AD371*D370*-1,IF(AND((AC371="Sell"),(AD370&gt;0)),D370,0))</f>
        <v>0</v>
      </c>
      <c r="AF371">
        <f>SUM($AE$2:AE370)</f>
        <v>-302.78000000000003</v>
      </c>
    </row>
    <row r="372" spans="1:32" x14ac:dyDescent="0.25">
      <c r="A372" t="s">
        <v>8</v>
      </c>
      <c r="B372" t="s">
        <v>378</v>
      </c>
      <c r="C372">
        <v>311.56</v>
      </c>
      <c r="D372">
        <v>306.87</v>
      </c>
      <c r="E372">
        <v>313.11</v>
      </c>
      <c r="F372">
        <v>305.26</v>
      </c>
      <c r="G372">
        <v>13066</v>
      </c>
      <c r="H372">
        <f t="shared" si="103"/>
        <v>308.00679047067501</v>
      </c>
      <c r="I372">
        <f t="shared" si="104"/>
        <v>308.68886475308</v>
      </c>
      <c r="J372">
        <f t="shared" si="105"/>
        <v>309.05442090443432</v>
      </c>
      <c r="K372">
        <f t="shared" si="106"/>
        <v>308.56469737177036</v>
      </c>
      <c r="L372">
        <v>-1.0349999999999999</v>
      </c>
      <c r="M372">
        <f t="shared" si="111"/>
        <v>0</v>
      </c>
      <c r="N372">
        <f t="shared" si="112"/>
        <v>320.93279999999999</v>
      </c>
      <c r="O372">
        <f t="shared" si="113"/>
        <v>156.67176714285714</v>
      </c>
      <c r="P372">
        <f t="shared" si="114"/>
        <v>46.434695714285716</v>
      </c>
      <c r="Q372">
        <f t="shared" si="115"/>
        <v>3.3740237710797962</v>
      </c>
      <c r="R372">
        <f t="shared" si="116"/>
        <v>77.137755706500556</v>
      </c>
      <c r="S372">
        <f t="shared" si="117"/>
        <v>87.565383719110685</v>
      </c>
      <c r="T372">
        <f t="shared" si="118"/>
        <v>56.119046220335598</v>
      </c>
      <c r="U372">
        <f t="shared" si="119"/>
        <v>0.66839928455845421</v>
      </c>
      <c r="V372">
        <f t="shared" si="120"/>
        <v>0.67748943549575347</v>
      </c>
      <c r="W372">
        <f t="shared" si="121"/>
        <v>0.7652359753170237</v>
      </c>
      <c r="X372" t="b">
        <f t="shared" si="107"/>
        <v>0</v>
      </c>
      <c r="Y372" t="b">
        <f t="shared" si="108"/>
        <v>0</v>
      </c>
      <c r="Z372" t="b">
        <f t="shared" si="109"/>
        <v>0</v>
      </c>
      <c r="AA372" t="b">
        <f t="shared" si="110"/>
        <v>1</v>
      </c>
      <c r="AB372" t="str">
        <f t="shared" si="122"/>
        <v/>
      </c>
      <c r="AC372" t="str">
        <f t="shared" si="123"/>
        <v>Sell</v>
      </c>
      <c r="AD372">
        <f t="shared" si="124"/>
        <v>0</v>
      </c>
      <c r="AE372">
        <f t="shared" si="125"/>
        <v>310.08</v>
      </c>
      <c r="AF372">
        <f>SUM($AE$2:AE371)</f>
        <v>-302.78000000000003</v>
      </c>
    </row>
    <row r="373" spans="1:32" x14ac:dyDescent="0.25">
      <c r="A373" t="s">
        <v>8</v>
      </c>
      <c r="B373" t="s">
        <v>379</v>
      </c>
      <c r="C373">
        <v>308.27</v>
      </c>
      <c r="D373">
        <v>308.55</v>
      </c>
      <c r="E373">
        <v>309.92</v>
      </c>
      <c r="F373">
        <v>307.14</v>
      </c>
      <c r="G373">
        <v>7978</v>
      </c>
      <c r="H373">
        <f t="shared" si="103"/>
        <v>308.27839523533748</v>
      </c>
      <c r="I373">
        <f t="shared" si="104"/>
        <v>308.11543237654007</v>
      </c>
      <c r="J373">
        <f t="shared" si="105"/>
        <v>308.02809280515839</v>
      </c>
      <c r="K373">
        <f t="shared" si="106"/>
        <v>308.68748301424341</v>
      </c>
      <c r="L373">
        <v>0.54700000000000004</v>
      </c>
      <c r="M373">
        <f t="shared" si="111"/>
        <v>167.85789000000003</v>
      </c>
      <c r="N373">
        <f t="shared" si="112"/>
        <v>0</v>
      </c>
      <c r="O373">
        <f t="shared" si="113"/>
        <v>111.52717785714286</v>
      </c>
      <c r="P373">
        <f t="shared" si="114"/>
        <v>69.358467142857151</v>
      </c>
      <c r="Q373">
        <f t="shared" si="115"/>
        <v>1.6079821606701761</v>
      </c>
      <c r="R373">
        <f t="shared" si="116"/>
        <v>61.656179437092895</v>
      </c>
      <c r="S373">
        <f t="shared" si="117"/>
        <v>87.565383719110685</v>
      </c>
      <c r="T373">
        <f t="shared" si="118"/>
        <v>56.119046220335598</v>
      </c>
      <c r="U373">
        <f t="shared" si="119"/>
        <v>0.17608197510991486</v>
      </c>
      <c r="V373">
        <f t="shared" si="120"/>
        <v>0.42224062983418453</v>
      </c>
      <c r="W373">
        <f t="shared" si="121"/>
        <v>0.55925646909450244</v>
      </c>
      <c r="X373" t="b">
        <f t="shared" si="107"/>
        <v>0</v>
      </c>
      <c r="Y373" t="b">
        <f t="shared" si="108"/>
        <v>1</v>
      </c>
      <c r="Z373" t="b">
        <f t="shared" si="109"/>
        <v>0</v>
      </c>
      <c r="AA373" t="b">
        <f t="shared" si="110"/>
        <v>1</v>
      </c>
      <c r="AB373" t="str">
        <f t="shared" si="122"/>
        <v/>
      </c>
      <c r="AC373" t="str">
        <f t="shared" si="123"/>
        <v/>
      </c>
      <c r="AD373">
        <f t="shared" si="124"/>
        <v>0</v>
      </c>
      <c r="AE373">
        <f t="shared" si="125"/>
        <v>0</v>
      </c>
      <c r="AF373">
        <f>SUM($AE$2:AE372)</f>
        <v>7.2999999999999545</v>
      </c>
    </row>
    <row r="374" spans="1:32" x14ac:dyDescent="0.25">
      <c r="A374" t="s">
        <v>8</v>
      </c>
      <c r="B374" t="s">
        <v>380</v>
      </c>
      <c r="C374">
        <v>309.91000000000003</v>
      </c>
      <c r="D374">
        <v>307.88</v>
      </c>
      <c r="E374">
        <v>309.98</v>
      </c>
      <c r="F374">
        <v>305.22000000000003</v>
      </c>
      <c r="G374">
        <v>9407</v>
      </c>
      <c r="H374">
        <f t="shared" si="103"/>
        <v>308.07919761766874</v>
      </c>
      <c r="I374">
        <f t="shared" si="104"/>
        <v>308.19871618827</v>
      </c>
      <c r="J374">
        <f t="shared" si="105"/>
        <v>308.26277189277522</v>
      </c>
      <c r="K374">
        <f t="shared" si="106"/>
        <v>308.11308976582825</v>
      </c>
      <c r="L374">
        <v>-0.217</v>
      </c>
      <c r="M374">
        <f t="shared" si="111"/>
        <v>0</v>
      </c>
      <c r="N374">
        <f t="shared" si="112"/>
        <v>66.955349999999996</v>
      </c>
      <c r="O374">
        <f t="shared" si="113"/>
        <v>120.50732714285714</v>
      </c>
      <c r="P374">
        <f t="shared" si="114"/>
        <v>69.358467142857151</v>
      </c>
      <c r="Q374">
        <f t="shared" si="115"/>
        <v>1.7374566092218999</v>
      </c>
      <c r="R374">
        <f t="shared" si="116"/>
        <v>63.469740611368373</v>
      </c>
      <c r="S374">
        <f t="shared" si="117"/>
        <v>87.565383719110685</v>
      </c>
      <c r="T374">
        <f t="shared" si="118"/>
        <v>56.119046220335598</v>
      </c>
      <c r="U374">
        <f t="shared" si="119"/>
        <v>0.23375359344531307</v>
      </c>
      <c r="V374">
        <f t="shared" si="120"/>
        <v>0.20491778427761398</v>
      </c>
      <c r="W374">
        <f t="shared" si="121"/>
        <v>0.44120360988668372</v>
      </c>
      <c r="X374" t="b">
        <f t="shared" si="107"/>
        <v>0</v>
      </c>
      <c r="Y374" t="b">
        <f t="shared" si="108"/>
        <v>1</v>
      </c>
      <c r="Z374" t="b">
        <f t="shared" si="109"/>
        <v>0</v>
      </c>
      <c r="AA374" t="b">
        <f t="shared" si="110"/>
        <v>1</v>
      </c>
      <c r="AB374" t="str">
        <f t="shared" si="122"/>
        <v/>
      </c>
      <c r="AC374" t="str">
        <f t="shared" si="123"/>
        <v/>
      </c>
      <c r="AD374">
        <f t="shared" si="124"/>
        <v>0</v>
      </c>
      <c r="AE374">
        <f t="shared" si="125"/>
        <v>0</v>
      </c>
      <c r="AF374">
        <f>SUM($AE$2:AE373)</f>
        <v>7.2999999999999545</v>
      </c>
    </row>
    <row r="375" spans="1:32" x14ac:dyDescent="0.25">
      <c r="A375" t="s">
        <v>8</v>
      </c>
      <c r="B375" t="s">
        <v>381</v>
      </c>
      <c r="C375">
        <v>305.81</v>
      </c>
      <c r="D375">
        <v>310.27</v>
      </c>
      <c r="E375">
        <v>310.74</v>
      </c>
      <c r="F375">
        <v>305.81</v>
      </c>
      <c r="G375">
        <v>8071</v>
      </c>
      <c r="H375">
        <f t="shared" si="103"/>
        <v>309.17459880883439</v>
      </c>
      <c r="I375">
        <f t="shared" si="104"/>
        <v>308.51735809413503</v>
      </c>
      <c r="J375">
        <f t="shared" si="105"/>
        <v>308.16511143658374</v>
      </c>
      <c r="K375">
        <f t="shared" si="106"/>
        <v>308.21932597744149</v>
      </c>
      <c r="L375">
        <v>0.77600000000000002</v>
      </c>
      <c r="M375">
        <f t="shared" si="111"/>
        <v>238.91488000000001</v>
      </c>
      <c r="N375">
        <f t="shared" si="112"/>
        <v>0</v>
      </c>
      <c r="O375">
        <f t="shared" si="113"/>
        <v>89.722491428571416</v>
      </c>
      <c r="P375">
        <f t="shared" si="114"/>
        <v>74.140992142857144</v>
      </c>
      <c r="Q375">
        <f t="shared" si="115"/>
        <v>1.210160382743346</v>
      </c>
      <c r="R375">
        <f t="shared" si="116"/>
        <v>54.754414756147376</v>
      </c>
      <c r="S375">
        <f t="shared" si="117"/>
        <v>87.565383719110685</v>
      </c>
      <c r="T375">
        <f t="shared" si="118"/>
        <v>54.754414756147376</v>
      </c>
      <c r="U375">
        <f t="shared" si="119"/>
        <v>0</v>
      </c>
      <c r="V375">
        <f t="shared" si="120"/>
        <v>0.11687679672265654</v>
      </c>
      <c r="W375">
        <f t="shared" si="121"/>
        <v>0.26955871327842051</v>
      </c>
      <c r="X375" t="b">
        <f t="shared" si="107"/>
        <v>0</v>
      </c>
      <c r="Y375" t="b">
        <f t="shared" si="108"/>
        <v>1</v>
      </c>
      <c r="Z375" t="b">
        <f t="shared" si="109"/>
        <v>0</v>
      </c>
      <c r="AA375" t="b">
        <f t="shared" si="110"/>
        <v>1</v>
      </c>
      <c r="AB375" t="str">
        <f t="shared" si="122"/>
        <v/>
      </c>
      <c r="AC375" t="str">
        <f t="shared" si="123"/>
        <v/>
      </c>
      <c r="AD375">
        <f t="shared" si="124"/>
        <v>0</v>
      </c>
      <c r="AE375">
        <f t="shared" si="125"/>
        <v>0</v>
      </c>
      <c r="AF375">
        <f>SUM($AE$2:AE374)</f>
        <v>7.2999999999999545</v>
      </c>
    </row>
    <row r="376" spans="1:32" x14ac:dyDescent="0.25">
      <c r="A376" t="s">
        <v>8</v>
      </c>
      <c r="B376" t="s">
        <v>382</v>
      </c>
      <c r="C376">
        <v>308.66000000000003</v>
      </c>
      <c r="D376">
        <v>308.73</v>
      </c>
      <c r="E376">
        <v>309.66000000000003</v>
      </c>
      <c r="F376">
        <v>306.10000000000002</v>
      </c>
      <c r="G376">
        <v>7641</v>
      </c>
      <c r="H376">
        <f t="shared" si="103"/>
        <v>308.9522994044172</v>
      </c>
      <c r="I376">
        <f t="shared" si="104"/>
        <v>309.08567904706752</v>
      </c>
      <c r="J376">
        <f t="shared" si="105"/>
        <v>309.15716356142917</v>
      </c>
      <c r="K376">
        <f t="shared" si="106"/>
        <v>308.51947393399439</v>
      </c>
      <c r="L376">
        <v>-0.496</v>
      </c>
      <c r="M376">
        <f t="shared" si="111"/>
        <v>0</v>
      </c>
      <c r="N376">
        <f t="shared" si="112"/>
        <v>153.89391999999998</v>
      </c>
      <c r="O376">
        <f t="shared" si="113"/>
        <v>106.78783999999999</v>
      </c>
      <c r="P376">
        <f t="shared" si="114"/>
        <v>61.847484999999992</v>
      </c>
      <c r="Q376">
        <f t="shared" si="115"/>
        <v>1.7266318913372145</v>
      </c>
      <c r="R376">
        <f t="shared" si="116"/>
        <v>63.324715625270095</v>
      </c>
      <c r="S376">
        <f t="shared" si="117"/>
        <v>87.565383719110685</v>
      </c>
      <c r="T376">
        <f t="shared" si="118"/>
        <v>54.754414756147376</v>
      </c>
      <c r="U376">
        <f t="shared" si="119"/>
        <v>0.26120230947146938</v>
      </c>
      <c r="V376">
        <f t="shared" si="120"/>
        <v>0.13060115473573469</v>
      </c>
      <c r="W376">
        <f t="shared" si="121"/>
        <v>0.16775946950667434</v>
      </c>
      <c r="X376" t="b">
        <f t="shared" si="107"/>
        <v>0</v>
      </c>
      <c r="Y376" t="b">
        <f t="shared" si="108"/>
        <v>1</v>
      </c>
      <c r="Z376" t="b">
        <f t="shared" si="109"/>
        <v>0</v>
      </c>
      <c r="AA376" t="b">
        <f t="shared" si="110"/>
        <v>1</v>
      </c>
      <c r="AB376" t="str">
        <f t="shared" si="122"/>
        <v/>
      </c>
      <c r="AC376" t="str">
        <f t="shared" si="123"/>
        <v/>
      </c>
      <c r="AD376">
        <f t="shared" si="124"/>
        <v>0</v>
      </c>
      <c r="AE376">
        <f t="shared" si="125"/>
        <v>0</v>
      </c>
      <c r="AF376">
        <f>SUM($AE$2:AE375)</f>
        <v>7.2999999999999545</v>
      </c>
    </row>
    <row r="377" spans="1:32" x14ac:dyDescent="0.25">
      <c r="A377" t="s">
        <v>8</v>
      </c>
      <c r="B377" t="s">
        <v>383</v>
      </c>
      <c r="C377">
        <v>309.97000000000003</v>
      </c>
      <c r="D377">
        <v>311.27</v>
      </c>
      <c r="E377">
        <v>312.5</v>
      </c>
      <c r="F377">
        <v>309.26</v>
      </c>
      <c r="G377">
        <v>8150</v>
      </c>
      <c r="H377">
        <f t="shared" si="103"/>
        <v>310.11114970220859</v>
      </c>
      <c r="I377">
        <f t="shared" si="104"/>
        <v>309.4158395235338</v>
      </c>
      <c r="J377">
        <f t="shared" si="105"/>
        <v>309.04318962385179</v>
      </c>
      <c r="K377">
        <f t="shared" si="106"/>
        <v>309.1074135839126</v>
      </c>
      <c r="L377">
        <v>0.82299999999999995</v>
      </c>
      <c r="M377">
        <f t="shared" si="111"/>
        <v>254.08479</v>
      </c>
      <c r="N377">
        <f t="shared" si="112"/>
        <v>0</v>
      </c>
      <c r="O377">
        <f t="shared" si="113"/>
        <v>106.78783999999999</v>
      </c>
      <c r="P377">
        <f t="shared" si="114"/>
        <v>65.262120714285714</v>
      </c>
      <c r="Q377">
        <f t="shared" si="115"/>
        <v>1.6362912947238075</v>
      </c>
      <c r="R377">
        <f t="shared" si="116"/>
        <v>62.0679246636603</v>
      </c>
      <c r="S377">
        <f t="shared" si="117"/>
        <v>87.565383719110685</v>
      </c>
      <c r="T377">
        <f t="shared" si="118"/>
        <v>54.754414756147376</v>
      </c>
      <c r="U377">
        <f t="shared" si="119"/>
        <v>0.22289832146585917</v>
      </c>
      <c r="V377">
        <f t="shared" si="120"/>
        <v>0.24205031546866429</v>
      </c>
      <c r="W377">
        <f t="shared" si="121"/>
        <v>0.17946355609566042</v>
      </c>
      <c r="X377" t="b">
        <f t="shared" si="107"/>
        <v>0</v>
      </c>
      <c r="Y377" t="b">
        <f t="shared" si="108"/>
        <v>1</v>
      </c>
      <c r="Z377" t="b">
        <f t="shared" si="109"/>
        <v>1</v>
      </c>
      <c r="AA377" t="b">
        <f t="shared" si="110"/>
        <v>0</v>
      </c>
      <c r="AB377" t="str">
        <f t="shared" si="122"/>
        <v/>
      </c>
      <c r="AC377" t="str">
        <f t="shared" si="123"/>
        <v/>
      </c>
      <c r="AD377">
        <f t="shared" si="124"/>
        <v>0</v>
      </c>
      <c r="AE377">
        <f t="shared" si="125"/>
        <v>0</v>
      </c>
      <c r="AF377">
        <f>SUM($AE$2:AE376)</f>
        <v>7.2999999999999545</v>
      </c>
    </row>
    <row r="378" spans="1:32" x14ac:dyDescent="0.25">
      <c r="A378" t="s">
        <v>8</v>
      </c>
      <c r="B378" t="s">
        <v>384</v>
      </c>
      <c r="C378">
        <v>311.99</v>
      </c>
      <c r="D378">
        <v>307.22000000000003</v>
      </c>
      <c r="E378">
        <v>311.99</v>
      </c>
      <c r="F378">
        <v>301.48</v>
      </c>
      <c r="G378">
        <v>15221</v>
      </c>
      <c r="H378">
        <f t="shared" si="103"/>
        <v>308.66557485110434</v>
      </c>
      <c r="I378">
        <f t="shared" si="104"/>
        <v>309.53291976176689</v>
      </c>
      <c r="J378">
        <f t="shared" si="105"/>
        <v>309.99777128251418</v>
      </c>
      <c r="K378">
        <f t="shared" si="106"/>
        <v>309.39399037404593</v>
      </c>
      <c r="L378">
        <v>-1.3009999999999999</v>
      </c>
      <c r="M378">
        <f t="shared" si="111"/>
        <v>0</v>
      </c>
      <c r="N378">
        <f t="shared" si="112"/>
        <v>404.96226999999993</v>
      </c>
      <c r="O378">
        <f t="shared" si="113"/>
        <v>115.78424214285714</v>
      </c>
      <c r="P378">
        <f t="shared" si="114"/>
        <v>65.262120714285714</v>
      </c>
      <c r="Q378">
        <f t="shared" si="115"/>
        <v>1.7741415828295672</v>
      </c>
      <c r="R378">
        <f t="shared" si="116"/>
        <v>63.952813144453117</v>
      </c>
      <c r="S378">
        <f t="shared" si="117"/>
        <v>87.565383719110685</v>
      </c>
      <c r="T378">
        <f t="shared" si="118"/>
        <v>54.754414756147376</v>
      </c>
      <c r="U378">
        <f t="shared" si="119"/>
        <v>0.2803452223154031</v>
      </c>
      <c r="V378">
        <f t="shared" si="120"/>
        <v>0.25162177189063112</v>
      </c>
      <c r="W378">
        <f t="shared" si="121"/>
        <v>0.19111146331318291</v>
      </c>
      <c r="X378" t="b">
        <f t="shared" si="107"/>
        <v>0</v>
      </c>
      <c r="Y378" t="b">
        <f t="shared" si="108"/>
        <v>1</v>
      </c>
      <c r="Z378" t="b">
        <f t="shared" si="109"/>
        <v>1</v>
      </c>
      <c r="AA378" t="b">
        <f t="shared" si="110"/>
        <v>0</v>
      </c>
      <c r="AB378" t="str">
        <f t="shared" si="122"/>
        <v/>
      </c>
      <c r="AC378" t="str">
        <f t="shared" si="123"/>
        <v/>
      </c>
      <c r="AD378">
        <f t="shared" si="124"/>
        <v>0</v>
      </c>
      <c r="AE378">
        <f t="shared" si="125"/>
        <v>0</v>
      </c>
      <c r="AF378">
        <f>SUM($AE$2:AE377)</f>
        <v>7.2999999999999545</v>
      </c>
    </row>
    <row r="379" spans="1:32" x14ac:dyDescent="0.25">
      <c r="A379" t="s">
        <v>8</v>
      </c>
      <c r="B379" t="s">
        <v>385</v>
      </c>
      <c r="C379">
        <v>305.10000000000002</v>
      </c>
      <c r="D379">
        <v>303.64</v>
      </c>
      <c r="E379">
        <v>307.08999999999997</v>
      </c>
      <c r="F379">
        <v>302.55</v>
      </c>
      <c r="G379">
        <v>14273</v>
      </c>
      <c r="H379">
        <f t="shared" si="103"/>
        <v>306.15278742555216</v>
      </c>
      <c r="I379">
        <f t="shared" si="104"/>
        <v>307.66045988088348</v>
      </c>
      <c r="J379">
        <f t="shared" si="105"/>
        <v>308.46849348439434</v>
      </c>
      <c r="K379">
        <f t="shared" si="106"/>
        <v>309.47428374423686</v>
      </c>
      <c r="L379">
        <v>-1.165</v>
      </c>
      <c r="M379">
        <f t="shared" si="111"/>
        <v>0</v>
      </c>
      <c r="N379">
        <f t="shared" si="112"/>
        <v>357.91130000000004</v>
      </c>
      <c r="O379">
        <f t="shared" si="113"/>
        <v>95.92432785714287</v>
      </c>
      <c r="P379">
        <f t="shared" si="114"/>
        <v>94.187997142857142</v>
      </c>
      <c r="Q379">
        <f t="shared" si="115"/>
        <v>1.0184347344349216</v>
      </c>
      <c r="R379">
        <f t="shared" si="116"/>
        <v>50.456659165650031</v>
      </c>
      <c r="S379">
        <f t="shared" si="117"/>
        <v>87.565383719110685</v>
      </c>
      <c r="T379">
        <f t="shared" si="118"/>
        <v>50.456659165650031</v>
      </c>
      <c r="U379">
        <f t="shared" si="119"/>
        <v>0</v>
      </c>
      <c r="V379">
        <f t="shared" si="120"/>
        <v>0.14017261115770155</v>
      </c>
      <c r="W379">
        <f t="shared" si="121"/>
        <v>0.19111146331318291</v>
      </c>
      <c r="X379" t="b">
        <f t="shared" si="107"/>
        <v>0</v>
      </c>
      <c r="Y379" t="b">
        <f t="shared" si="108"/>
        <v>1</v>
      </c>
      <c r="Z379" t="b">
        <f t="shared" si="109"/>
        <v>0</v>
      </c>
      <c r="AA379" t="b">
        <f t="shared" si="110"/>
        <v>1</v>
      </c>
      <c r="AB379" t="str">
        <f t="shared" si="122"/>
        <v/>
      </c>
      <c r="AC379" t="str">
        <f t="shared" si="123"/>
        <v/>
      </c>
      <c r="AD379">
        <f t="shared" si="124"/>
        <v>0</v>
      </c>
      <c r="AE379">
        <f t="shared" si="125"/>
        <v>0</v>
      </c>
      <c r="AF379">
        <f>SUM($AE$2:AE378)</f>
        <v>7.2999999999999545</v>
      </c>
    </row>
    <row r="380" spans="1:32" x14ac:dyDescent="0.25">
      <c r="A380" t="s">
        <v>8</v>
      </c>
      <c r="B380" t="s">
        <v>386</v>
      </c>
      <c r="C380">
        <v>303.61</v>
      </c>
      <c r="D380">
        <v>298.86</v>
      </c>
      <c r="E380">
        <v>304.95</v>
      </c>
      <c r="F380">
        <v>295.11</v>
      </c>
      <c r="G380">
        <v>18621</v>
      </c>
      <c r="H380">
        <f t="shared" si="103"/>
        <v>302.50639371277612</v>
      </c>
      <c r="I380">
        <f t="shared" si="104"/>
        <v>304.69422994044174</v>
      </c>
      <c r="J380">
        <f t="shared" si="105"/>
        <v>305.86679576180507</v>
      </c>
      <c r="K380">
        <f t="shared" si="106"/>
        <v>307.5728931158996</v>
      </c>
      <c r="L380">
        <v>-1.5740000000000001</v>
      </c>
      <c r="M380">
        <f t="shared" si="111"/>
        <v>0</v>
      </c>
      <c r="N380">
        <f t="shared" si="112"/>
        <v>477.92935999999997</v>
      </c>
      <c r="O380">
        <f t="shared" si="113"/>
        <v>91.49504499999999</v>
      </c>
      <c r="P380">
        <f t="shared" si="114"/>
        <v>119.75309</v>
      </c>
      <c r="Q380">
        <f t="shared" si="115"/>
        <v>0.76403076530217295</v>
      </c>
      <c r="R380">
        <f t="shared" si="116"/>
        <v>43.311646277965956</v>
      </c>
      <c r="S380">
        <f t="shared" si="117"/>
        <v>87.565383719110685</v>
      </c>
      <c r="T380">
        <f t="shared" si="118"/>
        <v>43.311646277965956</v>
      </c>
      <c r="U380">
        <f t="shared" si="119"/>
        <v>0</v>
      </c>
      <c r="V380">
        <f t="shared" si="120"/>
        <v>0</v>
      </c>
      <c r="W380">
        <f t="shared" si="121"/>
        <v>0.12581088594531556</v>
      </c>
      <c r="X380" t="b">
        <f t="shared" si="107"/>
        <v>0</v>
      </c>
      <c r="Y380" t="b">
        <f t="shared" si="108"/>
        <v>1</v>
      </c>
      <c r="Z380" t="b">
        <f t="shared" si="109"/>
        <v>0</v>
      </c>
      <c r="AA380" t="b">
        <f t="shared" si="110"/>
        <v>1</v>
      </c>
      <c r="AB380" t="str">
        <f t="shared" si="122"/>
        <v/>
      </c>
      <c r="AC380" t="str">
        <f t="shared" si="123"/>
        <v/>
      </c>
      <c r="AD380">
        <f t="shared" si="124"/>
        <v>0</v>
      </c>
      <c r="AE380">
        <f t="shared" si="125"/>
        <v>0</v>
      </c>
      <c r="AF380">
        <f>SUM($AE$2:AE379)</f>
        <v>7.2999999999999545</v>
      </c>
    </row>
    <row r="381" spans="1:32" x14ac:dyDescent="0.25">
      <c r="A381" t="s">
        <v>8</v>
      </c>
      <c r="B381" t="s">
        <v>387</v>
      </c>
      <c r="C381">
        <v>299.14999999999998</v>
      </c>
      <c r="D381">
        <v>298.44</v>
      </c>
      <c r="E381">
        <v>304.99</v>
      </c>
      <c r="F381">
        <v>296.77</v>
      </c>
      <c r="G381">
        <v>19105</v>
      </c>
      <c r="H381">
        <f t="shared" si="103"/>
        <v>300.47319685638809</v>
      </c>
      <c r="I381">
        <f t="shared" si="104"/>
        <v>301.6931149702209</v>
      </c>
      <c r="J381">
        <f t="shared" si="105"/>
        <v>302.34692729266726</v>
      </c>
      <c r="K381">
        <f t="shared" si="106"/>
        <v>304.63199879675579</v>
      </c>
      <c r="L381">
        <v>-0.14099999999999999</v>
      </c>
      <c r="M381">
        <f t="shared" si="111"/>
        <v>0</v>
      </c>
      <c r="N381">
        <f t="shared" si="112"/>
        <v>42.13926</v>
      </c>
      <c r="O381">
        <f t="shared" si="113"/>
        <v>78.487959285714297</v>
      </c>
      <c r="P381">
        <f t="shared" si="114"/>
        <v>153.89090142857142</v>
      </c>
      <c r="Q381">
        <f t="shared" si="115"/>
        <v>0.51002339031813748</v>
      </c>
      <c r="R381">
        <f t="shared" si="116"/>
        <v>33.775860267348833</v>
      </c>
      <c r="S381">
        <f t="shared" si="117"/>
        <v>87.565383719110685</v>
      </c>
      <c r="T381">
        <f t="shared" si="118"/>
        <v>33.775860267348833</v>
      </c>
      <c r="U381">
        <f t="shared" si="119"/>
        <v>0</v>
      </c>
      <c r="V381">
        <f t="shared" si="120"/>
        <v>0</v>
      </c>
      <c r="W381">
        <f t="shared" si="121"/>
        <v>7.0086305578850774E-2</v>
      </c>
      <c r="X381" t="b">
        <f t="shared" si="107"/>
        <v>0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22"/>
        <v/>
      </c>
      <c r="AC381" t="str">
        <f t="shared" si="123"/>
        <v/>
      </c>
      <c r="AD381">
        <f t="shared" si="124"/>
        <v>0</v>
      </c>
      <c r="AE381">
        <f t="shared" si="125"/>
        <v>0</v>
      </c>
      <c r="AF381">
        <f>SUM($AE$2:AE380)</f>
        <v>7.2999999999999545</v>
      </c>
    </row>
    <row r="382" spans="1:32" x14ac:dyDescent="0.25">
      <c r="A382" t="s">
        <v>8</v>
      </c>
      <c r="B382" t="s">
        <v>388</v>
      </c>
      <c r="C382">
        <v>295.57</v>
      </c>
      <c r="D382">
        <v>293.70999999999998</v>
      </c>
      <c r="E382">
        <v>297.35000000000002</v>
      </c>
      <c r="F382">
        <v>289.42</v>
      </c>
      <c r="G382">
        <v>22092</v>
      </c>
      <c r="H382">
        <f t="shared" si="103"/>
        <v>297.09159842819406</v>
      </c>
      <c r="I382">
        <f t="shared" si="104"/>
        <v>299.12055748511051</v>
      </c>
      <c r="J382">
        <f t="shared" si="105"/>
        <v>300.20797345025522</v>
      </c>
      <c r="K382">
        <f t="shared" si="106"/>
        <v>301.61368099041772</v>
      </c>
      <c r="L382">
        <v>-1.585</v>
      </c>
      <c r="M382">
        <f t="shared" si="111"/>
        <v>0</v>
      </c>
      <c r="N382">
        <f t="shared" si="112"/>
        <v>473.0274</v>
      </c>
      <c r="O382">
        <f t="shared" si="113"/>
        <v>78.487959285714297</v>
      </c>
      <c r="P382">
        <f t="shared" si="114"/>
        <v>152.19324428571426</v>
      </c>
      <c r="Q382">
        <f t="shared" si="115"/>
        <v>0.51571250520402789</v>
      </c>
      <c r="R382">
        <f t="shared" si="116"/>
        <v>34.024427682254199</v>
      </c>
      <c r="S382">
        <f t="shared" si="117"/>
        <v>87.565383719110685</v>
      </c>
      <c r="T382">
        <f t="shared" si="118"/>
        <v>33.775860267348833</v>
      </c>
      <c r="U382">
        <f t="shared" si="119"/>
        <v>4.6211120484880366E-3</v>
      </c>
      <c r="V382">
        <f t="shared" si="120"/>
        <v>2.3105560242440183E-3</v>
      </c>
      <c r="W382">
        <f t="shared" si="121"/>
        <v>1.1552780121220092E-3</v>
      </c>
      <c r="X382" t="b">
        <f t="shared" si="107"/>
        <v>0</v>
      </c>
      <c r="Y382" t="b">
        <f t="shared" si="108"/>
        <v>1</v>
      </c>
      <c r="Z382" t="b">
        <f t="shared" si="109"/>
        <v>1</v>
      </c>
      <c r="AA382" t="b">
        <f t="shared" si="110"/>
        <v>0</v>
      </c>
      <c r="AB382" t="str">
        <f t="shared" si="122"/>
        <v/>
      </c>
      <c r="AC382" t="str">
        <f t="shared" si="123"/>
        <v/>
      </c>
      <c r="AD382">
        <f t="shared" si="124"/>
        <v>0</v>
      </c>
      <c r="AE382">
        <f t="shared" si="125"/>
        <v>0</v>
      </c>
      <c r="AF382">
        <f>SUM($AE$2:AE381)</f>
        <v>7.2999999999999545</v>
      </c>
    </row>
    <row r="383" spans="1:32" x14ac:dyDescent="0.25">
      <c r="A383" t="s">
        <v>8</v>
      </c>
      <c r="B383" t="s">
        <v>389</v>
      </c>
      <c r="C383">
        <v>285.04000000000002</v>
      </c>
      <c r="D383">
        <v>280.36</v>
      </c>
      <c r="E383">
        <v>286.87</v>
      </c>
      <c r="F383">
        <v>276.77999999999997</v>
      </c>
      <c r="G383">
        <v>25753</v>
      </c>
      <c r="H383">
        <f t="shared" si="103"/>
        <v>288.72579921409704</v>
      </c>
      <c r="I383">
        <f t="shared" si="104"/>
        <v>293.74527874255523</v>
      </c>
      <c r="J383">
        <f t="shared" si="105"/>
        <v>296.43545731336292</v>
      </c>
      <c r="K383">
        <f t="shared" si="106"/>
        <v>298.93388527132834</v>
      </c>
      <c r="L383">
        <v>-4.5449999999999999</v>
      </c>
      <c r="M383">
        <f t="shared" si="111"/>
        <v>0</v>
      </c>
      <c r="N383">
        <f t="shared" si="112"/>
        <v>1334.9119499999999</v>
      </c>
      <c r="O383">
        <f t="shared" si="113"/>
        <v>78.487959285714297</v>
      </c>
      <c r="P383">
        <f t="shared" si="114"/>
        <v>164.12511857142857</v>
      </c>
      <c r="Q383">
        <f t="shared" si="115"/>
        <v>0.47822027468364453</v>
      </c>
      <c r="R383">
        <f t="shared" si="116"/>
        <v>32.351083453106398</v>
      </c>
      <c r="S383">
        <f t="shared" si="117"/>
        <v>78.319060824746145</v>
      </c>
      <c r="T383">
        <f t="shared" si="118"/>
        <v>32.351083453106398</v>
      </c>
      <c r="U383">
        <f t="shared" si="119"/>
        <v>0</v>
      </c>
      <c r="V383">
        <f t="shared" si="120"/>
        <v>2.3105560242440183E-3</v>
      </c>
      <c r="W383">
        <f t="shared" si="121"/>
        <v>1.1552780121220092E-3</v>
      </c>
      <c r="X383" t="b">
        <f t="shared" si="107"/>
        <v>0</v>
      </c>
      <c r="Y383" t="b">
        <f t="shared" si="108"/>
        <v>1</v>
      </c>
      <c r="Z383" t="b">
        <f t="shared" si="109"/>
        <v>1</v>
      </c>
      <c r="AA383" t="b">
        <f t="shared" si="110"/>
        <v>0</v>
      </c>
      <c r="AB383" t="str">
        <f t="shared" si="122"/>
        <v/>
      </c>
      <c r="AC383" t="str">
        <f t="shared" si="123"/>
        <v/>
      </c>
      <c r="AD383">
        <f t="shared" si="124"/>
        <v>0</v>
      </c>
      <c r="AE383">
        <f t="shared" si="125"/>
        <v>0</v>
      </c>
      <c r="AF383">
        <f>SUM($AE$2:AE382)</f>
        <v>7.2999999999999545</v>
      </c>
    </row>
    <row r="384" spans="1:32" x14ac:dyDescent="0.25">
      <c r="A384" t="s">
        <v>8</v>
      </c>
      <c r="B384" t="s">
        <v>390</v>
      </c>
      <c r="C384">
        <v>283.63</v>
      </c>
      <c r="D384">
        <v>286.20999999999998</v>
      </c>
      <c r="E384">
        <v>286.99</v>
      </c>
      <c r="F384">
        <v>282.5</v>
      </c>
      <c r="G384">
        <v>13724</v>
      </c>
      <c r="H384">
        <f t="shared" si="103"/>
        <v>287.46789960704848</v>
      </c>
      <c r="I384">
        <f t="shared" si="104"/>
        <v>288.22263937127764</v>
      </c>
      <c r="J384">
        <f t="shared" si="105"/>
        <v>288.62714042138737</v>
      </c>
      <c r="K384">
        <f t="shared" si="106"/>
        <v>293.67030084461936</v>
      </c>
      <c r="L384">
        <v>2.0870000000000002</v>
      </c>
      <c r="M384">
        <f t="shared" si="111"/>
        <v>585.11132000000009</v>
      </c>
      <c r="N384">
        <f t="shared" si="112"/>
        <v>0</v>
      </c>
      <c r="O384">
        <f t="shared" si="113"/>
        <v>52.132252142857148</v>
      </c>
      <c r="P384">
        <f t="shared" si="114"/>
        <v>259.47597214285713</v>
      </c>
      <c r="Q384">
        <f t="shared" si="115"/>
        <v>0.20091360179645154</v>
      </c>
      <c r="R384">
        <f t="shared" si="116"/>
        <v>16.730062970050795</v>
      </c>
      <c r="S384">
        <f t="shared" si="117"/>
        <v>77.709459615078799</v>
      </c>
      <c r="T384">
        <f t="shared" si="118"/>
        <v>16.730062970050795</v>
      </c>
      <c r="U384">
        <f t="shared" si="119"/>
        <v>0</v>
      </c>
      <c r="V384">
        <f t="shared" si="120"/>
        <v>0</v>
      </c>
      <c r="W384">
        <f t="shared" si="121"/>
        <v>1.1552780121220092E-3</v>
      </c>
      <c r="X384" t="b">
        <f t="shared" si="107"/>
        <v>0</v>
      </c>
      <c r="Y384" t="b">
        <f t="shared" si="108"/>
        <v>1</v>
      </c>
      <c r="Z384" t="b">
        <f t="shared" si="109"/>
        <v>0</v>
      </c>
      <c r="AA384" t="b">
        <f t="shared" si="110"/>
        <v>1</v>
      </c>
      <c r="AB384" t="str">
        <f t="shared" si="122"/>
        <v/>
      </c>
      <c r="AC384" t="str">
        <f t="shared" si="123"/>
        <v/>
      </c>
      <c r="AD384">
        <f t="shared" si="124"/>
        <v>0</v>
      </c>
      <c r="AE384">
        <f t="shared" si="125"/>
        <v>0</v>
      </c>
      <c r="AF384">
        <f>SUM($AE$2:AE383)</f>
        <v>7.2999999999999545</v>
      </c>
    </row>
    <row r="385" spans="1:32" x14ac:dyDescent="0.25">
      <c r="A385" t="s">
        <v>8</v>
      </c>
      <c r="B385" t="s">
        <v>391</v>
      </c>
      <c r="C385">
        <v>282.24</v>
      </c>
      <c r="D385">
        <v>289.02</v>
      </c>
      <c r="E385">
        <v>290.26</v>
      </c>
      <c r="F385">
        <v>282</v>
      </c>
      <c r="G385">
        <v>12727</v>
      </c>
      <c r="H385">
        <f t="shared" si="103"/>
        <v>288.24394980352423</v>
      </c>
      <c r="I385">
        <f t="shared" si="104"/>
        <v>287.77831968563879</v>
      </c>
      <c r="J385">
        <f t="shared" si="105"/>
        <v>287.52876628912497</v>
      </c>
      <c r="K385">
        <f t="shared" si="106"/>
        <v>288.23057330788185</v>
      </c>
      <c r="L385">
        <v>0.98199999999999998</v>
      </c>
      <c r="M385">
        <f t="shared" si="111"/>
        <v>281.05821999999995</v>
      </c>
      <c r="N385">
        <f t="shared" si="112"/>
        <v>0</v>
      </c>
      <c r="O385">
        <f t="shared" si="113"/>
        <v>88.997777142857146</v>
      </c>
      <c r="P385">
        <f t="shared" si="114"/>
        <v>259.47597214285713</v>
      </c>
      <c r="Q385">
        <f t="shared" si="115"/>
        <v>0.34299043725658929</v>
      </c>
      <c r="R385">
        <f t="shared" si="116"/>
        <v>25.539305995151935</v>
      </c>
      <c r="S385">
        <f t="shared" si="117"/>
        <v>77.137755706500556</v>
      </c>
      <c r="T385">
        <f t="shared" si="118"/>
        <v>16.730062970050795</v>
      </c>
      <c r="U385">
        <f t="shared" si="119"/>
        <v>0.14582982110465009</v>
      </c>
      <c r="V385">
        <f t="shared" si="120"/>
        <v>7.2914910552325046E-2</v>
      </c>
      <c r="W385">
        <f t="shared" si="121"/>
        <v>3.7612733288284531E-2</v>
      </c>
      <c r="X385" t="b">
        <f t="shared" si="107"/>
        <v>0</v>
      </c>
      <c r="Y385" t="b">
        <f t="shared" si="108"/>
        <v>1</v>
      </c>
      <c r="Z385" t="b">
        <f t="shared" si="109"/>
        <v>1</v>
      </c>
      <c r="AA385" t="b">
        <f t="shared" si="110"/>
        <v>0</v>
      </c>
      <c r="AB385" t="str">
        <f t="shared" si="122"/>
        <v/>
      </c>
      <c r="AC385" t="str">
        <f t="shared" si="123"/>
        <v/>
      </c>
      <c r="AD385">
        <f t="shared" si="124"/>
        <v>0</v>
      </c>
      <c r="AE385">
        <f t="shared" si="125"/>
        <v>0</v>
      </c>
      <c r="AF385">
        <f>SUM($AE$2:AE384)</f>
        <v>7.2999999999999545</v>
      </c>
    </row>
    <row r="386" spans="1:32" x14ac:dyDescent="0.25">
      <c r="A386" t="s">
        <v>8</v>
      </c>
      <c r="B386" t="s">
        <v>392</v>
      </c>
      <c r="C386">
        <v>292.75</v>
      </c>
      <c r="D386">
        <v>297.77999999999997</v>
      </c>
      <c r="E386">
        <v>297.87</v>
      </c>
      <c r="F386">
        <v>290.2</v>
      </c>
      <c r="G386">
        <v>14237</v>
      </c>
      <c r="H386">
        <f t="shared" si="103"/>
        <v>293.01197490176207</v>
      </c>
      <c r="I386">
        <f t="shared" si="104"/>
        <v>290.15115984281937</v>
      </c>
      <c r="J386">
        <f t="shared" si="105"/>
        <v>288.61791255632721</v>
      </c>
      <c r="K386">
        <f t="shared" si="106"/>
        <v>287.87783889274692</v>
      </c>
      <c r="L386">
        <v>3.0310000000000001</v>
      </c>
      <c r="M386">
        <f t="shared" si="111"/>
        <v>876.01962000000003</v>
      </c>
      <c r="N386">
        <f t="shared" si="112"/>
        <v>0</v>
      </c>
      <c r="O386">
        <f t="shared" si="113"/>
        <v>109.07336428571429</v>
      </c>
      <c r="P386">
        <f t="shared" si="114"/>
        <v>236.5522007142857</v>
      </c>
      <c r="Q386">
        <f t="shared" si="115"/>
        <v>0.4610963836157928</v>
      </c>
      <c r="R386">
        <f t="shared" si="116"/>
        <v>31.558245491971732</v>
      </c>
      <c r="S386">
        <f t="shared" si="117"/>
        <v>63.952813144453117</v>
      </c>
      <c r="T386">
        <f t="shared" si="118"/>
        <v>16.730062970050795</v>
      </c>
      <c r="U386">
        <f t="shared" si="119"/>
        <v>0.31400506042442944</v>
      </c>
      <c r="V386">
        <f t="shared" si="120"/>
        <v>0.22991744076453977</v>
      </c>
      <c r="W386">
        <f t="shared" si="121"/>
        <v>0.11495872038226988</v>
      </c>
      <c r="X386" t="b">
        <f t="shared" si="107"/>
        <v>1</v>
      </c>
      <c r="Y386" t="b">
        <f t="shared" si="108"/>
        <v>0</v>
      </c>
      <c r="Z386" t="b">
        <f t="shared" si="109"/>
        <v>1</v>
      </c>
      <c r="AA386" t="b">
        <f t="shared" si="110"/>
        <v>0</v>
      </c>
      <c r="AB386" t="str">
        <f t="shared" si="122"/>
        <v/>
      </c>
      <c r="AC386" t="str">
        <f t="shared" si="123"/>
        <v/>
      </c>
      <c r="AD386">
        <f t="shared" si="124"/>
        <v>0</v>
      </c>
      <c r="AE386">
        <f t="shared" si="125"/>
        <v>0</v>
      </c>
      <c r="AF386">
        <f>SUM($AE$2:AE385)</f>
        <v>7.2999999999999545</v>
      </c>
    </row>
    <row r="387" spans="1:32" x14ac:dyDescent="0.25">
      <c r="A387" t="s">
        <v>8</v>
      </c>
      <c r="B387" t="s">
        <v>393</v>
      </c>
      <c r="C387">
        <v>296.14</v>
      </c>
      <c r="D387">
        <v>294.83</v>
      </c>
      <c r="E387">
        <v>298.27</v>
      </c>
      <c r="F387">
        <v>292.14999999999998</v>
      </c>
      <c r="G387">
        <v>7441</v>
      </c>
      <c r="H387">
        <f t="shared" si="103"/>
        <v>293.92098745088106</v>
      </c>
      <c r="I387">
        <f t="shared" si="104"/>
        <v>293.37557992140967</v>
      </c>
      <c r="J387">
        <f t="shared" si="105"/>
        <v>293.08327000365375</v>
      </c>
      <c r="K387">
        <f t="shared" si="106"/>
        <v>290.19771546627391</v>
      </c>
      <c r="L387">
        <v>-0.99099999999999999</v>
      </c>
      <c r="M387">
        <f t="shared" si="111"/>
        <v>0</v>
      </c>
      <c r="N387">
        <f t="shared" si="112"/>
        <v>295.09997999999996</v>
      </c>
      <c r="O387">
        <f t="shared" si="113"/>
        <v>159.65634500000002</v>
      </c>
      <c r="P387">
        <f t="shared" si="114"/>
        <v>236.5522007142857</v>
      </c>
      <c r="Q387">
        <f t="shared" si="115"/>
        <v>0.67493071092937063</v>
      </c>
      <c r="R387">
        <f t="shared" si="116"/>
        <v>40.296037712203102</v>
      </c>
      <c r="S387">
        <f t="shared" si="117"/>
        <v>63.952813144453117</v>
      </c>
      <c r="T387">
        <f t="shared" si="118"/>
        <v>16.730062970050795</v>
      </c>
      <c r="U387">
        <f t="shared" si="119"/>
        <v>0.49903859167707976</v>
      </c>
      <c r="V387">
        <f t="shared" si="120"/>
        <v>0.4065218260507546</v>
      </c>
      <c r="W387">
        <f t="shared" si="121"/>
        <v>0.23971836830153981</v>
      </c>
      <c r="X387" t="b">
        <f t="shared" si="107"/>
        <v>1</v>
      </c>
      <c r="Y387" t="b">
        <f t="shared" si="108"/>
        <v>0</v>
      </c>
      <c r="Z387" t="b">
        <f t="shared" si="109"/>
        <v>1</v>
      </c>
      <c r="AA387" t="b">
        <f t="shared" si="110"/>
        <v>0</v>
      </c>
      <c r="AB387" t="str">
        <f t="shared" si="122"/>
        <v/>
      </c>
      <c r="AC387" t="str">
        <f t="shared" si="123"/>
        <v/>
      </c>
      <c r="AD387">
        <f t="shared" si="124"/>
        <v>0</v>
      </c>
      <c r="AE387">
        <f t="shared" si="125"/>
        <v>0</v>
      </c>
      <c r="AF387">
        <f>SUM($AE$2:AE386)</f>
        <v>7.2999999999999545</v>
      </c>
    </row>
    <row r="388" spans="1:32" x14ac:dyDescent="0.25">
      <c r="A388" t="s">
        <v>8</v>
      </c>
      <c r="B388" t="s">
        <v>394</v>
      </c>
      <c r="C388">
        <v>293.14</v>
      </c>
      <c r="D388">
        <v>288.64999999999998</v>
      </c>
      <c r="E388">
        <v>294.42</v>
      </c>
      <c r="F388">
        <v>287.41000000000003</v>
      </c>
      <c r="G388">
        <v>8819</v>
      </c>
      <c r="H388">
        <f t="shared" ref="H388:H451" si="126">($D388*(2/(3+1))) +(H387*(1-(2/(3+1))))</f>
        <v>291.28549372544052</v>
      </c>
      <c r="I388">
        <f t="shared" ref="I388:I451" si="127">($D388*(2/(9+1))) +(H387*(1-(2/(9+1))))</f>
        <v>292.86678996070486</v>
      </c>
      <c r="J388">
        <f t="shared" ref="J388:J451" si="128">($D388*(2/(50+1))) +(H387*(1-(2/(50+1))))</f>
        <v>293.71428206065042</v>
      </c>
      <c r="K388">
        <f t="shared" ref="K388:K451" si="129">($D388*(2/(200+1))) +(I387*(1-(2/(200+1))))</f>
        <v>293.32855922567427</v>
      </c>
      <c r="L388">
        <v>-2.0960000000000001</v>
      </c>
      <c r="M388">
        <f t="shared" si="111"/>
        <v>0</v>
      </c>
      <c r="N388">
        <f t="shared" si="112"/>
        <v>617.96367999999995</v>
      </c>
      <c r="O388">
        <f t="shared" si="113"/>
        <v>159.65634500000002</v>
      </c>
      <c r="P388">
        <f t="shared" si="114"/>
        <v>252.8482457142857</v>
      </c>
      <c r="Q388">
        <f t="shared" si="115"/>
        <v>0.63143149183802927</v>
      </c>
      <c r="R388">
        <f t="shared" si="116"/>
        <v>38.704137746331959</v>
      </c>
      <c r="S388">
        <f t="shared" si="117"/>
        <v>63.952813144453117</v>
      </c>
      <c r="T388">
        <f t="shared" si="118"/>
        <v>16.730062970050795</v>
      </c>
      <c r="U388">
        <f t="shared" si="119"/>
        <v>0.46532814575870435</v>
      </c>
      <c r="V388">
        <f t="shared" si="120"/>
        <v>0.48218336871789202</v>
      </c>
      <c r="W388">
        <f t="shared" si="121"/>
        <v>0.35605040474121591</v>
      </c>
      <c r="X388" t="b">
        <f t="shared" ref="X388:X451" si="130">IF(AND((I388&gt;J388),(J388&gt;K388)),TRUE,FALSE)</f>
        <v>0</v>
      </c>
      <c r="Y388" t="b">
        <f t="shared" ref="Y388:Y451" si="131">IF(U388&lt;0.3,TRUE,FALSE)</f>
        <v>0</v>
      </c>
      <c r="Z388" t="b">
        <f t="shared" ref="Z388:Z451" si="132">IF(V388&gt;W388,TRUE,FALSE)</f>
        <v>1</v>
      </c>
      <c r="AA388" t="b">
        <f t="shared" ref="AA388:AA451" si="133">IF(V388&lt;W388,TRUE,FALSE)</f>
        <v>0</v>
      </c>
      <c r="AB388" t="str">
        <f t="shared" si="122"/>
        <v/>
      </c>
      <c r="AC388" t="str">
        <f t="shared" si="123"/>
        <v/>
      </c>
      <c r="AD388">
        <f t="shared" si="124"/>
        <v>0</v>
      </c>
      <c r="AE388">
        <f t="shared" si="125"/>
        <v>0</v>
      </c>
      <c r="AF388">
        <f>SUM($AE$2:AE387)</f>
        <v>7.2999999999999545</v>
      </c>
    </row>
    <row r="389" spans="1:32" x14ac:dyDescent="0.25">
      <c r="A389" t="s">
        <v>8</v>
      </c>
      <c r="B389" t="s">
        <v>395</v>
      </c>
      <c r="C389">
        <v>288.23</v>
      </c>
      <c r="D389">
        <v>293.17</v>
      </c>
      <c r="E389">
        <v>295.5</v>
      </c>
      <c r="F389">
        <v>286.39</v>
      </c>
      <c r="G389">
        <v>12011</v>
      </c>
      <c r="H389">
        <f t="shared" si="126"/>
        <v>292.22774686272027</v>
      </c>
      <c r="I389">
        <f t="shared" si="127"/>
        <v>291.66239498035242</v>
      </c>
      <c r="J389">
        <f t="shared" si="128"/>
        <v>291.35939593228602</v>
      </c>
      <c r="K389">
        <f t="shared" si="129"/>
        <v>292.86980697602127</v>
      </c>
      <c r="L389">
        <v>1.5660000000000001</v>
      </c>
      <c r="M389">
        <f t="shared" ref="M389:M452" si="134">IF(L389&gt;0,L389*D388,0)</f>
        <v>452.02589999999998</v>
      </c>
      <c r="N389">
        <f t="shared" ref="N389:N452" si="135">IF(L389&lt;0,L389*D388*-1,0)</f>
        <v>0</v>
      </c>
      <c r="O389">
        <f t="shared" si="113"/>
        <v>142.59099642857143</v>
      </c>
      <c r="P389">
        <f t="shared" si="114"/>
        <v>296.98850857142855</v>
      </c>
      <c r="Q389">
        <f t="shared" si="115"/>
        <v>0.48012294184196336</v>
      </c>
      <c r="R389">
        <f t="shared" si="116"/>
        <v>32.438044723802903</v>
      </c>
      <c r="S389">
        <f t="shared" si="117"/>
        <v>63.952813144453117</v>
      </c>
      <c r="T389">
        <f t="shared" si="118"/>
        <v>16.730062970050795</v>
      </c>
      <c r="U389">
        <f t="shared" si="119"/>
        <v>0.33263589468507521</v>
      </c>
      <c r="V389">
        <f t="shared" si="120"/>
        <v>0.39898202022188978</v>
      </c>
      <c r="W389">
        <f t="shared" si="121"/>
        <v>0.40275192313632219</v>
      </c>
      <c r="X389" t="b">
        <f t="shared" si="130"/>
        <v>0</v>
      </c>
      <c r="Y389" t="b">
        <f t="shared" si="131"/>
        <v>0</v>
      </c>
      <c r="Z389" t="b">
        <f t="shared" si="132"/>
        <v>0</v>
      </c>
      <c r="AA389" t="b">
        <f t="shared" si="133"/>
        <v>1</v>
      </c>
      <c r="AB389" t="str">
        <f t="shared" si="122"/>
        <v/>
      </c>
      <c r="AC389" t="str">
        <f t="shared" si="123"/>
        <v/>
      </c>
      <c r="AD389">
        <f t="shared" si="124"/>
        <v>0</v>
      </c>
      <c r="AE389">
        <f t="shared" si="125"/>
        <v>0</v>
      </c>
      <c r="AF389">
        <f>SUM($AE$2:AE388)</f>
        <v>7.2999999999999545</v>
      </c>
    </row>
    <row r="390" spans="1:32" x14ac:dyDescent="0.25">
      <c r="A390" t="s">
        <v>8</v>
      </c>
      <c r="B390" t="s">
        <v>396</v>
      </c>
      <c r="C390">
        <v>287.60000000000002</v>
      </c>
      <c r="D390">
        <v>283.66000000000003</v>
      </c>
      <c r="E390">
        <v>289.64999999999998</v>
      </c>
      <c r="F390">
        <v>281.42</v>
      </c>
      <c r="G390">
        <v>14610</v>
      </c>
      <c r="H390">
        <f t="shared" si="126"/>
        <v>287.94387343136015</v>
      </c>
      <c r="I390">
        <f t="shared" si="127"/>
        <v>290.51419749017623</v>
      </c>
      <c r="J390">
        <f t="shared" si="128"/>
        <v>291.8917567896724</v>
      </c>
      <c r="K390">
        <f t="shared" si="129"/>
        <v>291.5827691596524</v>
      </c>
      <c r="L390">
        <v>-3.2440000000000002</v>
      </c>
      <c r="M390">
        <f t="shared" si="134"/>
        <v>0</v>
      </c>
      <c r="N390">
        <f t="shared" si="135"/>
        <v>951.04348000000016</v>
      </c>
      <c r="O390">
        <f t="shared" si="113"/>
        <v>174.8785607142857</v>
      </c>
      <c r="P390">
        <f t="shared" si="114"/>
        <v>285.99608571428564</v>
      </c>
      <c r="Q390">
        <f t="shared" si="115"/>
        <v>0.61147186779679208</v>
      </c>
      <c r="R390">
        <f t="shared" si="116"/>
        <v>37.944929726436847</v>
      </c>
      <c r="S390">
        <f t="shared" si="117"/>
        <v>63.952813144453117</v>
      </c>
      <c r="T390">
        <f t="shared" si="118"/>
        <v>16.730062970050795</v>
      </c>
      <c r="U390">
        <f t="shared" si="119"/>
        <v>0.44925097920039891</v>
      </c>
      <c r="V390">
        <f t="shared" si="120"/>
        <v>0.39094343694273703</v>
      </c>
      <c r="W390">
        <f t="shared" si="121"/>
        <v>0.43656340283031453</v>
      </c>
      <c r="X390" t="b">
        <f t="shared" si="130"/>
        <v>0</v>
      </c>
      <c r="Y390" t="b">
        <f t="shared" si="131"/>
        <v>0</v>
      </c>
      <c r="Z390" t="b">
        <f t="shared" si="132"/>
        <v>0</v>
      </c>
      <c r="AA390" t="b">
        <f t="shared" si="133"/>
        <v>1</v>
      </c>
      <c r="AB390" t="str">
        <f t="shared" si="122"/>
        <v/>
      </c>
      <c r="AC390" t="str">
        <f t="shared" si="123"/>
        <v/>
      </c>
      <c r="AD390">
        <f t="shared" si="124"/>
        <v>0</v>
      </c>
      <c r="AE390">
        <f t="shared" si="125"/>
        <v>0</v>
      </c>
      <c r="AF390">
        <f>SUM($AE$2:AE389)</f>
        <v>7.2999999999999545</v>
      </c>
    </row>
    <row r="391" spans="1:32" x14ac:dyDescent="0.25">
      <c r="A391" t="s">
        <v>8</v>
      </c>
      <c r="B391" t="s">
        <v>397</v>
      </c>
      <c r="C391">
        <v>285.88</v>
      </c>
      <c r="D391">
        <v>282.70999999999998</v>
      </c>
      <c r="E391">
        <v>286.49</v>
      </c>
      <c r="F391">
        <v>280.86</v>
      </c>
      <c r="G391">
        <v>13773</v>
      </c>
      <c r="H391">
        <f t="shared" si="126"/>
        <v>285.32693671568006</v>
      </c>
      <c r="I391">
        <f t="shared" si="127"/>
        <v>286.8970987450881</v>
      </c>
      <c r="J391">
        <f t="shared" si="128"/>
        <v>287.73862349287543</v>
      </c>
      <c r="K391">
        <f t="shared" si="129"/>
        <v>290.43654378380631</v>
      </c>
      <c r="L391">
        <v>-0.33500000000000002</v>
      </c>
      <c r="M391">
        <f t="shared" si="134"/>
        <v>0</v>
      </c>
      <c r="N391">
        <f t="shared" si="135"/>
        <v>95.026100000000014</v>
      </c>
      <c r="O391">
        <f t="shared" si="113"/>
        <v>156.72964714285715</v>
      </c>
      <c r="P391">
        <f t="shared" si="114"/>
        <v>353.9277628571428</v>
      </c>
      <c r="Q391">
        <f t="shared" si="115"/>
        <v>0.44282947988490673</v>
      </c>
      <c r="R391">
        <f t="shared" si="116"/>
        <v>30.691740504236904</v>
      </c>
      <c r="S391">
        <f t="shared" si="117"/>
        <v>63.952813144453117</v>
      </c>
      <c r="T391">
        <f t="shared" si="118"/>
        <v>16.730062970050795</v>
      </c>
      <c r="U391">
        <f t="shared" si="119"/>
        <v>0.29565574818542034</v>
      </c>
      <c r="V391">
        <f t="shared" si="120"/>
        <v>0.3724533636929096</v>
      </c>
      <c r="W391">
        <f t="shared" si="121"/>
        <v>0.38571769195739969</v>
      </c>
      <c r="X391" t="b">
        <f t="shared" si="130"/>
        <v>0</v>
      </c>
      <c r="Y391" t="b">
        <f t="shared" si="131"/>
        <v>1</v>
      </c>
      <c r="Z391" t="b">
        <f t="shared" si="132"/>
        <v>0</v>
      </c>
      <c r="AA391" t="b">
        <f t="shared" si="133"/>
        <v>1</v>
      </c>
      <c r="AB391" t="str">
        <f t="shared" si="122"/>
        <v/>
      </c>
      <c r="AC391" t="str">
        <f t="shared" si="123"/>
        <v/>
      </c>
      <c r="AD391">
        <f t="shared" si="124"/>
        <v>0</v>
      </c>
      <c r="AE391">
        <f t="shared" si="125"/>
        <v>0</v>
      </c>
      <c r="AF391">
        <f>SUM($AE$2:AE390)</f>
        <v>7.2999999999999545</v>
      </c>
    </row>
    <row r="392" spans="1:32" x14ac:dyDescent="0.25">
      <c r="A392" t="s">
        <v>8</v>
      </c>
      <c r="B392" t="s">
        <v>398</v>
      </c>
      <c r="C392">
        <v>285.2</v>
      </c>
      <c r="D392">
        <v>287.45</v>
      </c>
      <c r="E392">
        <v>290.14999999999998</v>
      </c>
      <c r="F392">
        <v>283.32</v>
      </c>
      <c r="G392">
        <v>12108</v>
      </c>
      <c r="H392">
        <f t="shared" si="126"/>
        <v>286.38846835784</v>
      </c>
      <c r="I392">
        <f t="shared" si="127"/>
        <v>285.75154937254405</v>
      </c>
      <c r="J392">
        <f t="shared" si="128"/>
        <v>285.41019409937888</v>
      </c>
      <c r="K392">
        <f t="shared" si="129"/>
        <v>286.90260025011213</v>
      </c>
      <c r="L392">
        <v>1.677</v>
      </c>
      <c r="M392">
        <f t="shared" si="134"/>
        <v>474.10467</v>
      </c>
      <c r="N392">
        <f t="shared" si="135"/>
        <v>0</v>
      </c>
      <c r="O392">
        <f t="shared" si="113"/>
        <v>156.72964714285715</v>
      </c>
      <c r="P392">
        <f t="shared" si="114"/>
        <v>331.78946500000001</v>
      </c>
      <c r="Q392">
        <f t="shared" si="115"/>
        <v>0.47237680419677325</v>
      </c>
      <c r="R392">
        <f t="shared" si="116"/>
        <v>32.08260296211806</v>
      </c>
      <c r="S392">
        <f t="shared" si="117"/>
        <v>50.456659165650031</v>
      </c>
      <c r="T392">
        <f t="shared" si="118"/>
        <v>16.730062970050795</v>
      </c>
      <c r="U392">
        <f t="shared" si="119"/>
        <v>0.45520573446040541</v>
      </c>
      <c r="V392">
        <f t="shared" si="120"/>
        <v>0.37543074132291288</v>
      </c>
      <c r="W392">
        <f t="shared" si="121"/>
        <v>0.38318708913282495</v>
      </c>
      <c r="X392" t="b">
        <f t="shared" si="130"/>
        <v>0</v>
      </c>
      <c r="Y392" t="b">
        <f t="shared" si="131"/>
        <v>0</v>
      </c>
      <c r="Z392" t="b">
        <f t="shared" si="132"/>
        <v>0</v>
      </c>
      <c r="AA392" t="b">
        <f t="shared" si="133"/>
        <v>1</v>
      </c>
      <c r="AB392" t="str">
        <f t="shared" si="122"/>
        <v/>
      </c>
      <c r="AC392" t="str">
        <f t="shared" si="123"/>
        <v/>
      </c>
      <c r="AD392">
        <f t="shared" si="124"/>
        <v>0</v>
      </c>
      <c r="AE392">
        <f t="shared" si="125"/>
        <v>0</v>
      </c>
      <c r="AF392">
        <f>SUM($AE$2:AE391)</f>
        <v>7.2999999999999545</v>
      </c>
    </row>
    <row r="393" spans="1:32" x14ac:dyDescent="0.25">
      <c r="A393" t="s">
        <v>8</v>
      </c>
      <c r="B393" t="s">
        <v>399</v>
      </c>
      <c r="C393">
        <v>291.32</v>
      </c>
      <c r="D393">
        <v>287.97000000000003</v>
      </c>
      <c r="E393">
        <v>291.77</v>
      </c>
      <c r="F393">
        <v>287.17</v>
      </c>
      <c r="G393">
        <v>10440</v>
      </c>
      <c r="H393">
        <f t="shared" si="126"/>
        <v>287.17923417892001</v>
      </c>
      <c r="I393">
        <f t="shared" si="127"/>
        <v>286.704774686272</v>
      </c>
      <c r="J393">
        <f t="shared" si="128"/>
        <v>286.45048920655216</v>
      </c>
      <c r="K393">
        <f t="shared" si="129"/>
        <v>285.77362350814064</v>
      </c>
      <c r="L393">
        <v>0.18099999999999999</v>
      </c>
      <c r="M393">
        <f t="shared" si="134"/>
        <v>52.028449999999999</v>
      </c>
      <c r="N393">
        <f t="shared" si="135"/>
        <v>0</v>
      </c>
      <c r="O393">
        <f t="shared" si="113"/>
        <v>190.59426642857144</v>
      </c>
      <c r="P393">
        <f t="shared" si="114"/>
        <v>306.22437214285713</v>
      </c>
      <c r="Q393">
        <f t="shared" si="115"/>
        <v>0.62240070930623725</v>
      </c>
      <c r="R393">
        <f t="shared" si="116"/>
        <v>38.36294607960231</v>
      </c>
      <c r="S393">
        <f t="shared" si="117"/>
        <v>43.311646277965956</v>
      </c>
      <c r="T393">
        <f t="shared" si="118"/>
        <v>16.730062970050795</v>
      </c>
      <c r="U393">
        <f t="shared" si="119"/>
        <v>0.81382974290737309</v>
      </c>
      <c r="V393">
        <f t="shared" si="120"/>
        <v>0.63451773868388928</v>
      </c>
      <c r="W393">
        <f t="shared" si="121"/>
        <v>0.50348555118839944</v>
      </c>
      <c r="X393" t="b">
        <f t="shared" si="130"/>
        <v>1</v>
      </c>
      <c r="Y393" t="b">
        <f t="shared" si="131"/>
        <v>0</v>
      </c>
      <c r="Z393" t="b">
        <f t="shared" si="132"/>
        <v>1</v>
      </c>
      <c r="AA393" t="b">
        <f t="shared" si="133"/>
        <v>0</v>
      </c>
      <c r="AB393" t="str">
        <f t="shared" si="122"/>
        <v/>
      </c>
      <c r="AC393" t="str">
        <f t="shared" si="123"/>
        <v/>
      </c>
      <c r="AD393">
        <f t="shared" si="124"/>
        <v>0</v>
      </c>
      <c r="AE393">
        <f t="shared" si="125"/>
        <v>0</v>
      </c>
      <c r="AF393">
        <f>SUM($AE$2:AE392)</f>
        <v>7.2999999999999545</v>
      </c>
    </row>
    <row r="394" spans="1:32" x14ac:dyDescent="0.25">
      <c r="A394" t="s">
        <v>8</v>
      </c>
      <c r="B394" t="s">
        <v>400</v>
      </c>
      <c r="C394">
        <v>287.97000000000003</v>
      </c>
      <c r="D394">
        <v>285.70999999999998</v>
      </c>
      <c r="E394">
        <v>288.66000000000003</v>
      </c>
      <c r="F394">
        <v>285.39999999999998</v>
      </c>
      <c r="G394">
        <v>8591</v>
      </c>
      <c r="H394">
        <f t="shared" si="126"/>
        <v>286.44461708946</v>
      </c>
      <c r="I394">
        <f t="shared" si="127"/>
        <v>286.88538734313602</v>
      </c>
      <c r="J394">
        <f t="shared" si="128"/>
        <v>287.1216171522957</v>
      </c>
      <c r="K394">
        <f t="shared" si="129"/>
        <v>286.69487643068726</v>
      </c>
      <c r="L394">
        <v>-0.78500000000000003</v>
      </c>
      <c r="M394">
        <f t="shared" si="134"/>
        <v>0</v>
      </c>
      <c r="N394">
        <f t="shared" si="135"/>
        <v>226.05645000000004</v>
      </c>
      <c r="O394">
        <f t="shared" si="113"/>
        <v>194.31058428571427</v>
      </c>
      <c r="P394">
        <f t="shared" si="114"/>
        <v>272.08656071428572</v>
      </c>
      <c r="Q394">
        <f t="shared" si="115"/>
        <v>0.71414987853720968</v>
      </c>
      <c r="R394">
        <f t="shared" si="116"/>
        <v>41.66204411172248</v>
      </c>
      <c r="S394">
        <f t="shared" si="117"/>
        <v>41.66204411172248</v>
      </c>
      <c r="T394">
        <f t="shared" si="118"/>
        <v>16.730062970050795</v>
      </c>
      <c r="U394">
        <f t="shared" si="119"/>
        <v>1</v>
      </c>
      <c r="V394">
        <f t="shared" si="120"/>
        <v>0.90691487145368654</v>
      </c>
      <c r="W394">
        <f t="shared" si="121"/>
        <v>0.64117280638829977</v>
      </c>
      <c r="X394" t="b">
        <f t="shared" si="130"/>
        <v>0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22"/>
        <v/>
      </c>
      <c r="AC394" t="str">
        <f t="shared" si="123"/>
        <v/>
      </c>
      <c r="AD394">
        <f t="shared" si="124"/>
        <v>0</v>
      </c>
      <c r="AE394">
        <f t="shared" si="125"/>
        <v>0</v>
      </c>
      <c r="AF394">
        <f>SUM($AE$2:AE393)</f>
        <v>7.2999999999999545</v>
      </c>
    </row>
    <row r="395" spans="1:32" x14ac:dyDescent="0.25">
      <c r="A395" t="s">
        <v>8</v>
      </c>
      <c r="B395" t="s">
        <v>401</v>
      </c>
      <c r="C395">
        <v>288.54000000000002</v>
      </c>
      <c r="D395">
        <v>291.52999999999997</v>
      </c>
      <c r="E395">
        <v>292.92</v>
      </c>
      <c r="F395">
        <v>286.51</v>
      </c>
      <c r="G395">
        <v>8337</v>
      </c>
      <c r="H395">
        <f t="shared" si="126"/>
        <v>288.98730854473001</v>
      </c>
      <c r="I395">
        <f t="shared" si="127"/>
        <v>287.46169367156801</v>
      </c>
      <c r="J395">
        <f t="shared" si="128"/>
        <v>286.64404387026548</v>
      </c>
      <c r="K395">
        <f t="shared" si="129"/>
        <v>286.93160239444813</v>
      </c>
      <c r="L395">
        <v>2.0369999999999999</v>
      </c>
      <c r="M395">
        <f t="shared" si="134"/>
        <v>581.99126999999999</v>
      </c>
      <c r="N395">
        <f t="shared" si="135"/>
        <v>0</v>
      </c>
      <c r="O395">
        <f t="shared" si="113"/>
        <v>194.31058428571427</v>
      </c>
      <c r="P395">
        <f t="shared" si="114"/>
        <v>285.22350285714282</v>
      </c>
      <c r="Q395">
        <f t="shared" si="115"/>
        <v>0.68125726785929264</v>
      </c>
      <c r="R395">
        <f t="shared" si="116"/>
        <v>40.520703219128521</v>
      </c>
      <c r="S395">
        <f t="shared" si="117"/>
        <v>41.66204411172248</v>
      </c>
      <c r="T395">
        <f t="shared" si="118"/>
        <v>16.730062970050795</v>
      </c>
      <c r="U395">
        <f t="shared" si="119"/>
        <v>0.95422181309585918</v>
      </c>
      <c r="V395">
        <f t="shared" si="120"/>
        <v>0.97711090654792954</v>
      </c>
      <c r="W395">
        <f t="shared" si="121"/>
        <v>0.80581432261590946</v>
      </c>
      <c r="X395" t="b">
        <f t="shared" si="130"/>
        <v>0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22"/>
        <v/>
      </c>
      <c r="AC395" t="str">
        <f t="shared" si="123"/>
        <v/>
      </c>
      <c r="AD395">
        <f t="shared" si="124"/>
        <v>0</v>
      </c>
      <c r="AE395">
        <f t="shared" si="125"/>
        <v>0</v>
      </c>
      <c r="AF395">
        <f>SUM($AE$2:AE394)</f>
        <v>7.2999999999999545</v>
      </c>
    </row>
    <row r="396" spans="1:32" x14ac:dyDescent="0.25">
      <c r="A396" t="s">
        <v>8</v>
      </c>
      <c r="B396" t="s">
        <v>402</v>
      </c>
      <c r="C396">
        <v>292.57</v>
      </c>
      <c r="D396">
        <v>287.69</v>
      </c>
      <c r="E396">
        <v>292.89999999999998</v>
      </c>
      <c r="F396">
        <v>285.12</v>
      </c>
      <c r="G396">
        <v>9036</v>
      </c>
      <c r="H396">
        <f t="shared" si="126"/>
        <v>288.33865427236503</v>
      </c>
      <c r="I396">
        <f t="shared" si="127"/>
        <v>288.72784683578402</v>
      </c>
      <c r="J396">
        <f t="shared" si="128"/>
        <v>288.93643369983863</v>
      </c>
      <c r="K396">
        <f t="shared" si="129"/>
        <v>287.46396537632853</v>
      </c>
      <c r="L396">
        <v>-1.3169999999999999</v>
      </c>
      <c r="M396">
        <f t="shared" si="134"/>
        <v>0</v>
      </c>
      <c r="N396">
        <f t="shared" si="135"/>
        <v>383.94500999999997</v>
      </c>
      <c r="O396">
        <f t="shared" si="113"/>
        <v>235.88138928571428</v>
      </c>
      <c r="P396">
        <f t="shared" si="114"/>
        <v>251.43583142857145</v>
      </c>
      <c r="Q396">
        <f t="shared" si="115"/>
        <v>0.93813752775615866</v>
      </c>
      <c r="R396">
        <f t="shared" si="116"/>
        <v>48.404074237304989</v>
      </c>
      <c r="S396">
        <f t="shared" si="117"/>
        <v>48.404074237304989</v>
      </c>
      <c r="T396">
        <f t="shared" si="118"/>
        <v>16.730062970050795</v>
      </c>
      <c r="U396">
        <f t="shared" si="119"/>
        <v>1</v>
      </c>
      <c r="V396">
        <f t="shared" si="120"/>
        <v>0.97711090654792954</v>
      </c>
      <c r="W396">
        <f t="shared" si="121"/>
        <v>0.94201288900080804</v>
      </c>
      <c r="X396" t="b">
        <f t="shared" si="130"/>
        <v>0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22"/>
        <v/>
      </c>
      <c r="AC396" t="str">
        <f t="shared" si="123"/>
        <v/>
      </c>
      <c r="AD396">
        <f t="shared" si="124"/>
        <v>0</v>
      </c>
      <c r="AE396">
        <f t="shared" si="125"/>
        <v>0</v>
      </c>
      <c r="AF396">
        <f>SUM($AE$2:AE395)</f>
        <v>7.2999999999999545</v>
      </c>
    </row>
    <row r="397" spans="1:32" x14ac:dyDescent="0.25">
      <c r="A397" t="s">
        <v>8</v>
      </c>
      <c r="B397" t="s">
        <v>403</v>
      </c>
      <c r="C397">
        <v>289.23</v>
      </c>
      <c r="D397">
        <v>282.44</v>
      </c>
      <c r="E397">
        <v>293.58</v>
      </c>
      <c r="F397">
        <v>280.97000000000003</v>
      </c>
      <c r="G397">
        <v>15271</v>
      </c>
      <c r="H397">
        <f t="shared" si="126"/>
        <v>285.38932713618249</v>
      </c>
      <c r="I397">
        <f t="shared" si="127"/>
        <v>287.15892341789203</v>
      </c>
      <c r="J397">
        <f t="shared" si="128"/>
        <v>288.10733449697818</v>
      </c>
      <c r="K397">
        <f t="shared" si="129"/>
        <v>288.66528119562702</v>
      </c>
      <c r="L397">
        <v>-1.825</v>
      </c>
      <c r="M397">
        <f t="shared" si="134"/>
        <v>0</v>
      </c>
      <c r="N397">
        <f t="shared" si="135"/>
        <v>525.03424999999993</v>
      </c>
      <c r="O397">
        <f t="shared" si="113"/>
        <v>235.88138928571428</v>
      </c>
      <c r="P397">
        <f t="shared" si="114"/>
        <v>183.50962142857142</v>
      </c>
      <c r="Q397">
        <f t="shared" si="115"/>
        <v>1.2853897656670161</v>
      </c>
      <c r="R397">
        <f t="shared" si="116"/>
        <v>56.243787601449291</v>
      </c>
      <c r="S397">
        <f t="shared" si="117"/>
        <v>56.243787601449291</v>
      </c>
      <c r="T397">
        <f t="shared" si="118"/>
        <v>16.730062970050795</v>
      </c>
      <c r="U397">
        <f t="shared" si="119"/>
        <v>1</v>
      </c>
      <c r="V397">
        <f t="shared" si="120"/>
        <v>1</v>
      </c>
      <c r="W397">
        <f t="shared" si="121"/>
        <v>0.98855545327396477</v>
      </c>
      <c r="X397" t="b">
        <f t="shared" si="130"/>
        <v>0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22"/>
        <v/>
      </c>
      <c r="AC397" t="str">
        <f t="shared" si="123"/>
        <v/>
      </c>
      <c r="AD397">
        <f t="shared" si="124"/>
        <v>0</v>
      </c>
      <c r="AE397">
        <f t="shared" si="125"/>
        <v>0</v>
      </c>
      <c r="AF397">
        <f>SUM($AE$2:AE396)</f>
        <v>7.2999999999999545</v>
      </c>
    </row>
    <row r="398" spans="1:32" x14ac:dyDescent="0.25">
      <c r="A398" t="s">
        <v>8</v>
      </c>
      <c r="B398" t="s">
        <v>404</v>
      </c>
      <c r="C398">
        <v>284.95999999999998</v>
      </c>
      <c r="D398">
        <v>288.74</v>
      </c>
      <c r="E398">
        <v>288.89</v>
      </c>
      <c r="F398">
        <v>283.51</v>
      </c>
      <c r="G398">
        <v>8557</v>
      </c>
      <c r="H398">
        <f t="shared" si="126"/>
        <v>287.06466356809125</v>
      </c>
      <c r="I398">
        <f t="shared" si="127"/>
        <v>286.059461708946</v>
      </c>
      <c r="J398">
        <f t="shared" si="128"/>
        <v>285.52072607201848</v>
      </c>
      <c r="K398">
        <f t="shared" si="129"/>
        <v>287.17465552318669</v>
      </c>
      <c r="L398">
        <v>2.2309999999999999</v>
      </c>
      <c r="M398">
        <f t="shared" si="134"/>
        <v>630.12363999999991</v>
      </c>
      <c r="N398">
        <f t="shared" si="135"/>
        <v>0</v>
      </c>
      <c r="O398">
        <f t="shared" si="113"/>
        <v>194.08772357142857</v>
      </c>
      <c r="P398">
        <f t="shared" si="114"/>
        <v>221.01206785714288</v>
      </c>
      <c r="Q398">
        <f t="shared" si="115"/>
        <v>0.87817704007403985</v>
      </c>
      <c r="R398">
        <f t="shared" si="116"/>
        <v>46.756882942165085</v>
      </c>
      <c r="S398">
        <f t="shared" si="117"/>
        <v>56.243787601449291</v>
      </c>
      <c r="T398">
        <f t="shared" si="118"/>
        <v>25.539305995151935</v>
      </c>
      <c r="U398">
        <f t="shared" si="119"/>
        <v>0.69102540857297901</v>
      </c>
      <c r="V398">
        <f t="shared" si="120"/>
        <v>0.8455127042864895</v>
      </c>
      <c r="W398">
        <f t="shared" si="121"/>
        <v>0.91131180541720957</v>
      </c>
      <c r="X398" t="b">
        <f t="shared" si="130"/>
        <v>0</v>
      </c>
      <c r="Y398" t="b">
        <f t="shared" si="131"/>
        <v>0</v>
      </c>
      <c r="Z398" t="b">
        <f t="shared" si="132"/>
        <v>0</v>
      </c>
      <c r="AA398" t="b">
        <f t="shared" si="133"/>
        <v>1</v>
      </c>
      <c r="AB398" t="str">
        <f t="shared" si="122"/>
        <v/>
      </c>
      <c r="AC398" t="str">
        <f t="shared" si="123"/>
        <v/>
      </c>
      <c r="AD398">
        <f t="shared" si="124"/>
        <v>0</v>
      </c>
      <c r="AE398">
        <f t="shared" si="125"/>
        <v>0</v>
      </c>
      <c r="AF398">
        <f>SUM($AE$2:AE397)</f>
        <v>7.2999999999999545</v>
      </c>
    </row>
    <row r="399" spans="1:32" x14ac:dyDescent="0.25">
      <c r="A399" t="s">
        <v>8</v>
      </c>
      <c r="B399" t="s">
        <v>405</v>
      </c>
      <c r="C399">
        <v>290.32</v>
      </c>
      <c r="D399">
        <v>289.45</v>
      </c>
      <c r="E399">
        <v>291.85000000000002</v>
      </c>
      <c r="F399">
        <v>286.52999999999997</v>
      </c>
      <c r="G399">
        <v>6323</v>
      </c>
      <c r="H399">
        <f t="shared" si="126"/>
        <v>288.25733178404562</v>
      </c>
      <c r="I399">
        <f t="shared" si="127"/>
        <v>287.54173085447303</v>
      </c>
      <c r="J399">
        <f t="shared" si="128"/>
        <v>287.15820617326415</v>
      </c>
      <c r="K399">
        <f t="shared" si="129"/>
        <v>286.09319840835946</v>
      </c>
      <c r="L399">
        <v>0.246</v>
      </c>
      <c r="M399">
        <f t="shared" si="134"/>
        <v>71.03004</v>
      </c>
      <c r="N399">
        <f t="shared" si="135"/>
        <v>0</v>
      </c>
      <c r="O399">
        <f t="shared" si="113"/>
        <v>219.02096785714284</v>
      </c>
      <c r="P399">
        <f t="shared" si="114"/>
        <v>221.01206785714288</v>
      </c>
      <c r="Q399">
        <f t="shared" si="115"/>
        <v>0.99099098968076693</v>
      </c>
      <c r="R399">
        <f t="shared" si="116"/>
        <v>49.773755623055891</v>
      </c>
      <c r="S399">
        <f t="shared" si="117"/>
        <v>56.243787601449291</v>
      </c>
      <c r="T399">
        <f t="shared" si="118"/>
        <v>30.691740504236904</v>
      </c>
      <c r="U399">
        <f t="shared" si="119"/>
        <v>0.74679007307014345</v>
      </c>
      <c r="V399">
        <f t="shared" si="120"/>
        <v>0.71890774082156117</v>
      </c>
      <c r="W399">
        <f t="shared" si="121"/>
        <v>0.85945387041078058</v>
      </c>
      <c r="X399" t="b">
        <f t="shared" si="130"/>
        <v>1</v>
      </c>
      <c r="Y399" t="b">
        <f t="shared" si="131"/>
        <v>0</v>
      </c>
      <c r="Z399" t="b">
        <f t="shared" si="132"/>
        <v>0</v>
      </c>
      <c r="AA399" t="b">
        <f t="shared" si="133"/>
        <v>1</v>
      </c>
      <c r="AB399" t="str">
        <f t="shared" si="122"/>
        <v/>
      </c>
      <c r="AC399" t="str">
        <f t="shared" si="123"/>
        <v/>
      </c>
      <c r="AD399">
        <f t="shared" si="124"/>
        <v>0</v>
      </c>
      <c r="AE399">
        <f t="shared" si="125"/>
        <v>0</v>
      </c>
      <c r="AF399">
        <f>SUM($AE$2:AE398)</f>
        <v>7.2999999999999545</v>
      </c>
    </row>
    <row r="400" spans="1:32" x14ac:dyDescent="0.25">
      <c r="A400" t="s">
        <v>8</v>
      </c>
      <c r="B400" t="s">
        <v>406</v>
      </c>
      <c r="C400">
        <v>286.55</v>
      </c>
      <c r="D400">
        <v>282.13</v>
      </c>
      <c r="E400">
        <v>287.99</v>
      </c>
      <c r="F400">
        <v>280.42</v>
      </c>
      <c r="G400">
        <v>17509</v>
      </c>
      <c r="H400">
        <f t="shared" si="126"/>
        <v>285.19366589202281</v>
      </c>
      <c r="I400">
        <f t="shared" si="127"/>
        <v>287.03186542723648</v>
      </c>
      <c r="J400">
        <f t="shared" si="128"/>
        <v>288.01704426310266</v>
      </c>
      <c r="K400">
        <f t="shared" si="129"/>
        <v>287.48788278626932</v>
      </c>
      <c r="L400">
        <v>-2.5289999999999999</v>
      </c>
      <c r="M400">
        <f t="shared" si="134"/>
        <v>0</v>
      </c>
      <c r="N400">
        <f t="shared" si="135"/>
        <v>732.01904999999999</v>
      </c>
      <c r="O400">
        <f t="shared" si="113"/>
        <v>161.52171214285713</v>
      </c>
      <c r="P400">
        <f t="shared" si="114"/>
        <v>221.01206785714288</v>
      </c>
      <c r="Q400">
        <f t="shared" si="115"/>
        <v>0.730827568417038</v>
      </c>
      <c r="R400">
        <f t="shared" si="116"/>
        <v>42.224169625714396</v>
      </c>
      <c r="S400">
        <f t="shared" si="117"/>
        <v>56.243787601449291</v>
      </c>
      <c r="T400">
        <f t="shared" si="118"/>
        <v>30.691740504236904</v>
      </c>
      <c r="U400">
        <f t="shared" si="119"/>
        <v>0.45133092771794503</v>
      </c>
      <c r="V400">
        <f t="shared" si="120"/>
        <v>0.59906050039404424</v>
      </c>
      <c r="W400">
        <f t="shared" si="121"/>
        <v>0.72228660234026687</v>
      </c>
      <c r="X400" t="b">
        <f t="shared" si="130"/>
        <v>0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22"/>
        <v/>
      </c>
      <c r="AC400" t="str">
        <f t="shared" si="123"/>
        <v/>
      </c>
      <c r="AD400">
        <f t="shared" si="124"/>
        <v>0</v>
      </c>
      <c r="AE400">
        <f t="shared" si="125"/>
        <v>0</v>
      </c>
      <c r="AF400">
        <f>SUM($AE$2:AE399)</f>
        <v>7.2999999999999545</v>
      </c>
    </row>
    <row r="401" spans="1:32" x14ac:dyDescent="0.25">
      <c r="A401" t="s">
        <v>8</v>
      </c>
      <c r="B401" t="s">
        <v>407</v>
      </c>
      <c r="C401">
        <v>285.94</v>
      </c>
      <c r="D401">
        <v>286.63</v>
      </c>
      <c r="E401">
        <v>287.7</v>
      </c>
      <c r="F401">
        <v>283.61</v>
      </c>
      <c r="G401">
        <v>13271</v>
      </c>
      <c r="H401">
        <f t="shared" si="126"/>
        <v>285.91183294601137</v>
      </c>
      <c r="I401">
        <f t="shared" si="127"/>
        <v>285.48093271361824</v>
      </c>
      <c r="J401">
        <f t="shared" si="128"/>
        <v>285.24999271978663</v>
      </c>
      <c r="K401">
        <f t="shared" si="129"/>
        <v>287.02786676626897</v>
      </c>
      <c r="L401">
        <v>1.595</v>
      </c>
      <c r="M401">
        <f t="shared" si="134"/>
        <v>449.99734999999998</v>
      </c>
      <c r="N401">
        <f t="shared" si="135"/>
        <v>0</v>
      </c>
      <c r="O401">
        <f t="shared" si="113"/>
        <v>161.52171214285713</v>
      </c>
      <c r="P401">
        <f t="shared" si="114"/>
        <v>252.22057285714286</v>
      </c>
      <c r="Q401">
        <f t="shared" si="115"/>
        <v>0.64039864120974244</v>
      </c>
      <c r="R401">
        <f t="shared" si="116"/>
        <v>39.039208221817873</v>
      </c>
      <c r="S401">
        <f t="shared" si="117"/>
        <v>56.243787601449291</v>
      </c>
      <c r="T401">
        <f t="shared" si="118"/>
        <v>30.691740504236904</v>
      </c>
      <c r="U401">
        <f t="shared" si="119"/>
        <v>0.32668489087481528</v>
      </c>
      <c r="V401">
        <f t="shared" si="120"/>
        <v>0.38900790929638018</v>
      </c>
      <c r="W401">
        <f t="shared" si="121"/>
        <v>0.55395782505897073</v>
      </c>
      <c r="X401" t="b">
        <f t="shared" si="130"/>
        <v>0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22"/>
        <v/>
      </c>
      <c r="AC401" t="str">
        <f t="shared" si="123"/>
        <v/>
      </c>
      <c r="AD401">
        <f t="shared" si="124"/>
        <v>0</v>
      </c>
      <c r="AE401">
        <f t="shared" si="125"/>
        <v>0</v>
      </c>
      <c r="AF401">
        <f>SUM($AE$2:AE400)</f>
        <v>7.2999999999999545</v>
      </c>
    </row>
    <row r="402" spans="1:32" x14ac:dyDescent="0.25">
      <c r="A402" t="s">
        <v>8</v>
      </c>
      <c r="B402" t="s">
        <v>408</v>
      </c>
      <c r="C402">
        <v>287.41000000000003</v>
      </c>
      <c r="D402">
        <v>284.51</v>
      </c>
      <c r="E402">
        <v>288.5</v>
      </c>
      <c r="F402">
        <v>280.11</v>
      </c>
      <c r="G402">
        <v>13577</v>
      </c>
      <c r="H402">
        <f t="shared" si="126"/>
        <v>285.21091647300568</v>
      </c>
      <c r="I402">
        <f t="shared" si="127"/>
        <v>285.63146635680909</v>
      </c>
      <c r="J402">
        <f t="shared" si="128"/>
        <v>285.85685910499137</v>
      </c>
      <c r="K402">
        <f t="shared" si="129"/>
        <v>285.47127169159216</v>
      </c>
      <c r="L402">
        <v>-0.74</v>
      </c>
      <c r="M402">
        <f t="shared" si="134"/>
        <v>0</v>
      </c>
      <c r="N402">
        <f t="shared" si="135"/>
        <v>212.1062</v>
      </c>
      <c r="O402">
        <f t="shared" ref="O402:O465" si="136">(SUM(M389:M401)/14)</f>
        <v>193.66437999999999</v>
      </c>
      <c r="P402">
        <f t="shared" ref="P402:P465" si="137">(SUM(N389:N401)/14)</f>
        <v>208.08031</v>
      </c>
      <c r="Q402">
        <f t="shared" ref="Q402:Q465" si="138">O402/P402</f>
        <v>0.93071939387249081</v>
      </c>
      <c r="R402">
        <f t="shared" ref="R402:R465" si="139">IF(P402=0,100,100-(100/(1+Q402)))</f>
        <v>48.205834406921468</v>
      </c>
      <c r="S402">
        <f t="shared" si="117"/>
        <v>56.243787601449291</v>
      </c>
      <c r="T402">
        <f t="shared" si="118"/>
        <v>30.691740504236904</v>
      </c>
      <c r="U402">
        <f t="shared" si="119"/>
        <v>0.68542820996112175</v>
      </c>
      <c r="V402">
        <f t="shared" si="120"/>
        <v>0.50605655041796849</v>
      </c>
      <c r="W402">
        <f t="shared" si="121"/>
        <v>0.55255852540600636</v>
      </c>
      <c r="X402" t="b">
        <f t="shared" si="130"/>
        <v>0</v>
      </c>
      <c r="Y402" t="b">
        <f t="shared" si="131"/>
        <v>0</v>
      </c>
      <c r="Z402" t="b">
        <f t="shared" si="132"/>
        <v>0</v>
      </c>
      <c r="AA402" t="b">
        <f t="shared" si="133"/>
        <v>1</v>
      </c>
      <c r="AB402" t="str">
        <f t="shared" si="122"/>
        <v/>
      </c>
      <c r="AC402" t="str">
        <f t="shared" si="123"/>
        <v/>
      </c>
      <c r="AD402">
        <f t="shared" si="124"/>
        <v>0</v>
      </c>
      <c r="AE402">
        <f t="shared" si="125"/>
        <v>0</v>
      </c>
      <c r="AF402">
        <f>SUM($AE$2:AE401)</f>
        <v>7.2999999999999545</v>
      </c>
    </row>
    <row r="403" spans="1:32" x14ac:dyDescent="0.25">
      <c r="A403" t="s">
        <v>8</v>
      </c>
      <c r="B403" t="s">
        <v>409</v>
      </c>
      <c r="C403">
        <v>284.24</v>
      </c>
      <c r="D403">
        <v>282.45</v>
      </c>
      <c r="E403">
        <v>287.45999999999998</v>
      </c>
      <c r="F403">
        <v>281.39999999999998</v>
      </c>
      <c r="G403">
        <v>10628</v>
      </c>
      <c r="H403">
        <f t="shared" si="126"/>
        <v>283.83045823650286</v>
      </c>
      <c r="I403">
        <f t="shared" si="127"/>
        <v>284.65873317840453</v>
      </c>
      <c r="J403">
        <f t="shared" si="128"/>
        <v>285.10264523877015</v>
      </c>
      <c r="K403">
        <f t="shared" si="129"/>
        <v>285.5998099751493</v>
      </c>
      <c r="L403">
        <v>-0.72399999999999998</v>
      </c>
      <c r="M403">
        <f t="shared" si="134"/>
        <v>0</v>
      </c>
      <c r="N403">
        <f t="shared" si="135"/>
        <v>205.98523999999998</v>
      </c>
      <c r="O403">
        <f t="shared" si="136"/>
        <v>161.3768157142857</v>
      </c>
      <c r="P403">
        <f t="shared" si="137"/>
        <v>223.23075285714285</v>
      </c>
      <c r="Q403">
        <f t="shared" si="138"/>
        <v>0.72291480295082478</v>
      </c>
      <c r="R403">
        <f t="shared" si="139"/>
        <v>41.958824760962841</v>
      </c>
      <c r="S403">
        <f t="shared" si="117"/>
        <v>56.243787601449291</v>
      </c>
      <c r="T403">
        <f t="shared" si="118"/>
        <v>30.691740504236904</v>
      </c>
      <c r="U403">
        <f t="shared" si="119"/>
        <v>0.44094644213281547</v>
      </c>
      <c r="V403">
        <f t="shared" si="120"/>
        <v>0.56318732604696864</v>
      </c>
      <c r="W403">
        <f t="shared" si="121"/>
        <v>0.47609761767167441</v>
      </c>
      <c r="X403" t="b">
        <f t="shared" si="130"/>
        <v>0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22"/>
        <v/>
      </c>
      <c r="AC403" t="str">
        <f t="shared" si="123"/>
        <v/>
      </c>
      <c r="AD403">
        <f t="shared" si="124"/>
        <v>0</v>
      </c>
      <c r="AE403">
        <f t="shared" si="125"/>
        <v>0</v>
      </c>
      <c r="AF403">
        <f>SUM($AE$2:AE402)</f>
        <v>7.2999999999999545</v>
      </c>
    </row>
    <row r="404" spans="1:32" x14ac:dyDescent="0.25">
      <c r="A404" t="s">
        <v>8</v>
      </c>
      <c r="B404" t="s">
        <v>410</v>
      </c>
      <c r="C404">
        <v>286.04000000000002</v>
      </c>
      <c r="D404">
        <v>284.60000000000002</v>
      </c>
      <c r="E404">
        <v>286.25</v>
      </c>
      <c r="F404">
        <v>282.45999999999998</v>
      </c>
      <c r="G404">
        <v>9193</v>
      </c>
      <c r="H404">
        <f t="shared" si="126"/>
        <v>284.21522911825144</v>
      </c>
      <c r="I404">
        <f t="shared" si="127"/>
        <v>283.9843665892023</v>
      </c>
      <c r="J404">
        <f t="shared" si="128"/>
        <v>283.86063634487533</v>
      </c>
      <c r="K404">
        <f t="shared" si="129"/>
        <v>284.65814876866915</v>
      </c>
      <c r="L404">
        <v>0.76100000000000001</v>
      </c>
      <c r="M404">
        <f t="shared" si="134"/>
        <v>214.94444999999999</v>
      </c>
      <c r="N404">
        <f t="shared" si="135"/>
        <v>0</v>
      </c>
      <c r="O404">
        <f t="shared" si="136"/>
        <v>161.3768157142857</v>
      </c>
      <c r="P404">
        <f t="shared" si="137"/>
        <v>170.01230714285717</v>
      </c>
      <c r="Q404">
        <f t="shared" si="138"/>
        <v>0.94920666877771809</v>
      </c>
      <c r="R404">
        <f t="shared" si="139"/>
        <v>48.697076814996414</v>
      </c>
      <c r="S404">
        <f t="shared" si="117"/>
        <v>56.243787601449291</v>
      </c>
      <c r="T404">
        <f t="shared" si="118"/>
        <v>30.691740504236904</v>
      </c>
      <c r="U404">
        <f t="shared" si="119"/>
        <v>0.70465337834806241</v>
      </c>
      <c r="V404">
        <f t="shared" si="120"/>
        <v>0.57279991024043897</v>
      </c>
      <c r="W404">
        <f t="shared" si="121"/>
        <v>0.53942823032920373</v>
      </c>
      <c r="X404" t="b">
        <f t="shared" si="130"/>
        <v>0</v>
      </c>
      <c r="Y404" t="b">
        <f t="shared" si="131"/>
        <v>0</v>
      </c>
      <c r="Z404" t="b">
        <f t="shared" si="132"/>
        <v>1</v>
      </c>
      <c r="AA404" t="b">
        <f t="shared" si="133"/>
        <v>0</v>
      </c>
      <c r="AB404" t="str">
        <f t="shared" si="122"/>
        <v/>
      </c>
      <c r="AC404" t="str">
        <f t="shared" si="123"/>
        <v/>
      </c>
      <c r="AD404">
        <f t="shared" si="124"/>
        <v>0</v>
      </c>
      <c r="AE404">
        <f t="shared" si="125"/>
        <v>0</v>
      </c>
      <c r="AF404">
        <f>SUM($AE$2:AE403)</f>
        <v>7.2999999999999545</v>
      </c>
    </row>
    <row r="405" spans="1:32" x14ac:dyDescent="0.25">
      <c r="A405" t="s">
        <v>8</v>
      </c>
      <c r="B405" t="s">
        <v>411</v>
      </c>
      <c r="C405">
        <v>288</v>
      </c>
      <c r="D405">
        <v>287.75</v>
      </c>
      <c r="E405">
        <v>288.11</v>
      </c>
      <c r="F405">
        <v>281.52</v>
      </c>
      <c r="G405">
        <v>17783</v>
      </c>
      <c r="H405">
        <f t="shared" si="126"/>
        <v>285.98261455912575</v>
      </c>
      <c r="I405">
        <f t="shared" si="127"/>
        <v>284.92218329460115</v>
      </c>
      <c r="J405">
        <f t="shared" si="128"/>
        <v>284.35384758420241</v>
      </c>
      <c r="K405">
        <f t="shared" si="129"/>
        <v>284.02183557836446</v>
      </c>
      <c r="L405">
        <v>1.107</v>
      </c>
      <c r="M405">
        <f t="shared" si="134"/>
        <v>315.05220000000003</v>
      </c>
      <c r="N405">
        <f t="shared" si="135"/>
        <v>0</v>
      </c>
      <c r="O405">
        <f t="shared" si="136"/>
        <v>176.72999071428572</v>
      </c>
      <c r="P405">
        <f t="shared" si="137"/>
        <v>163.22472857142859</v>
      </c>
      <c r="Q405">
        <f t="shared" si="138"/>
        <v>1.0827402946909916</v>
      </c>
      <c r="R405">
        <f t="shared" si="139"/>
        <v>51.986332499109487</v>
      </c>
      <c r="S405">
        <f t="shared" si="117"/>
        <v>56.243787601449291</v>
      </c>
      <c r="T405">
        <f t="shared" si="118"/>
        <v>32.08260296211806</v>
      </c>
      <c r="U405">
        <f t="shared" si="119"/>
        <v>0.82378947200257613</v>
      </c>
      <c r="V405">
        <f t="shared" si="120"/>
        <v>0.76422142517531921</v>
      </c>
      <c r="W405">
        <f t="shared" si="121"/>
        <v>0.66370437561114393</v>
      </c>
      <c r="X405" t="b">
        <f t="shared" si="130"/>
        <v>1</v>
      </c>
      <c r="Y405" t="b">
        <f t="shared" si="131"/>
        <v>0</v>
      </c>
      <c r="Z405" t="b">
        <f t="shared" si="132"/>
        <v>1</v>
      </c>
      <c r="AA405" t="b">
        <f t="shared" si="133"/>
        <v>0</v>
      </c>
      <c r="AB405" t="str">
        <f t="shared" si="122"/>
        <v/>
      </c>
      <c r="AC405" t="str">
        <f t="shared" si="123"/>
        <v/>
      </c>
      <c r="AD405">
        <f t="shared" si="124"/>
        <v>0</v>
      </c>
      <c r="AE405">
        <f t="shared" si="125"/>
        <v>0</v>
      </c>
      <c r="AF405">
        <f>SUM($AE$2:AE404)</f>
        <v>7.2999999999999545</v>
      </c>
    </row>
    <row r="406" spans="1:32" x14ac:dyDescent="0.25">
      <c r="A406" t="s">
        <v>8</v>
      </c>
      <c r="B406" t="s">
        <v>412</v>
      </c>
      <c r="C406">
        <v>289.10000000000002</v>
      </c>
      <c r="D406">
        <v>284.94</v>
      </c>
      <c r="E406">
        <v>289.58999999999997</v>
      </c>
      <c r="F406">
        <v>283.95999999999998</v>
      </c>
      <c r="G406">
        <v>13267</v>
      </c>
      <c r="H406">
        <f t="shared" si="126"/>
        <v>285.4613072795629</v>
      </c>
      <c r="I406">
        <f t="shared" si="127"/>
        <v>285.77409164730062</v>
      </c>
      <c r="J406">
        <f t="shared" si="128"/>
        <v>285.94172771366988</v>
      </c>
      <c r="K406">
        <f t="shared" si="129"/>
        <v>284.9223605752519</v>
      </c>
      <c r="L406">
        <v>-0.97699999999999998</v>
      </c>
      <c r="M406">
        <f t="shared" si="134"/>
        <v>0</v>
      </c>
      <c r="N406">
        <f t="shared" si="135"/>
        <v>281.13175000000001</v>
      </c>
      <c r="O406">
        <f t="shared" si="136"/>
        <v>165.36910000000003</v>
      </c>
      <c r="P406">
        <f t="shared" si="137"/>
        <v>163.22472857142859</v>
      </c>
      <c r="Q406">
        <f t="shared" si="138"/>
        <v>1.0131375401713905</v>
      </c>
      <c r="R406">
        <f t="shared" si="139"/>
        <v>50.326295146487411</v>
      </c>
      <c r="S406">
        <f t="shared" si="117"/>
        <v>56.243787601449291</v>
      </c>
      <c r="T406">
        <f t="shared" si="118"/>
        <v>38.36294607960231</v>
      </c>
      <c r="U406">
        <f t="shared" si="119"/>
        <v>0.66905962184543544</v>
      </c>
      <c r="V406">
        <f t="shared" si="120"/>
        <v>0.74642454692400584</v>
      </c>
      <c r="W406">
        <f t="shared" si="121"/>
        <v>0.65961222858222235</v>
      </c>
      <c r="X406" t="b">
        <f t="shared" si="130"/>
        <v>0</v>
      </c>
      <c r="Y406" t="b">
        <f t="shared" si="131"/>
        <v>0</v>
      </c>
      <c r="Z406" t="b">
        <f t="shared" si="132"/>
        <v>1</v>
      </c>
      <c r="AA406" t="b">
        <f t="shared" si="133"/>
        <v>0</v>
      </c>
      <c r="AB406" t="str">
        <f t="shared" si="122"/>
        <v/>
      </c>
      <c r="AC406" t="str">
        <f t="shared" si="123"/>
        <v/>
      </c>
      <c r="AD406">
        <f t="shared" si="124"/>
        <v>0</v>
      </c>
      <c r="AE406">
        <f t="shared" si="125"/>
        <v>0</v>
      </c>
      <c r="AF406">
        <f>SUM($AE$2:AE405)</f>
        <v>7.2999999999999545</v>
      </c>
    </row>
    <row r="407" spans="1:32" x14ac:dyDescent="0.25">
      <c r="A407" t="s">
        <v>8</v>
      </c>
      <c r="B407" t="s">
        <v>413</v>
      </c>
      <c r="C407">
        <v>286.45999999999998</v>
      </c>
      <c r="D407">
        <v>279.3</v>
      </c>
      <c r="E407">
        <v>286.93</v>
      </c>
      <c r="F407">
        <v>276.60000000000002</v>
      </c>
      <c r="G407">
        <v>20649</v>
      </c>
      <c r="H407">
        <f t="shared" si="126"/>
        <v>282.38065363978149</v>
      </c>
      <c r="I407">
        <f t="shared" si="127"/>
        <v>284.22904582365032</v>
      </c>
      <c r="J407">
        <f t="shared" si="128"/>
        <v>285.21968738624668</v>
      </c>
      <c r="K407">
        <f t="shared" si="129"/>
        <v>285.70967282493945</v>
      </c>
      <c r="L407">
        <v>-1.9790000000000001</v>
      </c>
      <c r="M407">
        <f t="shared" si="134"/>
        <v>0</v>
      </c>
      <c r="N407">
        <f t="shared" si="135"/>
        <v>563.89625999999998</v>
      </c>
      <c r="O407">
        <f t="shared" si="136"/>
        <v>161.65278214285715</v>
      </c>
      <c r="P407">
        <f t="shared" si="137"/>
        <v>183.30556785714288</v>
      </c>
      <c r="Q407">
        <f t="shared" si="138"/>
        <v>0.88187600645518538</v>
      </c>
      <c r="R407">
        <f t="shared" si="139"/>
        <v>46.861536223969395</v>
      </c>
      <c r="S407">
        <f t="shared" si="117"/>
        <v>56.243787601449291</v>
      </c>
      <c r="T407">
        <f t="shared" si="118"/>
        <v>39.039208221817873</v>
      </c>
      <c r="U407">
        <f t="shared" si="119"/>
        <v>0.45466546025603</v>
      </c>
      <c r="V407">
        <f t="shared" si="120"/>
        <v>0.56186254105073274</v>
      </c>
      <c r="W407">
        <f t="shared" si="121"/>
        <v>0.66304198311302598</v>
      </c>
      <c r="X407" t="b">
        <f t="shared" si="130"/>
        <v>0</v>
      </c>
      <c r="Y407" t="b">
        <f t="shared" si="131"/>
        <v>0</v>
      </c>
      <c r="Z407" t="b">
        <f t="shared" si="132"/>
        <v>0</v>
      </c>
      <c r="AA407" t="b">
        <f t="shared" si="133"/>
        <v>1</v>
      </c>
      <c r="AB407" t="str">
        <f t="shared" si="122"/>
        <v/>
      </c>
      <c r="AC407" t="str">
        <f t="shared" si="123"/>
        <v/>
      </c>
      <c r="AD407">
        <f t="shared" si="124"/>
        <v>0</v>
      </c>
      <c r="AE407">
        <f t="shared" si="125"/>
        <v>0</v>
      </c>
      <c r="AF407">
        <f>SUM($AE$2:AE406)</f>
        <v>7.2999999999999545</v>
      </c>
    </row>
    <row r="408" spans="1:32" x14ac:dyDescent="0.25">
      <c r="A408" t="s">
        <v>8</v>
      </c>
      <c r="B408" t="s">
        <v>414</v>
      </c>
      <c r="C408">
        <v>277.58</v>
      </c>
      <c r="D408">
        <v>276.14</v>
      </c>
      <c r="E408">
        <v>277.58</v>
      </c>
      <c r="F408">
        <v>272.33999999999997</v>
      </c>
      <c r="G408">
        <v>26712</v>
      </c>
      <c r="H408">
        <f t="shared" si="126"/>
        <v>279.26032681989074</v>
      </c>
      <c r="I408">
        <f t="shared" si="127"/>
        <v>281.13252291182522</v>
      </c>
      <c r="J408">
        <f t="shared" si="128"/>
        <v>282.13592212449595</v>
      </c>
      <c r="K408">
        <f t="shared" si="129"/>
        <v>284.14855780550459</v>
      </c>
      <c r="L408">
        <v>-1.131</v>
      </c>
      <c r="M408">
        <f t="shared" si="134"/>
        <v>0</v>
      </c>
      <c r="N408">
        <f t="shared" si="135"/>
        <v>315.88830000000002</v>
      </c>
      <c r="O408">
        <f t="shared" si="136"/>
        <v>161.65278214285715</v>
      </c>
      <c r="P408">
        <f t="shared" si="137"/>
        <v>207.43698285714285</v>
      </c>
      <c r="Q408">
        <f t="shared" si="138"/>
        <v>0.7792862194403577</v>
      </c>
      <c r="R408">
        <f t="shared" si="139"/>
        <v>43.797687574148028</v>
      </c>
      <c r="S408">
        <f t="shared" si="117"/>
        <v>56.243787601449291</v>
      </c>
      <c r="T408">
        <f t="shared" si="118"/>
        <v>39.039208221817873</v>
      </c>
      <c r="U408">
        <f t="shared" si="119"/>
        <v>0.27658213823952832</v>
      </c>
      <c r="V408">
        <f t="shared" si="120"/>
        <v>0.36562379924777916</v>
      </c>
      <c r="W408">
        <f t="shared" si="121"/>
        <v>0.55602417308589247</v>
      </c>
      <c r="X408" t="b">
        <f t="shared" si="130"/>
        <v>0</v>
      </c>
      <c r="Y408" t="b">
        <f t="shared" si="131"/>
        <v>1</v>
      </c>
      <c r="Z408" t="b">
        <f t="shared" si="132"/>
        <v>0</v>
      </c>
      <c r="AA408" t="b">
        <f t="shared" si="133"/>
        <v>1</v>
      </c>
      <c r="AB408" t="str">
        <f t="shared" si="122"/>
        <v/>
      </c>
      <c r="AC408" t="str">
        <f t="shared" si="123"/>
        <v/>
      </c>
      <c r="AD408">
        <f t="shared" si="124"/>
        <v>0</v>
      </c>
      <c r="AE408">
        <f t="shared" si="125"/>
        <v>0</v>
      </c>
      <c r="AF408">
        <f>SUM($AE$2:AE407)</f>
        <v>7.2999999999999545</v>
      </c>
    </row>
    <row r="409" spans="1:32" x14ac:dyDescent="0.25">
      <c r="A409" t="s">
        <v>8</v>
      </c>
      <c r="B409" t="s">
        <v>415</v>
      </c>
      <c r="C409">
        <v>277.66000000000003</v>
      </c>
      <c r="D409">
        <v>277.77999999999997</v>
      </c>
      <c r="E409">
        <v>280.31</v>
      </c>
      <c r="F409">
        <v>274</v>
      </c>
      <c r="G409">
        <v>14881</v>
      </c>
      <c r="H409">
        <f t="shared" si="126"/>
        <v>278.52016340994533</v>
      </c>
      <c r="I409">
        <f t="shared" si="127"/>
        <v>278.96426145591261</v>
      </c>
      <c r="J409">
        <f t="shared" si="128"/>
        <v>279.20227478773813</v>
      </c>
      <c r="K409">
        <f t="shared" si="129"/>
        <v>281.09916447489161</v>
      </c>
      <c r="L409">
        <v>0.59399999999999997</v>
      </c>
      <c r="M409">
        <f t="shared" si="134"/>
        <v>164.02715999999998</v>
      </c>
      <c r="N409">
        <f t="shared" si="135"/>
        <v>0</v>
      </c>
      <c r="O409">
        <f t="shared" si="136"/>
        <v>120.08197714285714</v>
      </c>
      <c r="P409">
        <f t="shared" si="137"/>
        <v>230.00043285714287</v>
      </c>
      <c r="Q409">
        <f t="shared" si="138"/>
        <v>0.52209457021953554</v>
      </c>
      <c r="R409">
        <f t="shared" si="139"/>
        <v>34.301059896970301</v>
      </c>
      <c r="S409">
        <f t="shared" si="117"/>
        <v>56.243787601449291</v>
      </c>
      <c r="T409">
        <f t="shared" si="118"/>
        <v>34.301059896970301</v>
      </c>
      <c r="U409">
        <f t="shared" si="119"/>
        <v>0</v>
      </c>
      <c r="V409">
        <f t="shared" si="120"/>
        <v>0.13829106911976416</v>
      </c>
      <c r="W409">
        <f t="shared" si="121"/>
        <v>0.35007680508524847</v>
      </c>
      <c r="X409" t="b">
        <f t="shared" si="130"/>
        <v>0</v>
      </c>
      <c r="Y409" t="b">
        <f t="shared" si="131"/>
        <v>1</v>
      </c>
      <c r="Z409" t="b">
        <f t="shared" si="132"/>
        <v>0</v>
      </c>
      <c r="AA409" t="b">
        <f t="shared" si="133"/>
        <v>1</v>
      </c>
      <c r="AB409" t="str">
        <f t="shared" si="122"/>
        <v/>
      </c>
      <c r="AC409" t="str">
        <f t="shared" si="123"/>
        <v/>
      </c>
      <c r="AD409">
        <f t="shared" si="124"/>
        <v>0</v>
      </c>
      <c r="AE409">
        <f t="shared" si="125"/>
        <v>0</v>
      </c>
      <c r="AF409">
        <f>SUM($AE$2:AE408)</f>
        <v>7.2999999999999545</v>
      </c>
    </row>
    <row r="410" spans="1:32" x14ac:dyDescent="0.25">
      <c r="A410" t="s">
        <v>8</v>
      </c>
      <c r="B410" t="s">
        <v>416</v>
      </c>
      <c r="C410">
        <v>281</v>
      </c>
      <c r="D410">
        <v>278.02</v>
      </c>
      <c r="E410">
        <v>282.27999999999997</v>
      </c>
      <c r="F410">
        <v>277.94</v>
      </c>
      <c r="G410">
        <v>16358</v>
      </c>
      <c r="H410">
        <f t="shared" si="126"/>
        <v>278.27008170497265</v>
      </c>
      <c r="I410">
        <f t="shared" si="127"/>
        <v>278.42013072795629</v>
      </c>
      <c r="J410">
        <f t="shared" si="128"/>
        <v>278.50054915857493</v>
      </c>
      <c r="K410">
        <f t="shared" si="129"/>
        <v>278.95486581953537</v>
      </c>
      <c r="L410">
        <v>8.5999999999999993E-2</v>
      </c>
      <c r="M410">
        <f t="shared" si="134"/>
        <v>23.889079999999996</v>
      </c>
      <c r="N410">
        <f t="shared" si="135"/>
        <v>0</v>
      </c>
      <c r="O410">
        <f t="shared" si="136"/>
        <v>131.79820285714285</v>
      </c>
      <c r="P410">
        <f t="shared" si="137"/>
        <v>202.57578928571428</v>
      </c>
      <c r="Q410">
        <f t="shared" si="138"/>
        <v>0.6506118195163676</v>
      </c>
      <c r="R410">
        <f t="shared" si="139"/>
        <v>39.416403773662431</v>
      </c>
      <c r="S410">
        <f t="shared" si="117"/>
        <v>56.243787601449291</v>
      </c>
      <c r="T410">
        <f t="shared" si="118"/>
        <v>34.301059896970301</v>
      </c>
      <c r="U410">
        <f t="shared" si="119"/>
        <v>0.23312251537660819</v>
      </c>
      <c r="V410">
        <f t="shared" si="120"/>
        <v>0.1165612576883041</v>
      </c>
      <c r="W410">
        <f t="shared" si="121"/>
        <v>0.24109252846804163</v>
      </c>
      <c r="X410" t="b">
        <f t="shared" si="130"/>
        <v>0</v>
      </c>
      <c r="Y410" t="b">
        <f t="shared" si="131"/>
        <v>1</v>
      </c>
      <c r="Z410" t="b">
        <f t="shared" si="132"/>
        <v>0</v>
      </c>
      <c r="AA410" t="b">
        <f t="shared" si="133"/>
        <v>1</v>
      </c>
      <c r="AB410" t="str">
        <f t="shared" si="122"/>
        <v/>
      </c>
      <c r="AC410" t="str">
        <f t="shared" si="123"/>
        <v/>
      </c>
      <c r="AD410">
        <f t="shared" si="124"/>
        <v>0</v>
      </c>
      <c r="AE410">
        <f t="shared" si="125"/>
        <v>0</v>
      </c>
      <c r="AF410">
        <f>SUM($AE$2:AE409)</f>
        <v>7.2999999999999545</v>
      </c>
    </row>
    <row r="411" spans="1:32" x14ac:dyDescent="0.25">
      <c r="A411" t="s">
        <v>8</v>
      </c>
      <c r="B411" t="s">
        <v>417</v>
      </c>
      <c r="C411">
        <v>279.20999999999998</v>
      </c>
      <c r="D411">
        <v>278.35000000000002</v>
      </c>
      <c r="E411">
        <v>280.27999999999997</v>
      </c>
      <c r="F411">
        <v>276.32</v>
      </c>
      <c r="G411">
        <v>12677</v>
      </c>
      <c r="H411">
        <f t="shared" si="126"/>
        <v>278.31004085248634</v>
      </c>
      <c r="I411">
        <f t="shared" si="127"/>
        <v>278.28606536397814</v>
      </c>
      <c r="J411">
        <f t="shared" si="128"/>
        <v>278.27321575575809</v>
      </c>
      <c r="K411">
        <f t="shared" si="129"/>
        <v>278.41943290976769</v>
      </c>
      <c r="L411">
        <v>0.11899999999999999</v>
      </c>
      <c r="M411">
        <f t="shared" si="134"/>
        <v>33.084379999999996</v>
      </c>
      <c r="N411">
        <f t="shared" si="135"/>
        <v>0</v>
      </c>
      <c r="O411">
        <f t="shared" si="136"/>
        <v>133.50456571428572</v>
      </c>
      <c r="P411">
        <f t="shared" si="137"/>
        <v>165.07334285714288</v>
      </c>
      <c r="Q411">
        <f t="shared" si="138"/>
        <v>0.80875908492277104</v>
      </c>
      <c r="R411">
        <f t="shared" si="139"/>
        <v>44.713477414671992</v>
      </c>
      <c r="S411">
        <f t="shared" si="117"/>
        <v>51.986332499109487</v>
      </c>
      <c r="T411">
        <f t="shared" si="118"/>
        <v>34.301059896970301</v>
      </c>
      <c r="U411">
        <f t="shared" si="119"/>
        <v>0.58876205936696835</v>
      </c>
      <c r="V411">
        <f t="shared" si="120"/>
        <v>0.41094228737178828</v>
      </c>
      <c r="W411">
        <f t="shared" si="121"/>
        <v>0.27461667824577618</v>
      </c>
      <c r="X411" t="b">
        <f t="shared" si="130"/>
        <v>0</v>
      </c>
      <c r="Y411" t="b">
        <f t="shared" si="131"/>
        <v>0</v>
      </c>
      <c r="Z411" t="b">
        <f t="shared" si="132"/>
        <v>1</v>
      </c>
      <c r="AA411" t="b">
        <f t="shared" si="133"/>
        <v>0</v>
      </c>
      <c r="AB411" t="str">
        <f t="shared" si="122"/>
        <v/>
      </c>
      <c r="AC411" t="str">
        <f t="shared" si="123"/>
        <v/>
      </c>
      <c r="AD411">
        <f t="shared" si="124"/>
        <v>0</v>
      </c>
      <c r="AE411">
        <f t="shared" si="125"/>
        <v>0</v>
      </c>
      <c r="AF411">
        <f>SUM($AE$2:AE410)</f>
        <v>7.2999999999999545</v>
      </c>
    </row>
    <row r="412" spans="1:32" x14ac:dyDescent="0.25">
      <c r="A412" t="s">
        <v>8</v>
      </c>
      <c r="B412" t="s">
        <v>418</v>
      </c>
      <c r="C412">
        <v>276.62</v>
      </c>
      <c r="D412">
        <v>282.93</v>
      </c>
      <c r="E412">
        <v>283.05</v>
      </c>
      <c r="F412">
        <v>275.3</v>
      </c>
      <c r="G412">
        <v>15791</v>
      </c>
      <c r="H412">
        <f t="shared" si="126"/>
        <v>280.62002042624317</v>
      </c>
      <c r="I412">
        <f t="shared" si="127"/>
        <v>279.23403268198911</v>
      </c>
      <c r="J412">
        <f t="shared" si="128"/>
        <v>278.49121572101632</v>
      </c>
      <c r="K412">
        <f t="shared" si="129"/>
        <v>278.33227366881414</v>
      </c>
      <c r="L412">
        <v>1.645</v>
      </c>
      <c r="M412">
        <f t="shared" si="134"/>
        <v>457.88575000000003</v>
      </c>
      <c r="N412">
        <f t="shared" si="135"/>
        <v>0</v>
      </c>
      <c r="O412">
        <f t="shared" si="136"/>
        <v>90.858904285714274</v>
      </c>
      <c r="P412">
        <f t="shared" si="137"/>
        <v>165.07334285714288</v>
      </c>
      <c r="Q412">
        <f t="shared" si="138"/>
        <v>0.55041536515284017</v>
      </c>
      <c r="R412">
        <f t="shared" si="139"/>
        <v>35.501155208080647</v>
      </c>
      <c r="S412">
        <f t="shared" si="117"/>
        <v>51.986332499109487</v>
      </c>
      <c r="T412">
        <f t="shared" si="118"/>
        <v>34.301059896970301</v>
      </c>
      <c r="U412">
        <f t="shared" si="119"/>
        <v>6.7858457039852688E-2</v>
      </c>
      <c r="V412">
        <f t="shared" si="120"/>
        <v>0.32831025820341053</v>
      </c>
      <c r="W412">
        <f t="shared" si="121"/>
        <v>0.22243575794585732</v>
      </c>
      <c r="X412" t="b">
        <f t="shared" si="130"/>
        <v>1</v>
      </c>
      <c r="Y412" t="b">
        <f t="shared" si="131"/>
        <v>1</v>
      </c>
      <c r="Z412" t="b">
        <f t="shared" si="132"/>
        <v>1</v>
      </c>
      <c r="AA412" t="b">
        <f t="shared" si="133"/>
        <v>0</v>
      </c>
      <c r="AB412" t="str">
        <f t="shared" si="122"/>
        <v>Buy</v>
      </c>
      <c r="AC412" t="str">
        <f t="shared" si="123"/>
        <v/>
      </c>
      <c r="AD412">
        <f t="shared" si="124"/>
        <v>1</v>
      </c>
      <c r="AE412">
        <f t="shared" si="125"/>
        <v>-278.35000000000002</v>
      </c>
      <c r="AF412">
        <f>SUM($AE$2:AE411)</f>
        <v>7.2999999999999545</v>
      </c>
    </row>
    <row r="413" spans="1:32" x14ac:dyDescent="0.25">
      <c r="A413" t="s">
        <v>8</v>
      </c>
      <c r="B413" t="s">
        <v>419</v>
      </c>
      <c r="C413">
        <v>284.04000000000002</v>
      </c>
      <c r="D413">
        <v>284.69</v>
      </c>
      <c r="E413">
        <v>285.3</v>
      </c>
      <c r="F413">
        <v>280.35000000000002</v>
      </c>
      <c r="G413">
        <v>21005</v>
      </c>
      <c r="H413">
        <f t="shared" si="126"/>
        <v>282.65501021312161</v>
      </c>
      <c r="I413">
        <f t="shared" si="127"/>
        <v>281.43401634099456</v>
      </c>
      <c r="J413">
        <f t="shared" si="128"/>
        <v>280.77962746835129</v>
      </c>
      <c r="K413">
        <f t="shared" si="129"/>
        <v>279.28832091400915</v>
      </c>
      <c r="L413">
        <v>0.622</v>
      </c>
      <c r="M413">
        <f t="shared" si="134"/>
        <v>175.98246</v>
      </c>
      <c r="N413">
        <f t="shared" si="135"/>
        <v>0</v>
      </c>
      <c r="O413">
        <f t="shared" si="136"/>
        <v>118.49145499999999</v>
      </c>
      <c r="P413">
        <f t="shared" si="137"/>
        <v>165.07334285714288</v>
      </c>
      <c r="Q413">
        <f t="shared" si="138"/>
        <v>0.71781096177681702</v>
      </c>
      <c r="R413">
        <f t="shared" si="139"/>
        <v>41.7863768335923</v>
      </c>
      <c r="S413">
        <f t="shared" si="117"/>
        <v>51.986332499109487</v>
      </c>
      <c r="T413">
        <f t="shared" si="118"/>
        <v>34.301059896970301</v>
      </c>
      <c r="U413">
        <f t="shared" si="119"/>
        <v>0.42325143100800072</v>
      </c>
      <c r="V413">
        <f t="shared" si="120"/>
        <v>0.24555494402392669</v>
      </c>
      <c r="W413">
        <f t="shared" si="121"/>
        <v>0.32824861569785752</v>
      </c>
      <c r="X413" t="b">
        <f t="shared" si="130"/>
        <v>1</v>
      </c>
      <c r="Y413" t="b">
        <f t="shared" si="131"/>
        <v>0</v>
      </c>
      <c r="Z413" t="b">
        <f t="shared" si="132"/>
        <v>0</v>
      </c>
      <c r="AA413" t="b">
        <f t="shared" si="133"/>
        <v>1</v>
      </c>
      <c r="AB413" t="str">
        <f t="shared" si="122"/>
        <v/>
      </c>
      <c r="AC413" t="str">
        <f t="shared" si="123"/>
        <v>Sell</v>
      </c>
      <c r="AD413">
        <f t="shared" si="124"/>
        <v>0</v>
      </c>
      <c r="AE413">
        <f t="shared" si="125"/>
        <v>282.93</v>
      </c>
      <c r="AF413">
        <f>SUM($AE$2:AE412)</f>
        <v>-271.05000000000007</v>
      </c>
    </row>
    <row r="414" spans="1:32" x14ac:dyDescent="0.25">
      <c r="A414" t="s">
        <v>8</v>
      </c>
      <c r="B414" t="s">
        <v>420</v>
      </c>
      <c r="C414">
        <v>275.35000000000002</v>
      </c>
      <c r="D414">
        <v>279.72000000000003</v>
      </c>
      <c r="E414">
        <v>280.29000000000002</v>
      </c>
      <c r="F414">
        <v>270.02</v>
      </c>
      <c r="G414">
        <v>53593</v>
      </c>
      <c r="H414">
        <f t="shared" si="126"/>
        <v>281.18750510656082</v>
      </c>
      <c r="I414">
        <f t="shared" si="127"/>
        <v>282.06800817049731</v>
      </c>
      <c r="J414">
        <f t="shared" si="128"/>
        <v>282.5399117733914</v>
      </c>
      <c r="K414">
        <f t="shared" si="129"/>
        <v>281.41696145202945</v>
      </c>
      <c r="L414">
        <v>-1.746</v>
      </c>
      <c r="M414">
        <f t="shared" si="134"/>
        <v>0</v>
      </c>
      <c r="N414">
        <f t="shared" si="135"/>
        <v>497.06873999999999</v>
      </c>
      <c r="O414">
        <f t="shared" si="136"/>
        <v>131.06163071428571</v>
      </c>
      <c r="P414">
        <f t="shared" si="137"/>
        <v>112.78626785714286</v>
      </c>
      <c r="Q414">
        <f t="shared" si="138"/>
        <v>1.1620353541646644</v>
      </c>
      <c r="R414">
        <f t="shared" si="139"/>
        <v>53.747287338584457</v>
      </c>
      <c r="S414">
        <f t="shared" si="117"/>
        <v>53.747287338584457</v>
      </c>
      <c r="T414">
        <f t="shared" si="118"/>
        <v>34.301059896970301</v>
      </c>
      <c r="U414">
        <f t="shared" si="119"/>
        <v>1</v>
      </c>
      <c r="V414">
        <f t="shared" si="120"/>
        <v>0.71162571550400033</v>
      </c>
      <c r="W414">
        <f t="shared" si="121"/>
        <v>0.51996798685370549</v>
      </c>
      <c r="X414" t="b">
        <f t="shared" si="130"/>
        <v>0</v>
      </c>
      <c r="Y414" t="b">
        <f t="shared" si="131"/>
        <v>0</v>
      </c>
      <c r="Z414" t="b">
        <f t="shared" si="132"/>
        <v>1</v>
      </c>
      <c r="AA414" t="b">
        <f t="shared" si="133"/>
        <v>0</v>
      </c>
      <c r="AB414" t="str">
        <f t="shared" si="122"/>
        <v/>
      </c>
      <c r="AC414" t="str">
        <f t="shared" si="123"/>
        <v/>
      </c>
      <c r="AD414">
        <f t="shared" si="124"/>
        <v>0</v>
      </c>
      <c r="AE414">
        <f t="shared" si="125"/>
        <v>0</v>
      </c>
      <c r="AF414">
        <f>SUM($AE$2:AE413)</f>
        <v>11.879999999999939</v>
      </c>
    </row>
    <row r="415" spans="1:32" x14ac:dyDescent="0.25">
      <c r="A415" t="s">
        <v>8</v>
      </c>
      <c r="B415" t="s">
        <v>421</v>
      </c>
      <c r="C415">
        <v>280.14</v>
      </c>
      <c r="D415">
        <v>281.26</v>
      </c>
      <c r="E415">
        <v>284.37</v>
      </c>
      <c r="F415">
        <v>279.83</v>
      </c>
      <c r="G415">
        <v>21457</v>
      </c>
      <c r="H415">
        <f t="shared" si="126"/>
        <v>281.22375255328041</v>
      </c>
      <c r="I415">
        <f t="shared" si="127"/>
        <v>281.20200408524869</v>
      </c>
      <c r="J415">
        <f t="shared" si="128"/>
        <v>281.1903480435584</v>
      </c>
      <c r="K415">
        <f t="shared" si="129"/>
        <v>282.05996828820383</v>
      </c>
      <c r="L415">
        <v>0.55100000000000005</v>
      </c>
      <c r="M415">
        <f t="shared" si="134"/>
        <v>154.12572000000003</v>
      </c>
      <c r="N415">
        <f t="shared" si="135"/>
        <v>0</v>
      </c>
      <c r="O415">
        <f t="shared" si="136"/>
        <v>98.918962857142873</v>
      </c>
      <c r="P415">
        <f t="shared" si="137"/>
        <v>148.29117785714286</v>
      </c>
      <c r="Q415">
        <f t="shared" si="138"/>
        <v>0.6670589868295268</v>
      </c>
      <c r="R415">
        <f t="shared" si="139"/>
        <v>40.014120202078985</v>
      </c>
      <c r="S415">
        <f t="shared" ref="S415:S478" si="140">MAX(R402:R415)</f>
        <v>53.747287338584457</v>
      </c>
      <c r="T415">
        <f t="shared" ref="T415:T478" si="141">MIN(R402:R415)</f>
        <v>34.301059896970301</v>
      </c>
      <c r="U415">
        <f t="shared" ref="U415:U478" si="142">(R415-T415)/(S415-T415)</f>
        <v>0.29378759053712195</v>
      </c>
      <c r="V415">
        <f t="shared" si="120"/>
        <v>0.64689379526856094</v>
      </c>
      <c r="W415">
        <f t="shared" si="121"/>
        <v>0.44622436964624379</v>
      </c>
      <c r="X415" t="b">
        <f t="shared" si="130"/>
        <v>0</v>
      </c>
      <c r="Y415" t="b">
        <f t="shared" si="131"/>
        <v>1</v>
      </c>
      <c r="Z415" t="b">
        <f t="shared" si="132"/>
        <v>1</v>
      </c>
      <c r="AA415" t="b">
        <f t="shared" si="133"/>
        <v>0</v>
      </c>
      <c r="AB415" t="str">
        <f t="shared" si="122"/>
        <v/>
      </c>
      <c r="AC415" t="str">
        <f t="shared" si="123"/>
        <v/>
      </c>
      <c r="AD415">
        <f t="shared" si="124"/>
        <v>0</v>
      </c>
      <c r="AE415">
        <f t="shared" si="125"/>
        <v>0</v>
      </c>
      <c r="AF415">
        <f>SUM($AE$2:AE414)</f>
        <v>11.879999999999939</v>
      </c>
    </row>
    <row r="416" spans="1:32" x14ac:dyDescent="0.25">
      <c r="A416" t="s">
        <v>8</v>
      </c>
      <c r="B416" t="s">
        <v>422</v>
      </c>
      <c r="C416">
        <v>281.25</v>
      </c>
      <c r="D416">
        <v>277.91000000000003</v>
      </c>
      <c r="E416">
        <v>283.2</v>
      </c>
      <c r="F416">
        <v>274.95</v>
      </c>
      <c r="G416">
        <v>25385</v>
      </c>
      <c r="H416">
        <f t="shared" si="126"/>
        <v>279.56687627664019</v>
      </c>
      <c r="I416">
        <f t="shared" si="127"/>
        <v>280.56100204262435</v>
      </c>
      <c r="J416">
        <f t="shared" si="128"/>
        <v>281.09380147275959</v>
      </c>
      <c r="K416">
        <f t="shared" si="129"/>
        <v>281.16924782569396</v>
      </c>
      <c r="L416">
        <v>-1.1910000000000001</v>
      </c>
      <c r="M416">
        <f t="shared" si="134"/>
        <v>0</v>
      </c>
      <c r="N416">
        <f t="shared" si="135"/>
        <v>334.98066</v>
      </c>
      <c r="O416">
        <f t="shared" si="136"/>
        <v>109.92794285714287</v>
      </c>
      <c r="P416">
        <f t="shared" si="137"/>
        <v>133.14073500000001</v>
      </c>
      <c r="Q416">
        <f t="shared" si="138"/>
        <v>0.82565221573354586</v>
      </c>
      <c r="R416">
        <f t="shared" si="139"/>
        <v>45.225054838925026</v>
      </c>
      <c r="S416">
        <f t="shared" si="140"/>
        <v>53.747287338584457</v>
      </c>
      <c r="T416">
        <f t="shared" si="141"/>
        <v>34.301059896970301</v>
      </c>
      <c r="U416">
        <f t="shared" si="142"/>
        <v>0.56175394300787662</v>
      </c>
      <c r="V416">
        <f t="shared" ref="V416:V479" si="143">AVERAGE(U415:U416)</f>
        <v>0.42777076677249926</v>
      </c>
      <c r="W416">
        <f t="shared" si="121"/>
        <v>0.56969824113824985</v>
      </c>
      <c r="X416" t="b">
        <f t="shared" si="130"/>
        <v>0</v>
      </c>
      <c r="Y416" t="b">
        <f t="shared" si="131"/>
        <v>0</v>
      </c>
      <c r="Z416" t="b">
        <f t="shared" si="132"/>
        <v>0</v>
      </c>
      <c r="AA416" t="b">
        <f t="shared" si="133"/>
        <v>1</v>
      </c>
      <c r="AB416" t="str">
        <f t="shared" si="122"/>
        <v/>
      </c>
      <c r="AC416" t="str">
        <f t="shared" si="123"/>
        <v/>
      </c>
      <c r="AD416">
        <f t="shared" si="124"/>
        <v>0</v>
      </c>
      <c r="AE416">
        <f t="shared" si="125"/>
        <v>0</v>
      </c>
      <c r="AF416">
        <f>SUM($AE$2:AE415)</f>
        <v>11.879999999999939</v>
      </c>
    </row>
    <row r="417" spans="1:32" x14ac:dyDescent="0.25">
      <c r="A417" t="s">
        <v>8</v>
      </c>
      <c r="B417" t="s">
        <v>423</v>
      </c>
      <c r="C417">
        <v>275.93</v>
      </c>
      <c r="D417">
        <v>277.44</v>
      </c>
      <c r="E417">
        <v>279.58</v>
      </c>
      <c r="F417">
        <v>275.41000000000003</v>
      </c>
      <c r="G417">
        <v>12077</v>
      </c>
      <c r="H417">
        <f t="shared" si="126"/>
        <v>278.50343813832012</v>
      </c>
      <c r="I417">
        <f t="shared" si="127"/>
        <v>279.14150102131214</v>
      </c>
      <c r="J417">
        <f t="shared" si="128"/>
        <v>279.48346936383075</v>
      </c>
      <c r="K417">
        <f t="shared" si="129"/>
        <v>280.52994729593161</v>
      </c>
      <c r="L417">
        <v>-0.16900000000000001</v>
      </c>
      <c r="M417">
        <f t="shared" si="134"/>
        <v>0</v>
      </c>
      <c r="N417">
        <f t="shared" si="135"/>
        <v>46.96679000000001</v>
      </c>
      <c r="O417">
        <f t="shared" si="136"/>
        <v>109.92794285714287</v>
      </c>
      <c r="P417">
        <f t="shared" si="137"/>
        <v>142.35469357142856</v>
      </c>
      <c r="Q417">
        <f t="shared" si="138"/>
        <v>0.77221158009788349</v>
      </c>
      <c r="R417">
        <f t="shared" si="139"/>
        <v>43.573328871670753</v>
      </c>
      <c r="S417">
        <f t="shared" si="140"/>
        <v>53.747287338584457</v>
      </c>
      <c r="T417">
        <f t="shared" si="141"/>
        <v>34.301059896970301</v>
      </c>
      <c r="U417">
        <f t="shared" si="142"/>
        <v>0.47681582469091999</v>
      </c>
      <c r="V417">
        <f t="shared" si="143"/>
        <v>0.5192848838493983</v>
      </c>
      <c r="W417">
        <f t="shared" si="121"/>
        <v>0.58308933955897957</v>
      </c>
      <c r="X417" t="b">
        <f t="shared" si="130"/>
        <v>0</v>
      </c>
      <c r="Y417" t="b">
        <f t="shared" si="131"/>
        <v>0</v>
      </c>
      <c r="Z417" t="b">
        <f t="shared" si="132"/>
        <v>0</v>
      </c>
      <c r="AA417" t="b">
        <f t="shared" si="133"/>
        <v>1</v>
      </c>
      <c r="AB417" t="str">
        <f t="shared" si="122"/>
        <v/>
      </c>
      <c r="AC417" t="str">
        <f t="shared" si="123"/>
        <v/>
      </c>
      <c r="AD417">
        <f t="shared" si="124"/>
        <v>0</v>
      </c>
      <c r="AE417">
        <f t="shared" si="125"/>
        <v>0</v>
      </c>
      <c r="AF417">
        <f>SUM($AE$2:AE416)</f>
        <v>11.879999999999939</v>
      </c>
    </row>
    <row r="418" spans="1:32" x14ac:dyDescent="0.25">
      <c r="A418" t="s">
        <v>8</v>
      </c>
      <c r="B418" t="s">
        <v>424</v>
      </c>
      <c r="C418">
        <v>279.22000000000003</v>
      </c>
      <c r="D418">
        <v>272.47000000000003</v>
      </c>
      <c r="E418">
        <v>280.7</v>
      </c>
      <c r="F418">
        <v>271.08</v>
      </c>
      <c r="G418">
        <v>21077</v>
      </c>
      <c r="H418">
        <f t="shared" si="126"/>
        <v>275.48671906916007</v>
      </c>
      <c r="I418">
        <f t="shared" si="127"/>
        <v>277.29675051065612</v>
      </c>
      <c r="J418">
        <f t="shared" si="128"/>
        <v>278.2668327211311</v>
      </c>
      <c r="K418">
        <f t="shared" si="129"/>
        <v>279.07511792657272</v>
      </c>
      <c r="L418">
        <v>-1.7909999999999999</v>
      </c>
      <c r="M418">
        <f t="shared" si="134"/>
        <v>0</v>
      </c>
      <c r="N418">
        <f t="shared" si="135"/>
        <v>496.89503999999999</v>
      </c>
      <c r="O418">
        <f t="shared" si="136"/>
        <v>94.574767857142859</v>
      </c>
      <c r="P418">
        <f t="shared" si="137"/>
        <v>145.70946428571429</v>
      </c>
      <c r="Q418">
        <f t="shared" si="138"/>
        <v>0.64906400089218641</v>
      </c>
      <c r="R418">
        <f t="shared" si="139"/>
        <v>39.359539747458314</v>
      </c>
      <c r="S418">
        <f t="shared" si="140"/>
        <v>53.747287338584457</v>
      </c>
      <c r="T418">
        <f t="shared" si="141"/>
        <v>34.301059896970301</v>
      </c>
      <c r="U418">
        <f t="shared" si="142"/>
        <v>0.26012653948822312</v>
      </c>
      <c r="V418">
        <f t="shared" si="143"/>
        <v>0.36847118208957153</v>
      </c>
      <c r="W418">
        <f t="shared" ref="W418:W481" si="144">AVERAGE(U415:U418)</f>
        <v>0.39812097443103539</v>
      </c>
      <c r="X418" t="b">
        <f t="shared" si="130"/>
        <v>0</v>
      </c>
      <c r="Y418" t="b">
        <f t="shared" si="131"/>
        <v>1</v>
      </c>
      <c r="Z418" t="b">
        <f t="shared" si="132"/>
        <v>0</v>
      </c>
      <c r="AA418" t="b">
        <f t="shared" si="133"/>
        <v>1</v>
      </c>
      <c r="AB418" t="str">
        <f t="shared" si="122"/>
        <v/>
      </c>
      <c r="AC418" t="str">
        <f t="shared" si="123"/>
        <v/>
      </c>
      <c r="AD418">
        <f t="shared" si="124"/>
        <v>0</v>
      </c>
      <c r="AE418">
        <f t="shared" si="125"/>
        <v>0</v>
      </c>
      <c r="AF418">
        <f>SUM($AE$2:AE417)</f>
        <v>11.879999999999939</v>
      </c>
    </row>
    <row r="419" spans="1:32" x14ac:dyDescent="0.25">
      <c r="A419" t="s">
        <v>8</v>
      </c>
      <c r="B419" t="s">
        <v>425</v>
      </c>
      <c r="C419">
        <v>272.04000000000002</v>
      </c>
      <c r="D419">
        <v>277.43</v>
      </c>
      <c r="E419">
        <v>277.70999999999998</v>
      </c>
      <c r="F419">
        <v>267.72000000000003</v>
      </c>
      <c r="G419">
        <v>20539</v>
      </c>
      <c r="H419">
        <f t="shared" si="126"/>
        <v>276.45835953458004</v>
      </c>
      <c r="I419">
        <f t="shared" si="127"/>
        <v>275.87537525532809</v>
      </c>
      <c r="J419">
        <f t="shared" si="128"/>
        <v>275.56292616448712</v>
      </c>
      <c r="K419">
        <f t="shared" si="129"/>
        <v>277.29807637622179</v>
      </c>
      <c r="L419">
        <v>1.82</v>
      </c>
      <c r="M419">
        <f t="shared" si="134"/>
        <v>495.89540000000005</v>
      </c>
      <c r="N419">
        <f t="shared" si="135"/>
        <v>0</v>
      </c>
      <c r="O419">
        <f t="shared" si="136"/>
        <v>72.071039285714278</v>
      </c>
      <c r="P419">
        <f t="shared" si="137"/>
        <v>181.20196714285711</v>
      </c>
      <c r="Q419">
        <f t="shared" si="138"/>
        <v>0.3977387244857804</v>
      </c>
      <c r="R419">
        <f t="shared" si="139"/>
        <v>28.45587072305706</v>
      </c>
      <c r="S419">
        <f t="shared" si="140"/>
        <v>53.747287338584457</v>
      </c>
      <c r="T419">
        <f t="shared" si="141"/>
        <v>28.45587072305706</v>
      </c>
      <c r="U419">
        <f t="shared" si="142"/>
        <v>0</v>
      </c>
      <c r="V419">
        <f t="shared" si="143"/>
        <v>0.13006326974411156</v>
      </c>
      <c r="W419">
        <f t="shared" si="144"/>
        <v>0.32467407679675492</v>
      </c>
      <c r="X419" t="b">
        <f t="shared" si="130"/>
        <v>0</v>
      </c>
      <c r="Y419" t="b">
        <f t="shared" si="131"/>
        <v>1</v>
      </c>
      <c r="Z419" t="b">
        <f t="shared" si="132"/>
        <v>0</v>
      </c>
      <c r="AA419" t="b">
        <f t="shared" si="133"/>
        <v>1</v>
      </c>
      <c r="AB419" t="str">
        <f t="shared" si="122"/>
        <v/>
      </c>
      <c r="AC419" t="str">
        <f t="shared" si="123"/>
        <v/>
      </c>
      <c r="AD419">
        <f t="shared" si="124"/>
        <v>0</v>
      </c>
      <c r="AE419">
        <f t="shared" si="125"/>
        <v>0</v>
      </c>
      <c r="AF419">
        <f>SUM($AE$2:AE418)</f>
        <v>11.879999999999939</v>
      </c>
    </row>
    <row r="420" spans="1:32" x14ac:dyDescent="0.25">
      <c r="A420" t="s">
        <v>8</v>
      </c>
      <c r="B420" t="s">
        <v>426</v>
      </c>
      <c r="C420">
        <v>278.45999999999998</v>
      </c>
      <c r="D420">
        <v>283.81</v>
      </c>
      <c r="E420">
        <v>285.89999999999998</v>
      </c>
      <c r="F420">
        <v>277.01</v>
      </c>
      <c r="G420">
        <v>27371</v>
      </c>
      <c r="H420">
        <f t="shared" si="126"/>
        <v>280.13417976728999</v>
      </c>
      <c r="I420">
        <f t="shared" si="127"/>
        <v>277.92868762766403</v>
      </c>
      <c r="J420">
        <f t="shared" si="128"/>
        <v>276.74665916067494</v>
      </c>
      <c r="K420">
        <f t="shared" si="129"/>
        <v>275.95432674532481</v>
      </c>
      <c r="L420">
        <v>2.2999999999999998</v>
      </c>
      <c r="M420">
        <f t="shared" si="134"/>
        <v>638.08899999999994</v>
      </c>
      <c r="N420">
        <f t="shared" si="135"/>
        <v>0</v>
      </c>
      <c r="O420">
        <f t="shared" si="136"/>
        <v>107.49213928571429</v>
      </c>
      <c r="P420">
        <f t="shared" si="137"/>
        <v>161.12112785714285</v>
      </c>
      <c r="Q420">
        <f t="shared" si="138"/>
        <v>0.66715110994643478</v>
      </c>
      <c r="R420">
        <f t="shared" si="139"/>
        <v>40.017434890342372</v>
      </c>
      <c r="S420">
        <f t="shared" si="140"/>
        <v>53.747287338584457</v>
      </c>
      <c r="T420">
        <f t="shared" si="141"/>
        <v>28.45587072305706</v>
      </c>
      <c r="U420">
        <f t="shared" si="142"/>
        <v>0.45713391001543235</v>
      </c>
      <c r="V420">
        <f t="shared" si="143"/>
        <v>0.22856695500771618</v>
      </c>
      <c r="W420">
        <f t="shared" si="144"/>
        <v>0.29851906854864385</v>
      </c>
      <c r="X420" t="b">
        <f t="shared" si="130"/>
        <v>1</v>
      </c>
      <c r="Y420" t="b">
        <f t="shared" si="131"/>
        <v>0</v>
      </c>
      <c r="Z420" t="b">
        <f t="shared" si="132"/>
        <v>0</v>
      </c>
      <c r="AA420" t="b">
        <f t="shared" si="133"/>
        <v>1</v>
      </c>
      <c r="AB420" t="str">
        <f t="shared" si="122"/>
        <v/>
      </c>
      <c r="AC420" t="str">
        <f t="shared" si="123"/>
        <v/>
      </c>
      <c r="AD420">
        <f t="shared" si="124"/>
        <v>0</v>
      </c>
      <c r="AE420">
        <f t="shared" si="125"/>
        <v>0</v>
      </c>
      <c r="AF420">
        <f>SUM($AE$2:AE419)</f>
        <v>11.879999999999939</v>
      </c>
    </row>
    <row r="421" spans="1:32" x14ac:dyDescent="0.25">
      <c r="A421" t="s">
        <v>8</v>
      </c>
      <c r="B421" t="s">
        <v>427</v>
      </c>
      <c r="C421">
        <v>284.68</v>
      </c>
      <c r="D421">
        <v>277.54000000000002</v>
      </c>
      <c r="E421">
        <v>284.98</v>
      </c>
      <c r="F421">
        <v>274.12</v>
      </c>
      <c r="G421">
        <v>20754</v>
      </c>
      <c r="H421">
        <f t="shared" si="126"/>
        <v>278.83708988364504</v>
      </c>
      <c r="I421">
        <f t="shared" si="127"/>
        <v>279.61534381383206</v>
      </c>
      <c r="J421">
        <f t="shared" si="128"/>
        <v>280.03244722739629</v>
      </c>
      <c r="K421">
        <f t="shared" si="129"/>
        <v>277.9248200890803</v>
      </c>
      <c r="L421">
        <v>-2.2090000000000001</v>
      </c>
      <c r="M421">
        <f t="shared" si="134"/>
        <v>0</v>
      </c>
      <c r="N421">
        <f t="shared" si="135"/>
        <v>626.93628999999999</v>
      </c>
      <c r="O421">
        <f t="shared" si="136"/>
        <v>153.06992499999998</v>
      </c>
      <c r="P421">
        <f t="shared" si="137"/>
        <v>120.84282357142855</v>
      </c>
      <c r="Q421">
        <f t="shared" si="138"/>
        <v>1.2666861008053361</v>
      </c>
      <c r="R421">
        <f t="shared" si="139"/>
        <v>55.882731197552772</v>
      </c>
      <c r="S421">
        <f t="shared" si="140"/>
        <v>55.882731197552772</v>
      </c>
      <c r="T421">
        <f t="shared" si="141"/>
        <v>28.45587072305706</v>
      </c>
      <c r="U421">
        <f t="shared" si="142"/>
        <v>1</v>
      </c>
      <c r="V421">
        <f t="shared" si="143"/>
        <v>0.72856695500771618</v>
      </c>
      <c r="W421">
        <f t="shared" si="144"/>
        <v>0.42931511237591385</v>
      </c>
      <c r="X421" t="b">
        <f t="shared" si="130"/>
        <v>0</v>
      </c>
      <c r="Y421" t="b">
        <f t="shared" si="131"/>
        <v>0</v>
      </c>
      <c r="Z421" t="b">
        <f t="shared" si="132"/>
        <v>1</v>
      </c>
      <c r="AA421" t="b">
        <f t="shared" si="133"/>
        <v>0</v>
      </c>
      <c r="AB421" t="str">
        <f t="shared" si="122"/>
        <v/>
      </c>
      <c r="AC421" t="str">
        <f t="shared" si="123"/>
        <v/>
      </c>
      <c r="AD421">
        <f t="shared" si="124"/>
        <v>0</v>
      </c>
      <c r="AE421">
        <f t="shared" si="125"/>
        <v>0</v>
      </c>
      <c r="AF421">
        <f>SUM($AE$2:AE420)</f>
        <v>11.879999999999939</v>
      </c>
    </row>
    <row r="422" spans="1:32" x14ac:dyDescent="0.25">
      <c r="A422" t="s">
        <v>8</v>
      </c>
      <c r="B422" t="s">
        <v>428</v>
      </c>
      <c r="C422">
        <v>277.51</v>
      </c>
      <c r="D422">
        <v>276.25</v>
      </c>
      <c r="E422">
        <v>279</v>
      </c>
      <c r="F422">
        <v>275.14</v>
      </c>
      <c r="G422">
        <v>27700</v>
      </c>
      <c r="H422">
        <f t="shared" si="126"/>
        <v>277.54354494182252</v>
      </c>
      <c r="I422">
        <f t="shared" si="127"/>
        <v>278.31967190691603</v>
      </c>
      <c r="J422">
        <f t="shared" si="128"/>
        <v>278.73563537840403</v>
      </c>
      <c r="K422">
        <f t="shared" si="129"/>
        <v>279.58185780573427</v>
      </c>
      <c r="L422">
        <v>-0.46500000000000002</v>
      </c>
      <c r="M422">
        <f t="shared" si="134"/>
        <v>0</v>
      </c>
      <c r="N422">
        <f t="shared" si="135"/>
        <v>129.05610000000001</v>
      </c>
      <c r="O422">
        <f t="shared" si="136"/>
        <v>153.06992499999998</v>
      </c>
      <c r="P422">
        <f t="shared" si="137"/>
        <v>143.06053714285716</v>
      </c>
      <c r="Q422">
        <f t="shared" si="138"/>
        <v>1.0699661000653706</v>
      </c>
      <c r="R422">
        <f t="shared" si="139"/>
        <v>51.690030094289007</v>
      </c>
      <c r="S422">
        <f t="shared" si="140"/>
        <v>55.882731197552772</v>
      </c>
      <c r="T422">
        <f t="shared" si="141"/>
        <v>28.45587072305706</v>
      </c>
      <c r="U422">
        <f t="shared" si="142"/>
        <v>0.8471315699016092</v>
      </c>
      <c r="V422">
        <f t="shared" si="143"/>
        <v>0.92356578495080455</v>
      </c>
      <c r="W422">
        <f t="shared" si="144"/>
        <v>0.57606636997926042</v>
      </c>
      <c r="X422" t="b">
        <f t="shared" si="130"/>
        <v>0</v>
      </c>
      <c r="Y422" t="b">
        <f t="shared" si="131"/>
        <v>0</v>
      </c>
      <c r="Z422" t="b">
        <f t="shared" si="132"/>
        <v>1</v>
      </c>
      <c r="AA422" t="b">
        <f t="shared" si="133"/>
        <v>0</v>
      </c>
      <c r="AB422" t="str">
        <f t="shared" si="122"/>
        <v/>
      </c>
      <c r="AC422" t="str">
        <f t="shared" si="123"/>
        <v/>
      </c>
      <c r="AD422">
        <f t="shared" si="124"/>
        <v>0</v>
      </c>
      <c r="AE422">
        <f t="shared" si="125"/>
        <v>0</v>
      </c>
      <c r="AF422">
        <f>SUM($AE$2:AE421)</f>
        <v>11.879999999999939</v>
      </c>
    </row>
    <row r="423" spans="1:32" x14ac:dyDescent="0.25">
      <c r="A423" t="s">
        <v>8</v>
      </c>
      <c r="B423" t="s">
        <v>429</v>
      </c>
      <c r="C423">
        <v>278.37</v>
      </c>
      <c r="D423">
        <v>272.70999999999998</v>
      </c>
      <c r="E423">
        <v>279.64999999999998</v>
      </c>
      <c r="F423">
        <v>271.87</v>
      </c>
      <c r="G423">
        <v>22605</v>
      </c>
      <c r="H423">
        <f t="shared" si="126"/>
        <v>275.12677247091125</v>
      </c>
      <c r="I423">
        <f t="shared" si="127"/>
        <v>276.57683595345804</v>
      </c>
      <c r="J423">
        <f t="shared" si="128"/>
        <v>277.35399415979026</v>
      </c>
      <c r="K423">
        <f t="shared" si="129"/>
        <v>278.2638542760015</v>
      </c>
      <c r="L423">
        <v>-1.2809999999999999</v>
      </c>
      <c r="M423">
        <f t="shared" si="134"/>
        <v>0</v>
      </c>
      <c r="N423">
        <f t="shared" si="135"/>
        <v>353.87624999999997</v>
      </c>
      <c r="O423">
        <f t="shared" si="136"/>
        <v>141.3536992857143</v>
      </c>
      <c r="P423">
        <f t="shared" si="137"/>
        <v>152.27883</v>
      </c>
      <c r="Q423">
        <f t="shared" si="138"/>
        <v>0.92825574825938906</v>
      </c>
      <c r="R423">
        <f t="shared" si="139"/>
        <v>48.139659331876139</v>
      </c>
      <c r="S423">
        <f t="shared" si="140"/>
        <v>55.882731197552772</v>
      </c>
      <c r="T423">
        <f t="shared" si="141"/>
        <v>28.45587072305706</v>
      </c>
      <c r="U423">
        <f t="shared" si="142"/>
        <v>0.71768289437003074</v>
      </c>
      <c r="V423">
        <f t="shared" si="143"/>
        <v>0.78240723213581997</v>
      </c>
      <c r="W423">
        <f t="shared" si="144"/>
        <v>0.75548709357176813</v>
      </c>
      <c r="X423" t="b">
        <f t="shared" si="130"/>
        <v>0</v>
      </c>
      <c r="Y423" t="b">
        <f t="shared" si="131"/>
        <v>0</v>
      </c>
      <c r="Z423" t="b">
        <f t="shared" si="132"/>
        <v>1</v>
      </c>
      <c r="AA423" t="b">
        <f t="shared" si="133"/>
        <v>0</v>
      </c>
      <c r="AB423" t="str">
        <f t="shared" si="122"/>
        <v/>
      </c>
      <c r="AC423" t="str">
        <f t="shared" si="123"/>
        <v/>
      </c>
      <c r="AD423">
        <f t="shared" si="124"/>
        <v>0</v>
      </c>
      <c r="AE423">
        <f t="shared" si="125"/>
        <v>0</v>
      </c>
      <c r="AF423">
        <f>SUM($AE$2:AE422)</f>
        <v>11.879999999999939</v>
      </c>
    </row>
    <row r="424" spans="1:32" x14ac:dyDescent="0.25">
      <c r="A424" t="s">
        <v>8</v>
      </c>
      <c r="B424" t="s">
        <v>430</v>
      </c>
      <c r="C424">
        <v>271.18</v>
      </c>
      <c r="D424">
        <v>266.66000000000003</v>
      </c>
      <c r="E424">
        <v>271.18</v>
      </c>
      <c r="F424">
        <v>265.19</v>
      </c>
      <c r="G424">
        <v>19662</v>
      </c>
      <c r="H424">
        <f t="shared" si="126"/>
        <v>270.89338623545564</v>
      </c>
      <c r="I424">
        <f t="shared" si="127"/>
        <v>273.433417976729</v>
      </c>
      <c r="J424">
        <f t="shared" si="128"/>
        <v>274.79474217793432</v>
      </c>
      <c r="K424">
        <f t="shared" si="129"/>
        <v>276.47816096884651</v>
      </c>
      <c r="L424">
        <v>-2.218</v>
      </c>
      <c r="M424">
        <f t="shared" si="134"/>
        <v>0</v>
      </c>
      <c r="N424">
        <f t="shared" si="135"/>
        <v>604.87077999999997</v>
      </c>
      <c r="O424">
        <f t="shared" si="136"/>
        <v>139.64733642857144</v>
      </c>
      <c r="P424">
        <f t="shared" si="137"/>
        <v>177.55570499999999</v>
      </c>
      <c r="Q424">
        <f t="shared" si="138"/>
        <v>0.78649872967231016</v>
      </c>
      <c r="R424">
        <f t="shared" si="139"/>
        <v>44.024589360697405</v>
      </c>
      <c r="S424">
        <f t="shared" si="140"/>
        <v>55.882731197552772</v>
      </c>
      <c r="T424">
        <f t="shared" si="141"/>
        <v>28.45587072305706</v>
      </c>
      <c r="U424">
        <f t="shared" si="142"/>
        <v>0.56764494252332398</v>
      </c>
      <c r="V424">
        <f t="shared" si="143"/>
        <v>0.64266391844667736</v>
      </c>
      <c r="W424">
        <f t="shared" si="144"/>
        <v>0.78311485169874095</v>
      </c>
      <c r="X424" t="b">
        <f t="shared" si="130"/>
        <v>0</v>
      </c>
      <c r="Y424" t="b">
        <f t="shared" si="131"/>
        <v>0</v>
      </c>
      <c r="Z424" t="b">
        <f t="shared" si="132"/>
        <v>0</v>
      </c>
      <c r="AA424" t="b">
        <f t="shared" si="133"/>
        <v>1</v>
      </c>
      <c r="AB424" t="str">
        <f t="shared" si="122"/>
        <v/>
      </c>
      <c r="AC424" t="str">
        <f t="shared" si="123"/>
        <v/>
      </c>
      <c r="AD424">
        <f t="shared" si="124"/>
        <v>0</v>
      </c>
      <c r="AE424">
        <f t="shared" si="125"/>
        <v>0</v>
      </c>
      <c r="AF424">
        <f>SUM($AE$2:AE423)</f>
        <v>11.879999999999939</v>
      </c>
    </row>
    <row r="425" spans="1:32" x14ac:dyDescent="0.25">
      <c r="A425" t="s">
        <v>8</v>
      </c>
      <c r="B425" t="s">
        <v>431</v>
      </c>
      <c r="C425">
        <v>266.92</v>
      </c>
      <c r="D425">
        <v>272.39999999999998</v>
      </c>
      <c r="E425">
        <v>272.8</v>
      </c>
      <c r="F425">
        <v>263.85000000000002</v>
      </c>
      <c r="G425">
        <v>23907</v>
      </c>
      <c r="H425">
        <f t="shared" si="126"/>
        <v>271.64669311772781</v>
      </c>
      <c r="I425">
        <f t="shared" si="127"/>
        <v>271.19470898836454</v>
      </c>
      <c r="J425">
        <f t="shared" si="128"/>
        <v>270.95246912818288</v>
      </c>
      <c r="K425">
        <f t="shared" si="129"/>
        <v>273.42313521079143</v>
      </c>
      <c r="L425">
        <v>2.153</v>
      </c>
      <c r="M425">
        <f t="shared" si="134"/>
        <v>574.11898000000008</v>
      </c>
      <c r="N425">
        <f t="shared" si="135"/>
        <v>0</v>
      </c>
      <c r="O425">
        <f t="shared" si="136"/>
        <v>137.28416642857144</v>
      </c>
      <c r="P425">
        <f t="shared" si="137"/>
        <v>220.76076071428568</v>
      </c>
      <c r="Q425">
        <f t="shared" si="138"/>
        <v>0.62186851496787587</v>
      </c>
      <c r="R425">
        <f t="shared" si="139"/>
        <v>38.342720709403082</v>
      </c>
      <c r="S425">
        <f t="shared" si="140"/>
        <v>55.882731197552772</v>
      </c>
      <c r="T425">
        <f t="shared" si="141"/>
        <v>28.45587072305706</v>
      </c>
      <c r="U425">
        <f t="shared" si="142"/>
        <v>0.36048055866765433</v>
      </c>
      <c r="V425">
        <f t="shared" si="143"/>
        <v>0.46406275059548918</v>
      </c>
      <c r="W425">
        <f t="shared" si="144"/>
        <v>0.62323499136565452</v>
      </c>
      <c r="X425" t="b">
        <f t="shared" si="130"/>
        <v>0</v>
      </c>
      <c r="Y425" t="b">
        <f t="shared" si="131"/>
        <v>0</v>
      </c>
      <c r="Z425" t="b">
        <f t="shared" si="132"/>
        <v>0</v>
      </c>
      <c r="AA425" t="b">
        <f t="shared" si="133"/>
        <v>1</v>
      </c>
      <c r="AB425" t="str">
        <f t="shared" si="122"/>
        <v/>
      </c>
      <c r="AC425" t="str">
        <f t="shared" si="123"/>
        <v/>
      </c>
      <c r="AD425">
        <f t="shared" si="124"/>
        <v>0</v>
      </c>
      <c r="AE425">
        <f t="shared" si="125"/>
        <v>0</v>
      </c>
      <c r="AF425">
        <f>SUM($AE$2:AE424)</f>
        <v>11.879999999999939</v>
      </c>
    </row>
    <row r="426" spans="1:32" x14ac:dyDescent="0.25">
      <c r="A426" t="s">
        <v>8</v>
      </c>
      <c r="B426" t="s">
        <v>432</v>
      </c>
      <c r="C426">
        <v>274.11</v>
      </c>
      <c r="D426">
        <v>276.95999999999998</v>
      </c>
      <c r="E426">
        <v>278.08</v>
      </c>
      <c r="F426">
        <v>273.11</v>
      </c>
      <c r="G426">
        <v>16603</v>
      </c>
      <c r="H426">
        <f t="shared" si="126"/>
        <v>274.30334655886389</v>
      </c>
      <c r="I426">
        <f t="shared" si="127"/>
        <v>272.70935449418226</v>
      </c>
      <c r="J426">
        <f t="shared" si="128"/>
        <v>271.8550580935032</v>
      </c>
      <c r="K426">
        <f t="shared" si="129"/>
        <v>271.25207506808232</v>
      </c>
      <c r="L426">
        <v>1.6739999999999999</v>
      </c>
      <c r="M426">
        <f t="shared" si="134"/>
        <v>455.99759999999992</v>
      </c>
      <c r="N426">
        <f t="shared" si="135"/>
        <v>0</v>
      </c>
      <c r="O426">
        <f t="shared" si="136"/>
        <v>145.58654000000001</v>
      </c>
      <c r="P426">
        <f t="shared" si="137"/>
        <v>220.76076071428568</v>
      </c>
      <c r="Q426">
        <f t="shared" si="138"/>
        <v>0.6594765280249324</v>
      </c>
      <c r="R426">
        <f t="shared" si="139"/>
        <v>39.740033491755675</v>
      </c>
      <c r="S426">
        <f t="shared" si="140"/>
        <v>55.882731197552772</v>
      </c>
      <c r="T426">
        <f t="shared" si="141"/>
        <v>28.45587072305706</v>
      </c>
      <c r="U426">
        <f t="shared" si="142"/>
        <v>0.41142743184885411</v>
      </c>
      <c r="V426">
        <f t="shared" si="143"/>
        <v>0.38595399525825425</v>
      </c>
      <c r="W426">
        <f t="shared" si="144"/>
        <v>0.5143089568524658</v>
      </c>
      <c r="X426" t="b">
        <f t="shared" si="130"/>
        <v>1</v>
      </c>
      <c r="Y426" t="b">
        <f t="shared" si="131"/>
        <v>0</v>
      </c>
      <c r="Z426" t="b">
        <f t="shared" si="132"/>
        <v>0</v>
      </c>
      <c r="AA426" t="b">
        <f t="shared" si="133"/>
        <v>1</v>
      </c>
      <c r="AB426" t="str">
        <f t="shared" si="122"/>
        <v/>
      </c>
      <c r="AC426" t="str">
        <f t="shared" si="123"/>
        <v/>
      </c>
      <c r="AD426">
        <f t="shared" si="124"/>
        <v>0</v>
      </c>
      <c r="AE426">
        <f t="shared" si="125"/>
        <v>0</v>
      </c>
      <c r="AF426">
        <f>SUM($AE$2:AE425)</f>
        <v>11.879999999999939</v>
      </c>
    </row>
    <row r="427" spans="1:32" x14ac:dyDescent="0.25">
      <c r="A427" t="s">
        <v>8</v>
      </c>
      <c r="B427" t="s">
        <v>433</v>
      </c>
      <c r="C427">
        <v>276.32</v>
      </c>
      <c r="D427">
        <v>276.89999999999998</v>
      </c>
      <c r="E427">
        <v>278.49</v>
      </c>
      <c r="F427">
        <v>275.58999999999997</v>
      </c>
      <c r="G427">
        <v>9383</v>
      </c>
      <c r="H427">
        <f t="shared" si="126"/>
        <v>275.60167327943191</v>
      </c>
      <c r="I427">
        <f t="shared" si="127"/>
        <v>274.82267724709112</v>
      </c>
      <c r="J427">
        <f t="shared" si="128"/>
        <v>274.40517610557515</v>
      </c>
      <c r="K427">
        <f t="shared" si="129"/>
        <v>272.75105245941427</v>
      </c>
      <c r="L427">
        <v>-2.1999999999999999E-2</v>
      </c>
      <c r="M427">
        <f t="shared" si="134"/>
        <v>0</v>
      </c>
      <c r="N427">
        <f t="shared" si="135"/>
        <v>6.093119999999999</v>
      </c>
      <c r="O427">
        <f t="shared" si="136"/>
        <v>165.58762142857145</v>
      </c>
      <c r="P427">
        <f t="shared" si="137"/>
        <v>220.76076071428568</v>
      </c>
      <c r="Q427">
        <f t="shared" si="138"/>
        <v>0.75007723697273931</v>
      </c>
      <c r="R427">
        <f t="shared" si="139"/>
        <v>42.859664769436868</v>
      </c>
      <c r="S427">
        <f t="shared" si="140"/>
        <v>55.882731197552772</v>
      </c>
      <c r="T427">
        <f t="shared" si="141"/>
        <v>28.45587072305706</v>
      </c>
      <c r="U427">
        <f t="shared" si="142"/>
        <v>0.52517108400992241</v>
      </c>
      <c r="V427">
        <f t="shared" si="143"/>
        <v>0.46829925792938826</v>
      </c>
      <c r="W427">
        <f t="shared" si="144"/>
        <v>0.46618100426243869</v>
      </c>
      <c r="X427" t="b">
        <f t="shared" si="130"/>
        <v>1</v>
      </c>
      <c r="Y427" t="b">
        <f t="shared" si="131"/>
        <v>0</v>
      </c>
      <c r="Z427" t="b">
        <f t="shared" si="132"/>
        <v>1</v>
      </c>
      <c r="AA427" t="b">
        <f t="shared" si="133"/>
        <v>0</v>
      </c>
      <c r="AB427" t="str">
        <f t="shared" si="122"/>
        <v/>
      </c>
      <c r="AC427" t="str">
        <f t="shared" si="123"/>
        <v/>
      </c>
      <c r="AD427">
        <f t="shared" si="124"/>
        <v>0</v>
      </c>
      <c r="AE427">
        <f t="shared" si="125"/>
        <v>0</v>
      </c>
      <c r="AF427">
        <f>SUM($AE$2:AE426)</f>
        <v>11.879999999999939</v>
      </c>
    </row>
    <row r="428" spans="1:32" x14ac:dyDescent="0.25">
      <c r="A428" t="s">
        <v>8</v>
      </c>
      <c r="B428" t="s">
        <v>434</v>
      </c>
      <c r="C428">
        <v>274.45999999999998</v>
      </c>
      <c r="D428">
        <v>270.83</v>
      </c>
      <c r="E428">
        <v>275.41000000000003</v>
      </c>
      <c r="F428">
        <v>270.8</v>
      </c>
      <c r="G428">
        <v>11932</v>
      </c>
      <c r="H428">
        <f t="shared" si="126"/>
        <v>273.21583663971592</v>
      </c>
      <c r="I428">
        <f t="shared" si="127"/>
        <v>274.64733862354552</v>
      </c>
      <c r="J428">
        <f t="shared" si="128"/>
        <v>275.41454883710128</v>
      </c>
      <c r="K428">
        <f t="shared" si="129"/>
        <v>274.78294911527928</v>
      </c>
      <c r="L428">
        <v>-2.1920000000000002</v>
      </c>
      <c r="M428">
        <f t="shared" si="134"/>
        <v>0</v>
      </c>
      <c r="N428">
        <f t="shared" si="135"/>
        <v>606.96479999999997</v>
      </c>
      <c r="O428">
        <f t="shared" si="136"/>
        <v>165.58762142857145</v>
      </c>
      <c r="P428">
        <f t="shared" si="137"/>
        <v>185.69107357142857</v>
      </c>
      <c r="Q428">
        <f t="shared" si="138"/>
        <v>0.89173711069571659</v>
      </c>
      <c r="R428">
        <f t="shared" si="139"/>
        <v>47.138532391943507</v>
      </c>
      <c r="S428">
        <f t="shared" si="140"/>
        <v>55.882731197552772</v>
      </c>
      <c r="T428">
        <f t="shared" si="141"/>
        <v>28.45587072305706</v>
      </c>
      <c r="U428">
        <f t="shared" si="142"/>
        <v>0.68118119776266361</v>
      </c>
      <c r="V428">
        <f t="shared" si="143"/>
        <v>0.60317614088629301</v>
      </c>
      <c r="W428">
        <f t="shared" si="144"/>
        <v>0.49456506807227363</v>
      </c>
      <c r="X428" t="b">
        <f t="shared" si="130"/>
        <v>0</v>
      </c>
      <c r="Y428" t="b">
        <f t="shared" si="131"/>
        <v>0</v>
      </c>
      <c r="Z428" t="b">
        <f t="shared" si="132"/>
        <v>1</v>
      </c>
      <c r="AA428" t="b">
        <f t="shared" si="133"/>
        <v>0</v>
      </c>
      <c r="AB428" t="str">
        <f t="shared" si="122"/>
        <v/>
      </c>
      <c r="AC428" t="str">
        <f t="shared" si="123"/>
        <v/>
      </c>
      <c r="AD428">
        <f t="shared" si="124"/>
        <v>0</v>
      </c>
      <c r="AE428">
        <f t="shared" si="125"/>
        <v>0</v>
      </c>
      <c r="AF428">
        <f>SUM($AE$2:AE427)</f>
        <v>11.879999999999939</v>
      </c>
    </row>
    <row r="429" spans="1:32" x14ac:dyDescent="0.25">
      <c r="A429" t="s">
        <v>8</v>
      </c>
      <c r="B429" t="s">
        <v>435</v>
      </c>
      <c r="C429">
        <v>273.52</v>
      </c>
      <c r="D429">
        <v>274.27</v>
      </c>
      <c r="E429">
        <v>275.55</v>
      </c>
      <c r="F429">
        <v>272.86</v>
      </c>
      <c r="G429">
        <v>7483</v>
      </c>
      <c r="H429">
        <f t="shared" si="126"/>
        <v>273.74291831985795</v>
      </c>
      <c r="I429">
        <f t="shared" si="127"/>
        <v>273.42666931177274</v>
      </c>
      <c r="J429">
        <f t="shared" si="128"/>
        <v>273.25717637933491</v>
      </c>
      <c r="K429">
        <f t="shared" si="129"/>
        <v>274.64358401037589</v>
      </c>
      <c r="L429">
        <v>1.27</v>
      </c>
      <c r="M429">
        <f t="shared" si="134"/>
        <v>343.95409999999998</v>
      </c>
      <c r="N429">
        <f t="shared" si="135"/>
        <v>0</v>
      </c>
      <c r="O429">
        <f t="shared" si="136"/>
        <v>154.57864142857144</v>
      </c>
      <c r="P429">
        <f t="shared" si="137"/>
        <v>229.04570214285715</v>
      </c>
      <c r="Q429">
        <f t="shared" si="138"/>
        <v>0.67488121358487585</v>
      </c>
      <c r="R429">
        <f t="shared" si="139"/>
        <v>40.294273295977582</v>
      </c>
      <c r="S429">
        <f t="shared" si="140"/>
        <v>55.882731197552772</v>
      </c>
      <c r="T429">
        <f t="shared" si="141"/>
        <v>28.45587072305706</v>
      </c>
      <c r="U429">
        <f t="shared" si="142"/>
        <v>0.43163535191820712</v>
      </c>
      <c r="V429">
        <f t="shared" si="143"/>
        <v>0.55640827484043531</v>
      </c>
      <c r="W429">
        <f t="shared" si="144"/>
        <v>0.51235376638491181</v>
      </c>
      <c r="X429" t="b">
        <f t="shared" si="130"/>
        <v>0</v>
      </c>
      <c r="Y429" t="b">
        <f t="shared" si="131"/>
        <v>0</v>
      </c>
      <c r="Z429" t="b">
        <f t="shared" si="132"/>
        <v>1</v>
      </c>
      <c r="AA429" t="b">
        <f t="shared" si="133"/>
        <v>0</v>
      </c>
      <c r="AB429" t="str">
        <f t="shared" si="122"/>
        <v/>
      </c>
      <c r="AC429" t="str">
        <f t="shared" si="123"/>
        <v/>
      </c>
      <c r="AD429">
        <f t="shared" si="124"/>
        <v>0</v>
      </c>
      <c r="AE429">
        <f t="shared" si="125"/>
        <v>0</v>
      </c>
      <c r="AF429">
        <f>SUM($AE$2:AE428)</f>
        <v>11.879999999999939</v>
      </c>
    </row>
    <row r="430" spans="1:32" x14ac:dyDescent="0.25">
      <c r="A430" t="s">
        <v>8</v>
      </c>
      <c r="B430" t="s">
        <v>436</v>
      </c>
      <c r="C430">
        <v>274.06</v>
      </c>
      <c r="D430">
        <v>274.98</v>
      </c>
      <c r="E430">
        <v>276.70999999999998</v>
      </c>
      <c r="F430">
        <v>272.79000000000002</v>
      </c>
      <c r="G430">
        <v>7276</v>
      </c>
      <c r="H430">
        <f t="shared" si="126"/>
        <v>274.36145915992898</v>
      </c>
      <c r="I430">
        <f t="shared" si="127"/>
        <v>273.99033465588639</v>
      </c>
      <c r="J430">
        <f t="shared" si="128"/>
        <v>273.79143132692235</v>
      </c>
      <c r="K430">
        <f t="shared" si="129"/>
        <v>273.44212533852129</v>
      </c>
      <c r="L430">
        <v>0.25900000000000001</v>
      </c>
      <c r="M430">
        <f t="shared" si="134"/>
        <v>71.035929999999993</v>
      </c>
      <c r="N430">
        <f t="shared" si="135"/>
        <v>0</v>
      </c>
      <c r="O430">
        <f t="shared" si="136"/>
        <v>179.14679142857145</v>
      </c>
      <c r="P430">
        <f t="shared" si="137"/>
        <v>205.11851214285713</v>
      </c>
      <c r="Q430">
        <f t="shared" si="138"/>
        <v>0.87338187839331938</v>
      </c>
      <c r="R430">
        <f t="shared" si="139"/>
        <v>46.620600341365716</v>
      </c>
      <c r="S430">
        <f t="shared" si="140"/>
        <v>55.882731197552772</v>
      </c>
      <c r="T430">
        <f t="shared" si="141"/>
        <v>28.45587072305706</v>
      </c>
      <c r="U430">
        <f t="shared" si="142"/>
        <v>0.66229708045512792</v>
      </c>
      <c r="V430">
        <f t="shared" si="143"/>
        <v>0.54696621618666752</v>
      </c>
      <c r="W430">
        <f t="shared" si="144"/>
        <v>0.57507117853648027</v>
      </c>
      <c r="X430" t="b">
        <f t="shared" si="130"/>
        <v>1</v>
      </c>
      <c r="Y430" t="b">
        <f t="shared" si="131"/>
        <v>0</v>
      </c>
      <c r="Z430" t="b">
        <f t="shared" si="132"/>
        <v>0</v>
      </c>
      <c r="AA430" t="b">
        <f t="shared" si="133"/>
        <v>1</v>
      </c>
      <c r="AB430" t="str">
        <f t="shared" si="122"/>
        <v/>
      </c>
      <c r="AC430" t="str">
        <f t="shared" si="123"/>
        <v/>
      </c>
      <c r="AD430">
        <f t="shared" si="124"/>
        <v>0</v>
      </c>
      <c r="AE430">
        <f t="shared" si="125"/>
        <v>0</v>
      </c>
      <c r="AF430">
        <f>SUM($AE$2:AE429)</f>
        <v>11.879999999999939</v>
      </c>
    </row>
    <row r="431" spans="1:32" x14ac:dyDescent="0.25">
      <c r="A431" t="s">
        <v>8</v>
      </c>
      <c r="B431" t="s">
        <v>437</v>
      </c>
      <c r="C431">
        <v>278.27999999999997</v>
      </c>
      <c r="D431">
        <v>278.29000000000002</v>
      </c>
      <c r="E431">
        <v>281.27</v>
      </c>
      <c r="F431">
        <v>277.63</v>
      </c>
      <c r="G431">
        <v>11654</v>
      </c>
      <c r="H431">
        <f t="shared" si="126"/>
        <v>276.3257295799645</v>
      </c>
      <c r="I431">
        <f t="shared" si="127"/>
        <v>275.14716732794318</v>
      </c>
      <c r="J431">
        <f t="shared" si="128"/>
        <v>274.51551958502984</v>
      </c>
      <c r="K431">
        <f t="shared" si="129"/>
        <v>274.03311739562884</v>
      </c>
      <c r="L431">
        <v>1.204</v>
      </c>
      <c r="M431">
        <f t="shared" si="134"/>
        <v>331.07592</v>
      </c>
      <c r="N431">
        <f t="shared" si="135"/>
        <v>0</v>
      </c>
      <c r="O431">
        <f t="shared" si="136"/>
        <v>184.22078642857144</v>
      </c>
      <c r="P431">
        <f t="shared" si="137"/>
        <v>201.76374142857145</v>
      </c>
      <c r="Q431">
        <f t="shared" si="138"/>
        <v>0.91305199400155568</v>
      </c>
      <c r="R431">
        <f t="shared" si="139"/>
        <v>47.727505413572835</v>
      </c>
      <c r="S431">
        <f t="shared" si="140"/>
        <v>55.882731197552772</v>
      </c>
      <c r="T431">
        <f t="shared" si="141"/>
        <v>28.45587072305706</v>
      </c>
      <c r="U431">
        <f t="shared" si="142"/>
        <v>0.70265551204581012</v>
      </c>
      <c r="V431">
        <f t="shared" si="143"/>
        <v>0.68247629625046902</v>
      </c>
      <c r="W431">
        <f t="shared" si="144"/>
        <v>0.61944228554545222</v>
      </c>
      <c r="X431" t="b">
        <f t="shared" si="130"/>
        <v>1</v>
      </c>
      <c r="Y431" t="b">
        <f t="shared" si="131"/>
        <v>0</v>
      </c>
      <c r="Z431" t="b">
        <f t="shared" si="132"/>
        <v>1</v>
      </c>
      <c r="AA431" t="b">
        <f t="shared" si="133"/>
        <v>0</v>
      </c>
      <c r="AB431" t="str">
        <f t="shared" si="122"/>
        <v/>
      </c>
      <c r="AC431" t="str">
        <f t="shared" si="123"/>
        <v/>
      </c>
      <c r="AD431">
        <f t="shared" si="124"/>
        <v>0</v>
      </c>
      <c r="AE431">
        <f t="shared" si="125"/>
        <v>0</v>
      </c>
      <c r="AF431">
        <f>SUM($AE$2:AE430)</f>
        <v>11.879999999999939</v>
      </c>
    </row>
    <row r="432" spans="1:32" x14ac:dyDescent="0.25">
      <c r="A432" t="s">
        <v>8</v>
      </c>
      <c r="B432" t="s">
        <v>438</v>
      </c>
      <c r="C432">
        <v>278.11</v>
      </c>
      <c r="D432">
        <v>277.77999999999997</v>
      </c>
      <c r="E432">
        <v>279.42</v>
      </c>
      <c r="F432">
        <v>277.14999999999998</v>
      </c>
      <c r="G432">
        <v>7293</v>
      </c>
      <c r="H432">
        <f t="shared" si="126"/>
        <v>277.05286478998221</v>
      </c>
      <c r="I432">
        <f t="shared" si="127"/>
        <v>276.6165836639716</v>
      </c>
      <c r="J432">
        <f t="shared" si="128"/>
        <v>276.38275979251489</v>
      </c>
      <c r="K432">
        <f t="shared" si="129"/>
        <v>275.17336466796365</v>
      </c>
      <c r="L432">
        <v>-0.183</v>
      </c>
      <c r="M432">
        <f t="shared" si="134"/>
        <v>0</v>
      </c>
      <c r="N432">
        <f t="shared" si="135"/>
        <v>50.927070000000001</v>
      </c>
      <c r="O432">
        <f t="shared" si="136"/>
        <v>207.86906642857144</v>
      </c>
      <c r="P432">
        <f t="shared" si="137"/>
        <v>166.27123857142857</v>
      </c>
      <c r="Q432">
        <f t="shared" si="138"/>
        <v>1.2501805376236061</v>
      </c>
      <c r="R432">
        <f t="shared" si="139"/>
        <v>55.55912144471349</v>
      </c>
      <c r="S432">
        <f t="shared" si="140"/>
        <v>55.882731197552772</v>
      </c>
      <c r="T432">
        <f t="shared" si="141"/>
        <v>28.45587072305706</v>
      </c>
      <c r="U432">
        <f t="shared" si="142"/>
        <v>0.98820099175623077</v>
      </c>
      <c r="V432">
        <f t="shared" si="143"/>
        <v>0.84542825190102044</v>
      </c>
      <c r="W432">
        <f t="shared" si="144"/>
        <v>0.69619723404384404</v>
      </c>
      <c r="X432" t="b">
        <f t="shared" si="130"/>
        <v>1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22"/>
        <v/>
      </c>
      <c r="AC432" t="str">
        <f t="shared" si="123"/>
        <v/>
      </c>
      <c r="AD432">
        <f t="shared" si="124"/>
        <v>0</v>
      </c>
      <c r="AE432">
        <f t="shared" si="125"/>
        <v>0</v>
      </c>
      <c r="AF432">
        <f>SUM($AE$2:AE431)</f>
        <v>11.879999999999939</v>
      </c>
    </row>
    <row r="433" spans="1:32" x14ac:dyDescent="0.25">
      <c r="A433" t="s">
        <v>8</v>
      </c>
      <c r="B433" t="s">
        <v>439</v>
      </c>
      <c r="C433">
        <v>278.17</v>
      </c>
      <c r="D433">
        <v>279.39</v>
      </c>
      <c r="E433">
        <v>281.51</v>
      </c>
      <c r="F433">
        <v>278.02</v>
      </c>
      <c r="G433">
        <v>9689</v>
      </c>
      <c r="H433">
        <f t="shared" si="126"/>
        <v>278.2214323949911</v>
      </c>
      <c r="I433">
        <f t="shared" si="127"/>
        <v>277.52029183198579</v>
      </c>
      <c r="J433">
        <f t="shared" si="128"/>
        <v>277.14451715115939</v>
      </c>
      <c r="K433">
        <f t="shared" si="129"/>
        <v>276.6441798464196</v>
      </c>
      <c r="L433">
        <v>0.57999999999999996</v>
      </c>
      <c r="M433">
        <f t="shared" si="134"/>
        <v>161.11239999999998</v>
      </c>
      <c r="N433">
        <f t="shared" si="135"/>
        <v>0</v>
      </c>
      <c r="O433">
        <f t="shared" si="136"/>
        <v>172.44796642857142</v>
      </c>
      <c r="P433">
        <f t="shared" si="137"/>
        <v>169.90888642857144</v>
      </c>
      <c r="Q433">
        <f t="shared" si="138"/>
        <v>1.0149437740036475</v>
      </c>
      <c r="R433">
        <f t="shared" si="139"/>
        <v>50.37082359806881</v>
      </c>
      <c r="S433">
        <f t="shared" si="140"/>
        <v>55.882731197552772</v>
      </c>
      <c r="T433">
        <f t="shared" si="141"/>
        <v>38.342720709403082</v>
      </c>
      <c r="U433">
        <f t="shared" si="142"/>
        <v>0.68575232020483146</v>
      </c>
      <c r="V433">
        <f t="shared" si="143"/>
        <v>0.83697665598053117</v>
      </c>
      <c r="W433">
        <f t="shared" si="144"/>
        <v>0.75972647611550004</v>
      </c>
      <c r="X433" t="b">
        <f t="shared" si="130"/>
        <v>1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22"/>
        <v/>
      </c>
      <c r="AC433" t="str">
        <f t="shared" si="123"/>
        <v/>
      </c>
      <c r="AD433">
        <f t="shared" si="124"/>
        <v>0</v>
      </c>
      <c r="AE433">
        <f t="shared" si="125"/>
        <v>0</v>
      </c>
      <c r="AF433">
        <f>SUM($AE$2:AE432)</f>
        <v>11.879999999999939</v>
      </c>
    </row>
    <row r="434" spans="1:32" x14ac:dyDescent="0.25">
      <c r="A434" t="s">
        <v>8</v>
      </c>
      <c r="B434" t="s">
        <v>440</v>
      </c>
      <c r="C434">
        <v>270.89999999999998</v>
      </c>
      <c r="D434">
        <v>272.7</v>
      </c>
      <c r="E434">
        <v>272.81</v>
      </c>
      <c r="F434">
        <v>267.51</v>
      </c>
      <c r="G434">
        <v>27919</v>
      </c>
      <c r="H434">
        <f t="shared" si="126"/>
        <v>275.46071619749557</v>
      </c>
      <c r="I434">
        <f t="shared" si="127"/>
        <v>277.11714591599292</v>
      </c>
      <c r="J434">
        <f t="shared" si="128"/>
        <v>278.0049056344032</v>
      </c>
      <c r="K434">
        <f t="shared" si="129"/>
        <v>277.47232872917994</v>
      </c>
      <c r="L434">
        <v>-2.395</v>
      </c>
      <c r="M434">
        <f t="shared" si="134"/>
        <v>0</v>
      </c>
      <c r="N434">
        <f t="shared" si="135"/>
        <v>669.13905</v>
      </c>
      <c r="O434">
        <f t="shared" si="136"/>
        <v>138.37820928571426</v>
      </c>
      <c r="P434">
        <f t="shared" si="137"/>
        <v>169.90888642857144</v>
      </c>
      <c r="Q434">
        <f t="shared" si="138"/>
        <v>0.81442596790773236</v>
      </c>
      <c r="R434">
        <f t="shared" si="139"/>
        <v>44.886150347973178</v>
      </c>
      <c r="S434">
        <f t="shared" si="140"/>
        <v>55.882731197552772</v>
      </c>
      <c r="T434">
        <f t="shared" si="141"/>
        <v>38.342720709403082</v>
      </c>
      <c r="U434">
        <f t="shared" si="142"/>
        <v>0.37305733899024413</v>
      </c>
      <c r="V434">
        <f t="shared" si="143"/>
        <v>0.52940482959753776</v>
      </c>
      <c r="W434">
        <f t="shared" si="144"/>
        <v>0.68741654074927916</v>
      </c>
      <c r="X434" t="b">
        <f t="shared" si="130"/>
        <v>0</v>
      </c>
      <c r="Y434" t="b">
        <f t="shared" si="131"/>
        <v>0</v>
      </c>
      <c r="Z434" t="b">
        <f t="shared" si="132"/>
        <v>0</v>
      </c>
      <c r="AA434" t="b">
        <f t="shared" si="133"/>
        <v>1</v>
      </c>
      <c r="AB434" t="str">
        <f t="shared" si="122"/>
        <v/>
      </c>
      <c r="AC434" t="str">
        <f t="shared" si="123"/>
        <v/>
      </c>
      <c r="AD434">
        <f t="shared" si="124"/>
        <v>0</v>
      </c>
      <c r="AE434">
        <f t="shared" si="125"/>
        <v>0</v>
      </c>
      <c r="AF434">
        <f>SUM($AE$2:AE433)</f>
        <v>11.879999999999939</v>
      </c>
    </row>
    <row r="435" spans="1:32" x14ac:dyDescent="0.25">
      <c r="A435" t="s">
        <v>8</v>
      </c>
      <c r="B435" t="s">
        <v>441</v>
      </c>
      <c r="C435">
        <v>272.61</v>
      </c>
      <c r="D435">
        <v>269.24</v>
      </c>
      <c r="E435">
        <v>274.12</v>
      </c>
      <c r="F435">
        <v>267.14999999999998</v>
      </c>
      <c r="G435">
        <v>22716</v>
      </c>
      <c r="H435">
        <f t="shared" si="126"/>
        <v>272.35035809874779</v>
      </c>
      <c r="I435">
        <f t="shared" si="127"/>
        <v>274.21657295799645</v>
      </c>
      <c r="J435">
        <f t="shared" si="128"/>
        <v>275.21676654269186</v>
      </c>
      <c r="K435">
        <f t="shared" si="129"/>
        <v>277.03876635463979</v>
      </c>
      <c r="L435">
        <v>-1.2689999999999999</v>
      </c>
      <c r="M435">
        <f t="shared" si="134"/>
        <v>0</v>
      </c>
      <c r="N435">
        <f t="shared" si="135"/>
        <v>346.05629999999996</v>
      </c>
      <c r="O435">
        <f t="shared" si="136"/>
        <v>138.37820928571426</v>
      </c>
      <c r="P435">
        <f t="shared" si="137"/>
        <v>172.92336928571427</v>
      </c>
      <c r="Q435">
        <f t="shared" si="138"/>
        <v>0.80022850501529119</v>
      </c>
      <c r="R435">
        <f t="shared" si="139"/>
        <v>44.451496173175748</v>
      </c>
      <c r="S435">
        <f t="shared" si="140"/>
        <v>55.55912144471349</v>
      </c>
      <c r="T435">
        <f t="shared" si="141"/>
        <v>38.342720709403082</v>
      </c>
      <c r="U435">
        <f t="shared" si="142"/>
        <v>0.35482302937127386</v>
      </c>
      <c r="V435">
        <f t="shared" si="143"/>
        <v>0.36394018418075902</v>
      </c>
      <c r="W435">
        <f t="shared" si="144"/>
        <v>0.60045842008064509</v>
      </c>
      <c r="X435" t="b">
        <f t="shared" si="130"/>
        <v>0</v>
      </c>
      <c r="Y435" t="b">
        <f t="shared" si="131"/>
        <v>0</v>
      </c>
      <c r="Z435" t="b">
        <f t="shared" si="132"/>
        <v>0</v>
      </c>
      <c r="AA435" t="b">
        <f t="shared" si="133"/>
        <v>1</v>
      </c>
      <c r="AB435" t="str">
        <f t="shared" ref="AB435:AB498" si="145">IF(AND((AND(X435,Y435,Z435)),(AD434&lt;=0)),"Buy","")</f>
        <v/>
      </c>
      <c r="AC435" t="str">
        <f t="shared" ref="AC435:AC498" si="146">IF(AND((V435&lt;W435),(AD434&gt;0)),"Sell","")</f>
        <v/>
      </c>
      <c r="AD435">
        <f t="shared" ref="AD435:AD498" si="147">IF(AB435="Buy",1,IF(AND((AC435="Sell"),(AD434&gt;0)),0,AD434))</f>
        <v>0</v>
      </c>
      <c r="AE435">
        <f t="shared" ref="AE435:AE498" si="148">IF(AND((AD434=0),(AD435&gt;0)),AD435*D434*-1,IF(AND((AC435="Sell"),(AD434&gt;0)),D434,0))</f>
        <v>0</v>
      </c>
      <c r="AF435">
        <f>SUM($AE$2:AE434)</f>
        <v>11.879999999999939</v>
      </c>
    </row>
    <row r="436" spans="1:32" x14ac:dyDescent="0.25">
      <c r="A436" t="s">
        <v>8</v>
      </c>
      <c r="B436" t="s">
        <v>442</v>
      </c>
      <c r="C436">
        <v>269.20999999999998</v>
      </c>
      <c r="D436">
        <v>265.52</v>
      </c>
      <c r="E436">
        <v>269.68</v>
      </c>
      <c r="F436">
        <v>262.10000000000002</v>
      </c>
      <c r="G436">
        <v>27057</v>
      </c>
      <c r="H436">
        <f t="shared" si="126"/>
        <v>268.93517904937391</v>
      </c>
      <c r="I436">
        <f t="shared" si="127"/>
        <v>270.98428647899823</v>
      </c>
      <c r="J436">
        <f t="shared" si="128"/>
        <v>272.08250091840478</v>
      </c>
      <c r="K436">
        <f t="shared" si="129"/>
        <v>274.13003989373783</v>
      </c>
      <c r="L436">
        <v>-1.3819999999999999</v>
      </c>
      <c r="M436">
        <f t="shared" si="134"/>
        <v>0</v>
      </c>
      <c r="N436">
        <f t="shared" si="135"/>
        <v>372.08967999999999</v>
      </c>
      <c r="O436">
        <f t="shared" si="136"/>
        <v>138.37820928571426</v>
      </c>
      <c r="P436">
        <f t="shared" si="137"/>
        <v>188.42338357142859</v>
      </c>
      <c r="Q436">
        <f t="shared" si="138"/>
        <v>0.73440040542132112</v>
      </c>
      <c r="R436">
        <f t="shared" si="139"/>
        <v>42.343186909191267</v>
      </c>
      <c r="S436">
        <f t="shared" si="140"/>
        <v>55.55912144471349</v>
      </c>
      <c r="T436">
        <f t="shared" si="141"/>
        <v>38.342720709403082</v>
      </c>
      <c r="U436">
        <f t="shared" si="142"/>
        <v>0.23236367817480741</v>
      </c>
      <c r="V436">
        <f t="shared" si="143"/>
        <v>0.29359335377304063</v>
      </c>
      <c r="W436">
        <f t="shared" si="144"/>
        <v>0.4114990916852892</v>
      </c>
      <c r="X436" t="b">
        <f t="shared" si="130"/>
        <v>0</v>
      </c>
      <c r="Y436" t="b">
        <f t="shared" si="131"/>
        <v>1</v>
      </c>
      <c r="Z436" t="b">
        <f t="shared" si="132"/>
        <v>0</v>
      </c>
      <c r="AA436" t="b">
        <f t="shared" si="133"/>
        <v>1</v>
      </c>
      <c r="AB436" t="str">
        <f t="shared" si="145"/>
        <v/>
      </c>
      <c r="AC436" t="str">
        <f t="shared" si="146"/>
        <v/>
      </c>
      <c r="AD436">
        <f t="shared" si="147"/>
        <v>0</v>
      </c>
      <c r="AE436">
        <f t="shared" si="148"/>
        <v>0</v>
      </c>
      <c r="AF436">
        <f>SUM($AE$2:AE435)</f>
        <v>11.879999999999939</v>
      </c>
    </row>
    <row r="437" spans="1:32" x14ac:dyDescent="0.25">
      <c r="A437" t="s">
        <v>8</v>
      </c>
      <c r="B437" t="s">
        <v>443</v>
      </c>
      <c r="C437">
        <v>266.08</v>
      </c>
      <c r="D437">
        <v>266.83999999999997</v>
      </c>
      <c r="E437">
        <v>267.43</v>
      </c>
      <c r="F437">
        <v>262.57</v>
      </c>
      <c r="G437">
        <v>17891</v>
      </c>
      <c r="H437">
        <f t="shared" si="126"/>
        <v>267.88758952468697</v>
      </c>
      <c r="I437">
        <f t="shared" si="127"/>
        <v>268.51614323949912</v>
      </c>
      <c r="J437">
        <f t="shared" si="128"/>
        <v>268.85301516508474</v>
      </c>
      <c r="K437">
        <f t="shared" si="129"/>
        <v>270.94304979761517</v>
      </c>
      <c r="L437">
        <v>0.497</v>
      </c>
      <c r="M437">
        <f t="shared" si="134"/>
        <v>131.96343999999999</v>
      </c>
      <c r="N437">
        <f t="shared" si="135"/>
        <v>0</v>
      </c>
      <c r="O437">
        <f t="shared" si="136"/>
        <v>138.37820928571426</v>
      </c>
      <c r="P437">
        <f t="shared" si="137"/>
        <v>189.72434285714286</v>
      </c>
      <c r="Q437">
        <f t="shared" si="138"/>
        <v>0.72936454648789695</v>
      </c>
      <c r="R437">
        <f t="shared" si="139"/>
        <v>42.175291957334082</v>
      </c>
      <c r="S437">
        <f t="shared" si="140"/>
        <v>55.55912144471349</v>
      </c>
      <c r="T437">
        <f t="shared" si="141"/>
        <v>38.342720709403082</v>
      </c>
      <c r="U437">
        <f t="shared" si="142"/>
        <v>0.22261164263390384</v>
      </c>
      <c r="V437">
        <f t="shared" si="143"/>
        <v>0.22748766040435564</v>
      </c>
      <c r="W437">
        <f t="shared" si="144"/>
        <v>0.29571392229255733</v>
      </c>
      <c r="X437" t="b">
        <f t="shared" si="130"/>
        <v>0</v>
      </c>
      <c r="Y437" t="b">
        <f t="shared" si="131"/>
        <v>1</v>
      </c>
      <c r="Z437" t="b">
        <f t="shared" si="132"/>
        <v>0</v>
      </c>
      <c r="AA437" t="b">
        <f t="shared" si="133"/>
        <v>1</v>
      </c>
      <c r="AB437" t="str">
        <f t="shared" si="145"/>
        <v/>
      </c>
      <c r="AC437" t="str">
        <f t="shared" si="146"/>
        <v/>
      </c>
      <c r="AD437">
        <f t="shared" si="147"/>
        <v>0</v>
      </c>
      <c r="AE437">
        <f t="shared" si="148"/>
        <v>0</v>
      </c>
      <c r="AF437">
        <f>SUM($AE$2:AE436)</f>
        <v>11.879999999999939</v>
      </c>
    </row>
    <row r="438" spans="1:32" x14ac:dyDescent="0.25">
      <c r="A438" t="s">
        <v>8</v>
      </c>
      <c r="B438" t="s">
        <v>444</v>
      </c>
      <c r="C438">
        <v>268.36</v>
      </c>
      <c r="D438">
        <v>261.08999999999997</v>
      </c>
      <c r="E438">
        <v>269.27999999999997</v>
      </c>
      <c r="F438">
        <v>260.64</v>
      </c>
      <c r="G438">
        <v>22964</v>
      </c>
      <c r="H438">
        <f t="shared" si="126"/>
        <v>264.48879476234345</v>
      </c>
      <c r="I438">
        <f t="shared" si="127"/>
        <v>266.5280716197496</v>
      </c>
      <c r="J438">
        <f t="shared" si="128"/>
        <v>267.62101738646396</v>
      </c>
      <c r="K438">
        <f t="shared" si="129"/>
        <v>268.44225126696682</v>
      </c>
      <c r="L438">
        <v>-2.1549999999999998</v>
      </c>
      <c r="M438">
        <f t="shared" si="134"/>
        <v>0</v>
      </c>
      <c r="N438">
        <f t="shared" si="135"/>
        <v>575.04019999999991</v>
      </c>
      <c r="O438">
        <f t="shared" si="136"/>
        <v>147.80416928571427</v>
      </c>
      <c r="P438">
        <f t="shared" si="137"/>
        <v>146.51928714285714</v>
      </c>
      <c r="Q438">
        <f t="shared" si="138"/>
        <v>1.0087693720595594</v>
      </c>
      <c r="R438">
        <f t="shared" si="139"/>
        <v>50.218277224392565</v>
      </c>
      <c r="S438">
        <f t="shared" si="140"/>
        <v>55.55912144471349</v>
      </c>
      <c r="T438">
        <f t="shared" si="141"/>
        <v>38.342720709403082</v>
      </c>
      <c r="U438">
        <f t="shared" si="142"/>
        <v>0.68978160403951405</v>
      </c>
      <c r="V438">
        <f t="shared" si="143"/>
        <v>0.45619662333670896</v>
      </c>
      <c r="W438">
        <f t="shared" si="144"/>
        <v>0.3748949885548748</v>
      </c>
      <c r="X438" t="b">
        <f t="shared" si="130"/>
        <v>0</v>
      </c>
      <c r="Y438" t="b">
        <f t="shared" si="131"/>
        <v>0</v>
      </c>
      <c r="Z438" t="b">
        <f t="shared" si="132"/>
        <v>1</v>
      </c>
      <c r="AA438" t="b">
        <f t="shared" si="133"/>
        <v>0</v>
      </c>
      <c r="AB438" t="str">
        <f t="shared" si="145"/>
        <v/>
      </c>
      <c r="AC438" t="str">
        <f t="shared" si="146"/>
        <v/>
      </c>
      <c r="AD438">
        <f t="shared" si="147"/>
        <v>0</v>
      </c>
      <c r="AE438">
        <f t="shared" si="148"/>
        <v>0</v>
      </c>
      <c r="AF438">
        <f>SUM($AE$2:AE437)</f>
        <v>11.879999999999939</v>
      </c>
    </row>
    <row r="439" spans="1:32" x14ac:dyDescent="0.25">
      <c r="A439" t="s">
        <v>8</v>
      </c>
      <c r="B439" t="s">
        <v>445</v>
      </c>
      <c r="C439">
        <v>261</v>
      </c>
      <c r="D439">
        <v>261.32</v>
      </c>
      <c r="E439">
        <v>265.52</v>
      </c>
      <c r="F439">
        <v>259.57</v>
      </c>
      <c r="G439">
        <v>18523</v>
      </c>
      <c r="H439">
        <f t="shared" si="126"/>
        <v>262.90439738117175</v>
      </c>
      <c r="I439">
        <f t="shared" si="127"/>
        <v>263.85503580987478</v>
      </c>
      <c r="J439">
        <f t="shared" si="128"/>
        <v>264.3645283010751</v>
      </c>
      <c r="K439">
        <f t="shared" si="129"/>
        <v>266.47625001159292</v>
      </c>
      <c r="L439">
        <v>8.7999999999999995E-2</v>
      </c>
      <c r="M439">
        <f t="shared" si="134"/>
        <v>22.975919999999995</v>
      </c>
      <c r="N439">
        <f t="shared" si="135"/>
        <v>0</v>
      </c>
      <c r="O439">
        <f t="shared" si="136"/>
        <v>106.79567071428571</v>
      </c>
      <c r="P439">
        <f t="shared" si="137"/>
        <v>187.59358714285713</v>
      </c>
      <c r="Q439">
        <f t="shared" si="138"/>
        <v>0.56929275856833084</v>
      </c>
      <c r="R439">
        <f t="shared" si="139"/>
        <v>36.277027053110075</v>
      </c>
      <c r="S439">
        <f t="shared" si="140"/>
        <v>55.55912144471349</v>
      </c>
      <c r="T439">
        <f t="shared" si="141"/>
        <v>36.277027053110075</v>
      </c>
      <c r="U439">
        <f t="shared" si="142"/>
        <v>0</v>
      </c>
      <c r="V439">
        <f t="shared" si="143"/>
        <v>0.34489080201975703</v>
      </c>
      <c r="W439">
        <f t="shared" si="144"/>
        <v>0.28618923121205631</v>
      </c>
      <c r="X439" t="b">
        <f t="shared" si="130"/>
        <v>0</v>
      </c>
      <c r="Y439" t="b">
        <f t="shared" si="131"/>
        <v>1</v>
      </c>
      <c r="Z439" t="b">
        <f t="shared" si="132"/>
        <v>1</v>
      </c>
      <c r="AA439" t="b">
        <f t="shared" si="133"/>
        <v>0</v>
      </c>
      <c r="AB439" t="str">
        <f t="shared" si="145"/>
        <v/>
      </c>
      <c r="AC439" t="str">
        <f t="shared" si="146"/>
        <v/>
      </c>
      <c r="AD439">
        <f t="shared" si="147"/>
        <v>0</v>
      </c>
      <c r="AE439">
        <f t="shared" si="148"/>
        <v>0</v>
      </c>
      <c r="AF439">
        <f>SUM($AE$2:AE438)</f>
        <v>11.879999999999939</v>
      </c>
    </row>
    <row r="440" spans="1:32" x14ac:dyDescent="0.25">
      <c r="A440" t="s">
        <v>8</v>
      </c>
      <c r="B440" t="s">
        <v>446</v>
      </c>
      <c r="C440">
        <v>264.04000000000002</v>
      </c>
      <c r="D440">
        <v>269.7</v>
      </c>
      <c r="E440">
        <v>271.45999999999998</v>
      </c>
      <c r="F440">
        <v>263.25</v>
      </c>
      <c r="G440">
        <v>23144</v>
      </c>
      <c r="H440">
        <f t="shared" si="126"/>
        <v>266.3021986905859</v>
      </c>
      <c r="I440">
        <f t="shared" si="127"/>
        <v>264.26351790493743</v>
      </c>
      <c r="J440">
        <f t="shared" si="128"/>
        <v>263.17089160151795</v>
      </c>
      <c r="K440">
        <f t="shared" si="129"/>
        <v>263.91319465753776</v>
      </c>
      <c r="L440">
        <v>3.2069999999999999</v>
      </c>
      <c r="M440">
        <f t="shared" si="134"/>
        <v>838.05323999999996</v>
      </c>
      <c r="N440">
        <f t="shared" si="135"/>
        <v>0</v>
      </c>
      <c r="O440">
        <f t="shared" si="136"/>
        <v>75.865550714285718</v>
      </c>
      <c r="P440">
        <f t="shared" si="137"/>
        <v>187.59358714285713</v>
      </c>
      <c r="Q440">
        <f t="shared" si="138"/>
        <v>0.40441441453173044</v>
      </c>
      <c r="R440">
        <f t="shared" si="139"/>
        <v>28.795945865207671</v>
      </c>
      <c r="S440">
        <f t="shared" si="140"/>
        <v>55.55912144471349</v>
      </c>
      <c r="T440">
        <f t="shared" si="141"/>
        <v>28.795945865207671</v>
      </c>
      <c r="U440">
        <f t="shared" si="142"/>
        <v>0</v>
      </c>
      <c r="V440">
        <f t="shared" si="143"/>
        <v>0</v>
      </c>
      <c r="W440">
        <f t="shared" si="144"/>
        <v>0.22809831166835448</v>
      </c>
      <c r="X440" t="b">
        <f t="shared" si="130"/>
        <v>0</v>
      </c>
      <c r="Y440" t="b">
        <f t="shared" si="131"/>
        <v>1</v>
      </c>
      <c r="Z440" t="b">
        <f t="shared" si="132"/>
        <v>0</v>
      </c>
      <c r="AA440" t="b">
        <f t="shared" si="133"/>
        <v>1</v>
      </c>
      <c r="AB440" t="str">
        <f t="shared" si="145"/>
        <v/>
      </c>
      <c r="AC440" t="str">
        <f t="shared" si="146"/>
        <v/>
      </c>
      <c r="AD440">
        <f t="shared" si="147"/>
        <v>0</v>
      </c>
      <c r="AE440">
        <f t="shared" si="148"/>
        <v>0</v>
      </c>
      <c r="AF440">
        <f>SUM($AE$2:AE439)</f>
        <v>11.879999999999939</v>
      </c>
    </row>
    <row r="441" spans="1:32" x14ac:dyDescent="0.25">
      <c r="A441" t="s">
        <v>8</v>
      </c>
      <c r="B441" t="s">
        <v>447</v>
      </c>
      <c r="C441">
        <v>267.8</v>
      </c>
      <c r="D441">
        <v>270.98</v>
      </c>
      <c r="E441">
        <v>271.61</v>
      </c>
      <c r="F441">
        <v>267.02</v>
      </c>
      <c r="G441">
        <v>10260</v>
      </c>
      <c r="H441">
        <f t="shared" si="126"/>
        <v>268.64109934529296</v>
      </c>
      <c r="I441">
        <f t="shared" si="127"/>
        <v>267.23775895246877</v>
      </c>
      <c r="J441">
        <f t="shared" si="128"/>
        <v>266.48564187919038</v>
      </c>
      <c r="K441">
        <f t="shared" si="129"/>
        <v>264.33034857255001</v>
      </c>
      <c r="L441">
        <v>0.47499999999999998</v>
      </c>
      <c r="M441">
        <f t="shared" si="134"/>
        <v>128.10749999999999</v>
      </c>
      <c r="N441">
        <f t="shared" si="135"/>
        <v>0</v>
      </c>
      <c r="O441">
        <f t="shared" si="136"/>
        <v>135.72649642857144</v>
      </c>
      <c r="P441">
        <f t="shared" si="137"/>
        <v>187.15836428571427</v>
      </c>
      <c r="Q441">
        <f t="shared" si="138"/>
        <v>0.72519599616382946</v>
      </c>
      <c r="R441">
        <f t="shared" si="139"/>
        <v>42.03557148152359</v>
      </c>
      <c r="S441">
        <f t="shared" si="140"/>
        <v>55.55912144471349</v>
      </c>
      <c r="T441">
        <f t="shared" si="141"/>
        <v>28.795945865207671</v>
      </c>
      <c r="U441">
        <f t="shared" si="142"/>
        <v>0.49469561551037688</v>
      </c>
      <c r="V441">
        <f t="shared" si="143"/>
        <v>0.24734780775518844</v>
      </c>
      <c r="W441">
        <f t="shared" si="144"/>
        <v>0.29611930488747273</v>
      </c>
      <c r="X441" t="b">
        <f t="shared" si="130"/>
        <v>1</v>
      </c>
      <c r="Y441" t="b">
        <f t="shared" si="131"/>
        <v>0</v>
      </c>
      <c r="Z441" t="b">
        <f t="shared" si="132"/>
        <v>0</v>
      </c>
      <c r="AA441" t="b">
        <f t="shared" si="133"/>
        <v>1</v>
      </c>
      <c r="AB441" t="str">
        <f t="shared" si="145"/>
        <v/>
      </c>
      <c r="AC441" t="str">
        <f t="shared" si="146"/>
        <v/>
      </c>
      <c r="AD441">
        <f t="shared" si="147"/>
        <v>0</v>
      </c>
      <c r="AE441">
        <f t="shared" si="148"/>
        <v>0</v>
      </c>
      <c r="AF441">
        <f>SUM($AE$2:AE440)</f>
        <v>11.879999999999939</v>
      </c>
    </row>
    <row r="442" spans="1:32" x14ac:dyDescent="0.25">
      <c r="A442" t="s">
        <v>8</v>
      </c>
      <c r="B442" t="s">
        <v>448</v>
      </c>
      <c r="C442">
        <v>271.58</v>
      </c>
      <c r="D442">
        <v>271.35000000000002</v>
      </c>
      <c r="E442">
        <v>272.29000000000002</v>
      </c>
      <c r="F442">
        <v>268.37</v>
      </c>
      <c r="G442">
        <v>14063</v>
      </c>
      <c r="H442">
        <f t="shared" si="126"/>
        <v>269.99554967264646</v>
      </c>
      <c r="I442">
        <f t="shared" si="127"/>
        <v>269.18287947623435</v>
      </c>
      <c r="J442">
        <f t="shared" si="128"/>
        <v>268.74733074351678</v>
      </c>
      <c r="K442">
        <f t="shared" si="129"/>
        <v>267.27867677383722</v>
      </c>
      <c r="L442">
        <v>0.13700000000000001</v>
      </c>
      <c r="M442">
        <f t="shared" si="134"/>
        <v>37.124260000000007</v>
      </c>
      <c r="N442">
        <f t="shared" si="135"/>
        <v>0</v>
      </c>
      <c r="O442">
        <f t="shared" si="136"/>
        <v>144.87703214285713</v>
      </c>
      <c r="P442">
        <f t="shared" si="137"/>
        <v>143.80373571428569</v>
      </c>
      <c r="Q442">
        <f t="shared" si="138"/>
        <v>1.0074636199347693</v>
      </c>
      <c r="R442">
        <f t="shared" si="139"/>
        <v>50.185896766961385</v>
      </c>
      <c r="S442">
        <f t="shared" si="140"/>
        <v>55.55912144471349</v>
      </c>
      <c r="T442">
        <f t="shared" si="141"/>
        <v>28.795945865207671</v>
      </c>
      <c r="U442">
        <f t="shared" si="142"/>
        <v>0.79923067568010475</v>
      </c>
      <c r="V442">
        <f t="shared" si="143"/>
        <v>0.64696314559524082</v>
      </c>
      <c r="W442">
        <f t="shared" si="144"/>
        <v>0.32348157279762041</v>
      </c>
      <c r="X442" t="b">
        <f t="shared" si="130"/>
        <v>1</v>
      </c>
      <c r="Y442" t="b">
        <f t="shared" si="131"/>
        <v>0</v>
      </c>
      <c r="Z442" t="b">
        <f t="shared" si="132"/>
        <v>1</v>
      </c>
      <c r="AA442" t="b">
        <f t="shared" si="133"/>
        <v>0</v>
      </c>
      <c r="AB442" t="str">
        <f t="shared" si="145"/>
        <v/>
      </c>
      <c r="AC442" t="str">
        <f t="shared" si="146"/>
        <v/>
      </c>
      <c r="AD442">
        <f t="shared" si="147"/>
        <v>0</v>
      </c>
      <c r="AE442">
        <f t="shared" si="148"/>
        <v>0</v>
      </c>
      <c r="AF442">
        <f>SUM($AE$2:AE441)</f>
        <v>11.879999999999939</v>
      </c>
    </row>
    <row r="443" spans="1:32" x14ac:dyDescent="0.25">
      <c r="A443" t="s">
        <v>8</v>
      </c>
      <c r="B443" t="s">
        <v>449</v>
      </c>
      <c r="C443">
        <v>271.68</v>
      </c>
      <c r="D443">
        <v>271.45</v>
      </c>
      <c r="E443">
        <v>273.72000000000003</v>
      </c>
      <c r="F443">
        <v>271.06</v>
      </c>
      <c r="G443">
        <v>9440</v>
      </c>
      <c r="H443">
        <f t="shared" si="126"/>
        <v>270.7227748363232</v>
      </c>
      <c r="I443">
        <f t="shared" si="127"/>
        <v>270.28643973811717</v>
      </c>
      <c r="J443">
        <f t="shared" si="128"/>
        <v>270.05258694038582</v>
      </c>
      <c r="K443">
        <f t="shared" si="129"/>
        <v>269.20543788940614</v>
      </c>
      <c r="L443">
        <v>3.6999999999999998E-2</v>
      </c>
      <c r="M443">
        <f t="shared" si="134"/>
        <v>10.039950000000001</v>
      </c>
      <c r="N443">
        <f t="shared" si="135"/>
        <v>0</v>
      </c>
      <c r="O443">
        <f t="shared" si="136"/>
        <v>122.96061499999999</v>
      </c>
      <c r="P443">
        <f t="shared" si="137"/>
        <v>143.80373571428569</v>
      </c>
      <c r="Q443">
        <f t="shared" si="138"/>
        <v>0.85505855873106418</v>
      </c>
      <c r="R443">
        <f t="shared" si="139"/>
        <v>46.093345932753692</v>
      </c>
      <c r="S443">
        <f t="shared" si="140"/>
        <v>55.55912144471349</v>
      </c>
      <c r="T443">
        <f t="shared" si="141"/>
        <v>28.795945865207671</v>
      </c>
      <c r="U443">
        <f t="shared" si="142"/>
        <v>0.646313439754574</v>
      </c>
      <c r="V443">
        <f t="shared" si="143"/>
        <v>0.72277205771733932</v>
      </c>
      <c r="W443">
        <f t="shared" si="144"/>
        <v>0.48505993273626391</v>
      </c>
      <c r="X443" t="b">
        <f t="shared" si="130"/>
        <v>1</v>
      </c>
      <c r="Y443" t="b">
        <f t="shared" si="131"/>
        <v>0</v>
      </c>
      <c r="Z443" t="b">
        <f t="shared" si="132"/>
        <v>1</v>
      </c>
      <c r="AA443" t="b">
        <f t="shared" si="133"/>
        <v>0</v>
      </c>
      <c r="AB443" t="str">
        <f t="shared" si="145"/>
        <v/>
      </c>
      <c r="AC443" t="str">
        <f t="shared" si="146"/>
        <v/>
      </c>
      <c r="AD443">
        <f t="shared" si="147"/>
        <v>0</v>
      </c>
      <c r="AE443">
        <f t="shared" si="148"/>
        <v>0</v>
      </c>
      <c r="AF443">
        <f>SUM($AE$2:AE442)</f>
        <v>11.879999999999939</v>
      </c>
    </row>
    <row r="444" spans="1:32" x14ac:dyDescent="0.25">
      <c r="A444" t="s">
        <v>8</v>
      </c>
      <c r="B444" t="s">
        <v>450</v>
      </c>
      <c r="C444">
        <v>273.25</v>
      </c>
      <c r="D444">
        <v>278.41000000000003</v>
      </c>
      <c r="E444">
        <v>278.64999999999998</v>
      </c>
      <c r="F444">
        <v>272.61</v>
      </c>
      <c r="G444">
        <v>14393</v>
      </c>
      <c r="H444">
        <f t="shared" si="126"/>
        <v>274.56638741816164</v>
      </c>
      <c r="I444">
        <f t="shared" si="127"/>
        <v>272.26021986905857</v>
      </c>
      <c r="J444">
        <f t="shared" si="128"/>
        <v>271.0242346466635</v>
      </c>
      <c r="K444">
        <f t="shared" si="129"/>
        <v>270.36727118350905</v>
      </c>
      <c r="L444">
        <v>2.5640000000000001</v>
      </c>
      <c r="M444">
        <f t="shared" si="134"/>
        <v>695.99779999999998</v>
      </c>
      <c r="N444">
        <f t="shared" si="135"/>
        <v>0</v>
      </c>
      <c r="O444">
        <f t="shared" si="136"/>
        <v>118.60375928571429</v>
      </c>
      <c r="P444">
        <f t="shared" si="137"/>
        <v>143.80373571428569</v>
      </c>
      <c r="Q444">
        <f t="shared" si="138"/>
        <v>0.82476132276118608</v>
      </c>
      <c r="R444">
        <f t="shared" si="139"/>
        <v>45.198312375076895</v>
      </c>
      <c r="S444">
        <f t="shared" si="140"/>
        <v>55.55912144471349</v>
      </c>
      <c r="T444">
        <f t="shared" si="141"/>
        <v>28.795945865207671</v>
      </c>
      <c r="U444">
        <f t="shared" si="142"/>
        <v>0.61287071338535426</v>
      </c>
      <c r="V444">
        <f t="shared" si="143"/>
        <v>0.62959207656996408</v>
      </c>
      <c r="W444">
        <f t="shared" si="144"/>
        <v>0.6382776110826025</v>
      </c>
      <c r="X444" t="b">
        <f t="shared" si="130"/>
        <v>1</v>
      </c>
      <c r="Y444" t="b">
        <f t="shared" si="131"/>
        <v>0</v>
      </c>
      <c r="Z444" t="b">
        <f t="shared" si="132"/>
        <v>0</v>
      </c>
      <c r="AA444" t="b">
        <f t="shared" si="133"/>
        <v>1</v>
      </c>
      <c r="AB444" t="str">
        <f t="shared" si="145"/>
        <v/>
      </c>
      <c r="AC444" t="str">
        <f t="shared" si="146"/>
        <v/>
      </c>
      <c r="AD444">
        <f t="shared" si="147"/>
        <v>0</v>
      </c>
      <c r="AE444">
        <f t="shared" si="148"/>
        <v>0</v>
      </c>
      <c r="AF444">
        <f>SUM($AE$2:AE443)</f>
        <v>11.879999999999939</v>
      </c>
    </row>
    <row r="445" spans="1:32" x14ac:dyDescent="0.25">
      <c r="A445" t="s">
        <v>8</v>
      </c>
      <c r="B445" t="s">
        <v>451</v>
      </c>
      <c r="C445">
        <v>278.27</v>
      </c>
      <c r="D445">
        <v>277.93</v>
      </c>
      <c r="E445">
        <v>279.32</v>
      </c>
      <c r="F445">
        <v>275.31</v>
      </c>
      <c r="G445">
        <v>16417</v>
      </c>
      <c r="H445">
        <f t="shared" si="126"/>
        <v>276.24819370908085</v>
      </c>
      <c r="I445">
        <f t="shared" si="127"/>
        <v>275.23910993452932</v>
      </c>
      <c r="J445">
        <f t="shared" si="128"/>
        <v>274.69829379392002</v>
      </c>
      <c r="K445">
        <f t="shared" si="129"/>
        <v>272.3166355917545</v>
      </c>
      <c r="L445">
        <v>-0.17199999999999999</v>
      </c>
      <c r="M445">
        <f t="shared" si="134"/>
        <v>0</v>
      </c>
      <c r="N445">
        <f t="shared" si="135"/>
        <v>47.886519999999997</v>
      </c>
      <c r="O445">
        <f t="shared" si="136"/>
        <v>144.66960785714286</v>
      </c>
      <c r="P445">
        <f t="shared" si="137"/>
        <v>143.80373571428569</v>
      </c>
      <c r="Q445">
        <f t="shared" si="138"/>
        <v>1.0060212075754242</v>
      </c>
      <c r="R445">
        <f t="shared" si="139"/>
        <v>50.150078362897808</v>
      </c>
      <c r="S445">
        <f t="shared" si="140"/>
        <v>55.55912144471349</v>
      </c>
      <c r="T445">
        <f t="shared" si="141"/>
        <v>28.795945865207671</v>
      </c>
      <c r="U445">
        <f t="shared" si="142"/>
        <v>0.79789232911666463</v>
      </c>
      <c r="V445">
        <f t="shared" si="143"/>
        <v>0.7053815212510095</v>
      </c>
      <c r="W445">
        <f t="shared" si="144"/>
        <v>0.71407678948417441</v>
      </c>
      <c r="X445" t="b">
        <f t="shared" si="130"/>
        <v>1</v>
      </c>
      <c r="Y445" t="b">
        <f t="shared" si="131"/>
        <v>0</v>
      </c>
      <c r="Z445" t="b">
        <f t="shared" si="132"/>
        <v>0</v>
      </c>
      <c r="AA445" t="b">
        <f t="shared" si="133"/>
        <v>1</v>
      </c>
      <c r="AB445" t="str">
        <f t="shared" si="145"/>
        <v/>
      </c>
      <c r="AC445" t="str">
        <f t="shared" si="146"/>
        <v/>
      </c>
      <c r="AD445">
        <f t="shared" si="147"/>
        <v>0</v>
      </c>
      <c r="AE445">
        <f t="shared" si="148"/>
        <v>0</v>
      </c>
      <c r="AF445">
        <f>SUM($AE$2:AE444)</f>
        <v>11.879999999999939</v>
      </c>
    </row>
    <row r="446" spans="1:32" x14ac:dyDescent="0.25">
      <c r="A446" t="s">
        <v>8</v>
      </c>
      <c r="B446" t="s">
        <v>452</v>
      </c>
      <c r="C446">
        <v>279.14</v>
      </c>
      <c r="D446">
        <v>277.82</v>
      </c>
      <c r="E446">
        <v>281.83</v>
      </c>
      <c r="F446">
        <v>277.26</v>
      </c>
      <c r="G446">
        <v>16674</v>
      </c>
      <c r="H446">
        <f t="shared" si="126"/>
        <v>277.03409685454039</v>
      </c>
      <c r="I446">
        <f t="shared" si="127"/>
        <v>276.5625549672647</v>
      </c>
      <c r="J446">
        <f t="shared" si="128"/>
        <v>276.30983317146985</v>
      </c>
      <c r="K446">
        <f t="shared" si="129"/>
        <v>275.26479043269325</v>
      </c>
      <c r="L446">
        <v>-0.04</v>
      </c>
      <c r="M446">
        <f t="shared" si="134"/>
        <v>0</v>
      </c>
      <c r="N446">
        <f t="shared" si="135"/>
        <v>11.1172</v>
      </c>
      <c r="O446">
        <f t="shared" si="136"/>
        <v>144.66960785714286</v>
      </c>
      <c r="P446">
        <f t="shared" si="137"/>
        <v>143.58655357142857</v>
      </c>
      <c r="Q446">
        <f t="shared" si="138"/>
        <v>1.0075428670636315</v>
      </c>
      <c r="R446">
        <f t="shared" si="139"/>
        <v>50.187863163157864</v>
      </c>
      <c r="S446">
        <f t="shared" si="140"/>
        <v>50.37082359806881</v>
      </c>
      <c r="T446">
        <f t="shared" si="141"/>
        <v>28.795945865207671</v>
      </c>
      <c r="U446">
        <f t="shared" si="142"/>
        <v>0.99151974638390306</v>
      </c>
      <c r="V446">
        <f t="shared" si="143"/>
        <v>0.89470603775028379</v>
      </c>
      <c r="W446">
        <f t="shared" si="144"/>
        <v>0.76214905716012393</v>
      </c>
      <c r="X446" t="b">
        <f t="shared" si="130"/>
        <v>1</v>
      </c>
      <c r="Y446" t="b">
        <f t="shared" si="131"/>
        <v>0</v>
      </c>
      <c r="Z446" t="b">
        <f t="shared" si="132"/>
        <v>1</v>
      </c>
      <c r="AA446" t="b">
        <f t="shared" si="133"/>
        <v>0</v>
      </c>
      <c r="AB446" t="str">
        <f t="shared" si="145"/>
        <v/>
      </c>
      <c r="AC446" t="str">
        <f t="shared" si="146"/>
        <v/>
      </c>
      <c r="AD446">
        <f t="shared" si="147"/>
        <v>0</v>
      </c>
      <c r="AE446">
        <f t="shared" si="148"/>
        <v>0</v>
      </c>
      <c r="AF446">
        <f>SUM($AE$2:AE445)</f>
        <v>11.879999999999939</v>
      </c>
    </row>
    <row r="447" spans="1:32" x14ac:dyDescent="0.25">
      <c r="A447" t="s">
        <v>8</v>
      </c>
      <c r="B447" t="s">
        <v>453</v>
      </c>
      <c r="C447">
        <v>280.56</v>
      </c>
      <c r="D447">
        <v>277.5</v>
      </c>
      <c r="E447">
        <v>281.20999999999998</v>
      </c>
      <c r="F447">
        <v>276.05</v>
      </c>
      <c r="G447">
        <v>14880</v>
      </c>
      <c r="H447">
        <f t="shared" si="126"/>
        <v>277.2670484272702</v>
      </c>
      <c r="I447">
        <f t="shared" si="127"/>
        <v>277.12727748363233</v>
      </c>
      <c r="J447">
        <f t="shared" si="128"/>
        <v>277.05236756612703</v>
      </c>
      <c r="K447">
        <f t="shared" si="129"/>
        <v>276.57188277853572</v>
      </c>
      <c r="L447">
        <v>-0.115</v>
      </c>
      <c r="M447">
        <f t="shared" si="134"/>
        <v>0</v>
      </c>
      <c r="N447">
        <f t="shared" si="135"/>
        <v>31.949300000000001</v>
      </c>
      <c r="O447">
        <f t="shared" si="136"/>
        <v>133.16157928571428</v>
      </c>
      <c r="P447">
        <f t="shared" si="137"/>
        <v>144.38063928571427</v>
      </c>
      <c r="Q447">
        <f t="shared" si="138"/>
        <v>0.92229526025439856</v>
      </c>
      <c r="R447">
        <f t="shared" si="139"/>
        <v>47.978855242682179</v>
      </c>
      <c r="S447">
        <f t="shared" si="140"/>
        <v>50.218277224392565</v>
      </c>
      <c r="T447">
        <f t="shared" si="141"/>
        <v>28.795945865207671</v>
      </c>
      <c r="U447">
        <f t="shared" si="142"/>
        <v>0.89546319939868602</v>
      </c>
      <c r="V447">
        <f t="shared" si="143"/>
        <v>0.94349147289129454</v>
      </c>
      <c r="W447">
        <f t="shared" si="144"/>
        <v>0.82443649707115196</v>
      </c>
      <c r="X447" t="b">
        <f t="shared" si="130"/>
        <v>1</v>
      </c>
      <c r="Y447" t="b">
        <f t="shared" si="131"/>
        <v>0</v>
      </c>
      <c r="Z447" t="b">
        <f t="shared" si="132"/>
        <v>1</v>
      </c>
      <c r="AA447" t="b">
        <f t="shared" si="133"/>
        <v>0</v>
      </c>
      <c r="AB447" t="str">
        <f t="shared" si="145"/>
        <v/>
      </c>
      <c r="AC447" t="str">
        <f t="shared" si="146"/>
        <v/>
      </c>
      <c r="AD447">
        <f t="shared" si="147"/>
        <v>0</v>
      </c>
      <c r="AE447">
        <f t="shared" si="148"/>
        <v>0</v>
      </c>
      <c r="AF447">
        <f>SUM($AE$2:AE446)</f>
        <v>11.879999999999939</v>
      </c>
    </row>
    <row r="448" spans="1:32" x14ac:dyDescent="0.25">
      <c r="A448" t="s">
        <v>8</v>
      </c>
      <c r="B448" t="s">
        <v>454</v>
      </c>
      <c r="C448">
        <v>292.04000000000002</v>
      </c>
      <c r="D448">
        <v>289.29000000000002</v>
      </c>
      <c r="E448">
        <v>292.88</v>
      </c>
      <c r="F448">
        <v>283.60000000000002</v>
      </c>
      <c r="G448">
        <v>42235</v>
      </c>
      <c r="H448">
        <f t="shared" si="126"/>
        <v>283.27852421363514</v>
      </c>
      <c r="I448">
        <f t="shared" si="127"/>
        <v>279.6716387418162</v>
      </c>
      <c r="J448">
        <f t="shared" si="128"/>
        <v>277.73853672424002</v>
      </c>
      <c r="K448">
        <f t="shared" si="129"/>
        <v>277.24829959822307</v>
      </c>
      <c r="L448">
        <v>4.2489999999999997</v>
      </c>
      <c r="M448">
        <f t="shared" si="134"/>
        <v>1179.0974999999999</v>
      </c>
      <c r="N448">
        <f t="shared" si="135"/>
        <v>0</v>
      </c>
      <c r="O448">
        <f t="shared" si="136"/>
        <v>133.16157928571428</v>
      </c>
      <c r="P448">
        <f t="shared" si="137"/>
        <v>98.867085714285707</v>
      </c>
      <c r="Q448">
        <f t="shared" si="138"/>
        <v>1.3468747290734921</v>
      </c>
      <c r="R448">
        <f t="shared" si="139"/>
        <v>57.390141552430293</v>
      </c>
      <c r="S448">
        <f t="shared" si="140"/>
        <v>57.390141552430293</v>
      </c>
      <c r="T448">
        <f t="shared" si="141"/>
        <v>28.795945865207671</v>
      </c>
      <c r="U448">
        <f t="shared" si="142"/>
        <v>1</v>
      </c>
      <c r="V448">
        <f t="shared" si="143"/>
        <v>0.94773159969934295</v>
      </c>
      <c r="W448">
        <f t="shared" si="144"/>
        <v>0.92121881872481337</v>
      </c>
      <c r="X448" t="b">
        <f t="shared" si="130"/>
        <v>1</v>
      </c>
      <c r="Y448" t="b">
        <f t="shared" si="131"/>
        <v>0</v>
      </c>
      <c r="Z448" t="b">
        <f t="shared" si="132"/>
        <v>1</v>
      </c>
      <c r="AA448" t="b">
        <f t="shared" si="133"/>
        <v>0</v>
      </c>
      <c r="AB448" t="str">
        <f t="shared" si="145"/>
        <v/>
      </c>
      <c r="AC448" t="str">
        <f t="shared" si="146"/>
        <v/>
      </c>
      <c r="AD448">
        <f t="shared" si="147"/>
        <v>0</v>
      </c>
      <c r="AE448">
        <f t="shared" si="148"/>
        <v>0</v>
      </c>
      <c r="AF448">
        <f>SUM($AE$2:AE447)</f>
        <v>11.879999999999939</v>
      </c>
    </row>
    <row r="449" spans="1:32" x14ac:dyDescent="0.25">
      <c r="A449" t="s">
        <v>8</v>
      </c>
      <c r="B449" t="s">
        <v>455</v>
      </c>
      <c r="C449">
        <v>289.11</v>
      </c>
      <c r="D449">
        <v>287.39999999999998</v>
      </c>
      <c r="E449">
        <v>289.26</v>
      </c>
      <c r="F449">
        <v>285.61</v>
      </c>
      <c r="G449">
        <v>16895</v>
      </c>
      <c r="H449">
        <f t="shared" si="126"/>
        <v>285.33926210681756</v>
      </c>
      <c r="I449">
        <f t="shared" si="127"/>
        <v>284.10281937090815</v>
      </c>
      <c r="J449">
        <f t="shared" si="128"/>
        <v>283.44015071506118</v>
      </c>
      <c r="K449">
        <f t="shared" si="129"/>
        <v>279.74853785881311</v>
      </c>
      <c r="L449">
        <v>-0.65300000000000002</v>
      </c>
      <c r="M449">
        <f t="shared" si="134"/>
        <v>0</v>
      </c>
      <c r="N449">
        <f t="shared" si="135"/>
        <v>188.90637000000001</v>
      </c>
      <c r="O449">
        <f t="shared" si="136"/>
        <v>217.38282928571428</v>
      </c>
      <c r="P449">
        <f t="shared" si="137"/>
        <v>74.148778571428579</v>
      </c>
      <c r="Q449">
        <f t="shared" si="138"/>
        <v>2.9317115328650529</v>
      </c>
      <c r="R449">
        <f t="shared" si="139"/>
        <v>74.565784095780387</v>
      </c>
      <c r="S449">
        <f t="shared" si="140"/>
        <v>74.565784095780387</v>
      </c>
      <c r="T449">
        <f t="shared" si="141"/>
        <v>28.795945865207671</v>
      </c>
      <c r="U449">
        <f t="shared" si="142"/>
        <v>1</v>
      </c>
      <c r="V449">
        <f t="shared" si="143"/>
        <v>1</v>
      </c>
      <c r="W449">
        <f t="shared" si="144"/>
        <v>0.97174573644564721</v>
      </c>
      <c r="X449" t="b">
        <f t="shared" si="130"/>
        <v>1</v>
      </c>
      <c r="Y449" t="b">
        <f t="shared" si="131"/>
        <v>0</v>
      </c>
      <c r="Z449" t="b">
        <f t="shared" si="132"/>
        <v>1</v>
      </c>
      <c r="AA449" t="b">
        <f t="shared" si="133"/>
        <v>0</v>
      </c>
      <c r="AB449" t="str">
        <f t="shared" si="145"/>
        <v/>
      </c>
      <c r="AC449" t="str">
        <f t="shared" si="146"/>
        <v/>
      </c>
      <c r="AD449">
        <f t="shared" si="147"/>
        <v>0</v>
      </c>
      <c r="AE449">
        <f t="shared" si="148"/>
        <v>0</v>
      </c>
      <c r="AF449">
        <f>SUM($AE$2:AE448)</f>
        <v>11.879999999999939</v>
      </c>
    </row>
    <row r="450" spans="1:32" x14ac:dyDescent="0.25">
      <c r="A450" t="s">
        <v>8</v>
      </c>
      <c r="B450" t="s">
        <v>456</v>
      </c>
      <c r="C450">
        <v>288.3</v>
      </c>
      <c r="D450">
        <v>290.77</v>
      </c>
      <c r="E450">
        <v>293.48</v>
      </c>
      <c r="F450">
        <v>286.99</v>
      </c>
      <c r="G450">
        <v>18852</v>
      </c>
      <c r="H450">
        <f t="shared" si="126"/>
        <v>288.0546310534088</v>
      </c>
      <c r="I450">
        <f t="shared" si="127"/>
        <v>286.42540968545404</v>
      </c>
      <c r="J450">
        <f t="shared" si="128"/>
        <v>285.5522322202757</v>
      </c>
      <c r="K450">
        <f t="shared" si="129"/>
        <v>284.16915947667025</v>
      </c>
      <c r="L450">
        <v>1.173</v>
      </c>
      <c r="M450">
        <f t="shared" si="134"/>
        <v>337.12020000000001</v>
      </c>
      <c r="N450">
        <f t="shared" si="135"/>
        <v>0</v>
      </c>
      <c r="O450">
        <f t="shared" si="136"/>
        <v>217.38282928571428</v>
      </c>
      <c r="P450">
        <f t="shared" si="137"/>
        <v>61.064256428571426</v>
      </c>
      <c r="Q450">
        <f t="shared" si="138"/>
        <v>3.5599029939878672</v>
      </c>
      <c r="R450">
        <f t="shared" si="139"/>
        <v>78.069708910069394</v>
      </c>
      <c r="S450">
        <f t="shared" si="140"/>
        <v>78.069708910069394</v>
      </c>
      <c r="T450">
        <f t="shared" si="141"/>
        <v>28.795945865207671</v>
      </c>
      <c r="U450">
        <f t="shared" si="142"/>
        <v>1</v>
      </c>
      <c r="V450">
        <f t="shared" si="143"/>
        <v>1</v>
      </c>
      <c r="W450">
        <f t="shared" si="144"/>
        <v>0.97386579984967148</v>
      </c>
      <c r="X450" t="b">
        <f t="shared" si="130"/>
        <v>1</v>
      </c>
      <c r="Y450" t="b">
        <f t="shared" si="131"/>
        <v>0</v>
      </c>
      <c r="Z450" t="b">
        <f t="shared" si="132"/>
        <v>1</v>
      </c>
      <c r="AA450" t="b">
        <f t="shared" si="133"/>
        <v>0</v>
      </c>
      <c r="AB450" t="str">
        <f t="shared" si="145"/>
        <v/>
      </c>
      <c r="AC450" t="str">
        <f t="shared" si="146"/>
        <v/>
      </c>
      <c r="AD450">
        <f t="shared" si="147"/>
        <v>0</v>
      </c>
      <c r="AE450">
        <f t="shared" si="148"/>
        <v>0</v>
      </c>
      <c r="AF450">
        <f>SUM($AE$2:AE449)</f>
        <v>11.879999999999939</v>
      </c>
    </row>
    <row r="451" spans="1:32" x14ac:dyDescent="0.25">
      <c r="A451" t="s">
        <v>8</v>
      </c>
      <c r="B451" t="s">
        <v>457</v>
      </c>
      <c r="C451">
        <v>290.01</v>
      </c>
      <c r="D451">
        <v>292.45999999999998</v>
      </c>
      <c r="E451">
        <v>292.45999999999998</v>
      </c>
      <c r="F451">
        <v>288.48</v>
      </c>
      <c r="G451">
        <v>8936</v>
      </c>
      <c r="H451">
        <f t="shared" si="126"/>
        <v>290.25731552670436</v>
      </c>
      <c r="I451">
        <f t="shared" si="127"/>
        <v>288.93570484272703</v>
      </c>
      <c r="J451">
        <f t="shared" si="128"/>
        <v>288.22739061994184</v>
      </c>
      <c r="K451">
        <f t="shared" si="129"/>
        <v>286.48545536022567</v>
      </c>
      <c r="L451">
        <v>0.58099999999999996</v>
      </c>
      <c r="M451">
        <f t="shared" si="134"/>
        <v>168.93736999999999</v>
      </c>
      <c r="N451">
        <f t="shared" si="135"/>
        <v>0</v>
      </c>
      <c r="O451">
        <f t="shared" si="136"/>
        <v>232.03688357142855</v>
      </c>
      <c r="P451">
        <f t="shared" si="137"/>
        <v>61.064256428571426</v>
      </c>
      <c r="Q451">
        <f t="shared" si="138"/>
        <v>3.7998806035221047</v>
      </c>
      <c r="R451">
        <f t="shared" si="139"/>
        <v>79.166148439896403</v>
      </c>
      <c r="S451">
        <f t="shared" si="140"/>
        <v>79.166148439896403</v>
      </c>
      <c r="T451">
        <f t="shared" si="141"/>
        <v>28.795945865207671</v>
      </c>
      <c r="U451">
        <f t="shared" si="142"/>
        <v>1</v>
      </c>
      <c r="V451">
        <f t="shared" si="143"/>
        <v>1</v>
      </c>
      <c r="W451">
        <f t="shared" si="144"/>
        <v>1</v>
      </c>
      <c r="X451" t="b">
        <f t="shared" si="130"/>
        <v>1</v>
      </c>
      <c r="Y451" t="b">
        <f t="shared" si="131"/>
        <v>0</v>
      </c>
      <c r="Z451" t="b">
        <f t="shared" si="132"/>
        <v>0</v>
      </c>
      <c r="AA451" t="b">
        <f t="shared" si="133"/>
        <v>0</v>
      </c>
      <c r="AB451" t="str">
        <f t="shared" si="145"/>
        <v/>
      </c>
      <c r="AC451" t="str">
        <f t="shared" si="146"/>
        <v/>
      </c>
      <c r="AD451">
        <f t="shared" si="147"/>
        <v>0</v>
      </c>
      <c r="AE451">
        <f t="shared" si="148"/>
        <v>0</v>
      </c>
      <c r="AF451">
        <f>SUM($AE$2:AE450)</f>
        <v>11.879999999999939</v>
      </c>
    </row>
    <row r="452" spans="1:32" x14ac:dyDescent="0.25">
      <c r="A452" t="s">
        <v>8</v>
      </c>
      <c r="B452" t="s">
        <v>458</v>
      </c>
      <c r="C452">
        <v>292.01</v>
      </c>
      <c r="D452">
        <v>290.27</v>
      </c>
      <c r="E452">
        <v>292.33999999999997</v>
      </c>
      <c r="F452">
        <v>289.7</v>
      </c>
      <c r="G452">
        <v>11026</v>
      </c>
      <c r="H452">
        <f t="shared" ref="H452:H515" si="149">($D452*(2/(3+1))) +(H451*(1-(2/(3+1))))</f>
        <v>290.26365776335217</v>
      </c>
      <c r="I452">
        <f t="shared" ref="I452:I515" si="150">($D452*(2/(9+1))) +(H451*(1-(2/(9+1))))</f>
        <v>290.25985242136346</v>
      </c>
      <c r="J452">
        <f t="shared" ref="J452:J515" si="151">($D452*(2/(50+1))) +(H451*(1-(2/(50+1))))</f>
        <v>290.25781295702967</v>
      </c>
      <c r="K452">
        <f t="shared" ref="K452:K515" si="152">($D452*(2/(200+1))) +(I451*(1-(2/(200+1))))</f>
        <v>288.94898141145609</v>
      </c>
      <c r="L452">
        <v>-0.749</v>
      </c>
      <c r="M452">
        <f t="shared" si="134"/>
        <v>0</v>
      </c>
      <c r="N452">
        <f t="shared" si="135"/>
        <v>219.05253999999999</v>
      </c>
      <c r="O452">
        <f t="shared" si="136"/>
        <v>244.10383857142855</v>
      </c>
      <c r="P452">
        <f t="shared" si="137"/>
        <v>19.989956428571428</v>
      </c>
      <c r="Q452">
        <f t="shared" si="138"/>
        <v>12.211324193910377</v>
      </c>
      <c r="R452">
        <f t="shared" si="139"/>
        <v>92.430736046421899</v>
      </c>
      <c r="S452">
        <f t="shared" si="140"/>
        <v>92.430736046421899</v>
      </c>
      <c r="T452">
        <f t="shared" si="141"/>
        <v>28.795945865207671</v>
      </c>
      <c r="U452">
        <f t="shared" si="142"/>
        <v>1</v>
      </c>
      <c r="V452">
        <f t="shared" si="143"/>
        <v>1</v>
      </c>
      <c r="W452">
        <f t="shared" si="144"/>
        <v>1</v>
      </c>
      <c r="X452" t="b">
        <f t="shared" ref="X452:X515" si="153">IF(AND((I452&gt;J452),(J452&gt;K452)),TRUE,FALSE)</f>
        <v>1</v>
      </c>
      <c r="Y452" t="b">
        <f t="shared" ref="Y452:Y515" si="154">IF(U452&lt;0.3,TRUE,FALSE)</f>
        <v>0</v>
      </c>
      <c r="Z452" t="b">
        <f t="shared" ref="Z452:Z515" si="155">IF(V452&gt;W452,TRUE,FALSE)</f>
        <v>0</v>
      </c>
      <c r="AA452" t="b">
        <f t="shared" ref="AA452:AA515" si="156">IF(V452&lt;W452,TRUE,FALSE)</f>
        <v>0</v>
      </c>
      <c r="AB452" t="str">
        <f t="shared" si="145"/>
        <v/>
      </c>
      <c r="AC452" t="str">
        <f t="shared" si="146"/>
        <v/>
      </c>
      <c r="AD452">
        <f t="shared" si="147"/>
        <v>0</v>
      </c>
      <c r="AE452">
        <f t="shared" si="148"/>
        <v>0</v>
      </c>
      <c r="AF452">
        <f>SUM($AE$2:AE451)</f>
        <v>11.879999999999939</v>
      </c>
    </row>
    <row r="453" spans="1:32" x14ac:dyDescent="0.25">
      <c r="A453" t="s">
        <v>8</v>
      </c>
      <c r="B453" t="s">
        <v>459</v>
      </c>
      <c r="C453">
        <v>290.79000000000002</v>
      </c>
      <c r="D453">
        <v>291.72000000000003</v>
      </c>
      <c r="E453">
        <v>294.16000000000003</v>
      </c>
      <c r="F453">
        <v>290.27</v>
      </c>
      <c r="G453">
        <v>12113</v>
      </c>
      <c r="H453">
        <f t="shared" si="149"/>
        <v>290.9918288816761</v>
      </c>
      <c r="I453">
        <f t="shared" si="150"/>
        <v>290.55492621068174</v>
      </c>
      <c r="J453">
        <f t="shared" si="151"/>
        <v>290.3207692236129</v>
      </c>
      <c r="K453">
        <f t="shared" si="152"/>
        <v>290.27438125299165</v>
      </c>
      <c r="L453">
        <v>0.5</v>
      </c>
      <c r="M453">
        <f t="shared" ref="M453:M516" si="157">IF(L453&gt;0,L453*D452,0)</f>
        <v>145.13499999999999</v>
      </c>
      <c r="N453">
        <f t="shared" ref="N453:N516" si="158">IF(L453&lt;0,L453*D452*-1,0)</f>
        <v>0</v>
      </c>
      <c r="O453">
        <f t="shared" si="136"/>
        <v>242.46270142857139</v>
      </c>
      <c r="P453">
        <f t="shared" si="137"/>
        <v>35.636566428571427</v>
      </c>
      <c r="Q453">
        <f t="shared" si="138"/>
        <v>6.8037615777197384</v>
      </c>
      <c r="R453">
        <f t="shared" si="139"/>
        <v>87.185666937146479</v>
      </c>
      <c r="S453">
        <f t="shared" si="140"/>
        <v>92.430736046421899</v>
      </c>
      <c r="T453">
        <f t="shared" si="141"/>
        <v>28.795945865207671</v>
      </c>
      <c r="U453">
        <f t="shared" si="142"/>
        <v>0.91757544741895247</v>
      </c>
      <c r="V453">
        <f t="shared" si="143"/>
        <v>0.95878772370947618</v>
      </c>
      <c r="W453">
        <f t="shared" si="144"/>
        <v>0.97939386185473809</v>
      </c>
      <c r="X453" t="b">
        <f t="shared" si="153"/>
        <v>1</v>
      </c>
      <c r="Y453" t="b">
        <f t="shared" si="154"/>
        <v>0</v>
      </c>
      <c r="Z453" t="b">
        <f t="shared" si="155"/>
        <v>0</v>
      </c>
      <c r="AA453" t="b">
        <f t="shared" si="156"/>
        <v>1</v>
      </c>
      <c r="AB453" t="str">
        <f t="shared" si="145"/>
        <v/>
      </c>
      <c r="AC453" t="str">
        <f t="shared" si="146"/>
        <v/>
      </c>
      <c r="AD453">
        <f t="shared" si="147"/>
        <v>0</v>
      </c>
      <c r="AE453">
        <f t="shared" si="148"/>
        <v>0</v>
      </c>
      <c r="AF453">
        <f>SUM($AE$2:AE452)</f>
        <v>11.879999999999939</v>
      </c>
    </row>
    <row r="454" spans="1:32" x14ac:dyDescent="0.25">
      <c r="A454" t="s">
        <v>8</v>
      </c>
      <c r="B454" t="s">
        <v>460</v>
      </c>
      <c r="C454">
        <v>291.86</v>
      </c>
      <c r="D454">
        <v>293.54000000000002</v>
      </c>
      <c r="E454">
        <v>293.7</v>
      </c>
      <c r="F454">
        <v>290.26</v>
      </c>
      <c r="G454">
        <v>10419</v>
      </c>
      <c r="H454">
        <f t="shared" si="149"/>
        <v>292.26591444083806</v>
      </c>
      <c r="I454">
        <f t="shared" si="150"/>
        <v>291.50146310534092</v>
      </c>
      <c r="J454">
        <f t="shared" si="151"/>
        <v>291.09175716082603</v>
      </c>
      <c r="K454">
        <f t="shared" si="152"/>
        <v>290.5846284374411</v>
      </c>
      <c r="L454">
        <v>0.624</v>
      </c>
      <c r="M454">
        <f t="shared" si="157"/>
        <v>182.03328000000002</v>
      </c>
      <c r="N454">
        <f t="shared" si="158"/>
        <v>0</v>
      </c>
      <c r="O454">
        <f t="shared" si="136"/>
        <v>192.96854142857143</v>
      </c>
      <c r="P454">
        <f t="shared" si="137"/>
        <v>35.636566428571427</v>
      </c>
      <c r="Q454">
        <f t="shared" si="138"/>
        <v>5.4149027464626878</v>
      </c>
      <c r="R454">
        <f t="shared" si="139"/>
        <v>84.411299133857938</v>
      </c>
      <c r="S454">
        <f t="shared" si="140"/>
        <v>92.430736046421899</v>
      </c>
      <c r="T454">
        <f t="shared" si="141"/>
        <v>42.03557148152359</v>
      </c>
      <c r="U454">
        <f t="shared" si="142"/>
        <v>0.84086892102045574</v>
      </c>
      <c r="V454">
        <f t="shared" si="143"/>
        <v>0.87922218421970411</v>
      </c>
      <c r="W454">
        <f t="shared" si="144"/>
        <v>0.93961109210985205</v>
      </c>
      <c r="X454" t="b">
        <f t="shared" si="153"/>
        <v>1</v>
      </c>
      <c r="Y454" t="b">
        <f t="shared" si="154"/>
        <v>0</v>
      </c>
      <c r="Z454" t="b">
        <f t="shared" si="155"/>
        <v>0</v>
      </c>
      <c r="AA454" t="b">
        <f t="shared" si="156"/>
        <v>1</v>
      </c>
      <c r="AB454" t="str">
        <f t="shared" si="145"/>
        <v/>
      </c>
      <c r="AC454" t="str">
        <f t="shared" si="146"/>
        <v/>
      </c>
      <c r="AD454">
        <f t="shared" si="147"/>
        <v>0</v>
      </c>
      <c r="AE454">
        <f t="shared" si="148"/>
        <v>0</v>
      </c>
      <c r="AF454">
        <f>SUM($AE$2:AE453)</f>
        <v>11.879999999999939</v>
      </c>
    </row>
    <row r="455" spans="1:32" x14ac:dyDescent="0.25">
      <c r="A455" t="s">
        <v>8</v>
      </c>
      <c r="B455" t="s">
        <v>461</v>
      </c>
      <c r="C455">
        <v>293.54000000000002</v>
      </c>
      <c r="D455">
        <v>294.52999999999997</v>
      </c>
      <c r="E455">
        <v>295.08</v>
      </c>
      <c r="F455">
        <v>292.14999999999998</v>
      </c>
      <c r="G455">
        <v>8698</v>
      </c>
      <c r="H455">
        <f t="shared" si="149"/>
        <v>293.39795722041902</v>
      </c>
      <c r="I455">
        <f t="shared" si="150"/>
        <v>292.71873155267048</v>
      </c>
      <c r="J455">
        <f t="shared" si="151"/>
        <v>292.35470210982481</v>
      </c>
      <c r="K455">
        <f t="shared" si="152"/>
        <v>291.53159780081018</v>
      </c>
      <c r="L455">
        <v>0.33700000000000002</v>
      </c>
      <c r="M455">
        <f t="shared" si="157"/>
        <v>98.92298000000001</v>
      </c>
      <c r="N455">
        <f t="shared" si="158"/>
        <v>0</v>
      </c>
      <c r="O455">
        <f t="shared" si="136"/>
        <v>196.82038285714287</v>
      </c>
      <c r="P455">
        <f t="shared" si="137"/>
        <v>35.636566428571427</v>
      </c>
      <c r="Q455">
        <f t="shared" si="138"/>
        <v>5.5229895184105944</v>
      </c>
      <c r="R455">
        <f t="shared" si="139"/>
        <v>84.669605904201077</v>
      </c>
      <c r="S455">
        <f t="shared" si="140"/>
        <v>92.430736046421899</v>
      </c>
      <c r="T455">
        <f t="shared" si="141"/>
        <v>45.198312375076895</v>
      </c>
      <c r="U455">
        <f t="shared" si="142"/>
        <v>0.83568215350910846</v>
      </c>
      <c r="V455">
        <f t="shared" si="143"/>
        <v>0.8382755372647821</v>
      </c>
      <c r="W455">
        <f t="shared" si="144"/>
        <v>0.89853163048712914</v>
      </c>
      <c r="X455" t="b">
        <f t="shared" si="153"/>
        <v>1</v>
      </c>
      <c r="Y455" t="b">
        <f t="shared" si="154"/>
        <v>0</v>
      </c>
      <c r="Z455" t="b">
        <f t="shared" si="155"/>
        <v>0</v>
      </c>
      <c r="AA455" t="b">
        <f t="shared" si="156"/>
        <v>1</v>
      </c>
      <c r="AB455" t="str">
        <f t="shared" si="145"/>
        <v/>
      </c>
      <c r="AC455" t="str">
        <f t="shared" si="146"/>
        <v/>
      </c>
      <c r="AD455">
        <f t="shared" si="147"/>
        <v>0</v>
      </c>
      <c r="AE455">
        <f t="shared" si="148"/>
        <v>0</v>
      </c>
      <c r="AF455">
        <f>SUM($AE$2:AE454)</f>
        <v>11.879999999999939</v>
      </c>
    </row>
    <row r="456" spans="1:32" x14ac:dyDescent="0.25">
      <c r="A456" t="s">
        <v>8</v>
      </c>
      <c r="B456" t="s">
        <v>462</v>
      </c>
      <c r="C456">
        <v>296.54000000000002</v>
      </c>
      <c r="D456">
        <v>297.5</v>
      </c>
      <c r="E456">
        <v>297.5</v>
      </c>
      <c r="F456">
        <v>293.56</v>
      </c>
      <c r="G456">
        <v>11549</v>
      </c>
      <c r="H456">
        <f t="shared" si="149"/>
        <v>295.44897861020951</v>
      </c>
      <c r="I456">
        <f t="shared" si="150"/>
        <v>294.21836577633519</v>
      </c>
      <c r="J456">
        <f t="shared" si="151"/>
        <v>293.55882164314772</v>
      </c>
      <c r="K456">
        <f t="shared" si="152"/>
        <v>292.7663063630917</v>
      </c>
      <c r="L456">
        <v>1.008</v>
      </c>
      <c r="M456">
        <f t="shared" si="157"/>
        <v>296.88623999999999</v>
      </c>
      <c r="N456">
        <f t="shared" si="158"/>
        <v>0</v>
      </c>
      <c r="O456">
        <f t="shared" si="136"/>
        <v>201.23457714285709</v>
      </c>
      <c r="P456">
        <f t="shared" si="137"/>
        <v>35.636566428571427</v>
      </c>
      <c r="Q456">
        <f t="shared" si="138"/>
        <v>5.6468565103263808</v>
      </c>
      <c r="R456">
        <f t="shared" si="139"/>
        <v>84.955294304210923</v>
      </c>
      <c r="S456">
        <f t="shared" si="140"/>
        <v>92.430736046421899</v>
      </c>
      <c r="T456">
        <f t="shared" si="141"/>
        <v>45.198312375076895</v>
      </c>
      <c r="U456">
        <f t="shared" si="142"/>
        <v>0.84173071883359263</v>
      </c>
      <c r="V456">
        <f t="shared" si="143"/>
        <v>0.83870643617135054</v>
      </c>
      <c r="W456">
        <f t="shared" si="144"/>
        <v>0.85896431019552733</v>
      </c>
      <c r="X456" t="b">
        <f t="shared" si="153"/>
        <v>1</v>
      </c>
      <c r="Y456" t="b">
        <f t="shared" si="154"/>
        <v>0</v>
      </c>
      <c r="Z456" t="b">
        <f t="shared" si="155"/>
        <v>0</v>
      </c>
      <c r="AA456" t="b">
        <f t="shared" si="156"/>
        <v>1</v>
      </c>
      <c r="AB456" t="str">
        <f t="shared" si="145"/>
        <v/>
      </c>
      <c r="AC456" t="str">
        <f t="shared" si="146"/>
        <v/>
      </c>
      <c r="AD456">
        <f t="shared" si="147"/>
        <v>0</v>
      </c>
      <c r="AE456">
        <f t="shared" si="148"/>
        <v>0</v>
      </c>
      <c r="AF456">
        <f>SUM($AE$2:AE455)</f>
        <v>11.879999999999939</v>
      </c>
    </row>
    <row r="457" spans="1:32" x14ac:dyDescent="0.25">
      <c r="A457" t="s">
        <v>8</v>
      </c>
      <c r="B457" t="s">
        <v>463</v>
      </c>
      <c r="C457">
        <v>297.55</v>
      </c>
      <c r="D457">
        <v>297.16000000000003</v>
      </c>
      <c r="E457">
        <v>298.56</v>
      </c>
      <c r="F457">
        <v>296</v>
      </c>
      <c r="G457">
        <v>8590</v>
      </c>
      <c r="H457">
        <f t="shared" si="149"/>
        <v>296.30448930510477</v>
      </c>
      <c r="I457">
        <f t="shared" si="150"/>
        <v>295.79118288816761</v>
      </c>
      <c r="J457">
        <f t="shared" si="151"/>
        <v>295.51607748824051</v>
      </c>
      <c r="K457">
        <f t="shared" si="152"/>
        <v>294.24763576861051</v>
      </c>
      <c r="L457">
        <v>-0.114</v>
      </c>
      <c r="M457">
        <f t="shared" si="157"/>
        <v>0</v>
      </c>
      <c r="N457">
        <f t="shared" si="158"/>
        <v>33.914999999999999</v>
      </c>
      <c r="O457">
        <f t="shared" si="136"/>
        <v>221.72359785714283</v>
      </c>
      <c r="P457">
        <f t="shared" si="137"/>
        <v>35.636566428571427</v>
      </c>
      <c r="Q457">
        <f t="shared" si="138"/>
        <v>6.2218002483925368</v>
      </c>
      <c r="R457">
        <f t="shared" si="139"/>
        <v>86.1530371153289</v>
      </c>
      <c r="S457">
        <f t="shared" si="140"/>
        <v>92.430736046421899</v>
      </c>
      <c r="T457">
        <f t="shared" si="141"/>
        <v>45.198312375076895</v>
      </c>
      <c r="U457">
        <f t="shared" si="142"/>
        <v>0.86708920603408379</v>
      </c>
      <c r="V457">
        <f t="shared" si="143"/>
        <v>0.85440996243383815</v>
      </c>
      <c r="W457">
        <f t="shared" si="144"/>
        <v>0.84634274984931013</v>
      </c>
      <c r="X457" t="b">
        <f t="shared" si="153"/>
        <v>1</v>
      </c>
      <c r="Y457" t="b">
        <f t="shared" si="154"/>
        <v>0</v>
      </c>
      <c r="Z457" t="b">
        <f t="shared" si="155"/>
        <v>1</v>
      </c>
      <c r="AA457" t="b">
        <f t="shared" si="156"/>
        <v>0</v>
      </c>
      <c r="AB457" t="str">
        <f t="shared" si="145"/>
        <v/>
      </c>
      <c r="AC457" t="str">
        <f t="shared" si="146"/>
        <v/>
      </c>
      <c r="AD457">
        <f t="shared" si="147"/>
        <v>0</v>
      </c>
      <c r="AE457">
        <f t="shared" si="148"/>
        <v>0</v>
      </c>
      <c r="AF457">
        <f>SUM($AE$2:AE456)</f>
        <v>11.879999999999939</v>
      </c>
    </row>
    <row r="458" spans="1:32" x14ac:dyDescent="0.25">
      <c r="A458" t="s">
        <v>8</v>
      </c>
      <c r="B458" t="s">
        <v>464</v>
      </c>
      <c r="C458">
        <v>298.75</v>
      </c>
      <c r="D458">
        <v>300.60000000000002</v>
      </c>
      <c r="E458">
        <v>300.74</v>
      </c>
      <c r="F458">
        <v>296.39</v>
      </c>
      <c r="G458">
        <v>10394</v>
      </c>
      <c r="H458">
        <f t="shared" si="149"/>
        <v>298.45224465255239</v>
      </c>
      <c r="I458">
        <f t="shared" si="150"/>
        <v>297.16359144408386</v>
      </c>
      <c r="J458">
        <f t="shared" si="151"/>
        <v>296.4729407049046</v>
      </c>
      <c r="K458">
        <f t="shared" si="152"/>
        <v>295.83903181465354</v>
      </c>
      <c r="L458">
        <v>1.1579999999999999</v>
      </c>
      <c r="M458">
        <f t="shared" si="157"/>
        <v>344.11128000000002</v>
      </c>
      <c r="N458">
        <f t="shared" si="158"/>
        <v>0</v>
      </c>
      <c r="O458">
        <f t="shared" si="136"/>
        <v>172.00946928571426</v>
      </c>
      <c r="P458">
        <f t="shared" si="137"/>
        <v>38.059066428571427</v>
      </c>
      <c r="Q458">
        <f t="shared" si="138"/>
        <v>4.5195399001322993</v>
      </c>
      <c r="R458">
        <f t="shared" si="139"/>
        <v>81.882547855555302</v>
      </c>
      <c r="S458">
        <f t="shared" si="140"/>
        <v>92.430736046421899</v>
      </c>
      <c r="T458">
        <f t="shared" si="141"/>
        <v>47.978855242682179</v>
      </c>
      <c r="U458">
        <f t="shared" si="142"/>
        <v>0.7627054693717441</v>
      </c>
      <c r="V458">
        <f t="shared" si="143"/>
        <v>0.81489733770291395</v>
      </c>
      <c r="W458">
        <f t="shared" si="144"/>
        <v>0.82680188693713219</v>
      </c>
      <c r="X458" t="b">
        <f t="shared" si="153"/>
        <v>1</v>
      </c>
      <c r="Y458" t="b">
        <f t="shared" si="154"/>
        <v>0</v>
      </c>
      <c r="Z458" t="b">
        <f t="shared" si="155"/>
        <v>0</v>
      </c>
      <c r="AA458" t="b">
        <f t="shared" si="156"/>
        <v>1</v>
      </c>
      <c r="AB458" t="str">
        <f t="shared" si="145"/>
        <v/>
      </c>
      <c r="AC458" t="str">
        <f t="shared" si="146"/>
        <v/>
      </c>
      <c r="AD458">
        <f t="shared" si="147"/>
        <v>0</v>
      </c>
      <c r="AE458">
        <f t="shared" si="148"/>
        <v>0</v>
      </c>
      <c r="AF458">
        <f>SUM($AE$2:AE457)</f>
        <v>11.879999999999939</v>
      </c>
    </row>
    <row r="459" spans="1:32" x14ac:dyDescent="0.25">
      <c r="A459" t="s">
        <v>8</v>
      </c>
      <c r="B459" t="s">
        <v>465</v>
      </c>
      <c r="C459">
        <v>299.39</v>
      </c>
      <c r="D459">
        <v>300.10000000000002</v>
      </c>
      <c r="E459">
        <v>302.05</v>
      </c>
      <c r="F459">
        <v>297.05</v>
      </c>
      <c r="G459">
        <v>10303</v>
      </c>
      <c r="H459">
        <f t="shared" si="149"/>
        <v>299.27612232627621</v>
      </c>
      <c r="I459">
        <f t="shared" si="150"/>
        <v>298.78179572204192</v>
      </c>
      <c r="J459">
        <f t="shared" si="151"/>
        <v>298.51686250931505</v>
      </c>
      <c r="K459">
        <f t="shared" si="152"/>
        <v>297.1928094396651</v>
      </c>
      <c r="L459">
        <v>-0.16600000000000001</v>
      </c>
      <c r="M459">
        <f t="shared" si="157"/>
        <v>0</v>
      </c>
      <c r="N459">
        <f t="shared" si="158"/>
        <v>49.899600000000007</v>
      </c>
      <c r="O459">
        <f t="shared" si="136"/>
        <v>196.58884642857143</v>
      </c>
      <c r="P459">
        <f t="shared" si="137"/>
        <v>34.638600714285715</v>
      </c>
      <c r="Q459">
        <f t="shared" si="138"/>
        <v>5.6754269045138965</v>
      </c>
      <c r="R459">
        <f t="shared" si="139"/>
        <v>85.019684668799172</v>
      </c>
      <c r="S459">
        <f t="shared" si="140"/>
        <v>92.430736046421899</v>
      </c>
      <c r="T459">
        <f t="shared" si="141"/>
        <v>47.978855242682179</v>
      </c>
      <c r="U459">
        <f t="shared" si="142"/>
        <v>0.83327923940173898</v>
      </c>
      <c r="V459">
        <f t="shared" si="143"/>
        <v>0.79799235438674154</v>
      </c>
      <c r="W459">
        <f t="shared" si="144"/>
        <v>0.82620115841028985</v>
      </c>
      <c r="X459" t="b">
        <f t="shared" si="153"/>
        <v>1</v>
      </c>
      <c r="Y459" t="b">
        <f t="shared" si="154"/>
        <v>0</v>
      </c>
      <c r="Z459" t="b">
        <f t="shared" si="155"/>
        <v>0</v>
      </c>
      <c r="AA459" t="b">
        <f t="shared" si="156"/>
        <v>1</v>
      </c>
      <c r="AB459" t="str">
        <f t="shared" si="145"/>
        <v/>
      </c>
      <c r="AC459" t="str">
        <f t="shared" si="146"/>
        <v/>
      </c>
      <c r="AD459">
        <f t="shared" si="147"/>
        <v>0</v>
      </c>
      <c r="AE459">
        <f t="shared" si="148"/>
        <v>0</v>
      </c>
      <c r="AF459">
        <f>SUM($AE$2:AE458)</f>
        <v>11.879999999999939</v>
      </c>
    </row>
    <row r="460" spans="1:32" x14ac:dyDescent="0.25">
      <c r="A460" t="s">
        <v>8</v>
      </c>
      <c r="B460" t="s">
        <v>466</v>
      </c>
      <c r="C460">
        <v>298.99</v>
      </c>
      <c r="D460">
        <v>298.8</v>
      </c>
      <c r="E460">
        <v>300.35000000000002</v>
      </c>
      <c r="F460">
        <v>296.62</v>
      </c>
      <c r="G460">
        <v>7783</v>
      </c>
      <c r="H460">
        <f t="shared" si="149"/>
        <v>299.03806116313808</v>
      </c>
      <c r="I460">
        <f t="shared" si="150"/>
        <v>299.18089786102098</v>
      </c>
      <c r="J460">
        <f t="shared" si="151"/>
        <v>299.25745086250072</v>
      </c>
      <c r="K460">
        <f t="shared" si="152"/>
        <v>298.78197685913602</v>
      </c>
      <c r="L460">
        <v>-0.433</v>
      </c>
      <c r="M460">
        <f t="shared" si="157"/>
        <v>0</v>
      </c>
      <c r="N460">
        <f t="shared" si="158"/>
        <v>129.94330000000002</v>
      </c>
      <c r="O460">
        <f t="shared" si="136"/>
        <v>196.58884642857143</v>
      </c>
      <c r="P460">
        <f t="shared" si="137"/>
        <v>37.408772142857138</v>
      </c>
      <c r="Q460">
        <f t="shared" si="138"/>
        <v>5.2551536756628954</v>
      </c>
      <c r="R460">
        <f t="shared" si="139"/>
        <v>84.013182539531712</v>
      </c>
      <c r="S460">
        <f t="shared" si="140"/>
        <v>92.430736046421899</v>
      </c>
      <c r="T460">
        <f t="shared" si="141"/>
        <v>47.978855242682179</v>
      </c>
      <c r="U460">
        <f t="shared" si="142"/>
        <v>0.8106367299945153</v>
      </c>
      <c r="V460">
        <f t="shared" si="143"/>
        <v>0.82195798469812709</v>
      </c>
      <c r="W460">
        <f t="shared" si="144"/>
        <v>0.81842766120052057</v>
      </c>
      <c r="X460" t="b">
        <f t="shared" si="153"/>
        <v>0</v>
      </c>
      <c r="Y460" t="b">
        <f t="shared" si="154"/>
        <v>0</v>
      </c>
      <c r="Z460" t="b">
        <f t="shared" si="155"/>
        <v>1</v>
      </c>
      <c r="AA460" t="b">
        <f t="shared" si="156"/>
        <v>0</v>
      </c>
      <c r="AB460" t="str">
        <f t="shared" si="145"/>
        <v/>
      </c>
      <c r="AC460" t="str">
        <f t="shared" si="146"/>
        <v/>
      </c>
      <c r="AD460">
        <f t="shared" si="147"/>
        <v>0</v>
      </c>
      <c r="AE460">
        <f t="shared" si="148"/>
        <v>0</v>
      </c>
      <c r="AF460">
        <f>SUM($AE$2:AE459)</f>
        <v>11.879999999999939</v>
      </c>
    </row>
    <row r="461" spans="1:32" x14ac:dyDescent="0.25">
      <c r="A461" t="s">
        <v>8</v>
      </c>
      <c r="B461" t="s">
        <v>467</v>
      </c>
      <c r="C461">
        <v>299.58999999999997</v>
      </c>
      <c r="D461">
        <v>299.3</v>
      </c>
      <c r="E461">
        <v>299.92</v>
      </c>
      <c r="F461">
        <v>295.8</v>
      </c>
      <c r="G461">
        <v>8582</v>
      </c>
      <c r="H461">
        <f t="shared" si="149"/>
        <v>299.16903058156902</v>
      </c>
      <c r="I461">
        <f t="shared" si="150"/>
        <v>299.09044893051049</v>
      </c>
      <c r="J461">
        <f t="shared" si="151"/>
        <v>299.04833327438757</v>
      </c>
      <c r="K461">
        <f t="shared" si="152"/>
        <v>299.1820829569312</v>
      </c>
      <c r="L461">
        <v>0.16700000000000001</v>
      </c>
      <c r="M461">
        <f t="shared" si="157"/>
        <v>49.899600000000007</v>
      </c>
      <c r="N461">
        <f t="shared" si="158"/>
        <v>0</v>
      </c>
      <c r="O461">
        <f t="shared" si="136"/>
        <v>196.58884642857143</v>
      </c>
      <c r="P461">
        <f t="shared" si="137"/>
        <v>44.408343571428581</v>
      </c>
      <c r="Q461">
        <f t="shared" si="138"/>
        <v>4.4268448363170352</v>
      </c>
      <c r="R461">
        <f t="shared" si="139"/>
        <v>81.573086569420752</v>
      </c>
      <c r="S461">
        <f t="shared" si="140"/>
        <v>92.430736046421899</v>
      </c>
      <c r="T461">
        <f t="shared" si="141"/>
        <v>57.390141552430293</v>
      </c>
      <c r="U461">
        <f t="shared" si="142"/>
        <v>0.69014083140447569</v>
      </c>
      <c r="V461">
        <f t="shared" si="143"/>
        <v>0.75038878069949555</v>
      </c>
      <c r="W461">
        <f t="shared" si="144"/>
        <v>0.77419056754311844</v>
      </c>
      <c r="X461" t="b">
        <f t="shared" si="153"/>
        <v>0</v>
      </c>
      <c r="Y461" t="b">
        <f t="shared" si="154"/>
        <v>0</v>
      </c>
      <c r="Z461" t="b">
        <f t="shared" si="155"/>
        <v>0</v>
      </c>
      <c r="AA461" t="b">
        <f t="shared" si="156"/>
        <v>1</v>
      </c>
      <c r="AB461" t="str">
        <f t="shared" si="145"/>
        <v/>
      </c>
      <c r="AC461" t="str">
        <f t="shared" si="146"/>
        <v/>
      </c>
      <c r="AD461">
        <f t="shared" si="147"/>
        <v>0</v>
      </c>
      <c r="AE461">
        <f t="shared" si="148"/>
        <v>0</v>
      </c>
      <c r="AF461">
        <f>SUM($AE$2:AE460)</f>
        <v>11.879999999999939</v>
      </c>
    </row>
    <row r="462" spans="1:32" x14ac:dyDescent="0.25">
      <c r="A462" t="s">
        <v>8</v>
      </c>
      <c r="B462" t="s">
        <v>468</v>
      </c>
      <c r="C462">
        <v>300.48</v>
      </c>
      <c r="D462">
        <v>305.27999999999997</v>
      </c>
      <c r="E462">
        <v>305.45</v>
      </c>
      <c r="F462">
        <v>300.48</v>
      </c>
      <c r="G462">
        <v>11821</v>
      </c>
      <c r="H462">
        <f t="shared" si="149"/>
        <v>302.2245152907845</v>
      </c>
      <c r="I462">
        <f t="shared" si="150"/>
        <v>300.39122446525522</v>
      </c>
      <c r="J462">
        <f t="shared" si="151"/>
        <v>299.40867644111535</v>
      </c>
      <c r="K462">
        <f t="shared" si="152"/>
        <v>299.15203650334126</v>
      </c>
      <c r="L462">
        <v>1.998</v>
      </c>
      <c r="M462">
        <f t="shared" si="157"/>
        <v>598.00139999999999</v>
      </c>
      <c r="N462">
        <f t="shared" si="158"/>
        <v>0</v>
      </c>
      <c r="O462">
        <f t="shared" si="136"/>
        <v>115.93185357142856</v>
      </c>
      <c r="P462">
        <f t="shared" si="137"/>
        <v>44.408343571428581</v>
      </c>
      <c r="Q462">
        <f t="shared" si="138"/>
        <v>2.6105872060946842</v>
      </c>
      <c r="R462">
        <f t="shared" si="139"/>
        <v>72.303674086253992</v>
      </c>
      <c r="S462">
        <f t="shared" si="140"/>
        <v>92.430736046421899</v>
      </c>
      <c r="T462">
        <f t="shared" si="141"/>
        <v>72.303674086253992</v>
      </c>
      <c r="U462">
        <f t="shared" si="142"/>
        <v>0</v>
      </c>
      <c r="V462">
        <f t="shared" si="143"/>
        <v>0.34507041570223784</v>
      </c>
      <c r="W462">
        <f t="shared" si="144"/>
        <v>0.58351420020018252</v>
      </c>
      <c r="X462" t="b">
        <f t="shared" si="153"/>
        <v>1</v>
      </c>
      <c r="Y462" t="b">
        <f t="shared" si="154"/>
        <v>1</v>
      </c>
      <c r="Z462" t="b">
        <f t="shared" si="155"/>
        <v>0</v>
      </c>
      <c r="AA462" t="b">
        <f t="shared" si="156"/>
        <v>1</v>
      </c>
      <c r="AB462" t="str">
        <f t="shared" si="145"/>
        <v/>
      </c>
      <c r="AC462" t="str">
        <f t="shared" si="146"/>
        <v/>
      </c>
      <c r="AD462">
        <f t="shared" si="147"/>
        <v>0</v>
      </c>
      <c r="AE462">
        <f t="shared" si="148"/>
        <v>0</v>
      </c>
      <c r="AF462">
        <f>SUM($AE$2:AE461)</f>
        <v>11.879999999999939</v>
      </c>
    </row>
    <row r="463" spans="1:32" x14ac:dyDescent="0.25">
      <c r="A463" t="s">
        <v>8</v>
      </c>
      <c r="B463" t="s">
        <v>469</v>
      </c>
      <c r="C463">
        <v>305</v>
      </c>
      <c r="D463">
        <v>307.89999999999998</v>
      </c>
      <c r="E463">
        <v>309.06</v>
      </c>
      <c r="F463">
        <v>304.89</v>
      </c>
      <c r="G463">
        <v>13203</v>
      </c>
      <c r="H463">
        <f t="shared" si="149"/>
        <v>305.06225764539226</v>
      </c>
      <c r="I463">
        <f t="shared" si="150"/>
        <v>303.35961223262763</v>
      </c>
      <c r="J463">
        <f t="shared" si="151"/>
        <v>302.44708331859687</v>
      </c>
      <c r="K463">
        <f t="shared" si="152"/>
        <v>300.4659386496806</v>
      </c>
      <c r="L463">
        <v>0.85799999999999998</v>
      </c>
      <c r="M463">
        <f t="shared" si="157"/>
        <v>261.93023999999997</v>
      </c>
      <c r="N463">
        <f t="shared" si="158"/>
        <v>0</v>
      </c>
      <c r="O463">
        <f t="shared" si="136"/>
        <v>158.64623928571427</v>
      </c>
      <c r="P463">
        <f t="shared" si="137"/>
        <v>30.915031428571432</v>
      </c>
      <c r="Q463">
        <f t="shared" si="138"/>
        <v>5.1316861718954829</v>
      </c>
      <c r="R463">
        <f t="shared" si="139"/>
        <v>83.691272319456118</v>
      </c>
      <c r="S463">
        <f t="shared" si="140"/>
        <v>92.430736046421899</v>
      </c>
      <c r="T463">
        <f t="shared" si="141"/>
        <v>72.303674086253992</v>
      </c>
      <c r="U463">
        <f t="shared" si="142"/>
        <v>0.56578542142606525</v>
      </c>
      <c r="V463">
        <f t="shared" si="143"/>
        <v>0.28289271071303262</v>
      </c>
      <c r="W463">
        <f t="shared" si="144"/>
        <v>0.51664074570626406</v>
      </c>
      <c r="X463" t="b">
        <f t="shared" si="153"/>
        <v>1</v>
      </c>
      <c r="Y463" t="b">
        <f t="shared" si="154"/>
        <v>0</v>
      </c>
      <c r="Z463" t="b">
        <f t="shared" si="155"/>
        <v>0</v>
      </c>
      <c r="AA463" t="b">
        <f t="shared" si="156"/>
        <v>1</v>
      </c>
      <c r="AB463" t="str">
        <f t="shared" si="145"/>
        <v/>
      </c>
      <c r="AC463" t="str">
        <f t="shared" si="146"/>
        <v/>
      </c>
      <c r="AD463">
        <f t="shared" si="147"/>
        <v>0</v>
      </c>
      <c r="AE463">
        <f t="shared" si="148"/>
        <v>0</v>
      </c>
      <c r="AF463">
        <f>SUM($AE$2:AE462)</f>
        <v>11.879999999999939</v>
      </c>
    </row>
    <row r="464" spans="1:32" x14ac:dyDescent="0.25">
      <c r="A464" t="s">
        <v>8</v>
      </c>
      <c r="B464" t="s">
        <v>470</v>
      </c>
      <c r="C464">
        <v>308.5</v>
      </c>
      <c r="D464">
        <v>309.06</v>
      </c>
      <c r="E464">
        <v>309.17</v>
      </c>
      <c r="F464">
        <v>305.74</v>
      </c>
      <c r="G464">
        <v>7894</v>
      </c>
      <c r="H464">
        <f t="shared" si="149"/>
        <v>307.06112882269611</v>
      </c>
      <c r="I464">
        <f t="shared" si="150"/>
        <v>305.8618061163138</v>
      </c>
      <c r="J464">
        <f t="shared" si="151"/>
        <v>305.2190318553769</v>
      </c>
      <c r="K464">
        <f t="shared" si="152"/>
        <v>303.41633250891994</v>
      </c>
      <c r="L464">
        <v>0.377</v>
      </c>
      <c r="M464">
        <f t="shared" si="157"/>
        <v>116.0783</v>
      </c>
      <c r="N464">
        <f t="shared" si="158"/>
        <v>0</v>
      </c>
      <c r="O464">
        <f t="shared" si="136"/>
        <v>153.27552785714286</v>
      </c>
      <c r="P464">
        <f t="shared" si="137"/>
        <v>30.915031428571432</v>
      </c>
      <c r="Q464">
        <f t="shared" si="138"/>
        <v>4.9579612497332546</v>
      </c>
      <c r="R464">
        <f t="shared" si="139"/>
        <v>83.21573507976791</v>
      </c>
      <c r="S464">
        <f t="shared" si="140"/>
        <v>92.430736046421899</v>
      </c>
      <c r="T464">
        <f t="shared" si="141"/>
        <v>72.303674086253992</v>
      </c>
      <c r="U464">
        <f t="shared" si="142"/>
        <v>0.54215866255637468</v>
      </c>
      <c r="V464">
        <f t="shared" si="143"/>
        <v>0.55397204199121997</v>
      </c>
      <c r="W464">
        <f t="shared" si="144"/>
        <v>0.44952122884672896</v>
      </c>
      <c r="X464" t="b">
        <f t="shared" si="153"/>
        <v>1</v>
      </c>
      <c r="Y464" t="b">
        <f t="shared" si="154"/>
        <v>0</v>
      </c>
      <c r="Z464" t="b">
        <f t="shared" si="155"/>
        <v>1</v>
      </c>
      <c r="AA464" t="b">
        <f t="shared" si="156"/>
        <v>0</v>
      </c>
      <c r="AB464" t="str">
        <f t="shared" si="145"/>
        <v/>
      </c>
      <c r="AC464" t="str">
        <f t="shared" si="146"/>
        <v/>
      </c>
      <c r="AD464">
        <f t="shared" si="147"/>
        <v>0</v>
      </c>
      <c r="AE464">
        <f t="shared" si="148"/>
        <v>0</v>
      </c>
      <c r="AF464">
        <f>SUM($AE$2:AE463)</f>
        <v>11.879999999999939</v>
      </c>
    </row>
    <row r="465" spans="1:32" x14ac:dyDescent="0.25">
      <c r="A465" t="s">
        <v>8</v>
      </c>
      <c r="B465" t="s">
        <v>471</v>
      </c>
      <c r="C465">
        <v>308.52</v>
      </c>
      <c r="D465">
        <v>309.52999999999997</v>
      </c>
      <c r="E465">
        <v>310</v>
      </c>
      <c r="F465">
        <v>308</v>
      </c>
      <c r="G465">
        <v>6703</v>
      </c>
      <c r="H465">
        <f t="shared" si="149"/>
        <v>308.29556441134804</v>
      </c>
      <c r="I465">
        <f t="shared" si="150"/>
        <v>307.55490305815687</v>
      </c>
      <c r="J465">
        <f t="shared" si="151"/>
        <v>307.15794730023742</v>
      </c>
      <c r="K465">
        <f t="shared" si="152"/>
        <v>305.89830555794254</v>
      </c>
      <c r="L465">
        <v>0.152</v>
      </c>
      <c r="M465">
        <f t="shared" si="157"/>
        <v>46.977119999999999</v>
      </c>
      <c r="N465">
        <f t="shared" si="158"/>
        <v>0</v>
      </c>
      <c r="O465">
        <f t="shared" si="136"/>
        <v>149.49987999999999</v>
      </c>
      <c r="P465">
        <f t="shared" si="137"/>
        <v>30.915031428571432</v>
      </c>
      <c r="Q465">
        <f t="shared" si="138"/>
        <v>4.8358314092423456</v>
      </c>
      <c r="R465">
        <f t="shared" si="139"/>
        <v>82.864480998949418</v>
      </c>
      <c r="S465">
        <f t="shared" si="140"/>
        <v>92.430736046421899</v>
      </c>
      <c r="T465">
        <f t="shared" si="141"/>
        <v>72.303674086253992</v>
      </c>
      <c r="U465">
        <f t="shared" si="142"/>
        <v>0.52470683170726051</v>
      </c>
      <c r="V465">
        <f t="shared" si="143"/>
        <v>0.53343274713181765</v>
      </c>
      <c r="W465">
        <f t="shared" si="144"/>
        <v>0.40816272892242511</v>
      </c>
      <c r="X465" t="b">
        <f t="shared" si="153"/>
        <v>1</v>
      </c>
      <c r="Y465" t="b">
        <f t="shared" si="154"/>
        <v>0</v>
      </c>
      <c r="Z465" t="b">
        <f t="shared" si="155"/>
        <v>1</v>
      </c>
      <c r="AA465" t="b">
        <f t="shared" si="156"/>
        <v>0</v>
      </c>
      <c r="AB465" t="str">
        <f t="shared" si="145"/>
        <v/>
      </c>
      <c r="AC465" t="str">
        <f t="shared" si="146"/>
        <v/>
      </c>
      <c r="AD465">
        <f t="shared" si="147"/>
        <v>0</v>
      </c>
      <c r="AE465">
        <f t="shared" si="148"/>
        <v>0</v>
      </c>
      <c r="AF465">
        <f>SUM($AE$2:AE464)</f>
        <v>11.879999999999939</v>
      </c>
    </row>
    <row r="466" spans="1:32" x14ac:dyDescent="0.25">
      <c r="A466" t="s">
        <v>8</v>
      </c>
      <c r="B466" t="s">
        <v>472</v>
      </c>
      <c r="C466">
        <v>309.22000000000003</v>
      </c>
      <c r="D466">
        <v>302.75</v>
      </c>
      <c r="E466">
        <v>309.89999999999998</v>
      </c>
      <c r="F466">
        <v>299.51</v>
      </c>
      <c r="G466">
        <v>16793</v>
      </c>
      <c r="H466">
        <f t="shared" si="149"/>
        <v>305.52278220567405</v>
      </c>
      <c r="I466">
        <f t="shared" si="150"/>
        <v>307.18645152907845</v>
      </c>
      <c r="J466">
        <f t="shared" si="151"/>
        <v>308.07809129717754</v>
      </c>
      <c r="K466">
        <f t="shared" si="152"/>
        <v>307.50709307747871</v>
      </c>
      <c r="L466">
        <v>-2.19</v>
      </c>
      <c r="M466">
        <f t="shared" si="157"/>
        <v>0</v>
      </c>
      <c r="N466">
        <f t="shared" si="158"/>
        <v>677.87069999999994</v>
      </c>
      <c r="O466">
        <f t="shared" ref="O466:O529" si="159">(SUM(M453:M465)/14)</f>
        <v>152.85538857142856</v>
      </c>
      <c r="P466">
        <f t="shared" ref="P466:P529" si="160">(SUM(N453:N465)/14)</f>
        <v>15.268421428571431</v>
      </c>
      <c r="Q466">
        <f t="shared" ref="Q466:Q529" si="161">O466/P466</f>
        <v>10.011211000856575</v>
      </c>
      <c r="R466">
        <f t="shared" ref="R466:R529" si="162">IF(P466=0,100,100-(100/(1+Q466)))</f>
        <v>90.918346765653581</v>
      </c>
      <c r="S466">
        <f t="shared" si="140"/>
        <v>90.918346765653581</v>
      </c>
      <c r="T466">
        <f t="shared" si="141"/>
        <v>72.303674086253992</v>
      </c>
      <c r="U466">
        <f t="shared" si="142"/>
        <v>1</v>
      </c>
      <c r="V466">
        <f t="shared" si="143"/>
        <v>0.76235341585363026</v>
      </c>
      <c r="W466">
        <f t="shared" si="144"/>
        <v>0.65816272892242511</v>
      </c>
      <c r="X466" t="b">
        <f t="shared" si="153"/>
        <v>0</v>
      </c>
      <c r="Y466" t="b">
        <f t="shared" si="154"/>
        <v>0</v>
      </c>
      <c r="Z466" t="b">
        <f t="shared" si="155"/>
        <v>1</v>
      </c>
      <c r="AA466" t="b">
        <f t="shared" si="156"/>
        <v>0</v>
      </c>
      <c r="AB466" t="str">
        <f t="shared" si="145"/>
        <v/>
      </c>
      <c r="AC466" t="str">
        <f t="shared" si="146"/>
        <v/>
      </c>
      <c r="AD466">
        <f t="shared" si="147"/>
        <v>0</v>
      </c>
      <c r="AE466">
        <f t="shared" si="148"/>
        <v>0</v>
      </c>
      <c r="AF466">
        <f>SUM($AE$2:AE465)</f>
        <v>11.879999999999939</v>
      </c>
    </row>
    <row r="467" spans="1:32" x14ac:dyDescent="0.25">
      <c r="A467" t="s">
        <v>8</v>
      </c>
      <c r="B467" t="s">
        <v>473</v>
      </c>
      <c r="C467">
        <v>298.24</v>
      </c>
      <c r="D467">
        <v>303.91000000000003</v>
      </c>
      <c r="E467">
        <v>304.45999999999998</v>
      </c>
      <c r="F467">
        <v>297.32</v>
      </c>
      <c r="G467">
        <v>8729</v>
      </c>
      <c r="H467">
        <f t="shared" si="149"/>
        <v>304.71639110283706</v>
      </c>
      <c r="I467">
        <f t="shared" si="150"/>
        <v>305.20022576453925</v>
      </c>
      <c r="J467">
        <f t="shared" si="151"/>
        <v>305.45953584466724</v>
      </c>
      <c r="K467">
        <f t="shared" si="152"/>
        <v>307.15385002132643</v>
      </c>
      <c r="L467">
        <v>0.38300000000000001</v>
      </c>
      <c r="M467">
        <f t="shared" si="157"/>
        <v>115.95325</v>
      </c>
      <c r="N467">
        <f t="shared" si="158"/>
        <v>0</v>
      </c>
      <c r="O467">
        <f t="shared" si="159"/>
        <v>142.48860285714287</v>
      </c>
      <c r="P467">
        <f t="shared" si="160"/>
        <v>63.687757142857144</v>
      </c>
      <c r="Q467">
        <f t="shared" si="161"/>
        <v>2.2372997456564314</v>
      </c>
      <c r="R467">
        <f t="shared" si="162"/>
        <v>69.110058426263251</v>
      </c>
      <c r="S467">
        <f t="shared" si="140"/>
        <v>90.918346765653581</v>
      </c>
      <c r="T467">
        <f t="shared" si="141"/>
        <v>69.110058426263251</v>
      </c>
      <c r="U467">
        <f t="shared" si="142"/>
        <v>0</v>
      </c>
      <c r="V467">
        <f t="shared" si="143"/>
        <v>0.5</v>
      </c>
      <c r="W467">
        <f t="shared" si="144"/>
        <v>0.51671637356590883</v>
      </c>
      <c r="X467" t="b">
        <f t="shared" si="153"/>
        <v>0</v>
      </c>
      <c r="Y467" t="b">
        <f t="shared" si="154"/>
        <v>1</v>
      </c>
      <c r="Z467" t="b">
        <f t="shared" si="155"/>
        <v>0</v>
      </c>
      <c r="AA467" t="b">
        <f t="shared" si="156"/>
        <v>1</v>
      </c>
      <c r="AB467" t="str">
        <f t="shared" si="145"/>
        <v/>
      </c>
      <c r="AC467" t="str">
        <f t="shared" si="146"/>
        <v/>
      </c>
      <c r="AD467">
        <f t="shared" si="147"/>
        <v>0</v>
      </c>
      <c r="AE467">
        <f t="shared" si="148"/>
        <v>0</v>
      </c>
      <c r="AF467">
        <f>SUM($AE$2:AE466)</f>
        <v>11.879999999999939</v>
      </c>
    </row>
    <row r="468" spans="1:32" x14ac:dyDescent="0.25">
      <c r="A468" t="s">
        <v>8</v>
      </c>
      <c r="B468" t="s">
        <v>474</v>
      </c>
      <c r="C468">
        <v>305</v>
      </c>
      <c r="D468">
        <v>302.51</v>
      </c>
      <c r="E468">
        <v>305.33</v>
      </c>
      <c r="F468">
        <v>301.27999999999997</v>
      </c>
      <c r="G468">
        <v>8369</v>
      </c>
      <c r="H468">
        <f t="shared" si="149"/>
        <v>303.61319555141853</v>
      </c>
      <c r="I468">
        <f t="shared" si="150"/>
        <v>304.27511288226964</v>
      </c>
      <c r="J468">
        <f t="shared" si="151"/>
        <v>304.62986596154934</v>
      </c>
      <c r="K468">
        <f t="shared" si="152"/>
        <v>305.17345734897174</v>
      </c>
      <c r="L468">
        <v>-0.46100000000000002</v>
      </c>
      <c r="M468">
        <f t="shared" si="157"/>
        <v>0</v>
      </c>
      <c r="N468">
        <f t="shared" si="158"/>
        <v>140.10251000000002</v>
      </c>
      <c r="O468">
        <f t="shared" si="159"/>
        <v>137.7686007142857</v>
      </c>
      <c r="P468">
        <f t="shared" si="160"/>
        <v>63.687757142857144</v>
      </c>
      <c r="Q468">
        <f t="shared" si="161"/>
        <v>2.1631881368542909</v>
      </c>
      <c r="R468">
        <f t="shared" si="162"/>
        <v>68.386325544503521</v>
      </c>
      <c r="S468">
        <f t="shared" si="140"/>
        <v>90.918346765653581</v>
      </c>
      <c r="T468">
        <f t="shared" si="141"/>
        <v>68.386325544503521</v>
      </c>
      <c r="U468">
        <f t="shared" si="142"/>
        <v>0</v>
      </c>
      <c r="V468">
        <f t="shared" si="143"/>
        <v>0</v>
      </c>
      <c r="W468">
        <f t="shared" si="144"/>
        <v>0.38117670792681513</v>
      </c>
      <c r="X468" t="b">
        <f t="shared" si="153"/>
        <v>0</v>
      </c>
      <c r="Y468" t="b">
        <f t="shared" si="154"/>
        <v>1</v>
      </c>
      <c r="Z468" t="b">
        <f t="shared" si="155"/>
        <v>0</v>
      </c>
      <c r="AA468" t="b">
        <f t="shared" si="156"/>
        <v>1</v>
      </c>
      <c r="AB468" t="str">
        <f t="shared" si="145"/>
        <v/>
      </c>
      <c r="AC468" t="str">
        <f t="shared" si="146"/>
        <v/>
      </c>
      <c r="AD468">
        <f t="shared" si="147"/>
        <v>0</v>
      </c>
      <c r="AE468">
        <f t="shared" si="148"/>
        <v>0</v>
      </c>
      <c r="AF468">
        <f>SUM($AE$2:AE467)</f>
        <v>11.879999999999939</v>
      </c>
    </row>
    <row r="469" spans="1:32" x14ac:dyDescent="0.25">
      <c r="A469" t="s">
        <v>8</v>
      </c>
      <c r="B469" t="s">
        <v>475</v>
      </c>
      <c r="C469">
        <v>303.13</v>
      </c>
      <c r="D469">
        <v>303.02999999999997</v>
      </c>
      <c r="E469">
        <v>304.24</v>
      </c>
      <c r="F469">
        <v>301</v>
      </c>
      <c r="G469">
        <v>9356</v>
      </c>
      <c r="H469">
        <f t="shared" si="149"/>
        <v>303.32159777570928</v>
      </c>
      <c r="I469">
        <f t="shared" si="150"/>
        <v>303.49655644113483</v>
      </c>
      <c r="J469">
        <f t="shared" si="151"/>
        <v>303.59032513763742</v>
      </c>
      <c r="K469">
        <f t="shared" si="152"/>
        <v>304.26272369936152</v>
      </c>
      <c r="L469">
        <v>0.17199999999999999</v>
      </c>
      <c r="M469">
        <f t="shared" si="157"/>
        <v>52.031719999999993</v>
      </c>
      <c r="N469">
        <f t="shared" si="158"/>
        <v>0</v>
      </c>
      <c r="O469">
        <f t="shared" si="159"/>
        <v>130.70267357142856</v>
      </c>
      <c r="P469">
        <f t="shared" si="160"/>
        <v>73.695079285714286</v>
      </c>
      <c r="Q469">
        <f t="shared" si="161"/>
        <v>1.7735603901679382</v>
      </c>
      <c r="R469">
        <f t="shared" si="162"/>
        <v>63.945259546360539</v>
      </c>
      <c r="S469">
        <f t="shared" si="140"/>
        <v>90.918346765653581</v>
      </c>
      <c r="T469">
        <f t="shared" si="141"/>
        <v>63.945259546360539</v>
      </c>
      <c r="U469">
        <f t="shared" si="142"/>
        <v>0</v>
      </c>
      <c r="V469">
        <f t="shared" si="143"/>
        <v>0</v>
      </c>
      <c r="W469">
        <f t="shared" si="144"/>
        <v>0.25</v>
      </c>
      <c r="X469" t="b">
        <f t="shared" si="153"/>
        <v>0</v>
      </c>
      <c r="Y469" t="b">
        <f t="shared" si="154"/>
        <v>1</v>
      </c>
      <c r="Z469" t="b">
        <f t="shared" si="155"/>
        <v>0</v>
      </c>
      <c r="AA469" t="b">
        <f t="shared" si="156"/>
        <v>1</v>
      </c>
      <c r="AB469" t="str">
        <f t="shared" si="145"/>
        <v/>
      </c>
      <c r="AC469" t="str">
        <f t="shared" si="146"/>
        <v/>
      </c>
      <c r="AD469">
        <f t="shared" si="147"/>
        <v>0</v>
      </c>
      <c r="AE469">
        <f t="shared" si="148"/>
        <v>0</v>
      </c>
      <c r="AF469">
        <f>SUM($AE$2:AE468)</f>
        <v>11.879999999999939</v>
      </c>
    </row>
    <row r="470" spans="1:32" x14ac:dyDescent="0.25">
      <c r="A470" t="s">
        <v>8</v>
      </c>
      <c r="B470" t="s">
        <v>476</v>
      </c>
      <c r="C470">
        <v>306.2</v>
      </c>
      <c r="D470">
        <v>306.23</v>
      </c>
      <c r="E470">
        <v>306.75</v>
      </c>
      <c r="F470">
        <v>303.16000000000003</v>
      </c>
      <c r="G470">
        <v>9465</v>
      </c>
      <c r="H470">
        <f t="shared" si="149"/>
        <v>304.77579888785465</v>
      </c>
      <c r="I470">
        <f t="shared" si="150"/>
        <v>303.90327822056747</v>
      </c>
      <c r="J470">
        <f t="shared" si="151"/>
        <v>303.43565276489716</v>
      </c>
      <c r="K470">
        <f t="shared" si="152"/>
        <v>303.52375488450662</v>
      </c>
      <c r="L470">
        <v>1.056</v>
      </c>
      <c r="M470">
        <f t="shared" si="157"/>
        <v>319.99968000000001</v>
      </c>
      <c r="N470">
        <f t="shared" si="158"/>
        <v>0</v>
      </c>
      <c r="O470">
        <f t="shared" si="159"/>
        <v>113.213065</v>
      </c>
      <c r="P470">
        <f t="shared" si="160"/>
        <v>73.695079285714286</v>
      </c>
      <c r="Q470">
        <f t="shared" si="161"/>
        <v>1.5362364230734498</v>
      </c>
      <c r="R470">
        <f t="shared" si="162"/>
        <v>60.571499135392713</v>
      </c>
      <c r="S470">
        <f t="shared" si="140"/>
        <v>90.918346765653581</v>
      </c>
      <c r="T470">
        <f t="shared" si="141"/>
        <v>60.571499135392713</v>
      </c>
      <c r="U470">
        <f t="shared" si="142"/>
        <v>0</v>
      </c>
      <c r="V470">
        <f t="shared" si="143"/>
        <v>0</v>
      </c>
      <c r="W470">
        <f t="shared" si="144"/>
        <v>0</v>
      </c>
      <c r="X470" t="b">
        <f t="shared" si="153"/>
        <v>0</v>
      </c>
      <c r="Y470" t="b">
        <f t="shared" si="154"/>
        <v>1</v>
      </c>
      <c r="Z470" t="b">
        <f t="shared" si="155"/>
        <v>0</v>
      </c>
      <c r="AA470" t="b">
        <f t="shared" si="156"/>
        <v>0</v>
      </c>
      <c r="AB470" t="str">
        <f t="shared" si="145"/>
        <v/>
      </c>
      <c r="AC470" t="str">
        <f t="shared" si="146"/>
        <v/>
      </c>
      <c r="AD470">
        <f t="shared" si="147"/>
        <v>0</v>
      </c>
      <c r="AE470">
        <f t="shared" si="148"/>
        <v>0</v>
      </c>
      <c r="AF470">
        <f>SUM($AE$2:AE469)</f>
        <v>11.879999999999939</v>
      </c>
    </row>
    <row r="471" spans="1:32" x14ac:dyDescent="0.25">
      <c r="A471" t="s">
        <v>8</v>
      </c>
      <c r="B471" t="s">
        <v>477</v>
      </c>
      <c r="C471">
        <v>308.91000000000003</v>
      </c>
      <c r="D471">
        <v>307.05</v>
      </c>
      <c r="E471">
        <v>310.91000000000003</v>
      </c>
      <c r="F471">
        <v>306.7</v>
      </c>
      <c r="G471">
        <v>16308</v>
      </c>
      <c r="H471">
        <f t="shared" si="149"/>
        <v>305.91289944392736</v>
      </c>
      <c r="I471">
        <f t="shared" si="150"/>
        <v>305.23063911028373</v>
      </c>
      <c r="J471">
        <f t="shared" si="151"/>
        <v>304.86498324519368</v>
      </c>
      <c r="K471">
        <f t="shared" si="152"/>
        <v>303.93458888503943</v>
      </c>
      <c r="L471">
        <v>0.26800000000000002</v>
      </c>
      <c r="M471">
        <f t="shared" si="157"/>
        <v>82.069640000000007</v>
      </c>
      <c r="N471">
        <f t="shared" si="158"/>
        <v>0</v>
      </c>
      <c r="O471">
        <f t="shared" si="159"/>
        <v>136.07018500000001</v>
      </c>
      <c r="P471">
        <f t="shared" si="160"/>
        <v>71.272579285714286</v>
      </c>
      <c r="Q471">
        <f t="shared" si="161"/>
        <v>1.9091519678911579</v>
      </c>
      <c r="R471">
        <f t="shared" si="162"/>
        <v>65.625721480445748</v>
      </c>
      <c r="S471">
        <f t="shared" si="140"/>
        <v>90.918346765653581</v>
      </c>
      <c r="T471">
        <f t="shared" si="141"/>
        <v>60.571499135392713</v>
      </c>
      <c r="U471">
        <f t="shared" si="142"/>
        <v>0.16654851293394743</v>
      </c>
      <c r="V471">
        <f t="shared" si="143"/>
        <v>8.3274256466973715E-2</v>
      </c>
      <c r="W471">
        <f t="shared" si="144"/>
        <v>4.1637128233486857E-2</v>
      </c>
      <c r="X471" t="b">
        <f t="shared" si="153"/>
        <v>1</v>
      </c>
      <c r="Y471" t="b">
        <f t="shared" si="154"/>
        <v>1</v>
      </c>
      <c r="Z471" t="b">
        <f t="shared" si="155"/>
        <v>1</v>
      </c>
      <c r="AA471" t="b">
        <f t="shared" si="156"/>
        <v>0</v>
      </c>
      <c r="AB471" t="str">
        <f t="shared" si="145"/>
        <v>Buy</v>
      </c>
      <c r="AC471" t="str">
        <f t="shared" si="146"/>
        <v/>
      </c>
      <c r="AD471">
        <f t="shared" si="147"/>
        <v>1</v>
      </c>
      <c r="AE471">
        <f t="shared" si="148"/>
        <v>-306.23</v>
      </c>
      <c r="AF471">
        <f>SUM($AE$2:AE470)</f>
        <v>11.879999999999939</v>
      </c>
    </row>
    <row r="472" spans="1:32" x14ac:dyDescent="0.25">
      <c r="A472" t="s">
        <v>8</v>
      </c>
      <c r="B472" t="s">
        <v>478</v>
      </c>
      <c r="C472">
        <v>306.62</v>
      </c>
      <c r="D472">
        <v>304.17</v>
      </c>
      <c r="E472">
        <v>309.02999999999997</v>
      </c>
      <c r="F472">
        <v>304.10000000000002</v>
      </c>
      <c r="G472">
        <v>11440</v>
      </c>
      <c r="H472">
        <f t="shared" si="149"/>
        <v>305.04144972196366</v>
      </c>
      <c r="I472">
        <f t="shared" si="150"/>
        <v>305.56431955514188</v>
      </c>
      <c r="J472">
        <f t="shared" si="151"/>
        <v>305.84455044612628</v>
      </c>
      <c r="K472">
        <f t="shared" si="152"/>
        <v>305.22008548729582</v>
      </c>
      <c r="L472">
        <v>-0.93799999999999994</v>
      </c>
      <c r="M472">
        <f t="shared" si="157"/>
        <v>0</v>
      </c>
      <c r="N472">
        <f t="shared" si="158"/>
        <v>288.0129</v>
      </c>
      <c r="O472">
        <f t="shared" si="159"/>
        <v>117.352925</v>
      </c>
      <c r="P472">
        <f t="shared" si="160"/>
        <v>71.272579285714286</v>
      </c>
      <c r="Q472">
        <f t="shared" si="161"/>
        <v>1.6465368052636471</v>
      </c>
      <c r="R472">
        <f t="shared" si="162"/>
        <v>62.214770714273882</v>
      </c>
      <c r="S472">
        <f t="shared" si="140"/>
        <v>90.918346765653581</v>
      </c>
      <c r="T472">
        <f t="shared" si="141"/>
        <v>60.571499135392713</v>
      </c>
      <c r="U472">
        <f t="shared" si="142"/>
        <v>5.4149663217162407E-2</v>
      </c>
      <c r="V472">
        <f t="shared" si="143"/>
        <v>0.11034908807555492</v>
      </c>
      <c r="W472">
        <f t="shared" si="144"/>
        <v>5.5174544037777461E-2</v>
      </c>
      <c r="X472" t="b">
        <f t="shared" si="153"/>
        <v>0</v>
      </c>
      <c r="Y472" t="b">
        <f t="shared" si="154"/>
        <v>1</v>
      </c>
      <c r="Z472" t="b">
        <f t="shared" si="155"/>
        <v>1</v>
      </c>
      <c r="AA472" t="b">
        <f t="shared" si="156"/>
        <v>0</v>
      </c>
      <c r="AB472" t="str">
        <f t="shared" si="145"/>
        <v/>
      </c>
      <c r="AC472" t="str">
        <f t="shared" si="146"/>
        <v/>
      </c>
      <c r="AD472">
        <f t="shared" si="147"/>
        <v>1</v>
      </c>
      <c r="AE472">
        <f t="shared" si="148"/>
        <v>0</v>
      </c>
      <c r="AF472">
        <f>SUM($AE$2:AE471)</f>
        <v>-294.35000000000008</v>
      </c>
    </row>
    <row r="473" spans="1:32" x14ac:dyDescent="0.25">
      <c r="A473" t="s">
        <v>8</v>
      </c>
      <c r="B473" t="s">
        <v>479</v>
      </c>
      <c r="C473">
        <v>305.33</v>
      </c>
      <c r="D473">
        <v>303.74</v>
      </c>
      <c r="E473">
        <v>305.38</v>
      </c>
      <c r="F473">
        <v>301.48</v>
      </c>
      <c r="G473">
        <v>14649</v>
      </c>
      <c r="H473">
        <f t="shared" si="149"/>
        <v>304.39072486098183</v>
      </c>
      <c r="I473">
        <f t="shared" si="150"/>
        <v>304.78115977757096</v>
      </c>
      <c r="J473">
        <f t="shared" si="151"/>
        <v>304.99041247796509</v>
      </c>
      <c r="K473">
        <f t="shared" si="152"/>
        <v>305.54616712175738</v>
      </c>
      <c r="L473">
        <v>-0.14099999999999999</v>
      </c>
      <c r="M473">
        <f t="shared" si="157"/>
        <v>0</v>
      </c>
      <c r="N473">
        <f t="shared" si="158"/>
        <v>42.887969999999996</v>
      </c>
      <c r="O473">
        <f t="shared" si="159"/>
        <v>117.352925</v>
      </c>
      <c r="P473">
        <f t="shared" si="160"/>
        <v>88.280672142857142</v>
      </c>
      <c r="Q473">
        <f t="shared" si="161"/>
        <v>1.3293161702495615</v>
      </c>
      <c r="R473">
        <f t="shared" si="162"/>
        <v>57.068945265044867</v>
      </c>
      <c r="S473">
        <f t="shared" si="140"/>
        <v>90.918346765653581</v>
      </c>
      <c r="T473">
        <f t="shared" si="141"/>
        <v>57.068945265044867</v>
      </c>
      <c r="U473">
        <f t="shared" si="142"/>
        <v>0</v>
      </c>
      <c r="V473">
        <f t="shared" si="143"/>
        <v>2.7074831608581203E-2</v>
      </c>
      <c r="W473">
        <f t="shared" si="144"/>
        <v>5.5174544037777461E-2</v>
      </c>
      <c r="X473" t="b">
        <f t="shared" si="153"/>
        <v>0</v>
      </c>
      <c r="Y473" t="b">
        <f t="shared" si="154"/>
        <v>1</v>
      </c>
      <c r="Z473" t="b">
        <f t="shared" si="155"/>
        <v>0</v>
      </c>
      <c r="AA473" t="b">
        <f t="shared" si="156"/>
        <v>1</v>
      </c>
      <c r="AB473" t="str">
        <f t="shared" si="145"/>
        <v/>
      </c>
      <c r="AC473" t="str">
        <f t="shared" si="146"/>
        <v>Sell</v>
      </c>
      <c r="AD473">
        <f t="shared" si="147"/>
        <v>0</v>
      </c>
      <c r="AE473">
        <f t="shared" si="148"/>
        <v>304.17</v>
      </c>
      <c r="AF473">
        <f>SUM($AE$2:AE472)</f>
        <v>-294.35000000000008</v>
      </c>
    </row>
    <row r="474" spans="1:32" x14ac:dyDescent="0.25">
      <c r="A474" t="s">
        <v>8</v>
      </c>
      <c r="B474" t="s">
        <v>480</v>
      </c>
      <c r="C474">
        <v>303</v>
      </c>
      <c r="D474">
        <v>305.95999999999998</v>
      </c>
      <c r="E474">
        <v>306.58999999999997</v>
      </c>
      <c r="F474">
        <v>300.72000000000003</v>
      </c>
      <c r="G474">
        <v>14248</v>
      </c>
      <c r="H474">
        <f t="shared" si="149"/>
        <v>305.17536243049091</v>
      </c>
      <c r="I474">
        <f t="shared" si="150"/>
        <v>304.70457988878547</v>
      </c>
      <c r="J474">
        <f t="shared" si="151"/>
        <v>304.45226506251197</v>
      </c>
      <c r="K474">
        <f t="shared" si="152"/>
        <v>304.79288953102798</v>
      </c>
      <c r="L474">
        <v>0.73099999999999998</v>
      </c>
      <c r="M474">
        <f t="shared" si="157"/>
        <v>222.03394</v>
      </c>
      <c r="N474">
        <f t="shared" si="158"/>
        <v>0</v>
      </c>
      <c r="O474">
        <f t="shared" si="159"/>
        <v>117.352925</v>
      </c>
      <c r="P474">
        <f t="shared" si="160"/>
        <v>82.062434285714289</v>
      </c>
      <c r="Q474">
        <f t="shared" si="161"/>
        <v>1.4300444048663714</v>
      </c>
      <c r="R474">
        <f t="shared" si="162"/>
        <v>58.848488612084012</v>
      </c>
      <c r="S474">
        <f t="shared" si="140"/>
        <v>90.918346765653581</v>
      </c>
      <c r="T474">
        <f t="shared" si="141"/>
        <v>57.068945265044867</v>
      </c>
      <c r="U474">
        <f t="shared" si="142"/>
        <v>5.2572372572293274E-2</v>
      </c>
      <c r="V474">
        <f t="shared" si="143"/>
        <v>2.6286186286146637E-2</v>
      </c>
      <c r="W474">
        <f t="shared" si="144"/>
        <v>6.8317637180850779E-2</v>
      </c>
      <c r="X474" t="b">
        <f t="shared" si="153"/>
        <v>0</v>
      </c>
      <c r="Y474" t="b">
        <f t="shared" si="154"/>
        <v>1</v>
      </c>
      <c r="Z474" t="b">
        <f t="shared" si="155"/>
        <v>0</v>
      </c>
      <c r="AA474" t="b">
        <f t="shared" si="156"/>
        <v>1</v>
      </c>
      <c r="AB474" t="str">
        <f t="shared" si="145"/>
        <v/>
      </c>
      <c r="AC474" t="str">
        <f t="shared" si="146"/>
        <v/>
      </c>
      <c r="AD474">
        <f t="shared" si="147"/>
        <v>0</v>
      </c>
      <c r="AE474">
        <f t="shared" si="148"/>
        <v>0</v>
      </c>
      <c r="AF474">
        <f>SUM($AE$2:AE473)</f>
        <v>9.8199999999999363</v>
      </c>
    </row>
    <row r="475" spans="1:32" x14ac:dyDescent="0.25">
      <c r="A475" t="s">
        <v>8</v>
      </c>
      <c r="B475" t="s">
        <v>481</v>
      </c>
      <c r="C475">
        <v>314</v>
      </c>
      <c r="D475">
        <v>317.94</v>
      </c>
      <c r="E475">
        <v>321.73</v>
      </c>
      <c r="F475">
        <v>313.74</v>
      </c>
      <c r="G475">
        <v>42533</v>
      </c>
      <c r="H475">
        <f t="shared" si="149"/>
        <v>311.55768121524545</v>
      </c>
      <c r="I475">
        <f t="shared" si="150"/>
        <v>307.72828994439277</v>
      </c>
      <c r="J475">
        <f t="shared" si="151"/>
        <v>305.67593645282466</v>
      </c>
      <c r="K475">
        <f t="shared" si="152"/>
        <v>304.83627561128515</v>
      </c>
      <c r="L475">
        <v>3.9159999999999999</v>
      </c>
      <c r="M475">
        <f t="shared" si="157"/>
        <v>1198.1393599999999</v>
      </c>
      <c r="N475">
        <f t="shared" si="158"/>
        <v>0</v>
      </c>
      <c r="O475">
        <f t="shared" si="159"/>
        <v>129.64823499999997</v>
      </c>
      <c r="P475">
        <f t="shared" si="160"/>
        <v>82.062434285714289</v>
      </c>
      <c r="Q475">
        <f t="shared" si="161"/>
        <v>1.579873131091964</v>
      </c>
      <c r="R475">
        <f t="shared" si="162"/>
        <v>61.238404014978158</v>
      </c>
      <c r="S475">
        <f t="shared" si="140"/>
        <v>90.918346765653581</v>
      </c>
      <c r="T475">
        <f t="shared" si="141"/>
        <v>57.068945265044867</v>
      </c>
      <c r="U475">
        <f t="shared" si="142"/>
        <v>0.12317673474546698</v>
      </c>
      <c r="V475">
        <f t="shared" si="143"/>
        <v>8.7874553658880125E-2</v>
      </c>
      <c r="W475">
        <f t="shared" si="144"/>
        <v>5.7474692633730666E-2</v>
      </c>
      <c r="X475" t="b">
        <f t="shared" si="153"/>
        <v>1</v>
      </c>
      <c r="Y475" t="b">
        <f t="shared" si="154"/>
        <v>1</v>
      </c>
      <c r="Z475" t="b">
        <f t="shared" si="155"/>
        <v>1</v>
      </c>
      <c r="AA475" t="b">
        <f t="shared" si="156"/>
        <v>0</v>
      </c>
      <c r="AB475" t="str">
        <f t="shared" si="145"/>
        <v>Buy</v>
      </c>
      <c r="AC475" t="str">
        <f t="shared" si="146"/>
        <v/>
      </c>
      <c r="AD475">
        <f t="shared" si="147"/>
        <v>1</v>
      </c>
      <c r="AE475">
        <f t="shared" si="148"/>
        <v>-305.95999999999998</v>
      </c>
      <c r="AF475">
        <f>SUM($AE$2:AE474)</f>
        <v>9.8199999999999363</v>
      </c>
    </row>
    <row r="476" spans="1:32" x14ac:dyDescent="0.25">
      <c r="A476" t="s">
        <v>8</v>
      </c>
      <c r="B476" t="s">
        <v>482</v>
      </c>
      <c r="C476">
        <v>319.27</v>
      </c>
      <c r="D476">
        <v>323.8</v>
      </c>
      <c r="E476">
        <v>325.25</v>
      </c>
      <c r="F476">
        <v>319.27</v>
      </c>
      <c r="G476">
        <v>19227</v>
      </c>
      <c r="H476">
        <f t="shared" si="149"/>
        <v>317.67884060762276</v>
      </c>
      <c r="I476">
        <f t="shared" si="150"/>
        <v>314.00614497219635</v>
      </c>
      <c r="J476">
        <f t="shared" si="151"/>
        <v>312.03777214798095</v>
      </c>
      <c r="K476">
        <f t="shared" si="152"/>
        <v>307.88820745738388</v>
      </c>
      <c r="L476">
        <v>1.843</v>
      </c>
      <c r="M476">
        <f t="shared" si="157"/>
        <v>585.96342000000004</v>
      </c>
      <c r="N476">
        <f t="shared" si="158"/>
        <v>0</v>
      </c>
      <c r="O476">
        <f t="shared" si="159"/>
        <v>172.51523214285712</v>
      </c>
      <c r="P476">
        <f t="shared" si="160"/>
        <v>82.062434285714289</v>
      </c>
      <c r="Q476">
        <f t="shared" si="161"/>
        <v>2.1022436592877085</v>
      </c>
      <c r="R476">
        <f t="shared" si="162"/>
        <v>67.765265729333294</v>
      </c>
      <c r="S476">
        <f t="shared" si="140"/>
        <v>90.918346765653581</v>
      </c>
      <c r="T476">
        <f t="shared" si="141"/>
        <v>57.068945265044867</v>
      </c>
      <c r="U476">
        <f t="shared" si="142"/>
        <v>0.31599732905457945</v>
      </c>
      <c r="V476">
        <f t="shared" si="143"/>
        <v>0.21958703190002321</v>
      </c>
      <c r="W476">
        <f t="shared" si="144"/>
        <v>0.12293660909308493</v>
      </c>
      <c r="X476" t="b">
        <f t="shared" si="153"/>
        <v>1</v>
      </c>
      <c r="Y476" t="b">
        <f t="shared" si="154"/>
        <v>0</v>
      </c>
      <c r="Z476" t="b">
        <f t="shared" si="155"/>
        <v>1</v>
      </c>
      <c r="AA476" t="b">
        <f t="shared" si="156"/>
        <v>0</v>
      </c>
      <c r="AB476" t="str">
        <f t="shared" si="145"/>
        <v/>
      </c>
      <c r="AC476" t="str">
        <f t="shared" si="146"/>
        <v/>
      </c>
      <c r="AD476">
        <f t="shared" si="147"/>
        <v>1</v>
      </c>
      <c r="AE476">
        <f t="shared" si="148"/>
        <v>0</v>
      </c>
      <c r="AF476">
        <f>SUM($AE$2:AE475)</f>
        <v>-296.14000000000004</v>
      </c>
    </row>
    <row r="477" spans="1:32" x14ac:dyDescent="0.25">
      <c r="A477" t="s">
        <v>8</v>
      </c>
      <c r="B477" t="s">
        <v>483</v>
      </c>
      <c r="C477">
        <v>324.81</v>
      </c>
      <c r="D477">
        <v>322.85000000000002</v>
      </c>
      <c r="E477">
        <v>325.08</v>
      </c>
      <c r="F477">
        <v>321.75</v>
      </c>
      <c r="G477">
        <v>10969</v>
      </c>
      <c r="H477">
        <f t="shared" si="149"/>
        <v>320.26442030381139</v>
      </c>
      <c r="I477">
        <f t="shared" si="150"/>
        <v>318.71307248609821</v>
      </c>
      <c r="J477">
        <f t="shared" si="151"/>
        <v>317.88163117202976</v>
      </c>
      <c r="K477">
        <f t="shared" si="152"/>
        <v>314.09414352968696</v>
      </c>
      <c r="L477">
        <v>-0.29299999999999998</v>
      </c>
      <c r="M477">
        <f t="shared" si="157"/>
        <v>0</v>
      </c>
      <c r="N477">
        <f t="shared" si="158"/>
        <v>94.873400000000004</v>
      </c>
      <c r="O477">
        <f t="shared" si="159"/>
        <v>195.6604592857143</v>
      </c>
      <c r="P477">
        <f t="shared" si="160"/>
        <v>82.062434285714289</v>
      </c>
      <c r="Q477">
        <f t="shared" si="161"/>
        <v>2.3842877802587381</v>
      </c>
      <c r="R477">
        <f t="shared" si="162"/>
        <v>70.451685408279701</v>
      </c>
      <c r="S477">
        <f t="shared" si="140"/>
        <v>90.918346765653581</v>
      </c>
      <c r="T477">
        <f t="shared" si="141"/>
        <v>57.068945265044867</v>
      </c>
      <c r="U477">
        <f t="shared" si="142"/>
        <v>0.39536120433308614</v>
      </c>
      <c r="V477">
        <f t="shared" si="143"/>
        <v>0.35567926669383276</v>
      </c>
      <c r="W477">
        <f t="shared" si="144"/>
        <v>0.22177691017635648</v>
      </c>
      <c r="X477" t="b">
        <f t="shared" si="153"/>
        <v>1</v>
      </c>
      <c r="Y477" t="b">
        <f t="shared" si="154"/>
        <v>0</v>
      </c>
      <c r="Z477" t="b">
        <f t="shared" si="155"/>
        <v>1</v>
      </c>
      <c r="AA477" t="b">
        <f t="shared" si="156"/>
        <v>0</v>
      </c>
      <c r="AB477" t="str">
        <f t="shared" si="145"/>
        <v/>
      </c>
      <c r="AC477" t="str">
        <f t="shared" si="146"/>
        <v/>
      </c>
      <c r="AD477">
        <f t="shared" si="147"/>
        <v>1</v>
      </c>
      <c r="AE477">
        <f t="shared" si="148"/>
        <v>0</v>
      </c>
      <c r="AF477">
        <f>SUM($AE$2:AE476)</f>
        <v>-296.14000000000004</v>
      </c>
    </row>
    <row r="478" spans="1:32" x14ac:dyDescent="0.25">
      <c r="A478" t="s">
        <v>8</v>
      </c>
      <c r="B478" t="s">
        <v>484</v>
      </c>
      <c r="C478">
        <v>322.10000000000002</v>
      </c>
      <c r="D478">
        <v>324.38</v>
      </c>
      <c r="E478">
        <v>326.82</v>
      </c>
      <c r="F478">
        <v>322</v>
      </c>
      <c r="G478">
        <v>10350</v>
      </c>
      <c r="H478">
        <f t="shared" si="149"/>
        <v>322.32221015190567</v>
      </c>
      <c r="I478">
        <f t="shared" si="150"/>
        <v>321.08753624304916</v>
      </c>
      <c r="J478">
        <f t="shared" si="151"/>
        <v>320.42581558601489</v>
      </c>
      <c r="K478">
        <f t="shared" si="152"/>
        <v>318.76945982454498</v>
      </c>
      <c r="L478">
        <v>0.47399999999999998</v>
      </c>
      <c r="M478">
        <f t="shared" si="157"/>
        <v>153.0309</v>
      </c>
      <c r="N478">
        <f t="shared" si="158"/>
        <v>0</v>
      </c>
      <c r="O478">
        <f t="shared" si="159"/>
        <v>187.36915214285713</v>
      </c>
      <c r="P478">
        <f t="shared" si="160"/>
        <v>88.839105714285708</v>
      </c>
      <c r="Q478">
        <f t="shared" si="161"/>
        <v>2.1090841767976891</v>
      </c>
      <c r="R478">
        <f t="shared" si="162"/>
        <v>67.83618766379027</v>
      </c>
      <c r="S478">
        <f t="shared" si="140"/>
        <v>90.918346765653581</v>
      </c>
      <c r="T478">
        <f t="shared" si="141"/>
        <v>57.068945265044867</v>
      </c>
      <c r="U478">
        <f t="shared" si="142"/>
        <v>0.31809254880183851</v>
      </c>
      <c r="V478">
        <f t="shared" si="143"/>
        <v>0.35672687656746233</v>
      </c>
      <c r="W478">
        <f t="shared" si="144"/>
        <v>0.28815695423374277</v>
      </c>
      <c r="X478" t="b">
        <f t="shared" si="153"/>
        <v>1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45"/>
        <v/>
      </c>
      <c r="AC478" t="str">
        <f t="shared" si="146"/>
        <v/>
      </c>
      <c r="AD478">
        <f t="shared" si="147"/>
        <v>1</v>
      </c>
      <c r="AE478">
        <f t="shared" si="148"/>
        <v>0</v>
      </c>
      <c r="AF478">
        <f>SUM($AE$2:AE477)</f>
        <v>-296.14000000000004</v>
      </c>
    </row>
    <row r="479" spans="1:32" x14ac:dyDescent="0.25">
      <c r="A479" t="s">
        <v>8</v>
      </c>
      <c r="B479" t="s">
        <v>485</v>
      </c>
      <c r="C479">
        <v>324.39</v>
      </c>
      <c r="D479">
        <v>327.63</v>
      </c>
      <c r="E479">
        <v>327.96</v>
      </c>
      <c r="F479">
        <v>324.26</v>
      </c>
      <c r="G479">
        <v>10154</v>
      </c>
      <c r="H479">
        <f t="shared" si="149"/>
        <v>324.97610507595283</v>
      </c>
      <c r="I479">
        <f t="shared" si="150"/>
        <v>323.38376812152455</v>
      </c>
      <c r="J479">
        <f t="shared" si="151"/>
        <v>322.5303587733996</v>
      </c>
      <c r="K479">
        <f t="shared" si="152"/>
        <v>321.15263538490939</v>
      </c>
      <c r="L479">
        <v>1.002</v>
      </c>
      <c r="M479">
        <f t="shared" si="157"/>
        <v>325.02875999999998</v>
      </c>
      <c r="N479">
        <f t="shared" si="158"/>
        <v>0</v>
      </c>
      <c r="O479">
        <f t="shared" si="159"/>
        <v>194.94442214285715</v>
      </c>
      <c r="P479">
        <f t="shared" si="160"/>
        <v>88.839105714285708</v>
      </c>
      <c r="Q479">
        <f t="shared" si="161"/>
        <v>2.1943537204191967</v>
      </c>
      <c r="R479">
        <f t="shared" si="162"/>
        <v>68.694763087515256</v>
      </c>
      <c r="S479">
        <f t="shared" ref="S479:S542" si="163">MAX(R466:R479)</f>
        <v>90.918346765653581</v>
      </c>
      <c r="T479">
        <f t="shared" ref="T479:T542" si="164">MIN(R466:R479)</f>
        <v>57.068945265044867</v>
      </c>
      <c r="U479">
        <f t="shared" ref="U479:U542" si="165">(R479-T479)/(S479-T479)</f>
        <v>0.34345711614018704</v>
      </c>
      <c r="V479">
        <f t="shared" si="143"/>
        <v>0.3307748324710128</v>
      </c>
      <c r="W479">
        <f t="shared" si="144"/>
        <v>0.34322704958242278</v>
      </c>
      <c r="X479" t="b">
        <f t="shared" si="153"/>
        <v>1</v>
      </c>
      <c r="Y479" t="b">
        <f t="shared" si="154"/>
        <v>0</v>
      </c>
      <c r="Z479" t="b">
        <f t="shared" si="155"/>
        <v>0</v>
      </c>
      <c r="AA479" t="b">
        <f t="shared" si="156"/>
        <v>1</v>
      </c>
      <c r="AB479" t="str">
        <f t="shared" si="145"/>
        <v/>
      </c>
      <c r="AC479" t="str">
        <f t="shared" si="146"/>
        <v>Sell</v>
      </c>
      <c r="AD479">
        <f t="shared" si="147"/>
        <v>0</v>
      </c>
      <c r="AE479">
        <f t="shared" si="148"/>
        <v>324.38</v>
      </c>
      <c r="AF479">
        <f>SUM($AE$2:AE478)</f>
        <v>-296.14000000000004</v>
      </c>
    </row>
    <row r="480" spans="1:32" x14ac:dyDescent="0.25">
      <c r="A480" t="s">
        <v>8</v>
      </c>
      <c r="B480" t="s">
        <v>486</v>
      </c>
      <c r="C480">
        <v>329</v>
      </c>
      <c r="D480">
        <v>327.61</v>
      </c>
      <c r="E480">
        <v>330</v>
      </c>
      <c r="F480">
        <v>325.62</v>
      </c>
      <c r="G480">
        <v>16934</v>
      </c>
      <c r="H480">
        <f t="shared" si="149"/>
        <v>326.29305253797645</v>
      </c>
      <c r="I480">
        <f t="shared" si="150"/>
        <v>325.50288406076226</v>
      </c>
      <c r="J480">
        <f t="shared" si="151"/>
        <v>325.07939507297431</v>
      </c>
      <c r="K480">
        <f t="shared" si="152"/>
        <v>323.42582018001684</v>
      </c>
      <c r="L480">
        <v>-6.0000000000000001E-3</v>
      </c>
      <c r="M480">
        <f t="shared" si="157"/>
        <v>0</v>
      </c>
      <c r="N480">
        <f t="shared" si="158"/>
        <v>1.9657800000000001</v>
      </c>
      <c r="O480">
        <f t="shared" si="159"/>
        <v>218.16076214285718</v>
      </c>
      <c r="P480">
        <f t="shared" si="160"/>
        <v>40.419770000000007</v>
      </c>
      <c r="Q480">
        <f t="shared" si="161"/>
        <v>5.397377623446574</v>
      </c>
      <c r="R480">
        <f t="shared" si="162"/>
        <v>84.368595089103835</v>
      </c>
      <c r="S480">
        <f t="shared" si="163"/>
        <v>84.368595089103835</v>
      </c>
      <c r="T480">
        <f t="shared" si="164"/>
        <v>57.068945265044867</v>
      </c>
      <c r="U480">
        <f t="shared" si="165"/>
        <v>1</v>
      </c>
      <c r="V480">
        <f t="shared" ref="V480:V543" si="166">AVERAGE(U479:U480)</f>
        <v>0.67172855807009357</v>
      </c>
      <c r="W480">
        <f t="shared" si="144"/>
        <v>0.51422771731877792</v>
      </c>
      <c r="X480" t="b">
        <f t="shared" si="153"/>
        <v>1</v>
      </c>
      <c r="Y480" t="b">
        <f t="shared" si="154"/>
        <v>0</v>
      </c>
      <c r="Z480" t="b">
        <f t="shared" si="155"/>
        <v>1</v>
      </c>
      <c r="AA480" t="b">
        <f t="shared" si="156"/>
        <v>0</v>
      </c>
      <c r="AB480" t="str">
        <f t="shared" si="145"/>
        <v/>
      </c>
      <c r="AC480" t="str">
        <f t="shared" si="146"/>
        <v/>
      </c>
      <c r="AD480">
        <f t="shared" si="147"/>
        <v>0</v>
      </c>
      <c r="AE480">
        <f t="shared" si="148"/>
        <v>0</v>
      </c>
      <c r="AF480">
        <f>SUM($AE$2:AE479)</f>
        <v>28.239999999999952</v>
      </c>
    </row>
    <row r="481" spans="1:32" x14ac:dyDescent="0.25">
      <c r="A481" t="s">
        <v>8</v>
      </c>
      <c r="B481" t="s">
        <v>487</v>
      </c>
      <c r="C481">
        <v>328.72</v>
      </c>
      <c r="D481">
        <v>328.95</v>
      </c>
      <c r="E481">
        <v>329.88</v>
      </c>
      <c r="F481">
        <v>327.26</v>
      </c>
      <c r="G481">
        <v>10299</v>
      </c>
      <c r="H481">
        <f t="shared" si="149"/>
        <v>327.62152626898819</v>
      </c>
      <c r="I481">
        <f t="shared" si="150"/>
        <v>326.82444203038119</v>
      </c>
      <c r="J481">
        <f t="shared" si="151"/>
        <v>326.39724655609501</v>
      </c>
      <c r="K481">
        <f t="shared" si="152"/>
        <v>325.5371837218492</v>
      </c>
      <c r="L481">
        <v>0.40899999999999997</v>
      </c>
      <c r="M481">
        <f t="shared" si="157"/>
        <v>133.99249</v>
      </c>
      <c r="N481">
        <f t="shared" si="158"/>
        <v>0</v>
      </c>
      <c r="O481">
        <f t="shared" si="159"/>
        <v>209.87838714285718</v>
      </c>
      <c r="P481">
        <f t="shared" si="160"/>
        <v>40.560182857142863</v>
      </c>
      <c r="Q481">
        <f t="shared" si="161"/>
        <v>5.1744931200648292</v>
      </c>
      <c r="R481">
        <f t="shared" si="162"/>
        <v>83.804338582055124</v>
      </c>
      <c r="S481">
        <f t="shared" si="163"/>
        <v>84.368595089103835</v>
      </c>
      <c r="T481">
        <f t="shared" si="164"/>
        <v>57.068945265044867</v>
      </c>
      <c r="U481">
        <f t="shared" si="165"/>
        <v>0.97933099835766257</v>
      </c>
      <c r="V481">
        <f t="shared" si="166"/>
        <v>0.98966549917883129</v>
      </c>
      <c r="W481">
        <f t="shared" si="144"/>
        <v>0.66022016582492205</v>
      </c>
      <c r="X481" t="b">
        <f t="shared" si="153"/>
        <v>1</v>
      </c>
      <c r="Y481" t="b">
        <f t="shared" si="154"/>
        <v>0</v>
      </c>
      <c r="Z481" t="b">
        <f t="shared" si="155"/>
        <v>1</v>
      </c>
      <c r="AA481" t="b">
        <f t="shared" si="156"/>
        <v>0</v>
      </c>
      <c r="AB481" t="str">
        <f t="shared" si="145"/>
        <v/>
      </c>
      <c r="AC481" t="str">
        <f t="shared" si="146"/>
        <v/>
      </c>
      <c r="AD481">
        <f t="shared" si="147"/>
        <v>0</v>
      </c>
      <c r="AE481">
        <f t="shared" si="148"/>
        <v>0</v>
      </c>
      <c r="AF481">
        <f>SUM($AE$2:AE480)</f>
        <v>28.239999999999952</v>
      </c>
    </row>
    <row r="482" spans="1:32" x14ac:dyDescent="0.25">
      <c r="A482" t="s">
        <v>8</v>
      </c>
      <c r="B482" t="s">
        <v>488</v>
      </c>
      <c r="C482">
        <v>329</v>
      </c>
      <c r="D482">
        <v>329.64</v>
      </c>
      <c r="E482">
        <v>331.54</v>
      </c>
      <c r="F482">
        <v>328.68</v>
      </c>
      <c r="G482">
        <v>5739</v>
      </c>
      <c r="H482">
        <f t="shared" si="149"/>
        <v>328.63076313449409</v>
      </c>
      <c r="I482">
        <f t="shared" si="150"/>
        <v>328.02522101519054</v>
      </c>
      <c r="J482">
        <f t="shared" si="151"/>
        <v>327.70068210157689</v>
      </c>
      <c r="K482">
        <f t="shared" si="152"/>
        <v>326.85245753256646</v>
      </c>
      <c r="L482">
        <v>0.21</v>
      </c>
      <c r="M482">
        <f t="shared" si="157"/>
        <v>69.079499999999996</v>
      </c>
      <c r="N482">
        <f t="shared" si="158"/>
        <v>0</v>
      </c>
      <c r="O482">
        <f t="shared" si="159"/>
        <v>219.44927928571431</v>
      </c>
      <c r="P482">
        <f t="shared" si="160"/>
        <v>30.552860714285714</v>
      </c>
      <c r="Q482">
        <f t="shared" si="161"/>
        <v>7.1826098818663358</v>
      </c>
      <c r="R482">
        <f t="shared" si="162"/>
        <v>87.778960326385317</v>
      </c>
      <c r="S482">
        <f t="shared" si="163"/>
        <v>87.778960326385317</v>
      </c>
      <c r="T482">
        <f t="shared" si="164"/>
        <v>57.068945265044867</v>
      </c>
      <c r="U482">
        <f t="shared" si="165"/>
        <v>1</v>
      </c>
      <c r="V482">
        <f t="shared" si="166"/>
        <v>0.98966549917883129</v>
      </c>
      <c r="W482">
        <f t="shared" ref="W482:W545" si="167">AVERAGE(U479:U482)</f>
        <v>0.83069702862446237</v>
      </c>
      <c r="X482" t="b">
        <f t="shared" si="153"/>
        <v>1</v>
      </c>
      <c r="Y482" t="b">
        <f t="shared" si="154"/>
        <v>0</v>
      </c>
      <c r="Z482" t="b">
        <f t="shared" si="155"/>
        <v>1</v>
      </c>
      <c r="AA482" t="b">
        <f t="shared" si="156"/>
        <v>0</v>
      </c>
      <c r="AB482" t="str">
        <f t="shared" si="145"/>
        <v/>
      </c>
      <c r="AC482" t="str">
        <f t="shared" si="146"/>
        <v/>
      </c>
      <c r="AD482">
        <f t="shared" si="147"/>
        <v>0</v>
      </c>
      <c r="AE482">
        <f t="shared" si="148"/>
        <v>0</v>
      </c>
      <c r="AF482">
        <f>SUM($AE$2:AE481)</f>
        <v>28.239999999999952</v>
      </c>
    </row>
    <row r="483" spans="1:32" x14ac:dyDescent="0.25">
      <c r="A483" t="s">
        <v>8</v>
      </c>
      <c r="B483" t="s">
        <v>489</v>
      </c>
      <c r="C483">
        <v>329.63</v>
      </c>
      <c r="D483">
        <v>331.2</v>
      </c>
      <c r="E483">
        <v>331.28</v>
      </c>
      <c r="F483">
        <v>329.63</v>
      </c>
      <c r="G483">
        <v>5640</v>
      </c>
      <c r="H483">
        <f t="shared" si="149"/>
        <v>329.91538156724704</v>
      </c>
      <c r="I483">
        <f t="shared" si="150"/>
        <v>329.1446105075953</v>
      </c>
      <c r="J483">
        <f t="shared" si="151"/>
        <v>328.7315175213767</v>
      </c>
      <c r="K483">
        <f t="shared" si="152"/>
        <v>328.05681085583541</v>
      </c>
      <c r="L483">
        <v>0.47299999999999998</v>
      </c>
      <c r="M483">
        <f t="shared" si="157"/>
        <v>155.91971999999998</v>
      </c>
      <c r="N483">
        <f t="shared" si="158"/>
        <v>0</v>
      </c>
      <c r="O483">
        <f t="shared" si="159"/>
        <v>220.66697785714288</v>
      </c>
      <c r="P483">
        <f t="shared" si="160"/>
        <v>30.552860714285714</v>
      </c>
      <c r="Q483">
        <f t="shared" si="161"/>
        <v>7.2224653501583509</v>
      </c>
      <c r="R483">
        <f t="shared" si="162"/>
        <v>87.838197457642778</v>
      </c>
      <c r="S483">
        <f t="shared" si="163"/>
        <v>87.838197457642778</v>
      </c>
      <c r="T483">
        <f t="shared" si="164"/>
        <v>57.068945265044867</v>
      </c>
      <c r="U483">
        <f t="shared" si="165"/>
        <v>1</v>
      </c>
      <c r="V483">
        <f t="shared" si="166"/>
        <v>1</v>
      </c>
      <c r="W483">
        <f t="shared" si="167"/>
        <v>0.99483274958941559</v>
      </c>
      <c r="X483" t="b">
        <f t="shared" si="153"/>
        <v>1</v>
      </c>
      <c r="Y483" t="b">
        <f t="shared" si="154"/>
        <v>0</v>
      </c>
      <c r="Z483" t="b">
        <f t="shared" si="155"/>
        <v>1</v>
      </c>
      <c r="AA483" t="b">
        <f t="shared" si="156"/>
        <v>0</v>
      </c>
      <c r="AB483" t="str">
        <f t="shared" si="145"/>
        <v/>
      </c>
      <c r="AC483" t="str">
        <f t="shared" si="146"/>
        <v/>
      </c>
      <c r="AD483">
        <f t="shared" si="147"/>
        <v>0</v>
      </c>
      <c r="AE483">
        <f t="shared" si="148"/>
        <v>0</v>
      </c>
      <c r="AF483">
        <f>SUM($AE$2:AE482)</f>
        <v>28.239999999999952</v>
      </c>
    </row>
    <row r="484" spans="1:32" x14ac:dyDescent="0.25">
      <c r="A484" t="s">
        <v>8</v>
      </c>
      <c r="B484" t="s">
        <v>490</v>
      </c>
      <c r="C484">
        <v>332.88</v>
      </c>
      <c r="D484">
        <v>330.79</v>
      </c>
      <c r="E484">
        <v>332.88</v>
      </c>
      <c r="F484">
        <v>329.77</v>
      </c>
      <c r="G484">
        <v>6116</v>
      </c>
      <c r="H484">
        <f t="shared" si="149"/>
        <v>330.35269078362353</v>
      </c>
      <c r="I484">
        <f t="shared" si="150"/>
        <v>330.09030525379768</v>
      </c>
      <c r="J484">
        <f t="shared" si="151"/>
        <v>329.94968032931581</v>
      </c>
      <c r="K484">
        <f t="shared" si="152"/>
        <v>329.16098254234561</v>
      </c>
      <c r="L484">
        <v>-0.124</v>
      </c>
      <c r="M484">
        <f t="shared" si="157"/>
        <v>0</v>
      </c>
      <c r="N484">
        <f t="shared" si="158"/>
        <v>41.068799999999996</v>
      </c>
      <c r="O484">
        <f t="shared" si="159"/>
        <v>208.94698071428573</v>
      </c>
      <c r="P484">
        <f t="shared" si="160"/>
        <v>30.552860714285714</v>
      </c>
      <c r="Q484">
        <f t="shared" si="161"/>
        <v>6.8388679760055204</v>
      </c>
      <c r="R484">
        <f t="shared" si="162"/>
        <v>87.24305597363086</v>
      </c>
      <c r="S484">
        <f t="shared" si="163"/>
        <v>87.838197457642778</v>
      </c>
      <c r="T484">
        <f t="shared" si="164"/>
        <v>57.068945265044867</v>
      </c>
      <c r="U484">
        <f t="shared" si="165"/>
        <v>0.98065791523672163</v>
      </c>
      <c r="V484">
        <f t="shared" si="166"/>
        <v>0.99032895761836082</v>
      </c>
      <c r="W484">
        <f t="shared" si="167"/>
        <v>0.98999722839859605</v>
      </c>
      <c r="X484" t="b">
        <f t="shared" si="153"/>
        <v>1</v>
      </c>
      <c r="Y484" t="b">
        <f t="shared" si="154"/>
        <v>0</v>
      </c>
      <c r="Z484" t="b">
        <f t="shared" si="155"/>
        <v>1</v>
      </c>
      <c r="AA484" t="b">
        <f t="shared" si="156"/>
        <v>0</v>
      </c>
      <c r="AB484" t="str">
        <f t="shared" si="145"/>
        <v/>
      </c>
      <c r="AC484" t="str">
        <f t="shared" si="146"/>
        <v/>
      </c>
      <c r="AD484">
        <f t="shared" si="147"/>
        <v>0</v>
      </c>
      <c r="AE484">
        <f t="shared" si="148"/>
        <v>0</v>
      </c>
      <c r="AF484">
        <f>SUM($AE$2:AE483)</f>
        <v>28.239999999999952</v>
      </c>
    </row>
    <row r="485" spans="1:32" x14ac:dyDescent="0.25">
      <c r="A485" t="s">
        <v>8</v>
      </c>
      <c r="B485" t="s">
        <v>491</v>
      </c>
      <c r="C485">
        <v>330.35</v>
      </c>
      <c r="D485">
        <v>328.34</v>
      </c>
      <c r="E485">
        <v>330.47</v>
      </c>
      <c r="F485">
        <v>325.16000000000003</v>
      </c>
      <c r="G485">
        <v>9919</v>
      </c>
      <c r="H485">
        <f t="shared" si="149"/>
        <v>329.34634539181172</v>
      </c>
      <c r="I485">
        <f t="shared" si="150"/>
        <v>329.95015262689884</v>
      </c>
      <c r="J485">
        <f t="shared" si="151"/>
        <v>330.27376173328537</v>
      </c>
      <c r="K485">
        <f t="shared" si="152"/>
        <v>330.07288928112314</v>
      </c>
      <c r="L485">
        <v>-0.74099999999999999</v>
      </c>
      <c r="M485">
        <f t="shared" si="157"/>
        <v>0</v>
      </c>
      <c r="N485">
        <f t="shared" si="158"/>
        <v>245.11539000000002</v>
      </c>
      <c r="O485">
        <f t="shared" si="159"/>
        <v>203.08486357142857</v>
      </c>
      <c r="P485">
        <f t="shared" si="160"/>
        <v>33.48634642857143</v>
      </c>
      <c r="Q485">
        <f t="shared" si="161"/>
        <v>6.0647065216452285</v>
      </c>
      <c r="R485">
        <f t="shared" si="162"/>
        <v>85.845130340005682</v>
      </c>
      <c r="S485">
        <f t="shared" si="163"/>
        <v>87.838197457642778</v>
      </c>
      <c r="T485">
        <f t="shared" si="164"/>
        <v>57.068945265044867</v>
      </c>
      <c r="U485">
        <f t="shared" si="165"/>
        <v>0.93522536377674581</v>
      </c>
      <c r="V485">
        <f t="shared" si="166"/>
        <v>0.95794163950673372</v>
      </c>
      <c r="W485">
        <f t="shared" si="167"/>
        <v>0.97897081975336686</v>
      </c>
      <c r="X485" t="b">
        <f t="shared" si="153"/>
        <v>0</v>
      </c>
      <c r="Y485" t="b">
        <f t="shared" si="154"/>
        <v>0</v>
      </c>
      <c r="Z485" t="b">
        <f t="shared" si="155"/>
        <v>0</v>
      </c>
      <c r="AA485" t="b">
        <f t="shared" si="156"/>
        <v>1</v>
      </c>
      <c r="AB485" t="str">
        <f t="shared" si="145"/>
        <v/>
      </c>
      <c r="AC485" t="str">
        <f t="shared" si="146"/>
        <v/>
      </c>
      <c r="AD485">
        <f t="shared" si="147"/>
        <v>0</v>
      </c>
      <c r="AE485">
        <f t="shared" si="148"/>
        <v>0</v>
      </c>
      <c r="AF485">
        <f>SUM($AE$2:AE484)</f>
        <v>28.239999999999952</v>
      </c>
    </row>
    <row r="486" spans="1:32" x14ac:dyDescent="0.25">
      <c r="A486" t="s">
        <v>8</v>
      </c>
      <c r="B486" t="s">
        <v>492</v>
      </c>
      <c r="C486">
        <v>327.55</v>
      </c>
      <c r="D486">
        <v>329.81</v>
      </c>
      <c r="E486">
        <v>329.94</v>
      </c>
      <c r="F486">
        <v>326.25</v>
      </c>
      <c r="G486">
        <v>7723</v>
      </c>
      <c r="H486">
        <f t="shared" si="149"/>
        <v>329.57817269590589</v>
      </c>
      <c r="I486">
        <f t="shared" si="150"/>
        <v>329.43907631344939</v>
      </c>
      <c r="J486">
        <f t="shared" si="151"/>
        <v>329.36452792546618</v>
      </c>
      <c r="K486">
        <f t="shared" si="152"/>
        <v>329.94875807339741</v>
      </c>
      <c r="L486">
        <v>0.44800000000000001</v>
      </c>
      <c r="M486">
        <f t="shared" si="157"/>
        <v>147.09631999999999</v>
      </c>
      <c r="N486">
        <f t="shared" si="158"/>
        <v>0</v>
      </c>
      <c r="O486">
        <f t="shared" si="159"/>
        <v>203.08486357142857</v>
      </c>
      <c r="P486">
        <f t="shared" si="160"/>
        <v>30.422238571428572</v>
      </c>
      <c r="Q486">
        <f t="shared" si="161"/>
        <v>6.6755397731368218</v>
      </c>
      <c r="R486">
        <f t="shared" si="162"/>
        <v>86.971600310119655</v>
      </c>
      <c r="S486">
        <f t="shared" si="163"/>
        <v>87.838197457642778</v>
      </c>
      <c r="T486">
        <f t="shared" si="164"/>
        <v>57.068945265044867</v>
      </c>
      <c r="U486">
        <f t="shared" si="165"/>
        <v>0.97183561231521909</v>
      </c>
      <c r="V486">
        <f t="shared" si="166"/>
        <v>0.9535304880459825</v>
      </c>
      <c r="W486">
        <f t="shared" si="167"/>
        <v>0.97192972283217161</v>
      </c>
      <c r="X486" t="b">
        <f t="shared" si="153"/>
        <v>0</v>
      </c>
      <c r="Y486" t="b">
        <f t="shared" si="154"/>
        <v>0</v>
      </c>
      <c r="Z486" t="b">
        <f t="shared" si="155"/>
        <v>0</v>
      </c>
      <c r="AA486" t="b">
        <f t="shared" si="156"/>
        <v>1</v>
      </c>
      <c r="AB486" t="str">
        <f t="shared" si="145"/>
        <v/>
      </c>
      <c r="AC486" t="str">
        <f t="shared" si="146"/>
        <v/>
      </c>
      <c r="AD486">
        <f t="shared" si="147"/>
        <v>0</v>
      </c>
      <c r="AE486">
        <f t="shared" si="148"/>
        <v>0</v>
      </c>
      <c r="AF486">
        <f>SUM($AE$2:AE485)</f>
        <v>28.239999999999952</v>
      </c>
    </row>
    <row r="487" spans="1:32" x14ac:dyDescent="0.25">
      <c r="A487" t="s">
        <v>8</v>
      </c>
      <c r="B487" t="s">
        <v>493</v>
      </c>
      <c r="C487">
        <v>330</v>
      </c>
      <c r="D487">
        <v>334.43</v>
      </c>
      <c r="E487">
        <v>334.48</v>
      </c>
      <c r="F487">
        <v>329.17</v>
      </c>
      <c r="G487">
        <v>11019</v>
      </c>
      <c r="H487">
        <f t="shared" si="149"/>
        <v>332.00408634795292</v>
      </c>
      <c r="I487">
        <f t="shared" si="150"/>
        <v>330.54853815672476</v>
      </c>
      <c r="J487">
        <f t="shared" si="151"/>
        <v>329.76844043332136</v>
      </c>
      <c r="K487">
        <f t="shared" si="152"/>
        <v>329.48873724565391</v>
      </c>
      <c r="L487">
        <v>1.401</v>
      </c>
      <c r="M487">
        <f t="shared" si="157"/>
        <v>462.06380999999999</v>
      </c>
      <c r="N487">
        <f t="shared" si="158"/>
        <v>0</v>
      </c>
      <c r="O487">
        <f t="shared" si="159"/>
        <v>213.59174357142859</v>
      </c>
      <c r="P487">
        <f t="shared" si="160"/>
        <v>27.358812142857143</v>
      </c>
      <c r="Q487">
        <f t="shared" si="161"/>
        <v>7.8070547235799221</v>
      </c>
      <c r="R487">
        <f t="shared" si="162"/>
        <v>88.645466261012217</v>
      </c>
      <c r="S487">
        <f t="shared" si="163"/>
        <v>88.645466261012217</v>
      </c>
      <c r="T487">
        <f t="shared" si="164"/>
        <v>58.848488612084012</v>
      </c>
      <c r="U487">
        <f t="shared" si="165"/>
        <v>1</v>
      </c>
      <c r="V487">
        <f t="shared" si="166"/>
        <v>0.98591780615760949</v>
      </c>
      <c r="W487">
        <f t="shared" si="167"/>
        <v>0.97192972283217161</v>
      </c>
      <c r="X487" t="b">
        <f t="shared" si="153"/>
        <v>1</v>
      </c>
      <c r="Y487" t="b">
        <f t="shared" si="154"/>
        <v>0</v>
      </c>
      <c r="Z487" t="b">
        <f t="shared" si="155"/>
        <v>1</v>
      </c>
      <c r="AA487" t="b">
        <f t="shared" si="156"/>
        <v>0</v>
      </c>
      <c r="AB487" t="str">
        <f t="shared" si="145"/>
        <v/>
      </c>
      <c r="AC487" t="str">
        <f t="shared" si="146"/>
        <v/>
      </c>
      <c r="AD487">
        <f t="shared" si="147"/>
        <v>0</v>
      </c>
      <c r="AE487">
        <f t="shared" si="148"/>
        <v>0</v>
      </c>
      <c r="AF487">
        <f>SUM($AE$2:AE486)</f>
        <v>28.239999999999952</v>
      </c>
    </row>
    <row r="488" spans="1:32" x14ac:dyDescent="0.25">
      <c r="A488" t="s">
        <v>8</v>
      </c>
      <c r="B488" t="s">
        <v>494</v>
      </c>
      <c r="C488">
        <v>329.02</v>
      </c>
      <c r="D488">
        <v>331.81</v>
      </c>
      <c r="E488">
        <v>332.98</v>
      </c>
      <c r="F488">
        <v>328.69</v>
      </c>
      <c r="G488">
        <v>8399</v>
      </c>
      <c r="H488">
        <f t="shared" si="149"/>
        <v>331.90704317397649</v>
      </c>
      <c r="I488">
        <f t="shared" si="150"/>
        <v>331.96526907836238</v>
      </c>
      <c r="J488">
        <f t="shared" si="151"/>
        <v>331.99647511862145</v>
      </c>
      <c r="K488">
        <f t="shared" si="152"/>
        <v>330.56109001586185</v>
      </c>
      <c r="L488">
        <v>-0.78300000000000003</v>
      </c>
      <c r="M488">
        <f t="shared" si="157"/>
        <v>0</v>
      </c>
      <c r="N488">
        <f t="shared" si="158"/>
        <v>261.85869000000002</v>
      </c>
      <c r="O488">
        <f t="shared" si="159"/>
        <v>230.73673428571428</v>
      </c>
      <c r="P488">
        <f t="shared" si="160"/>
        <v>27.358812142857143</v>
      </c>
      <c r="Q488">
        <f t="shared" si="161"/>
        <v>8.4337263285005299</v>
      </c>
      <c r="R488">
        <f t="shared" si="162"/>
        <v>89.39973489607317</v>
      </c>
      <c r="S488">
        <f t="shared" si="163"/>
        <v>89.39973489607317</v>
      </c>
      <c r="T488">
        <f t="shared" si="164"/>
        <v>61.238404014978158</v>
      </c>
      <c r="U488">
        <f t="shared" si="165"/>
        <v>1</v>
      </c>
      <c r="V488">
        <f t="shared" si="166"/>
        <v>1</v>
      </c>
      <c r="W488">
        <f t="shared" si="167"/>
        <v>0.97676524402299125</v>
      </c>
      <c r="X488" t="b">
        <f t="shared" si="153"/>
        <v>0</v>
      </c>
      <c r="Y488" t="b">
        <f t="shared" si="154"/>
        <v>0</v>
      </c>
      <c r="Z488" t="b">
        <f t="shared" si="155"/>
        <v>1</v>
      </c>
      <c r="AA488" t="b">
        <f t="shared" si="156"/>
        <v>0</v>
      </c>
      <c r="AB488" t="str">
        <f t="shared" si="145"/>
        <v/>
      </c>
      <c r="AC488" t="str">
        <f t="shared" si="146"/>
        <v/>
      </c>
      <c r="AD488">
        <f t="shared" si="147"/>
        <v>0</v>
      </c>
      <c r="AE488">
        <f t="shared" si="148"/>
        <v>0</v>
      </c>
      <c r="AF488">
        <f>SUM($AE$2:AE487)</f>
        <v>28.239999999999952</v>
      </c>
    </row>
    <row r="489" spans="1:32" x14ac:dyDescent="0.25">
      <c r="A489" t="s">
        <v>8</v>
      </c>
      <c r="B489" t="s">
        <v>495</v>
      </c>
      <c r="C489">
        <v>328.29</v>
      </c>
      <c r="D489">
        <v>333.71</v>
      </c>
      <c r="E489">
        <v>333.91</v>
      </c>
      <c r="F489">
        <v>328.2</v>
      </c>
      <c r="G489">
        <v>9051</v>
      </c>
      <c r="H489">
        <f t="shared" si="149"/>
        <v>332.80852158698826</v>
      </c>
      <c r="I489">
        <f t="shared" si="150"/>
        <v>332.26763453918124</v>
      </c>
      <c r="J489">
        <f t="shared" si="151"/>
        <v>331.97774736323231</v>
      </c>
      <c r="K489">
        <f t="shared" si="152"/>
        <v>331.9826295850454</v>
      </c>
      <c r="L489">
        <v>0.57299999999999995</v>
      </c>
      <c r="M489">
        <f t="shared" si="157"/>
        <v>190.12712999999999</v>
      </c>
      <c r="N489">
        <f t="shared" si="158"/>
        <v>0</v>
      </c>
      <c r="O489">
        <f t="shared" si="159"/>
        <v>145.15535142857146</v>
      </c>
      <c r="P489">
        <f t="shared" si="160"/>
        <v>46.063004285714285</v>
      </c>
      <c r="Q489">
        <f t="shared" si="161"/>
        <v>3.1512350025677573</v>
      </c>
      <c r="R489">
        <f t="shared" si="162"/>
        <v>75.9107831914732</v>
      </c>
      <c r="S489">
        <f t="shared" si="163"/>
        <v>89.39973489607317</v>
      </c>
      <c r="T489">
        <f t="shared" si="164"/>
        <v>67.765265729333294</v>
      </c>
      <c r="U489">
        <f t="shared" si="165"/>
        <v>0.37650646287464995</v>
      </c>
      <c r="V489">
        <f t="shared" si="166"/>
        <v>0.68825323143732497</v>
      </c>
      <c r="W489">
        <f t="shared" si="167"/>
        <v>0.83708551879746729</v>
      </c>
      <c r="X489" t="b">
        <f t="shared" si="153"/>
        <v>0</v>
      </c>
      <c r="Y489" t="b">
        <f t="shared" si="154"/>
        <v>0</v>
      </c>
      <c r="Z489" t="b">
        <f t="shared" si="155"/>
        <v>0</v>
      </c>
      <c r="AA489" t="b">
        <f t="shared" si="156"/>
        <v>1</v>
      </c>
      <c r="AB489" t="str">
        <f t="shared" si="145"/>
        <v/>
      </c>
      <c r="AC489" t="str">
        <f t="shared" si="146"/>
        <v/>
      </c>
      <c r="AD489">
        <f t="shared" si="147"/>
        <v>0</v>
      </c>
      <c r="AE489">
        <f t="shared" si="148"/>
        <v>0</v>
      </c>
      <c r="AF489">
        <f>SUM($AE$2:AE488)</f>
        <v>28.239999999999952</v>
      </c>
    </row>
    <row r="490" spans="1:32" x14ac:dyDescent="0.25">
      <c r="A490" t="s">
        <v>8</v>
      </c>
      <c r="B490" t="s">
        <v>496</v>
      </c>
      <c r="C490">
        <v>334.15</v>
      </c>
      <c r="D490">
        <v>333.39</v>
      </c>
      <c r="E490">
        <v>334.79</v>
      </c>
      <c r="F490">
        <v>332.3</v>
      </c>
      <c r="G490">
        <v>11684</v>
      </c>
      <c r="H490">
        <f t="shared" si="149"/>
        <v>333.09926079349412</v>
      </c>
      <c r="I490">
        <f t="shared" si="150"/>
        <v>332.92481726959062</v>
      </c>
      <c r="J490">
        <f t="shared" si="151"/>
        <v>332.83132466200834</v>
      </c>
      <c r="K490">
        <f t="shared" si="152"/>
        <v>332.27880235471179</v>
      </c>
      <c r="L490">
        <v>-9.6000000000000002E-2</v>
      </c>
      <c r="M490">
        <f t="shared" si="157"/>
        <v>0</v>
      </c>
      <c r="N490">
        <f t="shared" si="158"/>
        <v>32.036159999999995</v>
      </c>
      <c r="O490">
        <f t="shared" si="159"/>
        <v>116.88133071428571</v>
      </c>
      <c r="P490">
        <f t="shared" si="160"/>
        <v>46.063004285714285</v>
      </c>
      <c r="Q490">
        <f t="shared" si="161"/>
        <v>2.5374230909757358</v>
      </c>
      <c r="R490">
        <f t="shared" si="162"/>
        <v>71.73083416142434</v>
      </c>
      <c r="S490">
        <f t="shared" si="163"/>
        <v>89.39973489607317</v>
      </c>
      <c r="T490">
        <f t="shared" si="164"/>
        <v>67.83618766379027</v>
      </c>
      <c r="U490">
        <f t="shared" si="165"/>
        <v>0.18061251498563163</v>
      </c>
      <c r="V490">
        <f t="shared" si="166"/>
        <v>0.27855948893014082</v>
      </c>
      <c r="W490">
        <f t="shared" si="167"/>
        <v>0.6392797444650703</v>
      </c>
      <c r="X490" t="b">
        <f t="shared" si="153"/>
        <v>1</v>
      </c>
      <c r="Y490" t="b">
        <f t="shared" si="154"/>
        <v>1</v>
      </c>
      <c r="Z490" t="b">
        <f t="shared" si="155"/>
        <v>0</v>
      </c>
      <c r="AA490" t="b">
        <f t="shared" si="156"/>
        <v>1</v>
      </c>
      <c r="AB490" t="str">
        <f t="shared" si="145"/>
        <v/>
      </c>
      <c r="AC490" t="str">
        <f t="shared" si="146"/>
        <v/>
      </c>
      <c r="AD490">
        <f t="shared" si="147"/>
        <v>0</v>
      </c>
      <c r="AE490">
        <f t="shared" si="148"/>
        <v>0</v>
      </c>
      <c r="AF490">
        <f>SUM($AE$2:AE489)</f>
        <v>28.239999999999952</v>
      </c>
    </row>
    <row r="491" spans="1:32" x14ac:dyDescent="0.25">
      <c r="A491" t="s">
        <v>8</v>
      </c>
      <c r="B491" t="s">
        <v>497</v>
      </c>
      <c r="C491">
        <v>333.81</v>
      </c>
      <c r="D491">
        <v>337.87</v>
      </c>
      <c r="E491">
        <v>339.23</v>
      </c>
      <c r="F491">
        <v>333.41</v>
      </c>
      <c r="G491">
        <v>12575</v>
      </c>
      <c r="H491">
        <f t="shared" si="149"/>
        <v>335.48463039674709</v>
      </c>
      <c r="I491">
        <f t="shared" si="150"/>
        <v>334.05340863479535</v>
      </c>
      <c r="J491">
        <f t="shared" si="151"/>
        <v>333.28634860551398</v>
      </c>
      <c r="K491">
        <f t="shared" si="152"/>
        <v>332.97402306790315</v>
      </c>
      <c r="L491">
        <v>1.3440000000000001</v>
      </c>
      <c r="M491">
        <f t="shared" si="157"/>
        <v>448.07616000000002</v>
      </c>
      <c r="N491">
        <f t="shared" si="158"/>
        <v>0</v>
      </c>
      <c r="O491">
        <f t="shared" si="159"/>
        <v>116.88133071428571</v>
      </c>
      <c r="P491">
        <f t="shared" si="160"/>
        <v>41.574629999999999</v>
      </c>
      <c r="Q491">
        <f t="shared" si="161"/>
        <v>2.811361898212581</v>
      </c>
      <c r="R491">
        <f t="shared" si="162"/>
        <v>73.762659471697731</v>
      </c>
      <c r="S491">
        <f t="shared" si="163"/>
        <v>89.39973489607317</v>
      </c>
      <c r="T491">
        <f t="shared" si="164"/>
        <v>67.83618766379027</v>
      </c>
      <c r="U491">
        <f t="shared" si="165"/>
        <v>0.27483751833904718</v>
      </c>
      <c r="V491">
        <f t="shared" si="166"/>
        <v>0.22772501666233941</v>
      </c>
      <c r="W491">
        <f t="shared" si="167"/>
        <v>0.45798912404983222</v>
      </c>
      <c r="X491" t="b">
        <f t="shared" si="153"/>
        <v>1</v>
      </c>
      <c r="Y491" t="b">
        <f t="shared" si="154"/>
        <v>1</v>
      </c>
      <c r="Z491" t="b">
        <f t="shared" si="155"/>
        <v>0</v>
      </c>
      <c r="AA491" t="b">
        <f t="shared" si="156"/>
        <v>1</v>
      </c>
      <c r="AB491" t="str">
        <f t="shared" si="145"/>
        <v/>
      </c>
      <c r="AC491" t="str">
        <f t="shared" si="146"/>
        <v/>
      </c>
      <c r="AD491">
        <f t="shared" si="147"/>
        <v>0</v>
      </c>
      <c r="AE491">
        <f t="shared" si="148"/>
        <v>0</v>
      </c>
      <c r="AF491">
        <f>SUM($AE$2:AE490)</f>
        <v>28.239999999999952</v>
      </c>
    </row>
    <row r="492" spans="1:32" x14ac:dyDescent="0.25">
      <c r="A492" t="s">
        <v>8</v>
      </c>
      <c r="B492" t="s">
        <v>498</v>
      </c>
      <c r="C492">
        <v>340.14</v>
      </c>
      <c r="D492">
        <v>340.45</v>
      </c>
      <c r="E492">
        <v>341.81</v>
      </c>
      <c r="F492">
        <v>338.19</v>
      </c>
      <c r="G492">
        <v>8719</v>
      </c>
      <c r="H492">
        <f t="shared" si="149"/>
        <v>337.96731519837351</v>
      </c>
      <c r="I492">
        <f t="shared" si="150"/>
        <v>336.47770431739764</v>
      </c>
      <c r="J492">
        <f t="shared" si="151"/>
        <v>335.67935077334528</v>
      </c>
      <c r="K492">
        <f t="shared" si="152"/>
        <v>334.11705631007106</v>
      </c>
      <c r="L492">
        <v>0.76400000000000001</v>
      </c>
      <c r="M492">
        <f t="shared" si="157"/>
        <v>258.13267999999999</v>
      </c>
      <c r="N492">
        <f t="shared" si="158"/>
        <v>0</v>
      </c>
      <c r="O492">
        <f t="shared" si="159"/>
        <v>137.95599214285716</v>
      </c>
      <c r="P492">
        <f t="shared" si="160"/>
        <v>41.574629999999999</v>
      </c>
      <c r="Q492">
        <f t="shared" si="161"/>
        <v>3.318273479351642</v>
      </c>
      <c r="R492">
        <f t="shared" si="162"/>
        <v>76.842596820659381</v>
      </c>
      <c r="S492">
        <f t="shared" si="163"/>
        <v>89.39973489607317</v>
      </c>
      <c r="T492">
        <f t="shared" si="164"/>
        <v>68.694763087515256</v>
      </c>
      <c r="U492">
        <f t="shared" si="165"/>
        <v>0.39352063883402194</v>
      </c>
      <c r="V492">
        <f t="shared" si="166"/>
        <v>0.33417907858653456</v>
      </c>
      <c r="W492">
        <f t="shared" si="167"/>
        <v>0.30636928375833772</v>
      </c>
      <c r="X492" t="b">
        <f t="shared" si="153"/>
        <v>1</v>
      </c>
      <c r="Y492" t="b">
        <f t="shared" si="154"/>
        <v>0</v>
      </c>
      <c r="Z492" t="b">
        <f t="shared" si="155"/>
        <v>1</v>
      </c>
      <c r="AA492" t="b">
        <f t="shared" si="156"/>
        <v>0</v>
      </c>
      <c r="AB492" t="str">
        <f t="shared" si="145"/>
        <v/>
      </c>
      <c r="AC492" t="str">
        <f t="shared" si="146"/>
        <v/>
      </c>
      <c r="AD492">
        <f t="shared" si="147"/>
        <v>0</v>
      </c>
      <c r="AE492">
        <f t="shared" si="148"/>
        <v>0</v>
      </c>
      <c r="AF492">
        <f>SUM($AE$2:AE491)</f>
        <v>28.239999999999952</v>
      </c>
    </row>
    <row r="493" spans="1:32" x14ac:dyDescent="0.25">
      <c r="A493" t="s">
        <v>8</v>
      </c>
      <c r="B493" t="s">
        <v>499</v>
      </c>
      <c r="C493">
        <v>342.05</v>
      </c>
      <c r="D493">
        <v>339.81</v>
      </c>
      <c r="E493">
        <v>343.36</v>
      </c>
      <c r="F493">
        <v>339.62</v>
      </c>
      <c r="G493">
        <v>8374</v>
      </c>
      <c r="H493">
        <f t="shared" si="149"/>
        <v>338.88865759918679</v>
      </c>
      <c r="I493">
        <f t="shared" si="150"/>
        <v>338.3358521586988</v>
      </c>
      <c r="J493">
        <f t="shared" si="151"/>
        <v>338.03957734745688</v>
      </c>
      <c r="K493">
        <f t="shared" si="152"/>
        <v>336.51086148836885</v>
      </c>
      <c r="L493">
        <v>-0.188</v>
      </c>
      <c r="M493">
        <f t="shared" si="157"/>
        <v>0</v>
      </c>
      <c r="N493">
        <f t="shared" si="158"/>
        <v>64.004599999999996</v>
      </c>
      <c r="O493">
        <f t="shared" si="159"/>
        <v>133.17770071428572</v>
      </c>
      <c r="P493">
        <f t="shared" si="160"/>
        <v>41.574629999999999</v>
      </c>
      <c r="Q493">
        <f t="shared" si="161"/>
        <v>3.2033406121542325</v>
      </c>
      <c r="R493">
        <f t="shared" si="162"/>
        <v>76.209398850323112</v>
      </c>
      <c r="S493">
        <f t="shared" si="163"/>
        <v>89.39973489607317</v>
      </c>
      <c r="T493">
        <f t="shared" si="164"/>
        <v>71.73083416142434</v>
      </c>
      <c r="U493">
        <f t="shared" si="165"/>
        <v>0.25347160845814687</v>
      </c>
      <c r="V493">
        <f t="shared" si="166"/>
        <v>0.32349612364608438</v>
      </c>
      <c r="W493">
        <f t="shared" si="167"/>
        <v>0.27561057015421186</v>
      </c>
      <c r="X493" t="b">
        <f t="shared" si="153"/>
        <v>1</v>
      </c>
      <c r="Y493" t="b">
        <f t="shared" si="154"/>
        <v>1</v>
      </c>
      <c r="Z493" t="b">
        <f t="shared" si="155"/>
        <v>1</v>
      </c>
      <c r="AA493" t="b">
        <f t="shared" si="156"/>
        <v>0</v>
      </c>
      <c r="AB493" t="str">
        <f t="shared" si="145"/>
        <v>Buy</v>
      </c>
      <c r="AC493" t="str">
        <f t="shared" si="146"/>
        <v/>
      </c>
      <c r="AD493">
        <f t="shared" si="147"/>
        <v>1</v>
      </c>
      <c r="AE493">
        <f t="shared" si="148"/>
        <v>-340.45</v>
      </c>
      <c r="AF493">
        <f>SUM($AE$2:AE492)</f>
        <v>28.239999999999952</v>
      </c>
    </row>
    <row r="494" spans="1:32" x14ac:dyDescent="0.25">
      <c r="A494" t="s">
        <v>8</v>
      </c>
      <c r="B494" t="s">
        <v>500</v>
      </c>
      <c r="C494">
        <v>341.54</v>
      </c>
      <c r="D494">
        <v>345.63</v>
      </c>
      <c r="E494">
        <v>345.73</v>
      </c>
      <c r="F494">
        <v>341.22</v>
      </c>
      <c r="G494">
        <v>10101</v>
      </c>
      <c r="H494">
        <f t="shared" si="149"/>
        <v>342.25932879959339</v>
      </c>
      <c r="I494">
        <f t="shared" si="150"/>
        <v>340.23692607934947</v>
      </c>
      <c r="J494">
        <f t="shared" si="151"/>
        <v>339.15302396784614</v>
      </c>
      <c r="K494">
        <f t="shared" si="152"/>
        <v>338.40843074418439</v>
      </c>
      <c r="L494">
        <v>1.7130000000000001</v>
      </c>
      <c r="M494">
        <f t="shared" si="157"/>
        <v>582.09453000000008</v>
      </c>
      <c r="N494">
        <f t="shared" si="158"/>
        <v>0</v>
      </c>
      <c r="O494">
        <f t="shared" si="159"/>
        <v>133.17770071428572</v>
      </c>
      <c r="P494">
        <f t="shared" si="160"/>
        <v>46.005974285714281</v>
      </c>
      <c r="Q494">
        <f t="shared" si="161"/>
        <v>2.8947914435460591</v>
      </c>
      <c r="R494">
        <f t="shared" si="162"/>
        <v>74.324684273991878</v>
      </c>
      <c r="S494">
        <f t="shared" si="163"/>
        <v>89.39973489607317</v>
      </c>
      <c r="T494">
        <f t="shared" si="164"/>
        <v>71.73083416142434</v>
      </c>
      <c r="U494">
        <f t="shared" si="165"/>
        <v>0.14680314024748467</v>
      </c>
      <c r="V494">
        <f t="shared" si="166"/>
        <v>0.20013737435281576</v>
      </c>
      <c r="W494">
        <f t="shared" si="167"/>
        <v>0.26715822646967519</v>
      </c>
      <c r="X494" t="b">
        <f t="shared" si="153"/>
        <v>1</v>
      </c>
      <c r="Y494" t="b">
        <f t="shared" si="154"/>
        <v>1</v>
      </c>
      <c r="Z494" t="b">
        <f t="shared" si="155"/>
        <v>0</v>
      </c>
      <c r="AA494" t="b">
        <f t="shared" si="156"/>
        <v>1</v>
      </c>
      <c r="AB494" t="str">
        <f t="shared" si="145"/>
        <v/>
      </c>
      <c r="AC494" t="str">
        <f t="shared" si="146"/>
        <v>Sell</v>
      </c>
      <c r="AD494">
        <f t="shared" si="147"/>
        <v>0</v>
      </c>
      <c r="AE494">
        <f t="shared" si="148"/>
        <v>339.81</v>
      </c>
      <c r="AF494">
        <f>SUM($AE$2:AE493)</f>
        <v>-312.21000000000004</v>
      </c>
    </row>
    <row r="495" spans="1:32" x14ac:dyDescent="0.25">
      <c r="A495" t="s">
        <v>8</v>
      </c>
      <c r="B495" t="s">
        <v>501</v>
      </c>
      <c r="C495">
        <v>347.01</v>
      </c>
      <c r="D495">
        <v>344.63</v>
      </c>
      <c r="E495">
        <v>347.27</v>
      </c>
      <c r="F495">
        <v>343.15</v>
      </c>
      <c r="G495">
        <v>11587</v>
      </c>
      <c r="H495">
        <f t="shared" si="149"/>
        <v>343.44466439979669</v>
      </c>
      <c r="I495">
        <f t="shared" si="150"/>
        <v>342.73346303967469</v>
      </c>
      <c r="J495">
        <f t="shared" si="151"/>
        <v>342.35229629764854</v>
      </c>
      <c r="K495">
        <f t="shared" si="152"/>
        <v>340.28063825766441</v>
      </c>
      <c r="L495">
        <v>-0.28899999999999998</v>
      </c>
      <c r="M495">
        <f t="shared" si="157"/>
        <v>0</v>
      </c>
      <c r="N495">
        <f t="shared" si="158"/>
        <v>99.887069999999994</v>
      </c>
      <c r="O495">
        <f t="shared" si="159"/>
        <v>165.18498928571429</v>
      </c>
      <c r="P495">
        <f t="shared" si="160"/>
        <v>46.005974285714281</v>
      </c>
      <c r="Q495">
        <f t="shared" si="161"/>
        <v>3.5905117074546409</v>
      </c>
      <c r="R495">
        <f t="shared" si="162"/>
        <v>78.215936180359236</v>
      </c>
      <c r="S495">
        <f t="shared" si="163"/>
        <v>89.39973489607317</v>
      </c>
      <c r="T495">
        <f t="shared" si="164"/>
        <v>71.73083416142434</v>
      </c>
      <c r="U495">
        <f t="shared" si="165"/>
        <v>0.36703483234910977</v>
      </c>
      <c r="V495">
        <f t="shared" si="166"/>
        <v>0.25691898629829724</v>
      </c>
      <c r="W495">
        <f t="shared" si="167"/>
        <v>0.29020755497219081</v>
      </c>
      <c r="X495" t="b">
        <f t="shared" si="153"/>
        <v>1</v>
      </c>
      <c r="Y495" t="b">
        <f t="shared" si="154"/>
        <v>0</v>
      </c>
      <c r="Z495" t="b">
        <f t="shared" si="155"/>
        <v>0</v>
      </c>
      <c r="AA495" t="b">
        <f t="shared" si="156"/>
        <v>1</v>
      </c>
      <c r="AB495" t="str">
        <f t="shared" si="145"/>
        <v/>
      </c>
      <c r="AC495" t="str">
        <f t="shared" si="146"/>
        <v/>
      </c>
      <c r="AD495">
        <f t="shared" si="147"/>
        <v>0</v>
      </c>
      <c r="AE495">
        <f t="shared" si="148"/>
        <v>0</v>
      </c>
      <c r="AF495">
        <f>SUM($AE$2:AE494)</f>
        <v>27.599999999999966</v>
      </c>
    </row>
    <row r="496" spans="1:32" x14ac:dyDescent="0.25">
      <c r="A496" t="s">
        <v>8</v>
      </c>
      <c r="B496" t="s">
        <v>502</v>
      </c>
      <c r="C496">
        <v>346.42</v>
      </c>
      <c r="D496">
        <v>342.94</v>
      </c>
      <c r="E496">
        <v>347.5</v>
      </c>
      <c r="F496">
        <v>342.46</v>
      </c>
      <c r="G496">
        <v>11437</v>
      </c>
      <c r="H496">
        <f t="shared" si="149"/>
        <v>343.19233219989837</v>
      </c>
      <c r="I496">
        <f t="shared" si="150"/>
        <v>343.34373151983738</v>
      </c>
      <c r="J496">
        <f t="shared" si="151"/>
        <v>343.42487363902035</v>
      </c>
      <c r="K496">
        <f t="shared" si="152"/>
        <v>342.73551813380732</v>
      </c>
      <c r="L496">
        <v>-0.49</v>
      </c>
      <c r="M496">
        <f t="shared" si="157"/>
        <v>0</v>
      </c>
      <c r="N496">
        <f t="shared" si="158"/>
        <v>168.86869999999999</v>
      </c>
      <c r="O496">
        <f t="shared" si="159"/>
        <v>160.25073928571427</v>
      </c>
      <c r="P496">
        <f t="shared" si="160"/>
        <v>53.140764999999995</v>
      </c>
      <c r="Q496">
        <f t="shared" si="161"/>
        <v>3.015589619112828</v>
      </c>
      <c r="R496">
        <f t="shared" si="162"/>
        <v>75.097056849625687</v>
      </c>
      <c r="S496">
        <f t="shared" si="163"/>
        <v>89.39973489607317</v>
      </c>
      <c r="T496">
        <f t="shared" si="164"/>
        <v>71.73083416142434</v>
      </c>
      <c r="U496">
        <f t="shared" si="165"/>
        <v>0.19051681475577947</v>
      </c>
      <c r="V496">
        <f t="shared" si="166"/>
        <v>0.27877582355244462</v>
      </c>
      <c r="W496">
        <f t="shared" si="167"/>
        <v>0.23945659895263016</v>
      </c>
      <c r="X496" t="b">
        <f t="shared" si="153"/>
        <v>0</v>
      </c>
      <c r="Y496" t="b">
        <f t="shared" si="154"/>
        <v>1</v>
      </c>
      <c r="Z496" t="b">
        <f t="shared" si="155"/>
        <v>1</v>
      </c>
      <c r="AA496" t="b">
        <f t="shared" si="156"/>
        <v>0</v>
      </c>
      <c r="AB496" t="str">
        <f t="shared" si="145"/>
        <v/>
      </c>
      <c r="AC496" t="str">
        <f t="shared" si="146"/>
        <v/>
      </c>
      <c r="AD496">
        <f t="shared" si="147"/>
        <v>0</v>
      </c>
      <c r="AE496">
        <f t="shared" si="148"/>
        <v>0</v>
      </c>
      <c r="AF496">
        <f>SUM($AE$2:AE495)</f>
        <v>27.599999999999966</v>
      </c>
    </row>
    <row r="497" spans="1:32" x14ac:dyDescent="0.25">
      <c r="A497" t="s">
        <v>8</v>
      </c>
      <c r="B497" t="s">
        <v>503</v>
      </c>
      <c r="C497">
        <v>345.99</v>
      </c>
      <c r="D497">
        <v>345.38</v>
      </c>
      <c r="E497">
        <v>345.99</v>
      </c>
      <c r="F497">
        <v>342.76</v>
      </c>
      <c r="G497">
        <v>8418</v>
      </c>
      <c r="H497">
        <f t="shared" si="149"/>
        <v>344.28616609994918</v>
      </c>
      <c r="I497">
        <f t="shared" si="150"/>
        <v>343.62986575991874</v>
      </c>
      <c r="J497">
        <f t="shared" si="151"/>
        <v>343.27812309402003</v>
      </c>
      <c r="K497">
        <f t="shared" si="152"/>
        <v>343.36399289774943</v>
      </c>
      <c r="L497">
        <v>0.71099999999999997</v>
      </c>
      <c r="M497">
        <f t="shared" si="157"/>
        <v>243.83033999999998</v>
      </c>
      <c r="N497">
        <f t="shared" si="158"/>
        <v>0</v>
      </c>
      <c r="O497">
        <f t="shared" si="159"/>
        <v>149.11361642857142</v>
      </c>
      <c r="P497">
        <f t="shared" si="160"/>
        <v>65.202815000000001</v>
      </c>
      <c r="Q497">
        <f t="shared" si="161"/>
        <v>2.2869199194631613</v>
      </c>
      <c r="R497">
        <f t="shared" si="162"/>
        <v>69.576380791068203</v>
      </c>
      <c r="S497">
        <f t="shared" si="163"/>
        <v>89.39973489607317</v>
      </c>
      <c r="T497">
        <f t="shared" si="164"/>
        <v>69.576380791068203</v>
      </c>
      <c r="U497">
        <f t="shared" si="165"/>
        <v>0</v>
      </c>
      <c r="V497">
        <f t="shared" si="166"/>
        <v>9.5258407377889737E-2</v>
      </c>
      <c r="W497">
        <f t="shared" si="167"/>
        <v>0.17608869683809347</v>
      </c>
      <c r="X497" t="b">
        <f t="shared" si="153"/>
        <v>0</v>
      </c>
      <c r="Y497" t="b">
        <f t="shared" si="154"/>
        <v>1</v>
      </c>
      <c r="Z497" t="b">
        <f t="shared" si="155"/>
        <v>0</v>
      </c>
      <c r="AA497" t="b">
        <f t="shared" si="156"/>
        <v>1</v>
      </c>
      <c r="AB497" t="str">
        <f t="shared" si="145"/>
        <v/>
      </c>
      <c r="AC497" t="str">
        <f t="shared" si="146"/>
        <v/>
      </c>
      <c r="AD497">
        <f t="shared" si="147"/>
        <v>0</v>
      </c>
      <c r="AE497">
        <f t="shared" si="148"/>
        <v>0</v>
      </c>
      <c r="AF497">
        <f>SUM($AE$2:AE496)</f>
        <v>27.599999999999966</v>
      </c>
    </row>
    <row r="498" spans="1:32" x14ac:dyDescent="0.25">
      <c r="A498" t="s">
        <v>8</v>
      </c>
      <c r="B498" t="s">
        <v>504</v>
      </c>
      <c r="C498">
        <v>349</v>
      </c>
      <c r="D498">
        <v>349.74</v>
      </c>
      <c r="E498">
        <v>349.95</v>
      </c>
      <c r="F498">
        <v>346.38</v>
      </c>
      <c r="G498">
        <v>12323</v>
      </c>
      <c r="H498">
        <f t="shared" si="149"/>
        <v>347.01308304997463</v>
      </c>
      <c r="I498">
        <f t="shared" si="150"/>
        <v>345.37693287995933</v>
      </c>
      <c r="J498">
        <f t="shared" si="151"/>
        <v>344.50004193916686</v>
      </c>
      <c r="K498">
        <f t="shared" si="152"/>
        <v>343.6906631155415</v>
      </c>
      <c r="L498">
        <v>1.262</v>
      </c>
      <c r="M498">
        <f t="shared" si="157"/>
        <v>435.86955999999998</v>
      </c>
      <c r="N498">
        <f t="shared" si="158"/>
        <v>0</v>
      </c>
      <c r="O498">
        <f t="shared" si="159"/>
        <v>166.53006928571426</v>
      </c>
      <c r="P498">
        <f t="shared" si="160"/>
        <v>62.269329285714285</v>
      </c>
      <c r="Q498">
        <f t="shared" si="161"/>
        <v>2.6743514214134838</v>
      </c>
      <c r="R498">
        <f t="shared" si="162"/>
        <v>72.784312513708585</v>
      </c>
      <c r="S498">
        <f t="shared" si="163"/>
        <v>89.39973489607317</v>
      </c>
      <c r="T498">
        <f t="shared" si="164"/>
        <v>69.576380791068203</v>
      </c>
      <c r="U498">
        <f t="shared" si="165"/>
        <v>0.16182588000233766</v>
      </c>
      <c r="V498">
        <f t="shared" si="166"/>
        <v>8.0912940001168832E-2</v>
      </c>
      <c r="W498">
        <f t="shared" si="167"/>
        <v>0.17984438177680673</v>
      </c>
      <c r="X498" t="b">
        <f t="shared" si="153"/>
        <v>1</v>
      </c>
      <c r="Y498" t="b">
        <f t="shared" si="154"/>
        <v>1</v>
      </c>
      <c r="Z498" t="b">
        <f t="shared" si="155"/>
        <v>0</v>
      </c>
      <c r="AA498" t="b">
        <f t="shared" si="156"/>
        <v>1</v>
      </c>
      <c r="AB498" t="str">
        <f t="shared" si="145"/>
        <v/>
      </c>
      <c r="AC498" t="str">
        <f t="shared" si="146"/>
        <v/>
      </c>
      <c r="AD498">
        <f t="shared" si="147"/>
        <v>0</v>
      </c>
      <c r="AE498">
        <f t="shared" si="148"/>
        <v>0</v>
      </c>
      <c r="AF498">
        <f>SUM($AE$2:AE497)</f>
        <v>27.599999999999966</v>
      </c>
    </row>
    <row r="499" spans="1:32" x14ac:dyDescent="0.25">
      <c r="A499" t="s">
        <v>8</v>
      </c>
      <c r="B499" t="s">
        <v>505</v>
      </c>
      <c r="C499">
        <v>346.37</v>
      </c>
      <c r="D499">
        <v>350</v>
      </c>
      <c r="E499">
        <v>352.37</v>
      </c>
      <c r="F499">
        <v>345.67</v>
      </c>
      <c r="G499">
        <v>10038</v>
      </c>
      <c r="H499">
        <f t="shared" si="149"/>
        <v>348.50654152498731</v>
      </c>
      <c r="I499">
        <f t="shared" si="150"/>
        <v>347.61046643997969</v>
      </c>
      <c r="J499">
        <f t="shared" si="151"/>
        <v>347.13021704801486</v>
      </c>
      <c r="K499">
        <f t="shared" si="152"/>
        <v>345.42293354782043</v>
      </c>
      <c r="L499">
        <v>7.3999999999999996E-2</v>
      </c>
      <c r="M499">
        <f t="shared" si="157"/>
        <v>25.880759999999999</v>
      </c>
      <c r="N499">
        <f t="shared" si="158"/>
        <v>0</v>
      </c>
      <c r="O499">
        <f t="shared" si="159"/>
        <v>197.66360928571427</v>
      </c>
      <c r="P499">
        <f t="shared" si="160"/>
        <v>44.761087142857143</v>
      </c>
      <c r="Q499">
        <f t="shared" si="161"/>
        <v>4.4159698055335754</v>
      </c>
      <c r="R499">
        <f t="shared" si="162"/>
        <v>81.536086132195834</v>
      </c>
      <c r="S499">
        <f t="shared" si="163"/>
        <v>89.39973489607317</v>
      </c>
      <c r="T499">
        <f t="shared" si="164"/>
        <v>69.576380791068203</v>
      </c>
      <c r="U499">
        <f t="shared" si="165"/>
        <v>0.60331391336585494</v>
      </c>
      <c r="V499">
        <f t="shared" si="166"/>
        <v>0.3825698966840963</v>
      </c>
      <c r="W499">
        <f t="shared" si="167"/>
        <v>0.23891415203099303</v>
      </c>
      <c r="X499" t="b">
        <f t="shared" si="153"/>
        <v>1</v>
      </c>
      <c r="Y499" t="b">
        <f t="shared" si="154"/>
        <v>0</v>
      </c>
      <c r="Z499" t="b">
        <f t="shared" si="155"/>
        <v>1</v>
      </c>
      <c r="AA499" t="b">
        <f t="shared" si="156"/>
        <v>0</v>
      </c>
      <c r="AB499" t="str">
        <f t="shared" ref="AB499:AB562" si="168">IF(AND((AND(X499,Y499,Z499)),(AD498&lt;=0)),"Buy","")</f>
        <v/>
      </c>
      <c r="AC499" t="str">
        <f t="shared" ref="AC499:AC562" si="169">IF(AND((V499&lt;W499),(AD498&gt;0)),"Sell","")</f>
        <v/>
      </c>
      <c r="AD499">
        <f t="shared" ref="AD499:AD562" si="170">IF(AB499="Buy",1,IF(AND((AC499="Sell"),(AD498&gt;0)),0,AD498))</f>
        <v>0</v>
      </c>
      <c r="AE499">
        <f t="shared" ref="AE499:AE562" si="171">IF(AND((AD498=0),(AD499&gt;0)),AD499*D498*-1,IF(AND((AC499="Sell"),(AD498&gt;0)),D498,0))</f>
        <v>0</v>
      </c>
      <c r="AF499">
        <f>SUM($AE$2:AE498)</f>
        <v>27.599999999999966</v>
      </c>
    </row>
    <row r="500" spans="1:32" x14ac:dyDescent="0.25">
      <c r="A500" t="s">
        <v>8</v>
      </c>
      <c r="B500" t="s">
        <v>506</v>
      </c>
      <c r="C500">
        <v>352.32</v>
      </c>
      <c r="D500">
        <v>350.06</v>
      </c>
      <c r="E500">
        <v>354.28</v>
      </c>
      <c r="F500">
        <v>349.96</v>
      </c>
      <c r="G500">
        <v>8415</v>
      </c>
      <c r="H500">
        <f t="shared" si="149"/>
        <v>349.28327076249366</v>
      </c>
      <c r="I500">
        <f t="shared" si="150"/>
        <v>348.81723321998987</v>
      </c>
      <c r="J500">
        <f t="shared" si="151"/>
        <v>348.5674614651839</v>
      </c>
      <c r="K500">
        <f t="shared" si="152"/>
        <v>347.63483990823863</v>
      </c>
      <c r="L500">
        <v>1.7000000000000001E-2</v>
      </c>
      <c r="M500">
        <f t="shared" si="157"/>
        <v>5.95</v>
      </c>
      <c r="N500">
        <f t="shared" si="158"/>
        <v>0</v>
      </c>
      <c r="O500">
        <f t="shared" si="159"/>
        <v>189.00535500000001</v>
      </c>
      <c r="P500">
        <f t="shared" si="160"/>
        <v>44.761087142857143</v>
      </c>
      <c r="Q500">
        <f t="shared" si="161"/>
        <v>4.2225371871952175</v>
      </c>
      <c r="R500">
        <f t="shared" si="162"/>
        <v>80.852218679230631</v>
      </c>
      <c r="S500">
        <f t="shared" si="163"/>
        <v>89.39973489607317</v>
      </c>
      <c r="T500">
        <f t="shared" si="164"/>
        <v>69.576380791068203</v>
      </c>
      <c r="U500">
        <f t="shared" si="165"/>
        <v>0.56881584359709969</v>
      </c>
      <c r="V500">
        <f t="shared" si="166"/>
        <v>0.58606487848147726</v>
      </c>
      <c r="W500">
        <f t="shared" si="167"/>
        <v>0.33348890924132307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68"/>
        <v/>
      </c>
      <c r="AC500" t="str">
        <f t="shared" si="169"/>
        <v/>
      </c>
      <c r="AD500">
        <f t="shared" si="170"/>
        <v>0</v>
      </c>
      <c r="AE500">
        <f t="shared" si="171"/>
        <v>0</v>
      </c>
      <c r="AF500">
        <f>SUM($AE$2:AE499)</f>
        <v>27.599999999999966</v>
      </c>
    </row>
    <row r="501" spans="1:32" x14ac:dyDescent="0.25">
      <c r="A501" t="s">
        <v>8</v>
      </c>
      <c r="B501" t="s">
        <v>507</v>
      </c>
      <c r="C501">
        <v>351.02</v>
      </c>
      <c r="D501">
        <v>351.76</v>
      </c>
      <c r="E501">
        <v>352.16</v>
      </c>
      <c r="F501">
        <v>347.85</v>
      </c>
      <c r="G501">
        <v>8800</v>
      </c>
      <c r="H501">
        <f t="shared" si="149"/>
        <v>350.52163538124682</v>
      </c>
      <c r="I501">
        <f t="shared" si="150"/>
        <v>349.77861660999497</v>
      </c>
      <c r="J501">
        <f t="shared" si="151"/>
        <v>349.38039739925864</v>
      </c>
      <c r="K501">
        <f t="shared" si="152"/>
        <v>348.84651448148253</v>
      </c>
      <c r="L501">
        <v>0.48599999999999999</v>
      </c>
      <c r="M501">
        <f t="shared" si="157"/>
        <v>170.12915999999998</v>
      </c>
      <c r="N501">
        <f t="shared" si="158"/>
        <v>0</v>
      </c>
      <c r="O501">
        <f t="shared" si="159"/>
        <v>156.42579714285714</v>
      </c>
      <c r="P501">
        <f t="shared" si="160"/>
        <v>44.761087142857143</v>
      </c>
      <c r="Q501">
        <f t="shared" si="161"/>
        <v>3.4946827060660244</v>
      </c>
      <c r="R501">
        <f t="shared" si="162"/>
        <v>77.751488472136202</v>
      </c>
      <c r="S501">
        <f t="shared" si="163"/>
        <v>89.39973489607317</v>
      </c>
      <c r="T501">
        <f t="shared" si="164"/>
        <v>69.576380791068203</v>
      </c>
      <c r="U501">
        <f t="shared" si="165"/>
        <v>0.41239780300367845</v>
      </c>
      <c r="V501">
        <f t="shared" si="166"/>
        <v>0.49060682330038907</v>
      </c>
      <c r="W501">
        <f t="shared" si="167"/>
        <v>0.43658835999224266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68"/>
        <v/>
      </c>
      <c r="AC501" t="str">
        <f t="shared" si="169"/>
        <v/>
      </c>
      <c r="AD501">
        <f t="shared" si="170"/>
        <v>0</v>
      </c>
      <c r="AE501">
        <f t="shared" si="171"/>
        <v>0</v>
      </c>
      <c r="AF501">
        <f>SUM($AE$2:AE500)</f>
        <v>27.599999999999966</v>
      </c>
    </row>
    <row r="502" spans="1:32" x14ac:dyDescent="0.25">
      <c r="A502" t="s">
        <v>8</v>
      </c>
      <c r="B502" t="s">
        <v>508</v>
      </c>
      <c r="C502">
        <v>354.1</v>
      </c>
      <c r="D502">
        <v>351.37</v>
      </c>
      <c r="E502">
        <v>355.69</v>
      </c>
      <c r="F502">
        <v>349.2</v>
      </c>
      <c r="G502">
        <v>9546</v>
      </c>
      <c r="H502">
        <f t="shared" si="149"/>
        <v>350.94581769062341</v>
      </c>
      <c r="I502">
        <f t="shared" si="150"/>
        <v>350.69130830499745</v>
      </c>
      <c r="J502">
        <f t="shared" si="151"/>
        <v>350.55490458198221</v>
      </c>
      <c r="K502">
        <f t="shared" si="152"/>
        <v>349.79445127059205</v>
      </c>
      <c r="L502">
        <v>-0.111</v>
      </c>
      <c r="M502">
        <f t="shared" si="157"/>
        <v>0</v>
      </c>
      <c r="N502">
        <f t="shared" si="158"/>
        <v>39.045360000000002</v>
      </c>
      <c r="O502">
        <f t="shared" si="159"/>
        <v>168.57787999999999</v>
      </c>
      <c r="P502">
        <f t="shared" si="160"/>
        <v>26.056894999999997</v>
      </c>
      <c r="Q502">
        <f t="shared" si="161"/>
        <v>6.4696073726359185</v>
      </c>
      <c r="R502">
        <f t="shared" si="162"/>
        <v>86.612415484334704</v>
      </c>
      <c r="S502">
        <f t="shared" si="163"/>
        <v>86.612415484334704</v>
      </c>
      <c r="T502">
        <f t="shared" si="164"/>
        <v>69.576380791068203</v>
      </c>
      <c r="U502">
        <f t="shared" si="165"/>
        <v>1</v>
      </c>
      <c r="V502">
        <f t="shared" si="166"/>
        <v>0.70619890150183928</v>
      </c>
      <c r="W502">
        <f t="shared" si="167"/>
        <v>0.64613188999165827</v>
      </c>
      <c r="X502" t="b">
        <f t="shared" si="153"/>
        <v>1</v>
      </c>
      <c r="Y502" t="b">
        <f t="shared" si="154"/>
        <v>0</v>
      </c>
      <c r="Z502" t="b">
        <f t="shared" si="155"/>
        <v>1</v>
      </c>
      <c r="AA502" t="b">
        <f t="shared" si="156"/>
        <v>0</v>
      </c>
      <c r="AB502" t="str">
        <f t="shared" si="168"/>
        <v/>
      </c>
      <c r="AC502" t="str">
        <f t="shared" si="169"/>
        <v/>
      </c>
      <c r="AD502">
        <f t="shared" si="170"/>
        <v>0</v>
      </c>
      <c r="AE502">
        <f t="shared" si="171"/>
        <v>0</v>
      </c>
      <c r="AF502">
        <f>SUM($AE$2:AE501)</f>
        <v>27.599999999999966</v>
      </c>
    </row>
    <row r="503" spans="1:32" x14ac:dyDescent="0.25">
      <c r="A503" t="s">
        <v>8</v>
      </c>
      <c r="B503" t="s">
        <v>509</v>
      </c>
      <c r="C503">
        <v>341.7</v>
      </c>
      <c r="D503">
        <v>346.9</v>
      </c>
      <c r="E503">
        <v>349.9</v>
      </c>
      <c r="F503">
        <v>340.7</v>
      </c>
      <c r="G503">
        <v>14882</v>
      </c>
      <c r="H503">
        <f t="shared" si="149"/>
        <v>348.92290884531167</v>
      </c>
      <c r="I503">
        <f t="shared" si="150"/>
        <v>350.13665415249875</v>
      </c>
      <c r="J503">
        <f t="shared" si="151"/>
        <v>350.7871581733441</v>
      </c>
      <c r="K503">
        <f t="shared" si="152"/>
        <v>350.65358384425122</v>
      </c>
      <c r="L503">
        <v>-1.272</v>
      </c>
      <c r="M503">
        <f t="shared" si="157"/>
        <v>0</v>
      </c>
      <c r="N503">
        <f t="shared" si="158"/>
        <v>446.94264000000004</v>
      </c>
      <c r="O503">
        <f t="shared" si="159"/>
        <v>154.99737071428575</v>
      </c>
      <c r="P503">
        <f t="shared" si="160"/>
        <v>28.845849285714284</v>
      </c>
      <c r="Q503">
        <f t="shared" si="161"/>
        <v>5.37329891656361</v>
      </c>
      <c r="R503">
        <f t="shared" si="162"/>
        <v>84.309538700576354</v>
      </c>
      <c r="S503">
        <f t="shared" si="163"/>
        <v>86.612415484334704</v>
      </c>
      <c r="T503">
        <f t="shared" si="164"/>
        <v>69.576380791068203</v>
      </c>
      <c r="U503">
        <f t="shared" si="165"/>
        <v>0.8648231924141031</v>
      </c>
      <c r="V503">
        <f t="shared" si="166"/>
        <v>0.93241159620705161</v>
      </c>
      <c r="W503">
        <f t="shared" si="167"/>
        <v>0.71150920975372034</v>
      </c>
      <c r="X503" t="b">
        <f t="shared" si="153"/>
        <v>0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68"/>
        <v/>
      </c>
      <c r="AC503" t="str">
        <f t="shared" si="169"/>
        <v/>
      </c>
      <c r="AD503">
        <f t="shared" si="170"/>
        <v>0</v>
      </c>
      <c r="AE503">
        <f t="shared" si="171"/>
        <v>0</v>
      </c>
      <c r="AF503">
        <f>SUM($AE$2:AE502)</f>
        <v>27.599999999999966</v>
      </c>
    </row>
    <row r="504" spans="1:32" x14ac:dyDescent="0.25">
      <c r="A504" t="s">
        <v>8</v>
      </c>
      <c r="B504" t="s">
        <v>510</v>
      </c>
      <c r="C504">
        <v>348.8</v>
      </c>
      <c r="D504">
        <v>354.63</v>
      </c>
      <c r="E504">
        <v>355.66</v>
      </c>
      <c r="F504">
        <v>347.12</v>
      </c>
      <c r="G504">
        <v>12840</v>
      </c>
      <c r="H504">
        <f t="shared" si="149"/>
        <v>351.77645442265583</v>
      </c>
      <c r="I504">
        <f t="shared" si="150"/>
        <v>350.06432707624936</v>
      </c>
      <c r="J504">
        <f t="shared" si="151"/>
        <v>349.14671634157401</v>
      </c>
      <c r="K504">
        <f t="shared" si="152"/>
        <v>350.18136406142912</v>
      </c>
      <c r="L504">
        <v>2.2280000000000002</v>
      </c>
      <c r="M504">
        <f t="shared" si="157"/>
        <v>772.89319999999998</v>
      </c>
      <c r="N504">
        <f t="shared" si="158"/>
        <v>0</v>
      </c>
      <c r="O504">
        <f t="shared" si="159"/>
        <v>154.99737071428575</v>
      </c>
      <c r="P504">
        <f t="shared" si="160"/>
        <v>58.48202642857143</v>
      </c>
      <c r="Q504">
        <f t="shared" si="161"/>
        <v>2.6503419970167394</v>
      </c>
      <c r="R504">
        <f t="shared" si="162"/>
        <v>72.605306548886233</v>
      </c>
      <c r="S504">
        <f t="shared" si="163"/>
        <v>86.612415484334704</v>
      </c>
      <c r="T504">
        <f t="shared" si="164"/>
        <v>69.576380791068203</v>
      </c>
      <c r="U504">
        <f t="shared" si="165"/>
        <v>0.17779523300778519</v>
      </c>
      <c r="V504">
        <f t="shared" si="166"/>
        <v>0.5213092127109441</v>
      </c>
      <c r="W504">
        <f t="shared" si="167"/>
        <v>0.61375405710639175</v>
      </c>
      <c r="X504" t="b">
        <f t="shared" si="153"/>
        <v>0</v>
      </c>
      <c r="Y504" t="b">
        <f t="shared" si="154"/>
        <v>1</v>
      </c>
      <c r="Z504" t="b">
        <f t="shared" si="155"/>
        <v>0</v>
      </c>
      <c r="AA504" t="b">
        <f t="shared" si="156"/>
        <v>1</v>
      </c>
      <c r="AB504" t="str">
        <f t="shared" si="168"/>
        <v/>
      </c>
      <c r="AC504" t="str">
        <f t="shared" si="169"/>
        <v/>
      </c>
      <c r="AD504">
        <f t="shared" si="170"/>
        <v>0</v>
      </c>
      <c r="AE504">
        <f t="shared" si="171"/>
        <v>0</v>
      </c>
      <c r="AF504">
        <f>SUM($AE$2:AE503)</f>
        <v>27.599999999999966</v>
      </c>
    </row>
    <row r="505" spans="1:32" x14ac:dyDescent="0.25">
      <c r="A505" t="s">
        <v>8</v>
      </c>
      <c r="B505" t="s">
        <v>511</v>
      </c>
      <c r="C505">
        <v>355.81</v>
      </c>
      <c r="D505">
        <v>351.66</v>
      </c>
      <c r="E505">
        <v>356.7</v>
      </c>
      <c r="F505">
        <v>351.36</v>
      </c>
      <c r="G505">
        <v>8132</v>
      </c>
      <c r="H505">
        <f t="shared" si="149"/>
        <v>351.71822721132793</v>
      </c>
      <c r="I505">
        <f t="shared" si="150"/>
        <v>351.75316353812468</v>
      </c>
      <c r="J505">
        <f t="shared" si="151"/>
        <v>351.7718875825517</v>
      </c>
      <c r="K505">
        <f t="shared" si="152"/>
        <v>350.08020441877426</v>
      </c>
      <c r="L505">
        <v>-0.83699999999999997</v>
      </c>
      <c r="M505">
        <f t="shared" si="157"/>
        <v>0</v>
      </c>
      <c r="N505">
        <f t="shared" si="158"/>
        <v>296.82531</v>
      </c>
      <c r="O505">
        <f t="shared" si="159"/>
        <v>178.19858785714288</v>
      </c>
      <c r="P505">
        <f t="shared" si="160"/>
        <v>58.48202642857143</v>
      </c>
      <c r="Q505">
        <f t="shared" si="161"/>
        <v>3.0470658891204878</v>
      </c>
      <c r="R505">
        <f t="shared" si="162"/>
        <v>75.290740813282852</v>
      </c>
      <c r="S505">
        <f t="shared" si="163"/>
        <v>86.612415484334704</v>
      </c>
      <c r="T505">
        <f t="shared" si="164"/>
        <v>69.576380791068203</v>
      </c>
      <c r="U505">
        <f t="shared" si="165"/>
        <v>0.33542782255974463</v>
      </c>
      <c r="V505">
        <f t="shared" si="166"/>
        <v>0.25661152778376489</v>
      </c>
      <c r="W505">
        <f t="shared" si="167"/>
        <v>0.59451156199540822</v>
      </c>
      <c r="X505" t="b">
        <f t="shared" si="153"/>
        <v>0</v>
      </c>
      <c r="Y505" t="b">
        <f t="shared" si="154"/>
        <v>0</v>
      </c>
      <c r="Z505" t="b">
        <f t="shared" si="155"/>
        <v>0</v>
      </c>
      <c r="AA505" t="b">
        <f t="shared" si="156"/>
        <v>1</v>
      </c>
      <c r="AB505" t="str">
        <f t="shared" si="168"/>
        <v/>
      </c>
      <c r="AC505" t="str">
        <f t="shared" si="169"/>
        <v/>
      </c>
      <c r="AD505">
        <f t="shared" si="170"/>
        <v>0</v>
      </c>
      <c r="AE505">
        <f t="shared" si="171"/>
        <v>0</v>
      </c>
      <c r="AF505">
        <f>SUM($AE$2:AE504)</f>
        <v>27.599999999999966</v>
      </c>
    </row>
    <row r="506" spans="1:32" x14ac:dyDescent="0.25">
      <c r="A506" t="s">
        <v>8</v>
      </c>
      <c r="B506" t="s">
        <v>512</v>
      </c>
      <c r="C506">
        <v>350.52</v>
      </c>
      <c r="D506">
        <v>356.74</v>
      </c>
      <c r="E506">
        <v>356.82</v>
      </c>
      <c r="F506">
        <v>349.69</v>
      </c>
      <c r="G506">
        <v>9233</v>
      </c>
      <c r="H506">
        <f t="shared" si="149"/>
        <v>354.229113605664</v>
      </c>
      <c r="I506">
        <f t="shared" si="150"/>
        <v>352.72258176906234</v>
      </c>
      <c r="J506">
        <f t="shared" si="151"/>
        <v>351.91515947755039</v>
      </c>
      <c r="K506">
        <f t="shared" si="152"/>
        <v>351.80278380142693</v>
      </c>
      <c r="L506">
        <v>1.4450000000000001</v>
      </c>
      <c r="M506">
        <f t="shared" si="157"/>
        <v>508.14870000000008</v>
      </c>
      <c r="N506">
        <f t="shared" si="158"/>
        <v>0</v>
      </c>
      <c r="O506">
        <f t="shared" si="159"/>
        <v>159.76053928571426</v>
      </c>
      <c r="P506">
        <f t="shared" si="160"/>
        <v>79.683834285714283</v>
      </c>
      <c r="Q506">
        <f t="shared" si="161"/>
        <v>2.0049303690994211</v>
      </c>
      <c r="R506">
        <f t="shared" si="162"/>
        <v>66.721358661641787</v>
      </c>
      <c r="S506">
        <f t="shared" si="163"/>
        <v>86.612415484334704</v>
      </c>
      <c r="T506">
        <f t="shared" si="164"/>
        <v>66.721358661641787</v>
      </c>
      <c r="U506">
        <f t="shared" si="165"/>
        <v>0</v>
      </c>
      <c r="V506">
        <f t="shared" si="166"/>
        <v>0.16771391127987231</v>
      </c>
      <c r="W506">
        <f t="shared" si="167"/>
        <v>0.34451156199540822</v>
      </c>
      <c r="X506" t="b">
        <f t="shared" si="153"/>
        <v>1</v>
      </c>
      <c r="Y506" t="b">
        <f t="shared" si="154"/>
        <v>1</v>
      </c>
      <c r="Z506" t="b">
        <f t="shared" si="155"/>
        <v>0</v>
      </c>
      <c r="AA506" t="b">
        <f t="shared" si="156"/>
        <v>1</v>
      </c>
      <c r="AB506" t="str">
        <f t="shared" si="168"/>
        <v/>
      </c>
      <c r="AC506" t="str">
        <f t="shared" si="169"/>
        <v/>
      </c>
      <c r="AD506">
        <f t="shared" si="170"/>
        <v>0</v>
      </c>
      <c r="AE506">
        <f t="shared" si="171"/>
        <v>0</v>
      </c>
      <c r="AF506">
        <f>SUM($AE$2:AE505)</f>
        <v>27.599999999999966</v>
      </c>
    </row>
    <row r="507" spans="1:32" x14ac:dyDescent="0.25">
      <c r="A507" t="s">
        <v>8</v>
      </c>
      <c r="B507" t="s">
        <v>513</v>
      </c>
      <c r="C507">
        <v>355.84</v>
      </c>
      <c r="D507">
        <v>351.14</v>
      </c>
      <c r="E507">
        <v>355.84</v>
      </c>
      <c r="F507">
        <v>348.29</v>
      </c>
      <c r="G507">
        <v>13901</v>
      </c>
      <c r="H507">
        <f t="shared" si="149"/>
        <v>352.68455680283199</v>
      </c>
      <c r="I507">
        <f t="shared" si="150"/>
        <v>353.61129088453123</v>
      </c>
      <c r="J507">
        <f t="shared" si="151"/>
        <v>354.10797189563795</v>
      </c>
      <c r="K507">
        <f t="shared" si="152"/>
        <v>352.70683468678311</v>
      </c>
      <c r="L507">
        <v>-1.57</v>
      </c>
      <c r="M507">
        <f t="shared" si="157"/>
        <v>0</v>
      </c>
      <c r="N507">
        <f t="shared" si="158"/>
        <v>560.08180000000004</v>
      </c>
      <c r="O507">
        <f t="shared" si="159"/>
        <v>196.05687499999999</v>
      </c>
      <c r="P507">
        <f t="shared" si="160"/>
        <v>75.112077142857146</v>
      </c>
      <c r="Q507">
        <f t="shared" si="161"/>
        <v>2.6101910965278665</v>
      </c>
      <c r="R507">
        <f t="shared" si="162"/>
        <v>72.300635249980019</v>
      </c>
      <c r="S507">
        <f t="shared" si="163"/>
        <v>86.612415484334704</v>
      </c>
      <c r="T507">
        <f t="shared" si="164"/>
        <v>66.721358661641787</v>
      </c>
      <c r="U507">
        <f t="shared" si="165"/>
        <v>0.28049171233441234</v>
      </c>
      <c r="V507">
        <f t="shared" si="166"/>
        <v>0.14024585616720617</v>
      </c>
      <c r="W507">
        <f t="shared" si="167"/>
        <v>0.19842869197548552</v>
      </c>
      <c r="X507" t="b">
        <f t="shared" si="153"/>
        <v>0</v>
      </c>
      <c r="Y507" t="b">
        <f t="shared" si="154"/>
        <v>1</v>
      </c>
      <c r="Z507" t="b">
        <f t="shared" si="155"/>
        <v>0</v>
      </c>
      <c r="AA507" t="b">
        <f t="shared" si="156"/>
        <v>1</v>
      </c>
      <c r="AB507" t="str">
        <f t="shared" si="168"/>
        <v/>
      </c>
      <c r="AC507" t="str">
        <f t="shared" si="169"/>
        <v/>
      </c>
      <c r="AD507">
        <f t="shared" si="170"/>
        <v>0</v>
      </c>
      <c r="AE507">
        <f t="shared" si="171"/>
        <v>0</v>
      </c>
      <c r="AF507">
        <f>SUM($AE$2:AE506)</f>
        <v>27.599999999999966</v>
      </c>
    </row>
    <row r="508" spans="1:32" x14ac:dyDescent="0.25">
      <c r="A508" t="s">
        <v>8</v>
      </c>
      <c r="B508" t="s">
        <v>514</v>
      </c>
      <c r="C508">
        <v>353.59</v>
      </c>
      <c r="D508">
        <v>358</v>
      </c>
      <c r="E508">
        <v>358.67</v>
      </c>
      <c r="F508">
        <v>352.29</v>
      </c>
      <c r="G508">
        <v>14343</v>
      </c>
      <c r="H508">
        <f t="shared" si="149"/>
        <v>355.34227840141602</v>
      </c>
      <c r="I508">
        <f t="shared" si="150"/>
        <v>353.74764544226565</v>
      </c>
      <c r="J508">
        <f t="shared" si="151"/>
        <v>352.89300555566211</v>
      </c>
      <c r="K508">
        <f t="shared" si="152"/>
        <v>353.65495963194888</v>
      </c>
      <c r="L508">
        <v>1.954</v>
      </c>
      <c r="M508">
        <f t="shared" si="157"/>
        <v>686.1275599999999</v>
      </c>
      <c r="N508">
        <f t="shared" si="158"/>
        <v>0</v>
      </c>
      <c r="O508">
        <f t="shared" si="159"/>
        <v>154.47869428571428</v>
      </c>
      <c r="P508">
        <f t="shared" si="160"/>
        <v>115.11792000000001</v>
      </c>
      <c r="Q508">
        <f t="shared" si="161"/>
        <v>1.3419170037620056</v>
      </c>
      <c r="R508">
        <f t="shared" si="162"/>
        <v>57.299938537803797</v>
      </c>
      <c r="S508">
        <f t="shared" si="163"/>
        <v>86.612415484334704</v>
      </c>
      <c r="T508">
        <f t="shared" si="164"/>
        <v>57.299938537803797</v>
      </c>
      <c r="U508">
        <f t="shared" si="165"/>
        <v>0</v>
      </c>
      <c r="V508">
        <f t="shared" si="166"/>
        <v>0.14024585616720617</v>
      </c>
      <c r="W508">
        <f t="shared" si="167"/>
        <v>0.15397988372353924</v>
      </c>
      <c r="X508" t="b">
        <f t="shared" si="153"/>
        <v>0</v>
      </c>
      <c r="Y508" t="b">
        <f t="shared" si="154"/>
        <v>1</v>
      </c>
      <c r="Z508" t="b">
        <f t="shared" si="155"/>
        <v>0</v>
      </c>
      <c r="AA508" t="b">
        <f t="shared" si="156"/>
        <v>1</v>
      </c>
      <c r="AB508" t="str">
        <f t="shared" si="168"/>
        <v/>
      </c>
      <c r="AC508" t="str">
        <f t="shared" si="169"/>
        <v/>
      </c>
      <c r="AD508">
        <f t="shared" si="170"/>
        <v>0</v>
      </c>
      <c r="AE508">
        <f t="shared" si="171"/>
        <v>0</v>
      </c>
      <c r="AF508">
        <f>SUM($AE$2:AE507)</f>
        <v>27.599999999999966</v>
      </c>
    </row>
    <row r="509" spans="1:32" x14ac:dyDescent="0.25">
      <c r="A509" t="s">
        <v>8</v>
      </c>
      <c r="B509" t="s">
        <v>515</v>
      </c>
      <c r="C509">
        <v>363.55</v>
      </c>
      <c r="D509">
        <v>366.74</v>
      </c>
      <c r="E509">
        <v>367.45</v>
      </c>
      <c r="F509">
        <v>360.45</v>
      </c>
      <c r="G509">
        <v>13808</v>
      </c>
      <c r="H509">
        <f t="shared" si="149"/>
        <v>361.04113920070802</v>
      </c>
      <c r="I509">
        <f t="shared" si="150"/>
        <v>357.62182272113284</v>
      </c>
      <c r="J509">
        <f t="shared" si="151"/>
        <v>355.78924787587027</v>
      </c>
      <c r="K509">
        <f t="shared" si="152"/>
        <v>353.87692260204409</v>
      </c>
      <c r="L509">
        <v>2.4409999999999998</v>
      </c>
      <c r="M509">
        <f t="shared" si="157"/>
        <v>873.87799999999993</v>
      </c>
      <c r="N509">
        <f t="shared" si="158"/>
        <v>0</v>
      </c>
      <c r="O509">
        <f t="shared" si="159"/>
        <v>203.48780571428571</v>
      </c>
      <c r="P509">
        <f t="shared" si="160"/>
        <v>107.98312928571428</v>
      </c>
      <c r="Q509">
        <f t="shared" si="161"/>
        <v>1.8844407182891882</v>
      </c>
      <c r="R509">
        <f t="shared" si="162"/>
        <v>65.331234105129482</v>
      </c>
      <c r="S509">
        <f t="shared" si="163"/>
        <v>86.612415484334704</v>
      </c>
      <c r="T509">
        <f t="shared" si="164"/>
        <v>57.299938537803797</v>
      </c>
      <c r="U509">
        <f t="shared" si="165"/>
        <v>0.27398897684339768</v>
      </c>
      <c r="V509">
        <f t="shared" si="166"/>
        <v>0.13699448842169884</v>
      </c>
      <c r="W509">
        <f t="shared" si="167"/>
        <v>0.1386201722944525</v>
      </c>
      <c r="X509" t="b">
        <f t="shared" si="153"/>
        <v>1</v>
      </c>
      <c r="Y509" t="b">
        <f t="shared" si="154"/>
        <v>1</v>
      </c>
      <c r="Z509" t="b">
        <f t="shared" si="155"/>
        <v>0</v>
      </c>
      <c r="AA509" t="b">
        <f t="shared" si="156"/>
        <v>1</v>
      </c>
      <c r="AB509" t="str">
        <f t="shared" si="168"/>
        <v/>
      </c>
      <c r="AC509" t="str">
        <f t="shared" si="169"/>
        <v/>
      </c>
      <c r="AD509">
        <f t="shared" si="170"/>
        <v>0</v>
      </c>
      <c r="AE509">
        <f t="shared" si="171"/>
        <v>0</v>
      </c>
      <c r="AF509">
        <f>SUM($AE$2:AE508)</f>
        <v>27.599999999999966</v>
      </c>
    </row>
    <row r="510" spans="1:32" x14ac:dyDescent="0.25">
      <c r="A510" t="s">
        <v>8</v>
      </c>
      <c r="B510" t="s">
        <v>516</v>
      </c>
      <c r="C510">
        <v>373.99</v>
      </c>
      <c r="D510">
        <v>365.55</v>
      </c>
      <c r="E510">
        <v>374.48</v>
      </c>
      <c r="F510">
        <v>362.31</v>
      </c>
      <c r="G510">
        <v>13131</v>
      </c>
      <c r="H510">
        <f t="shared" si="149"/>
        <v>363.29556960035404</v>
      </c>
      <c r="I510">
        <f t="shared" si="150"/>
        <v>361.94291136056643</v>
      </c>
      <c r="J510">
        <f t="shared" si="151"/>
        <v>361.21795727126846</v>
      </c>
      <c r="K510">
        <f t="shared" si="152"/>
        <v>357.700710057241</v>
      </c>
      <c r="L510">
        <v>-0.32400000000000001</v>
      </c>
      <c r="M510">
        <f t="shared" si="157"/>
        <v>0</v>
      </c>
      <c r="N510">
        <f t="shared" si="158"/>
        <v>118.82376000000001</v>
      </c>
      <c r="O510">
        <f t="shared" si="159"/>
        <v>265.90766285714284</v>
      </c>
      <c r="P510">
        <f t="shared" si="160"/>
        <v>95.921079285714285</v>
      </c>
      <c r="Q510">
        <f t="shared" si="161"/>
        <v>2.7721504474016587</v>
      </c>
      <c r="R510">
        <f t="shared" si="162"/>
        <v>73.489922686174339</v>
      </c>
      <c r="S510">
        <f t="shared" si="163"/>
        <v>86.612415484334704</v>
      </c>
      <c r="T510">
        <f t="shared" si="164"/>
        <v>57.299938537803797</v>
      </c>
      <c r="U510">
        <f t="shared" si="165"/>
        <v>0.55232398742360822</v>
      </c>
      <c r="V510">
        <f t="shared" si="166"/>
        <v>0.41315648213350298</v>
      </c>
      <c r="W510">
        <f t="shared" si="167"/>
        <v>0.27670116915035459</v>
      </c>
      <c r="X510" t="b">
        <f t="shared" si="153"/>
        <v>1</v>
      </c>
      <c r="Y510" t="b">
        <f t="shared" si="154"/>
        <v>0</v>
      </c>
      <c r="Z510" t="b">
        <f t="shared" si="155"/>
        <v>1</v>
      </c>
      <c r="AA510" t="b">
        <f t="shared" si="156"/>
        <v>0</v>
      </c>
      <c r="AB510" t="str">
        <f t="shared" si="168"/>
        <v/>
      </c>
      <c r="AC510" t="str">
        <f t="shared" si="169"/>
        <v/>
      </c>
      <c r="AD510">
        <f t="shared" si="170"/>
        <v>0</v>
      </c>
      <c r="AE510">
        <f t="shared" si="171"/>
        <v>0</v>
      </c>
      <c r="AF510">
        <f>SUM($AE$2:AE509)</f>
        <v>27.599999999999966</v>
      </c>
    </row>
    <row r="511" spans="1:32" x14ac:dyDescent="0.25">
      <c r="A511" t="s">
        <v>8</v>
      </c>
      <c r="B511" t="s">
        <v>517</v>
      </c>
      <c r="C511">
        <v>366.16</v>
      </c>
      <c r="D511">
        <v>367.46</v>
      </c>
      <c r="E511">
        <v>368.25</v>
      </c>
      <c r="F511">
        <v>363.01</v>
      </c>
      <c r="G511">
        <v>13112</v>
      </c>
      <c r="H511">
        <f t="shared" si="149"/>
        <v>365.37778480017698</v>
      </c>
      <c r="I511">
        <f t="shared" si="150"/>
        <v>364.12845568028325</v>
      </c>
      <c r="J511">
        <f t="shared" si="151"/>
        <v>363.45888059641862</v>
      </c>
      <c r="K511">
        <f t="shared" si="152"/>
        <v>361.99780776493895</v>
      </c>
      <c r="L511">
        <v>0.52300000000000002</v>
      </c>
      <c r="M511">
        <f t="shared" si="157"/>
        <v>191.18265000000002</v>
      </c>
      <c r="N511">
        <f t="shared" si="158"/>
        <v>0</v>
      </c>
      <c r="O511">
        <f t="shared" si="159"/>
        <v>248.49121</v>
      </c>
      <c r="P511">
        <f t="shared" si="160"/>
        <v>104.4084907142857</v>
      </c>
      <c r="Q511">
        <f t="shared" si="161"/>
        <v>2.3799904423481926</v>
      </c>
      <c r="R511">
        <f t="shared" si="162"/>
        <v>70.414117523206173</v>
      </c>
      <c r="S511">
        <f t="shared" si="163"/>
        <v>86.612415484334704</v>
      </c>
      <c r="T511">
        <f t="shared" si="164"/>
        <v>57.299938537803797</v>
      </c>
      <c r="U511">
        <f t="shared" si="165"/>
        <v>0.44739238547885396</v>
      </c>
      <c r="V511">
        <f t="shared" si="166"/>
        <v>0.49985818645123109</v>
      </c>
      <c r="W511">
        <f t="shared" si="167"/>
        <v>0.31842633743646498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68"/>
        <v/>
      </c>
      <c r="AC511" t="str">
        <f t="shared" si="169"/>
        <v/>
      </c>
      <c r="AD511">
        <f t="shared" si="170"/>
        <v>0</v>
      </c>
      <c r="AE511">
        <f t="shared" si="171"/>
        <v>0</v>
      </c>
      <c r="AF511">
        <f>SUM($AE$2:AE510)</f>
        <v>27.599999999999966</v>
      </c>
    </row>
    <row r="512" spans="1:32" x14ac:dyDescent="0.25">
      <c r="A512" t="s">
        <v>8</v>
      </c>
      <c r="B512" t="s">
        <v>518</v>
      </c>
      <c r="C512">
        <v>366</v>
      </c>
      <c r="D512">
        <v>366.09</v>
      </c>
      <c r="E512">
        <v>369.34</v>
      </c>
      <c r="F512">
        <v>364.38</v>
      </c>
      <c r="G512">
        <v>12078</v>
      </c>
      <c r="H512">
        <f t="shared" si="149"/>
        <v>365.73389240008851</v>
      </c>
      <c r="I512">
        <f t="shared" si="150"/>
        <v>365.52022784014162</v>
      </c>
      <c r="J512">
        <f t="shared" si="151"/>
        <v>365.40571480801322</v>
      </c>
      <c r="K512">
        <f t="shared" si="152"/>
        <v>364.14797353421079</v>
      </c>
      <c r="L512">
        <v>-0.373</v>
      </c>
      <c r="M512">
        <f t="shared" si="157"/>
        <v>0</v>
      </c>
      <c r="N512">
        <f t="shared" si="158"/>
        <v>137.06258</v>
      </c>
      <c r="O512">
        <f t="shared" si="159"/>
        <v>231.01357357142859</v>
      </c>
      <c r="P512">
        <f t="shared" si="160"/>
        <v>104.4084907142857</v>
      </c>
      <c r="Q512">
        <f t="shared" si="161"/>
        <v>2.2125937458822027</v>
      </c>
      <c r="R512">
        <f t="shared" si="162"/>
        <v>68.87250368081034</v>
      </c>
      <c r="S512">
        <f t="shared" si="163"/>
        <v>86.612415484334704</v>
      </c>
      <c r="T512">
        <f t="shared" si="164"/>
        <v>57.299938537803797</v>
      </c>
      <c r="U512">
        <f t="shared" si="165"/>
        <v>0.39479997422654317</v>
      </c>
      <c r="V512">
        <f t="shared" si="166"/>
        <v>0.42109617985269854</v>
      </c>
      <c r="W512">
        <f t="shared" si="167"/>
        <v>0.41712633099310076</v>
      </c>
      <c r="X512" t="b">
        <f t="shared" si="153"/>
        <v>1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68"/>
        <v/>
      </c>
      <c r="AC512" t="str">
        <f t="shared" si="169"/>
        <v/>
      </c>
      <c r="AD512">
        <f t="shared" si="170"/>
        <v>0</v>
      </c>
      <c r="AE512">
        <f t="shared" si="171"/>
        <v>0</v>
      </c>
      <c r="AF512">
        <f>SUM($AE$2:AE511)</f>
        <v>27.599999999999966</v>
      </c>
    </row>
    <row r="513" spans="1:32" x14ac:dyDescent="0.25">
      <c r="A513" t="s">
        <v>8</v>
      </c>
      <c r="B513" t="s">
        <v>519</v>
      </c>
      <c r="C513">
        <v>365.32</v>
      </c>
      <c r="D513">
        <v>370</v>
      </c>
      <c r="E513">
        <v>370.81</v>
      </c>
      <c r="F513">
        <v>364.94</v>
      </c>
      <c r="G513">
        <v>13481</v>
      </c>
      <c r="H513">
        <f t="shared" si="149"/>
        <v>367.86694620004425</v>
      </c>
      <c r="I513">
        <f t="shared" si="150"/>
        <v>366.58711392007081</v>
      </c>
      <c r="J513">
        <f t="shared" si="151"/>
        <v>365.90119073733996</v>
      </c>
      <c r="K513">
        <f t="shared" si="152"/>
        <v>365.5648026875034</v>
      </c>
      <c r="L513">
        <v>1.0680000000000001</v>
      </c>
      <c r="M513">
        <f t="shared" si="157"/>
        <v>390.98412000000002</v>
      </c>
      <c r="N513">
        <f t="shared" si="158"/>
        <v>0</v>
      </c>
      <c r="O513">
        <f t="shared" si="159"/>
        <v>229.16494785714286</v>
      </c>
      <c r="P513">
        <f t="shared" si="160"/>
        <v>114.19867499999999</v>
      </c>
      <c r="Q513">
        <f t="shared" si="161"/>
        <v>2.0067216003788388</v>
      </c>
      <c r="R513">
        <f t="shared" si="162"/>
        <v>66.74118415639137</v>
      </c>
      <c r="S513">
        <f t="shared" si="163"/>
        <v>86.612415484334704</v>
      </c>
      <c r="T513">
        <f t="shared" si="164"/>
        <v>57.299938537803797</v>
      </c>
      <c r="U513">
        <f t="shared" si="165"/>
        <v>0.32208965608090417</v>
      </c>
      <c r="V513">
        <f t="shared" si="166"/>
        <v>0.35844481515372367</v>
      </c>
      <c r="W513">
        <f t="shared" si="167"/>
        <v>0.42915150080247738</v>
      </c>
      <c r="X513" t="b">
        <f t="shared" si="153"/>
        <v>1</v>
      </c>
      <c r="Y513" t="b">
        <f t="shared" si="154"/>
        <v>0</v>
      </c>
      <c r="Z513" t="b">
        <f t="shared" si="155"/>
        <v>0</v>
      </c>
      <c r="AA513" t="b">
        <f t="shared" si="156"/>
        <v>1</v>
      </c>
      <c r="AB513" t="str">
        <f t="shared" si="168"/>
        <v/>
      </c>
      <c r="AC513" t="str">
        <f t="shared" si="169"/>
        <v/>
      </c>
      <c r="AD513">
        <f t="shared" si="170"/>
        <v>0</v>
      </c>
      <c r="AE513">
        <f t="shared" si="171"/>
        <v>0</v>
      </c>
      <c r="AF513">
        <f>SUM($AE$2:AE512)</f>
        <v>27.599999999999966</v>
      </c>
    </row>
    <row r="514" spans="1:32" x14ac:dyDescent="0.25">
      <c r="A514" t="s">
        <v>8</v>
      </c>
      <c r="B514" t="s">
        <v>520</v>
      </c>
      <c r="C514">
        <v>372.81</v>
      </c>
      <c r="D514">
        <v>369.28</v>
      </c>
      <c r="E514">
        <v>373.7</v>
      </c>
      <c r="F514">
        <v>367.25</v>
      </c>
      <c r="G514">
        <v>11202</v>
      </c>
      <c r="H514">
        <f t="shared" si="149"/>
        <v>368.57347310002211</v>
      </c>
      <c r="I514">
        <f t="shared" si="150"/>
        <v>368.1495569600354</v>
      </c>
      <c r="J514">
        <f t="shared" si="151"/>
        <v>367.92236007455233</v>
      </c>
      <c r="K514">
        <f t="shared" si="152"/>
        <v>366.6139088064383</v>
      </c>
      <c r="L514">
        <v>-0.19500000000000001</v>
      </c>
      <c r="M514">
        <f t="shared" si="157"/>
        <v>0</v>
      </c>
      <c r="N514">
        <f t="shared" si="158"/>
        <v>72.150000000000006</v>
      </c>
      <c r="O514">
        <f t="shared" si="159"/>
        <v>256.66738500000002</v>
      </c>
      <c r="P514">
        <f t="shared" si="160"/>
        <v>114.19867499999999</v>
      </c>
      <c r="Q514">
        <f t="shared" si="161"/>
        <v>2.2475513398031985</v>
      </c>
      <c r="R514">
        <f t="shared" si="162"/>
        <v>69.207569169311427</v>
      </c>
      <c r="S514">
        <f t="shared" si="163"/>
        <v>86.612415484334704</v>
      </c>
      <c r="T514">
        <f t="shared" si="164"/>
        <v>57.299938537803797</v>
      </c>
      <c r="U514">
        <f t="shared" si="165"/>
        <v>0.40623078879442431</v>
      </c>
      <c r="V514">
        <f t="shared" si="166"/>
        <v>0.36416022243766422</v>
      </c>
      <c r="W514">
        <f t="shared" si="167"/>
        <v>0.39262820114518138</v>
      </c>
      <c r="X514" t="b">
        <f t="shared" si="153"/>
        <v>1</v>
      </c>
      <c r="Y514" t="b">
        <f t="shared" si="154"/>
        <v>0</v>
      </c>
      <c r="Z514" t="b">
        <f t="shared" si="155"/>
        <v>0</v>
      </c>
      <c r="AA514" t="b">
        <f t="shared" si="156"/>
        <v>1</v>
      </c>
      <c r="AB514" t="str">
        <f t="shared" si="168"/>
        <v/>
      </c>
      <c r="AC514" t="str">
        <f t="shared" si="169"/>
        <v/>
      </c>
      <c r="AD514">
        <f t="shared" si="170"/>
        <v>0</v>
      </c>
      <c r="AE514">
        <f t="shared" si="171"/>
        <v>0</v>
      </c>
      <c r="AF514">
        <f>SUM($AE$2:AE513)</f>
        <v>27.599999999999966</v>
      </c>
    </row>
    <row r="515" spans="1:32" x14ac:dyDescent="0.25">
      <c r="A515" t="s">
        <v>8</v>
      </c>
      <c r="B515" t="s">
        <v>521</v>
      </c>
      <c r="C515">
        <v>370.64</v>
      </c>
      <c r="D515">
        <v>374.29</v>
      </c>
      <c r="E515">
        <v>374.43</v>
      </c>
      <c r="F515">
        <v>367.15</v>
      </c>
      <c r="G515">
        <v>11996</v>
      </c>
      <c r="H515">
        <f t="shared" si="149"/>
        <v>371.43173655001107</v>
      </c>
      <c r="I515">
        <f t="shared" si="150"/>
        <v>369.71677848001769</v>
      </c>
      <c r="J515">
        <f t="shared" si="151"/>
        <v>368.79765062551144</v>
      </c>
      <c r="K515">
        <f t="shared" si="152"/>
        <v>368.21065589575647</v>
      </c>
      <c r="L515">
        <v>1.357</v>
      </c>
      <c r="M515">
        <f t="shared" si="157"/>
        <v>501.11295999999993</v>
      </c>
      <c r="N515">
        <f t="shared" si="158"/>
        <v>0</v>
      </c>
      <c r="O515">
        <f t="shared" si="159"/>
        <v>244.51530214285714</v>
      </c>
      <c r="P515">
        <f t="shared" si="160"/>
        <v>119.35224642857143</v>
      </c>
      <c r="Q515">
        <f t="shared" si="161"/>
        <v>2.0486862163016921</v>
      </c>
      <c r="R515">
        <f t="shared" si="162"/>
        <v>67.198985758098701</v>
      </c>
      <c r="S515">
        <f t="shared" si="163"/>
        <v>86.612415484334704</v>
      </c>
      <c r="T515">
        <f t="shared" si="164"/>
        <v>57.299938537803797</v>
      </c>
      <c r="U515">
        <f t="shared" si="165"/>
        <v>0.33770763345423943</v>
      </c>
      <c r="V515">
        <f t="shared" si="166"/>
        <v>0.3719692111243319</v>
      </c>
      <c r="W515">
        <f t="shared" si="167"/>
        <v>0.36520701313902776</v>
      </c>
      <c r="X515" t="b">
        <f t="shared" si="153"/>
        <v>1</v>
      </c>
      <c r="Y515" t="b">
        <f t="shared" si="154"/>
        <v>0</v>
      </c>
      <c r="Z515" t="b">
        <f t="shared" si="155"/>
        <v>1</v>
      </c>
      <c r="AA515" t="b">
        <f t="shared" si="156"/>
        <v>0</v>
      </c>
      <c r="AB515" t="str">
        <f t="shared" si="168"/>
        <v/>
      </c>
      <c r="AC515" t="str">
        <f t="shared" si="169"/>
        <v/>
      </c>
      <c r="AD515">
        <f t="shared" si="170"/>
        <v>0</v>
      </c>
      <c r="AE515">
        <f t="shared" si="171"/>
        <v>0</v>
      </c>
      <c r="AF515">
        <f>SUM($AE$2:AE514)</f>
        <v>27.599999999999966</v>
      </c>
    </row>
    <row r="516" spans="1:32" x14ac:dyDescent="0.25">
      <c r="A516" t="s">
        <v>8</v>
      </c>
      <c r="B516" t="s">
        <v>522</v>
      </c>
      <c r="C516">
        <v>372.56</v>
      </c>
      <c r="D516">
        <v>374.84</v>
      </c>
      <c r="E516">
        <v>377.71</v>
      </c>
      <c r="F516">
        <v>372.39</v>
      </c>
      <c r="G516">
        <v>10360</v>
      </c>
      <c r="H516">
        <f t="shared" ref="H516:H579" si="172">($D516*(2/(3+1))) +(H515*(1-(2/(3+1))))</f>
        <v>373.13586827500552</v>
      </c>
      <c r="I516">
        <f t="shared" ref="I516:I579" si="173">($D516*(2/(9+1))) +(H515*(1-(2/(9+1))))</f>
        <v>372.11338924000887</v>
      </c>
      <c r="J516">
        <f t="shared" ref="J516:J579" si="174">($D516*(2/(50+1))) +(H515*(1-(2/(50+1))))</f>
        <v>371.56539394020672</v>
      </c>
      <c r="K516">
        <f t="shared" ref="K516:K579" si="175">($D516*(2/(200+1))) +(I515*(1-(2/(200+1))))</f>
        <v>369.76775580857475</v>
      </c>
      <c r="L516">
        <v>0.14699999999999999</v>
      </c>
      <c r="M516">
        <f t="shared" si="157"/>
        <v>55.020629999999997</v>
      </c>
      <c r="N516">
        <f t="shared" si="158"/>
        <v>0</v>
      </c>
      <c r="O516">
        <f t="shared" si="159"/>
        <v>280.30908499999998</v>
      </c>
      <c r="P516">
        <f t="shared" si="160"/>
        <v>116.56329214285715</v>
      </c>
      <c r="Q516">
        <f t="shared" si="161"/>
        <v>2.4047800971206263</v>
      </c>
      <c r="R516">
        <f t="shared" si="162"/>
        <v>70.629527561980126</v>
      </c>
      <c r="S516">
        <f t="shared" si="163"/>
        <v>84.309538700576354</v>
      </c>
      <c r="T516">
        <f t="shared" si="164"/>
        <v>57.299938537803797</v>
      </c>
      <c r="U516">
        <f t="shared" si="165"/>
        <v>0.4935130081099296</v>
      </c>
      <c r="V516">
        <f t="shared" si="166"/>
        <v>0.41561032078208449</v>
      </c>
      <c r="W516">
        <f t="shared" si="167"/>
        <v>0.38988527160987441</v>
      </c>
      <c r="X516" t="b">
        <f t="shared" ref="X516:X579" si="176">IF(AND((I516&gt;J516),(J516&gt;K516)),TRUE,FALSE)</f>
        <v>1</v>
      </c>
      <c r="Y516" t="b">
        <f t="shared" ref="Y516:Y579" si="177">IF(U516&lt;0.3,TRUE,FALSE)</f>
        <v>0</v>
      </c>
      <c r="Z516" t="b">
        <f t="shared" ref="Z516:Z579" si="178">IF(V516&gt;W516,TRUE,FALSE)</f>
        <v>1</v>
      </c>
      <c r="AA516" t="b">
        <f t="shared" ref="AA516:AA579" si="179">IF(V516&lt;W516,TRUE,FALSE)</f>
        <v>0</v>
      </c>
      <c r="AB516" t="str">
        <f t="shared" si="168"/>
        <v/>
      </c>
      <c r="AC516" t="str">
        <f t="shared" si="169"/>
        <v/>
      </c>
      <c r="AD516">
        <f t="shared" si="170"/>
        <v>0</v>
      </c>
      <c r="AE516">
        <f t="shared" si="171"/>
        <v>0</v>
      </c>
      <c r="AF516">
        <f>SUM($AE$2:AE515)</f>
        <v>27.599999999999966</v>
      </c>
    </row>
    <row r="517" spans="1:32" x14ac:dyDescent="0.25">
      <c r="A517" t="s">
        <v>8</v>
      </c>
      <c r="B517" t="s">
        <v>523</v>
      </c>
      <c r="C517">
        <v>376.22</v>
      </c>
      <c r="D517">
        <v>379.67</v>
      </c>
      <c r="E517">
        <v>379.83</v>
      </c>
      <c r="F517">
        <v>375.85</v>
      </c>
      <c r="G517">
        <v>9274</v>
      </c>
      <c r="H517">
        <f t="shared" si="172"/>
        <v>376.40293413750277</v>
      </c>
      <c r="I517">
        <f t="shared" si="173"/>
        <v>374.44269462000443</v>
      </c>
      <c r="J517">
        <f t="shared" si="174"/>
        <v>373.3921087348092</v>
      </c>
      <c r="K517">
        <f t="shared" si="175"/>
        <v>372.18857939682471</v>
      </c>
      <c r="L517">
        <v>1.2889999999999999</v>
      </c>
      <c r="M517">
        <f t="shared" ref="M517:M580" si="180">IF(L517&gt;0,L517*D516,0)</f>
        <v>483.16875999999996</v>
      </c>
      <c r="N517">
        <f t="shared" ref="N517:N580" si="181">IF(L517&lt;0,L517*D516*-1,0)</f>
        <v>0</v>
      </c>
      <c r="O517">
        <f t="shared" si="159"/>
        <v>284.23912999999999</v>
      </c>
      <c r="P517">
        <f t="shared" si="160"/>
        <v>84.638817857142868</v>
      </c>
      <c r="Q517">
        <f t="shared" si="161"/>
        <v>3.3582596874137742</v>
      </c>
      <c r="R517">
        <f t="shared" si="162"/>
        <v>77.055061613517395</v>
      </c>
      <c r="S517">
        <f t="shared" si="163"/>
        <v>77.055061613517395</v>
      </c>
      <c r="T517">
        <f t="shared" si="164"/>
        <v>57.299938537803797</v>
      </c>
      <c r="U517">
        <f t="shared" si="165"/>
        <v>1</v>
      </c>
      <c r="V517">
        <f t="shared" si="166"/>
        <v>0.74675650405496485</v>
      </c>
      <c r="W517">
        <f t="shared" si="167"/>
        <v>0.55936285758964832</v>
      </c>
      <c r="X517" t="b">
        <f t="shared" si="176"/>
        <v>1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68"/>
        <v/>
      </c>
      <c r="AC517" t="str">
        <f t="shared" si="169"/>
        <v/>
      </c>
      <c r="AD517">
        <f t="shared" si="170"/>
        <v>0</v>
      </c>
      <c r="AE517">
        <f t="shared" si="171"/>
        <v>0</v>
      </c>
      <c r="AF517">
        <f>SUM($AE$2:AE516)</f>
        <v>27.599999999999966</v>
      </c>
    </row>
    <row r="518" spans="1:32" x14ac:dyDescent="0.25">
      <c r="A518" t="s">
        <v>8</v>
      </c>
      <c r="B518" t="s">
        <v>524</v>
      </c>
      <c r="C518">
        <v>380.2</v>
      </c>
      <c r="D518">
        <v>378.85</v>
      </c>
      <c r="E518">
        <v>382.59</v>
      </c>
      <c r="F518">
        <v>378.59</v>
      </c>
      <c r="G518">
        <v>12264</v>
      </c>
      <c r="H518">
        <f t="shared" si="172"/>
        <v>377.62646706875137</v>
      </c>
      <c r="I518">
        <f t="shared" si="173"/>
        <v>376.89234731000226</v>
      </c>
      <c r="J518">
        <f t="shared" si="174"/>
        <v>376.49889750465957</v>
      </c>
      <c r="K518">
        <f t="shared" si="175"/>
        <v>374.48654840488007</v>
      </c>
      <c r="L518">
        <v>-0.216</v>
      </c>
      <c r="M518">
        <f t="shared" si="180"/>
        <v>0</v>
      </c>
      <c r="N518">
        <f t="shared" si="181"/>
        <v>82.008719999999997</v>
      </c>
      <c r="O518">
        <f t="shared" si="159"/>
        <v>263.54452714285719</v>
      </c>
      <c r="P518">
        <f t="shared" si="160"/>
        <v>84.638817857142868</v>
      </c>
      <c r="Q518">
        <f t="shared" si="161"/>
        <v>3.1137548209579116</v>
      </c>
      <c r="R518">
        <f t="shared" si="162"/>
        <v>75.691307734106914</v>
      </c>
      <c r="S518">
        <f t="shared" si="163"/>
        <v>77.055061613517395</v>
      </c>
      <c r="T518">
        <f t="shared" si="164"/>
        <v>57.299938537803797</v>
      </c>
      <c r="U518">
        <f t="shared" si="165"/>
        <v>0.93096707754318964</v>
      </c>
      <c r="V518">
        <f t="shared" si="166"/>
        <v>0.96548353877159476</v>
      </c>
      <c r="W518">
        <f t="shared" si="167"/>
        <v>0.69054692977683962</v>
      </c>
      <c r="X518" t="b">
        <f t="shared" si="176"/>
        <v>1</v>
      </c>
      <c r="Y518" t="b">
        <f t="shared" si="177"/>
        <v>0</v>
      </c>
      <c r="Z518" t="b">
        <f t="shared" si="178"/>
        <v>1</v>
      </c>
      <c r="AA518" t="b">
        <f t="shared" si="179"/>
        <v>0</v>
      </c>
      <c r="AB518" t="str">
        <f t="shared" si="168"/>
        <v/>
      </c>
      <c r="AC518" t="str">
        <f t="shared" si="169"/>
        <v/>
      </c>
      <c r="AD518">
        <f t="shared" si="170"/>
        <v>0</v>
      </c>
      <c r="AE518">
        <f t="shared" si="171"/>
        <v>0</v>
      </c>
      <c r="AF518">
        <f>SUM($AE$2:AE517)</f>
        <v>27.599999999999966</v>
      </c>
    </row>
    <row r="519" spans="1:32" x14ac:dyDescent="0.25">
      <c r="A519" t="s">
        <v>8</v>
      </c>
      <c r="B519" t="s">
        <v>525</v>
      </c>
      <c r="C519">
        <v>383.83</v>
      </c>
      <c r="D519">
        <v>383.28</v>
      </c>
      <c r="E519">
        <v>385</v>
      </c>
      <c r="F519">
        <v>381.48</v>
      </c>
      <c r="G519">
        <v>15156</v>
      </c>
      <c r="H519">
        <f t="shared" si="172"/>
        <v>380.45323353437567</v>
      </c>
      <c r="I519">
        <f t="shared" si="173"/>
        <v>378.75717365500111</v>
      </c>
      <c r="J519">
        <f t="shared" si="174"/>
        <v>377.84817424252583</v>
      </c>
      <c r="K519">
        <f t="shared" si="175"/>
        <v>376.9559060432361</v>
      </c>
      <c r="L519">
        <v>1.169</v>
      </c>
      <c r="M519">
        <f t="shared" si="180"/>
        <v>442.87565000000006</v>
      </c>
      <c r="N519">
        <f t="shared" si="181"/>
        <v>0</v>
      </c>
      <c r="O519">
        <f t="shared" si="159"/>
        <v>263.54452714285719</v>
      </c>
      <c r="P519">
        <f t="shared" si="160"/>
        <v>69.29477571428572</v>
      </c>
      <c r="Q519">
        <f t="shared" si="161"/>
        <v>3.8032380424968344</v>
      </c>
      <c r="R519">
        <f t="shared" si="162"/>
        <v>79.180711196229268</v>
      </c>
      <c r="S519">
        <f t="shared" si="163"/>
        <v>79.180711196229268</v>
      </c>
      <c r="T519">
        <f t="shared" si="164"/>
        <v>57.299938537803797</v>
      </c>
      <c r="U519">
        <f t="shared" si="165"/>
        <v>1</v>
      </c>
      <c r="V519">
        <f t="shared" si="166"/>
        <v>0.96548353877159476</v>
      </c>
      <c r="W519">
        <f t="shared" si="167"/>
        <v>0.85612002141327981</v>
      </c>
      <c r="X519" t="b">
        <f t="shared" si="176"/>
        <v>1</v>
      </c>
      <c r="Y519" t="b">
        <f t="shared" si="177"/>
        <v>0</v>
      </c>
      <c r="Z519" t="b">
        <f t="shared" si="178"/>
        <v>1</v>
      </c>
      <c r="AA519" t="b">
        <f t="shared" si="179"/>
        <v>0</v>
      </c>
      <c r="AB519" t="str">
        <f t="shared" si="168"/>
        <v/>
      </c>
      <c r="AC519" t="str">
        <f t="shared" si="169"/>
        <v/>
      </c>
      <c r="AD519">
        <f t="shared" si="170"/>
        <v>0</v>
      </c>
      <c r="AE519">
        <f t="shared" si="171"/>
        <v>0</v>
      </c>
      <c r="AF519">
        <f>SUM($AE$2:AE518)</f>
        <v>27.599999999999966</v>
      </c>
    </row>
    <row r="520" spans="1:32" x14ac:dyDescent="0.25">
      <c r="A520" t="s">
        <v>8</v>
      </c>
      <c r="B520" t="s">
        <v>526</v>
      </c>
      <c r="C520">
        <v>384</v>
      </c>
      <c r="D520">
        <v>378.96</v>
      </c>
      <c r="E520">
        <v>386.75</v>
      </c>
      <c r="F520">
        <v>373.48</v>
      </c>
      <c r="G520">
        <v>18627</v>
      </c>
      <c r="H520">
        <f t="shared" si="172"/>
        <v>379.70661676718782</v>
      </c>
      <c r="I520">
        <f t="shared" si="173"/>
        <v>380.15458682750057</v>
      </c>
      <c r="J520">
        <f t="shared" si="174"/>
        <v>380.39467535655706</v>
      </c>
      <c r="K520">
        <f t="shared" si="175"/>
        <v>378.75919182758815</v>
      </c>
      <c r="L520">
        <v>-1.127</v>
      </c>
      <c r="M520">
        <f t="shared" si="180"/>
        <v>0</v>
      </c>
      <c r="N520">
        <f t="shared" si="181"/>
        <v>431.95655999999997</v>
      </c>
      <c r="O520">
        <f t="shared" si="159"/>
        <v>258.8821664285714</v>
      </c>
      <c r="P520">
        <f t="shared" si="160"/>
        <v>69.29477571428572</v>
      </c>
      <c r="Q520">
        <f t="shared" si="161"/>
        <v>3.735955037880303</v>
      </c>
      <c r="R520">
        <f t="shared" si="162"/>
        <v>78.88493467523341</v>
      </c>
      <c r="S520">
        <f t="shared" si="163"/>
        <v>79.180711196229268</v>
      </c>
      <c r="T520">
        <f t="shared" si="164"/>
        <v>57.299938537803797</v>
      </c>
      <c r="U520">
        <f t="shared" si="165"/>
        <v>0.98648235482296986</v>
      </c>
      <c r="V520">
        <f t="shared" si="166"/>
        <v>0.99324117741148488</v>
      </c>
      <c r="W520">
        <f t="shared" si="167"/>
        <v>0.97936235809153982</v>
      </c>
      <c r="X520" t="b">
        <f t="shared" si="176"/>
        <v>0</v>
      </c>
      <c r="Y520" t="b">
        <f t="shared" si="177"/>
        <v>0</v>
      </c>
      <c r="Z520" t="b">
        <f t="shared" si="178"/>
        <v>1</v>
      </c>
      <c r="AA520" t="b">
        <f t="shared" si="179"/>
        <v>0</v>
      </c>
      <c r="AB520" t="str">
        <f t="shared" si="168"/>
        <v/>
      </c>
      <c r="AC520" t="str">
        <f t="shared" si="169"/>
        <v/>
      </c>
      <c r="AD520">
        <f t="shared" si="170"/>
        <v>0</v>
      </c>
      <c r="AE520">
        <f t="shared" si="171"/>
        <v>0</v>
      </c>
      <c r="AF520">
        <f>SUM($AE$2:AE519)</f>
        <v>27.599999999999966</v>
      </c>
    </row>
    <row r="521" spans="1:32" x14ac:dyDescent="0.25">
      <c r="A521" t="s">
        <v>8</v>
      </c>
      <c r="B521" t="s">
        <v>527</v>
      </c>
      <c r="C521">
        <v>378.02</v>
      </c>
      <c r="D521">
        <v>372.95</v>
      </c>
      <c r="E521">
        <v>378.34</v>
      </c>
      <c r="F521">
        <v>368.75</v>
      </c>
      <c r="G521">
        <v>15771</v>
      </c>
      <c r="H521">
        <f t="shared" si="172"/>
        <v>376.32830838359394</v>
      </c>
      <c r="I521">
        <f t="shared" si="173"/>
        <v>378.35529341375025</v>
      </c>
      <c r="J521">
        <f t="shared" si="174"/>
        <v>379.44165140376873</v>
      </c>
      <c r="K521">
        <f t="shared" si="175"/>
        <v>380.08289939638121</v>
      </c>
      <c r="L521">
        <v>-1.5860000000000001</v>
      </c>
      <c r="M521">
        <f t="shared" si="180"/>
        <v>0</v>
      </c>
      <c r="N521">
        <f t="shared" si="181"/>
        <v>601.03056000000004</v>
      </c>
      <c r="O521">
        <f t="shared" si="159"/>
        <v>258.8821664285714</v>
      </c>
      <c r="P521">
        <f t="shared" si="160"/>
        <v>60.142972857142858</v>
      </c>
      <c r="Q521">
        <f t="shared" si="161"/>
        <v>4.3044457919213972</v>
      </c>
      <c r="R521">
        <f t="shared" si="162"/>
        <v>81.1478891626532</v>
      </c>
      <c r="S521">
        <f t="shared" si="163"/>
        <v>81.1478891626532</v>
      </c>
      <c r="T521">
        <f t="shared" si="164"/>
        <v>57.299938537803797</v>
      </c>
      <c r="U521">
        <f t="shared" si="165"/>
        <v>1</v>
      </c>
      <c r="V521">
        <f t="shared" si="166"/>
        <v>0.99324117741148488</v>
      </c>
      <c r="W521">
        <f t="shared" si="167"/>
        <v>0.97936235809153982</v>
      </c>
      <c r="X521" t="b">
        <f t="shared" si="176"/>
        <v>0</v>
      </c>
      <c r="Y521" t="b">
        <f t="shared" si="177"/>
        <v>0</v>
      </c>
      <c r="Z521" t="b">
        <f t="shared" si="178"/>
        <v>1</v>
      </c>
      <c r="AA521" t="b">
        <f t="shared" si="179"/>
        <v>0</v>
      </c>
      <c r="AB521" t="str">
        <f t="shared" si="168"/>
        <v/>
      </c>
      <c r="AC521" t="str">
        <f t="shared" si="169"/>
        <v/>
      </c>
      <c r="AD521">
        <f t="shared" si="170"/>
        <v>0</v>
      </c>
      <c r="AE521">
        <f t="shared" si="171"/>
        <v>0</v>
      </c>
      <c r="AF521">
        <f>SUM($AE$2:AE520)</f>
        <v>27.599999999999966</v>
      </c>
    </row>
    <row r="522" spans="1:32" x14ac:dyDescent="0.25">
      <c r="A522" t="s">
        <v>8</v>
      </c>
      <c r="B522" t="s">
        <v>528</v>
      </c>
      <c r="C522">
        <v>355.39</v>
      </c>
      <c r="D522">
        <v>357.41</v>
      </c>
      <c r="E522">
        <v>363.46</v>
      </c>
      <c r="F522">
        <v>349.17</v>
      </c>
      <c r="G522">
        <v>21192</v>
      </c>
      <c r="H522">
        <f t="shared" si="172"/>
        <v>366.86915419179695</v>
      </c>
      <c r="I522">
        <f t="shared" si="173"/>
        <v>372.5446467068752</v>
      </c>
      <c r="J522">
        <f t="shared" si="174"/>
        <v>375.58641393717846</v>
      </c>
      <c r="K522">
        <f t="shared" si="175"/>
        <v>378.14688253401147</v>
      </c>
      <c r="L522">
        <v>-4.1669999999999998</v>
      </c>
      <c r="M522">
        <f t="shared" si="180"/>
        <v>0</v>
      </c>
      <c r="N522">
        <f t="shared" si="181"/>
        <v>1554.0826499999998</v>
      </c>
      <c r="O522">
        <f t="shared" si="159"/>
        <v>209.87305499999999</v>
      </c>
      <c r="P522">
        <f t="shared" si="160"/>
        <v>103.07372714285715</v>
      </c>
      <c r="Q522">
        <f t="shared" si="161"/>
        <v>2.0361450082145773</v>
      </c>
      <c r="R522">
        <f t="shared" si="162"/>
        <v>67.063496727119244</v>
      </c>
      <c r="S522">
        <f t="shared" si="163"/>
        <v>81.1478891626532</v>
      </c>
      <c r="T522">
        <f t="shared" si="164"/>
        <v>65.331234105129482</v>
      </c>
      <c r="U522">
        <f t="shared" si="165"/>
        <v>0.10952142635024167</v>
      </c>
      <c r="V522">
        <f t="shared" si="166"/>
        <v>0.55476071317512088</v>
      </c>
      <c r="W522">
        <f t="shared" si="167"/>
        <v>0.77400094529330288</v>
      </c>
      <c r="X522" t="b">
        <f t="shared" si="176"/>
        <v>0</v>
      </c>
      <c r="Y522" t="b">
        <f t="shared" si="177"/>
        <v>1</v>
      </c>
      <c r="Z522" t="b">
        <f t="shared" si="178"/>
        <v>0</v>
      </c>
      <c r="AA522" t="b">
        <f t="shared" si="179"/>
        <v>1</v>
      </c>
      <c r="AB522" t="str">
        <f t="shared" si="168"/>
        <v/>
      </c>
      <c r="AC522" t="str">
        <f t="shared" si="169"/>
        <v/>
      </c>
      <c r="AD522">
        <f t="shared" si="170"/>
        <v>0</v>
      </c>
      <c r="AE522">
        <f t="shared" si="171"/>
        <v>0</v>
      </c>
      <c r="AF522">
        <f>SUM($AE$2:AE521)</f>
        <v>27.599999999999966</v>
      </c>
    </row>
    <row r="523" spans="1:32" x14ac:dyDescent="0.25">
      <c r="A523" t="s">
        <v>8</v>
      </c>
      <c r="B523" t="s">
        <v>529</v>
      </c>
      <c r="C523">
        <v>361</v>
      </c>
      <c r="D523">
        <v>347.8</v>
      </c>
      <c r="E523">
        <v>363.97</v>
      </c>
      <c r="F523">
        <v>346.28</v>
      </c>
      <c r="G523">
        <v>23098</v>
      </c>
      <c r="H523">
        <f t="shared" si="172"/>
        <v>357.33457709589845</v>
      </c>
      <c r="I523">
        <f t="shared" si="173"/>
        <v>363.05532335343759</v>
      </c>
      <c r="J523">
        <f t="shared" si="174"/>
        <v>366.12134422349118</v>
      </c>
      <c r="K523">
        <f t="shared" si="175"/>
        <v>372.29843131675705</v>
      </c>
      <c r="L523">
        <v>-2.6890000000000001</v>
      </c>
      <c r="M523">
        <f t="shared" si="180"/>
        <v>0</v>
      </c>
      <c r="N523">
        <f t="shared" si="181"/>
        <v>961.07549000000006</v>
      </c>
      <c r="O523">
        <f t="shared" si="159"/>
        <v>147.45319785714287</v>
      </c>
      <c r="P523">
        <f t="shared" si="160"/>
        <v>214.07963071428571</v>
      </c>
      <c r="Q523">
        <f t="shared" si="161"/>
        <v>0.68877733656938334</v>
      </c>
      <c r="R523">
        <f t="shared" si="162"/>
        <v>40.785562528247787</v>
      </c>
      <c r="S523">
        <f t="shared" si="163"/>
        <v>81.1478891626532</v>
      </c>
      <c r="T523">
        <f t="shared" si="164"/>
        <v>40.785562528247787</v>
      </c>
      <c r="U523">
        <f t="shared" si="165"/>
        <v>0</v>
      </c>
      <c r="V523">
        <f t="shared" si="166"/>
        <v>5.4760713175120837E-2</v>
      </c>
      <c r="W523">
        <f t="shared" si="167"/>
        <v>0.52400094529330288</v>
      </c>
      <c r="X523" t="b">
        <f t="shared" si="176"/>
        <v>0</v>
      </c>
      <c r="Y523" t="b">
        <f t="shared" si="177"/>
        <v>1</v>
      </c>
      <c r="Z523" t="b">
        <f t="shared" si="178"/>
        <v>0</v>
      </c>
      <c r="AA523" t="b">
        <f t="shared" si="179"/>
        <v>1</v>
      </c>
      <c r="AB523" t="str">
        <f t="shared" si="168"/>
        <v/>
      </c>
      <c r="AC523" t="str">
        <f t="shared" si="169"/>
        <v/>
      </c>
      <c r="AD523">
        <f t="shared" si="170"/>
        <v>0</v>
      </c>
      <c r="AE523">
        <f t="shared" si="171"/>
        <v>0</v>
      </c>
      <c r="AF523">
        <f>SUM($AE$2:AE522)</f>
        <v>27.599999999999966</v>
      </c>
    </row>
    <row r="524" spans="1:32" x14ac:dyDescent="0.25">
      <c r="A524" t="s">
        <v>8</v>
      </c>
      <c r="B524" t="s">
        <v>530</v>
      </c>
      <c r="C524">
        <v>349.4</v>
      </c>
      <c r="D524">
        <v>351.34</v>
      </c>
      <c r="E524">
        <v>360.07</v>
      </c>
      <c r="F524">
        <v>348.6</v>
      </c>
      <c r="G524">
        <v>19477</v>
      </c>
      <c r="H524">
        <f t="shared" si="172"/>
        <v>354.33728854794924</v>
      </c>
      <c r="I524">
        <f t="shared" si="173"/>
        <v>356.13566167671877</v>
      </c>
      <c r="J524">
        <f t="shared" si="174"/>
        <v>357.09949564115732</v>
      </c>
      <c r="K524">
        <f t="shared" si="175"/>
        <v>362.93875297181137</v>
      </c>
      <c r="L524">
        <v>1.018</v>
      </c>
      <c r="M524">
        <f t="shared" si="180"/>
        <v>354.06040000000002</v>
      </c>
      <c r="N524">
        <f t="shared" si="181"/>
        <v>0</v>
      </c>
      <c r="O524">
        <f t="shared" si="159"/>
        <v>147.45319785714287</v>
      </c>
      <c r="P524">
        <f t="shared" si="160"/>
        <v>274.24046857142855</v>
      </c>
      <c r="Q524">
        <f t="shared" si="161"/>
        <v>0.53767847839983274</v>
      </c>
      <c r="R524">
        <f t="shared" si="162"/>
        <v>34.966898864277638</v>
      </c>
      <c r="S524">
        <f t="shared" si="163"/>
        <v>81.1478891626532</v>
      </c>
      <c r="T524">
        <f t="shared" si="164"/>
        <v>34.966898864277638</v>
      </c>
      <c r="U524">
        <f t="shared" si="165"/>
        <v>0</v>
      </c>
      <c r="V524">
        <f t="shared" si="166"/>
        <v>0</v>
      </c>
      <c r="W524">
        <f t="shared" si="167"/>
        <v>0.27738035658756044</v>
      </c>
      <c r="X524" t="b">
        <f t="shared" si="176"/>
        <v>0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68"/>
        <v/>
      </c>
      <c r="AC524" t="str">
        <f t="shared" si="169"/>
        <v/>
      </c>
      <c r="AD524">
        <f t="shared" si="170"/>
        <v>0</v>
      </c>
      <c r="AE524">
        <f t="shared" si="171"/>
        <v>0</v>
      </c>
      <c r="AF524">
        <f>SUM($AE$2:AE523)</f>
        <v>27.599999999999966</v>
      </c>
    </row>
    <row r="525" spans="1:32" x14ac:dyDescent="0.25">
      <c r="A525" t="s">
        <v>8</v>
      </c>
      <c r="B525" t="s">
        <v>531</v>
      </c>
      <c r="C525">
        <v>340.05</v>
      </c>
      <c r="D525">
        <v>337.52</v>
      </c>
      <c r="E525">
        <v>352.24</v>
      </c>
      <c r="F525">
        <v>337.27</v>
      </c>
      <c r="G525">
        <v>20775</v>
      </c>
      <c r="H525">
        <f t="shared" si="172"/>
        <v>345.92864427397461</v>
      </c>
      <c r="I525">
        <f t="shared" si="173"/>
        <v>350.97383083835945</v>
      </c>
      <c r="J525">
        <f t="shared" si="174"/>
        <v>353.67778703626499</v>
      </c>
      <c r="K525">
        <f t="shared" si="175"/>
        <v>355.95043121227383</v>
      </c>
      <c r="L525">
        <v>-3.9340000000000002</v>
      </c>
      <c r="M525">
        <f t="shared" si="180"/>
        <v>0</v>
      </c>
      <c r="N525">
        <f t="shared" si="181"/>
        <v>1382.17156</v>
      </c>
      <c r="O525">
        <f t="shared" si="159"/>
        <v>159.08732285714285</v>
      </c>
      <c r="P525">
        <f t="shared" si="160"/>
        <v>274.24046857142855</v>
      </c>
      <c r="Q525">
        <f t="shared" si="161"/>
        <v>0.58010155716936807</v>
      </c>
      <c r="R525">
        <f t="shared" si="162"/>
        <v>36.712928642926968</v>
      </c>
      <c r="S525">
        <f t="shared" si="163"/>
        <v>81.1478891626532</v>
      </c>
      <c r="T525">
        <f t="shared" si="164"/>
        <v>34.966898864277638</v>
      </c>
      <c r="U525">
        <f t="shared" si="165"/>
        <v>3.7808409204051811E-2</v>
      </c>
      <c r="V525">
        <f t="shared" si="166"/>
        <v>1.8904204602025906E-2</v>
      </c>
      <c r="W525">
        <f t="shared" si="167"/>
        <v>3.6832458888573373E-2</v>
      </c>
      <c r="X525" t="b">
        <f t="shared" si="176"/>
        <v>0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68"/>
        <v/>
      </c>
      <c r="AC525" t="str">
        <f t="shared" si="169"/>
        <v/>
      </c>
      <c r="AD525">
        <f t="shared" si="170"/>
        <v>0</v>
      </c>
      <c r="AE525">
        <f t="shared" si="171"/>
        <v>0</v>
      </c>
      <c r="AF525">
        <f>SUM($AE$2:AE524)</f>
        <v>27.599999999999966</v>
      </c>
    </row>
    <row r="526" spans="1:32" x14ac:dyDescent="0.25">
      <c r="A526" t="s">
        <v>8</v>
      </c>
      <c r="B526" t="s">
        <v>532</v>
      </c>
      <c r="C526">
        <v>326.23</v>
      </c>
      <c r="D526">
        <v>345.12</v>
      </c>
      <c r="E526">
        <v>345.46</v>
      </c>
      <c r="F526">
        <v>324</v>
      </c>
      <c r="G526">
        <v>34455</v>
      </c>
      <c r="H526">
        <f t="shared" si="172"/>
        <v>345.52432213698728</v>
      </c>
      <c r="I526">
        <f t="shared" si="173"/>
        <v>345.76691541917972</v>
      </c>
      <c r="J526">
        <f t="shared" si="174"/>
        <v>345.8969327338188</v>
      </c>
      <c r="K526">
        <f t="shared" si="175"/>
        <v>350.91558376534095</v>
      </c>
      <c r="L526">
        <v>2.2519999999999998</v>
      </c>
      <c r="M526">
        <f t="shared" si="180"/>
        <v>760.09503999999993</v>
      </c>
      <c r="N526">
        <f t="shared" si="181"/>
        <v>0</v>
      </c>
      <c r="O526">
        <f t="shared" si="159"/>
        <v>159.08732285714285</v>
      </c>
      <c r="P526">
        <f t="shared" si="160"/>
        <v>363.1768242857143</v>
      </c>
      <c r="Q526">
        <f t="shared" si="161"/>
        <v>0.43804370824055527</v>
      </c>
      <c r="R526">
        <f t="shared" si="162"/>
        <v>30.461084439255416</v>
      </c>
      <c r="S526">
        <f t="shared" si="163"/>
        <v>81.1478891626532</v>
      </c>
      <c r="T526">
        <f t="shared" si="164"/>
        <v>30.461084439255416</v>
      </c>
      <c r="U526">
        <f t="shared" si="165"/>
        <v>0</v>
      </c>
      <c r="V526">
        <f t="shared" si="166"/>
        <v>1.8904204602025906E-2</v>
      </c>
      <c r="W526">
        <f t="shared" si="167"/>
        <v>9.4521023010129528E-3</v>
      </c>
      <c r="X526" t="b">
        <f t="shared" si="176"/>
        <v>0</v>
      </c>
      <c r="Y526" t="b">
        <f t="shared" si="177"/>
        <v>1</v>
      </c>
      <c r="Z526" t="b">
        <f t="shared" si="178"/>
        <v>1</v>
      </c>
      <c r="AA526" t="b">
        <f t="shared" si="179"/>
        <v>0</v>
      </c>
      <c r="AB526" t="str">
        <f t="shared" si="168"/>
        <v/>
      </c>
      <c r="AC526" t="str">
        <f t="shared" si="169"/>
        <v/>
      </c>
      <c r="AD526">
        <f t="shared" si="170"/>
        <v>0</v>
      </c>
      <c r="AE526">
        <f t="shared" si="171"/>
        <v>0</v>
      </c>
      <c r="AF526">
        <f>SUM($AE$2:AE525)</f>
        <v>27.599999999999966</v>
      </c>
    </row>
    <row r="527" spans="1:32" x14ac:dyDescent="0.25">
      <c r="A527" t="s">
        <v>8</v>
      </c>
      <c r="B527" t="s">
        <v>533</v>
      </c>
      <c r="C527">
        <v>349.26</v>
      </c>
      <c r="D527">
        <v>360.28</v>
      </c>
      <c r="E527">
        <v>360.75</v>
      </c>
      <c r="F527">
        <v>342.61</v>
      </c>
      <c r="G527">
        <v>29776</v>
      </c>
      <c r="H527">
        <f t="shared" si="172"/>
        <v>352.90216106849363</v>
      </c>
      <c r="I527">
        <f t="shared" si="173"/>
        <v>348.47545770958982</v>
      </c>
      <c r="J527">
        <f t="shared" si="174"/>
        <v>346.10297617083091</v>
      </c>
      <c r="K527">
        <f t="shared" si="175"/>
        <v>345.91132422097894</v>
      </c>
      <c r="L527">
        <v>4.3929999999999998</v>
      </c>
      <c r="M527">
        <f t="shared" si="180"/>
        <v>1516.1121599999999</v>
      </c>
      <c r="N527">
        <f t="shared" si="181"/>
        <v>0</v>
      </c>
      <c r="O527">
        <f t="shared" si="159"/>
        <v>185.45238857142857</v>
      </c>
      <c r="P527">
        <f t="shared" si="160"/>
        <v>363.1768242857143</v>
      </c>
      <c r="Q527">
        <f t="shared" si="161"/>
        <v>0.51063938051711033</v>
      </c>
      <c r="R527">
        <f t="shared" si="162"/>
        <v>33.80286434359418</v>
      </c>
      <c r="S527">
        <f t="shared" si="163"/>
        <v>81.1478891626532</v>
      </c>
      <c r="T527">
        <f t="shared" si="164"/>
        <v>30.461084439255416</v>
      </c>
      <c r="U527">
        <f t="shared" si="165"/>
        <v>6.5929977685023594E-2</v>
      </c>
      <c r="V527">
        <f t="shared" si="166"/>
        <v>3.2964988842511797E-2</v>
      </c>
      <c r="W527">
        <f t="shared" si="167"/>
        <v>2.5934596722268853E-2</v>
      </c>
      <c r="X527" t="b">
        <f t="shared" si="176"/>
        <v>1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68"/>
        <v>Buy</v>
      </c>
      <c r="AC527" t="str">
        <f t="shared" si="169"/>
        <v/>
      </c>
      <c r="AD527">
        <f t="shared" si="170"/>
        <v>1</v>
      </c>
      <c r="AE527">
        <f t="shared" si="171"/>
        <v>-345.12</v>
      </c>
      <c r="AF527">
        <f>SUM($AE$2:AE526)</f>
        <v>27.599999999999966</v>
      </c>
    </row>
    <row r="528" spans="1:32" x14ac:dyDescent="0.25">
      <c r="A528" t="s">
        <v>8</v>
      </c>
      <c r="B528" t="s">
        <v>534</v>
      </c>
      <c r="C528">
        <v>361.76</v>
      </c>
      <c r="D528">
        <v>348.34</v>
      </c>
      <c r="E528">
        <v>364.95</v>
      </c>
      <c r="F528">
        <v>344.04</v>
      </c>
      <c r="G528">
        <v>21864</v>
      </c>
      <c r="H528">
        <f t="shared" si="172"/>
        <v>350.6210805342468</v>
      </c>
      <c r="I528">
        <f t="shared" si="173"/>
        <v>351.98972885479492</v>
      </c>
      <c r="J528">
        <f t="shared" si="174"/>
        <v>352.72325279129785</v>
      </c>
      <c r="K528">
        <f t="shared" si="175"/>
        <v>348.47410987168348</v>
      </c>
      <c r="L528">
        <v>-3.3140000000000001</v>
      </c>
      <c r="M528">
        <f t="shared" si="180"/>
        <v>0</v>
      </c>
      <c r="N528">
        <f t="shared" si="181"/>
        <v>1193.9679199999998</v>
      </c>
      <c r="O528">
        <f t="shared" si="159"/>
        <v>293.74611428571427</v>
      </c>
      <c r="P528">
        <f t="shared" si="160"/>
        <v>358.02325285714284</v>
      </c>
      <c r="Q528">
        <f t="shared" si="161"/>
        <v>0.82046658126678662</v>
      </c>
      <c r="R528">
        <f t="shared" si="162"/>
        <v>45.069027342202467</v>
      </c>
      <c r="S528">
        <f t="shared" si="163"/>
        <v>81.1478891626532</v>
      </c>
      <c r="T528">
        <f t="shared" si="164"/>
        <v>30.461084439255416</v>
      </c>
      <c r="U528">
        <f t="shared" si="165"/>
        <v>0.28820011406644869</v>
      </c>
      <c r="V528">
        <f t="shared" si="166"/>
        <v>0.17706504587573613</v>
      </c>
      <c r="W528">
        <f t="shared" si="167"/>
        <v>9.7984625238881018E-2</v>
      </c>
      <c r="X528" t="b">
        <f t="shared" si="176"/>
        <v>0</v>
      </c>
      <c r="Y528" t="b">
        <f t="shared" si="177"/>
        <v>1</v>
      </c>
      <c r="Z528" t="b">
        <f t="shared" si="178"/>
        <v>1</v>
      </c>
      <c r="AA528" t="b">
        <f t="shared" si="179"/>
        <v>0</v>
      </c>
      <c r="AB528" t="str">
        <f t="shared" si="168"/>
        <v/>
      </c>
      <c r="AC528" t="str">
        <f t="shared" si="169"/>
        <v/>
      </c>
      <c r="AD528">
        <f t="shared" si="170"/>
        <v>1</v>
      </c>
      <c r="AE528">
        <f t="shared" si="171"/>
        <v>0</v>
      </c>
      <c r="AF528">
        <f>SUM($AE$2:AE527)</f>
        <v>-317.52000000000004</v>
      </c>
    </row>
    <row r="529" spans="1:32" x14ac:dyDescent="0.25">
      <c r="A529" t="s">
        <v>8</v>
      </c>
      <c r="B529" t="s">
        <v>535</v>
      </c>
      <c r="C529">
        <v>354.16</v>
      </c>
      <c r="D529">
        <v>363.85</v>
      </c>
      <c r="E529">
        <v>364.27</v>
      </c>
      <c r="F529">
        <v>350.08</v>
      </c>
      <c r="G529">
        <v>21712</v>
      </c>
      <c r="H529">
        <f t="shared" si="172"/>
        <v>357.23554026712338</v>
      </c>
      <c r="I529">
        <f t="shared" si="173"/>
        <v>353.26686442739742</v>
      </c>
      <c r="J529">
        <f t="shared" si="174"/>
        <v>351.13986168976652</v>
      </c>
      <c r="K529">
        <f t="shared" si="175"/>
        <v>352.10774150300591</v>
      </c>
      <c r="L529">
        <v>4.4530000000000003</v>
      </c>
      <c r="M529">
        <f t="shared" si="180"/>
        <v>1551.1580200000001</v>
      </c>
      <c r="N529">
        <f t="shared" si="181"/>
        <v>0</v>
      </c>
      <c r="O529">
        <f t="shared" si="159"/>
        <v>257.95233142857143</v>
      </c>
      <c r="P529">
        <f t="shared" si="160"/>
        <v>443.30667571428569</v>
      </c>
      <c r="Q529">
        <f t="shared" si="161"/>
        <v>0.5818823526917144</v>
      </c>
      <c r="R529">
        <f t="shared" si="162"/>
        <v>36.784173721995785</v>
      </c>
      <c r="S529">
        <f t="shared" si="163"/>
        <v>81.1478891626532</v>
      </c>
      <c r="T529">
        <f t="shared" si="164"/>
        <v>30.461084439255416</v>
      </c>
      <c r="U529">
        <f t="shared" si="165"/>
        <v>0.12474823215324002</v>
      </c>
      <c r="V529">
        <f t="shared" si="166"/>
        <v>0.20647417310984434</v>
      </c>
      <c r="W529">
        <f t="shared" si="167"/>
        <v>0.11971958097617807</v>
      </c>
      <c r="X529" t="b">
        <f t="shared" si="176"/>
        <v>0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68"/>
        <v/>
      </c>
      <c r="AC529" t="str">
        <f t="shared" si="169"/>
        <v/>
      </c>
      <c r="AD529">
        <f t="shared" si="170"/>
        <v>1</v>
      </c>
      <c r="AE529">
        <f t="shared" si="171"/>
        <v>0</v>
      </c>
      <c r="AF529">
        <f>SUM($AE$2:AE528)</f>
        <v>-317.52000000000004</v>
      </c>
    </row>
    <row r="530" spans="1:32" x14ac:dyDescent="0.25">
      <c r="A530" t="s">
        <v>8</v>
      </c>
      <c r="B530" t="s">
        <v>536</v>
      </c>
      <c r="C530">
        <v>355.06</v>
      </c>
      <c r="D530">
        <v>351.03</v>
      </c>
      <c r="E530">
        <v>360.45</v>
      </c>
      <c r="F530">
        <v>347.19</v>
      </c>
      <c r="G530">
        <v>16620</v>
      </c>
      <c r="H530">
        <f t="shared" si="172"/>
        <v>354.13277013356168</v>
      </c>
      <c r="I530">
        <f t="shared" si="173"/>
        <v>355.99443221369876</v>
      </c>
      <c r="J530">
        <f t="shared" si="174"/>
        <v>356.99218574684403</v>
      </c>
      <c r="K530">
        <f t="shared" si="175"/>
        <v>353.2446070699109</v>
      </c>
      <c r="L530">
        <v>-3.5230000000000001</v>
      </c>
      <c r="M530">
        <f t="shared" si="180"/>
        <v>0</v>
      </c>
      <c r="N530">
        <f t="shared" si="181"/>
        <v>1281.8435500000001</v>
      </c>
      <c r="O530">
        <f t="shared" ref="O530:O593" si="182">(SUM(M517:M529)/14)</f>
        <v>364.8192878571428</v>
      </c>
      <c r="P530">
        <f t="shared" ref="P530:P593" si="183">(SUM(N517:N529)/14)</f>
        <v>443.30667571428569</v>
      </c>
      <c r="Q530">
        <f t="shared" ref="Q530:Q593" si="184">O530/P530</f>
        <v>0.82295013326682098</v>
      </c>
      <c r="R530">
        <f t="shared" ref="R530:R593" si="185">IF(P530=0,100,100-(100/(1+Q530)))</f>
        <v>45.143864236815503</v>
      </c>
      <c r="S530">
        <f t="shared" si="163"/>
        <v>81.1478891626532</v>
      </c>
      <c r="T530">
        <f t="shared" si="164"/>
        <v>30.461084439255416</v>
      </c>
      <c r="U530">
        <f t="shared" si="165"/>
        <v>0.28967657120399026</v>
      </c>
      <c r="V530">
        <f t="shared" si="166"/>
        <v>0.20721240167861515</v>
      </c>
      <c r="W530">
        <f t="shared" si="167"/>
        <v>0.19213872377717564</v>
      </c>
      <c r="X530" t="b">
        <f t="shared" si="176"/>
        <v>0</v>
      </c>
      <c r="Y530" t="b">
        <f t="shared" si="177"/>
        <v>1</v>
      </c>
      <c r="Z530" t="b">
        <f t="shared" si="178"/>
        <v>1</v>
      </c>
      <c r="AA530" t="b">
        <f t="shared" si="179"/>
        <v>0</v>
      </c>
      <c r="AB530" t="str">
        <f t="shared" si="168"/>
        <v/>
      </c>
      <c r="AC530" t="str">
        <f t="shared" si="169"/>
        <v/>
      </c>
      <c r="AD530">
        <f t="shared" si="170"/>
        <v>1</v>
      </c>
      <c r="AE530">
        <f t="shared" si="171"/>
        <v>0</v>
      </c>
      <c r="AF530">
        <f>SUM($AE$2:AE529)</f>
        <v>-317.52000000000004</v>
      </c>
    </row>
    <row r="531" spans="1:32" x14ac:dyDescent="0.25">
      <c r="A531" t="s">
        <v>8</v>
      </c>
      <c r="B531" t="s">
        <v>537</v>
      </c>
      <c r="C531">
        <v>340.37</v>
      </c>
      <c r="D531">
        <v>336.77</v>
      </c>
      <c r="E531">
        <v>344.16</v>
      </c>
      <c r="F531">
        <v>326.60000000000002</v>
      </c>
      <c r="G531">
        <v>27495</v>
      </c>
      <c r="H531">
        <f t="shared" si="172"/>
        <v>345.45138506678086</v>
      </c>
      <c r="I531">
        <f t="shared" si="173"/>
        <v>350.66021610684936</v>
      </c>
      <c r="J531">
        <f t="shared" si="174"/>
        <v>353.45187718714749</v>
      </c>
      <c r="K531">
        <f t="shared" si="175"/>
        <v>355.80314433097539</v>
      </c>
      <c r="L531">
        <v>-4.0620000000000003</v>
      </c>
      <c r="M531">
        <f t="shared" si="180"/>
        <v>0</v>
      </c>
      <c r="N531">
        <f t="shared" si="181"/>
        <v>1425.8838599999999</v>
      </c>
      <c r="O531">
        <f t="shared" si="182"/>
        <v>330.30723357142858</v>
      </c>
      <c r="P531">
        <f t="shared" si="183"/>
        <v>534.86692928571426</v>
      </c>
      <c r="Q531">
        <f t="shared" si="184"/>
        <v>0.61755030174053938</v>
      </c>
      <c r="R531">
        <f t="shared" si="185"/>
        <v>38.178120400709275</v>
      </c>
      <c r="S531">
        <f t="shared" si="163"/>
        <v>81.1478891626532</v>
      </c>
      <c r="T531">
        <f t="shared" si="164"/>
        <v>30.461084439255416</v>
      </c>
      <c r="U531">
        <f t="shared" si="165"/>
        <v>0.15224940699194559</v>
      </c>
      <c r="V531">
        <f t="shared" si="166"/>
        <v>0.22096298909796791</v>
      </c>
      <c r="W531">
        <f t="shared" si="167"/>
        <v>0.21371858110390612</v>
      </c>
      <c r="X531" t="b">
        <f t="shared" si="176"/>
        <v>0</v>
      </c>
      <c r="Y531" t="b">
        <f t="shared" si="177"/>
        <v>1</v>
      </c>
      <c r="Z531" t="b">
        <f t="shared" si="178"/>
        <v>1</v>
      </c>
      <c r="AA531" t="b">
        <f t="shared" si="179"/>
        <v>0</v>
      </c>
      <c r="AB531" t="str">
        <f t="shared" si="168"/>
        <v/>
      </c>
      <c r="AC531" t="str">
        <f t="shared" si="169"/>
        <v/>
      </c>
      <c r="AD531">
        <f t="shared" si="170"/>
        <v>1</v>
      </c>
      <c r="AE531">
        <f t="shared" si="171"/>
        <v>0</v>
      </c>
      <c r="AF531">
        <f>SUM($AE$2:AE530)</f>
        <v>-317.52000000000004</v>
      </c>
    </row>
    <row r="532" spans="1:32" x14ac:dyDescent="0.25">
      <c r="A532" t="s">
        <v>8</v>
      </c>
      <c r="B532" t="s">
        <v>538</v>
      </c>
      <c r="C532">
        <v>311.67</v>
      </c>
      <c r="D532">
        <v>305.79000000000002</v>
      </c>
      <c r="E532">
        <v>322.44</v>
      </c>
      <c r="F532">
        <v>305.33</v>
      </c>
      <c r="G532">
        <v>29543</v>
      </c>
      <c r="H532">
        <f t="shared" si="172"/>
        <v>325.62069253339041</v>
      </c>
      <c r="I532">
        <f t="shared" si="173"/>
        <v>337.5191080534247</v>
      </c>
      <c r="J532">
        <f t="shared" si="174"/>
        <v>343.89603663278945</v>
      </c>
      <c r="K532">
        <f t="shared" si="175"/>
        <v>350.21374629484092</v>
      </c>
      <c r="L532">
        <v>-9.1989999999999998</v>
      </c>
      <c r="M532">
        <f t="shared" si="180"/>
        <v>0</v>
      </c>
      <c r="N532">
        <f t="shared" si="181"/>
        <v>3097.9472299999998</v>
      </c>
      <c r="O532">
        <f t="shared" si="182"/>
        <v>330.30723357142858</v>
      </c>
      <c r="P532">
        <f t="shared" si="183"/>
        <v>630.8580107142858</v>
      </c>
      <c r="Q532">
        <f t="shared" si="184"/>
        <v>0.52358411554042072</v>
      </c>
      <c r="R532">
        <f t="shared" si="185"/>
        <v>34.365291039720745</v>
      </c>
      <c r="S532">
        <f t="shared" si="163"/>
        <v>81.1478891626532</v>
      </c>
      <c r="T532">
        <f t="shared" si="164"/>
        <v>30.461084439255416</v>
      </c>
      <c r="U532">
        <f t="shared" si="165"/>
        <v>7.7026094301483744E-2</v>
      </c>
      <c r="V532">
        <f t="shared" si="166"/>
        <v>0.11463775064671466</v>
      </c>
      <c r="W532">
        <f t="shared" si="167"/>
        <v>0.16092507616266491</v>
      </c>
      <c r="X532" t="b">
        <f t="shared" si="176"/>
        <v>0</v>
      </c>
      <c r="Y532" t="b">
        <f t="shared" si="177"/>
        <v>1</v>
      </c>
      <c r="Z532" t="b">
        <f t="shared" si="178"/>
        <v>0</v>
      </c>
      <c r="AA532" t="b">
        <f t="shared" si="179"/>
        <v>1</v>
      </c>
      <c r="AB532" t="str">
        <f t="shared" si="168"/>
        <v/>
      </c>
      <c r="AC532" t="str">
        <f t="shared" si="169"/>
        <v>Sell</v>
      </c>
      <c r="AD532">
        <f t="shared" si="170"/>
        <v>0</v>
      </c>
      <c r="AE532">
        <f t="shared" si="171"/>
        <v>336.77</v>
      </c>
      <c r="AF532">
        <f>SUM($AE$2:AE531)</f>
        <v>-317.52000000000004</v>
      </c>
    </row>
    <row r="533" spans="1:32" x14ac:dyDescent="0.25">
      <c r="A533" t="s">
        <v>8</v>
      </c>
      <c r="B533" t="s">
        <v>539</v>
      </c>
      <c r="C533">
        <v>318.01</v>
      </c>
      <c r="D533">
        <v>332.38</v>
      </c>
      <c r="E533">
        <v>332.94</v>
      </c>
      <c r="F533">
        <v>309.31</v>
      </c>
      <c r="G533">
        <v>36105</v>
      </c>
      <c r="H533">
        <f t="shared" si="172"/>
        <v>329.0003462666952</v>
      </c>
      <c r="I533">
        <f t="shared" si="173"/>
        <v>326.97255402671232</v>
      </c>
      <c r="J533">
        <f t="shared" si="174"/>
        <v>325.88576341443394</v>
      </c>
      <c r="K533">
        <f t="shared" si="175"/>
        <v>337.46797264990801</v>
      </c>
      <c r="L533">
        <v>8.6959999999999997</v>
      </c>
      <c r="M533">
        <f t="shared" si="180"/>
        <v>2659.14984</v>
      </c>
      <c r="N533">
        <f t="shared" si="181"/>
        <v>0</v>
      </c>
      <c r="O533">
        <f t="shared" si="182"/>
        <v>298.67325857142856</v>
      </c>
      <c r="P533">
        <f t="shared" si="183"/>
        <v>852.13995571428575</v>
      </c>
      <c r="Q533">
        <f t="shared" si="184"/>
        <v>0.35049789247480234</v>
      </c>
      <c r="R533">
        <f t="shared" si="185"/>
        <v>25.953235057072988</v>
      </c>
      <c r="S533">
        <f t="shared" si="163"/>
        <v>81.1478891626532</v>
      </c>
      <c r="T533">
        <f t="shared" si="164"/>
        <v>25.953235057072988</v>
      </c>
      <c r="U533">
        <f t="shared" si="165"/>
        <v>0</v>
      </c>
      <c r="V533">
        <f t="shared" si="166"/>
        <v>3.8513047150741872E-2</v>
      </c>
      <c r="W533">
        <f t="shared" si="167"/>
        <v>0.1297380181243549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68"/>
        <v/>
      </c>
      <c r="AC533" t="str">
        <f t="shared" si="169"/>
        <v/>
      </c>
      <c r="AD533">
        <f t="shared" si="170"/>
        <v>0</v>
      </c>
      <c r="AE533">
        <f t="shared" si="171"/>
        <v>0</v>
      </c>
      <c r="AF533">
        <f>SUM($AE$2:AE532)</f>
        <v>19.249999999999943</v>
      </c>
    </row>
    <row r="534" spans="1:32" x14ac:dyDescent="0.25">
      <c r="A534" t="s">
        <v>8</v>
      </c>
      <c r="B534" t="s">
        <v>540</v>
      </c>
      <c r="C534">
        <v>323.45</v>
      </c>
      <c r="D534">
        <v>315.23</v>
      </c>
      <c r="E534">
        <v>326.36</v>
      </c>
      <c r="F534">
        <v>309</v>
      </c>
      <c r="G534">
        <v>26722</v>
      </c>
      <c r="H534">
        <f t="shared" si="172"/>
        <v>322.11517313334764</v>
      </c>
      <c r="I534">
        <f t="shared" si="173"/>
        <v>326.24627701335618</v>
      </c>
      <c r="J534">
        <f t="shared" si="174"/>
        <v>328.46033268760914</v>
      </c>
      <c r="K534">
        <f t="shared" si="175"/>
        <v>326.85571269311322</v>
      </c>
      <c r="L534">
        <v>-5.16</v>
      </c>
      <c r="M534">
        <f t="shared" si="180"/>
        <v>0</v>
      </c>
      <c r="N534">
        <f t="shared" si="181"/>
        <v>1715.0808</v>
      </c>
      <c r="O534">
        <f t="shared" si="182"/>
        <v>488.61253285714287</v>
      </c>
      <c r="P534">
        <f t="shared" si="183"/>
        <v>821.28591571428569</v>
      </c>
      <c r="Q534">
        <f t="shared" si="184"/>
        <v>0.59493596993221132</v>
      </c>
      <c r="R534">
        <f t="shared" si="185"/>
        <v>37.301558253620527</v>
      </c>
      <c r="S534">
        <f t="shared" si="163"/>
        <v>81.1478891626532</v>
      </c>
      <c r="T534">
        <f t="shared" si="164"/>
        <v>25.953235057072988</v>
      </c>
      <c r="U534">
        <f t="shared" si="165"/>
        <v>0.20560547720508709</v>
      </c>
      <c r="V534">
        <f t="shared" si="166"/>
        <v>0.10280273860254355</v>
      </c>
      <c r="W534">
        <f t="shared" si="167"/>
        <v>0.10872024462462911</v>
      </c>
      <c r="X534" t="b">
        <f t="shared" si="176"/>
        <v>0</v>
      </c>
      <c r="Y534" t="b">
        <f t="shared" si="177"/>
        <v>1</v>
      </c>
      <c r="Z534" t="b">
        <f t="shared" si="178"/>
        <v>0</v>
      </c>
      <c r="AA534" t="b">
        <f t="shared" si="179"/>
        <v>1</v>
      </c>
      <c r="AB534" t="str">
        <f t="shared" si="168"/>
        <v/>
      </c>
      <c r="AC534" t="str">
        <f t="shared" si="169"/>
        <v/>
      </c>
      <c r="AD534">
        <f t="shared" si="170"/>
        <v>0</v>
      </c>
      <c r="AE534">
        <f t="shared" si="171"/>
        <v>0</v>
      </c>
      <c r="AF534">
        <f>SUM($AE$2:AE533)</f>
        <v>19.249999999999943</v>
      </c>
    </row>
    <row r="535" spans="1:32" x14ac:dyDescent="0.25">
      <c r="A535" t="s">
        <v>8</v>
      </c>
      <c r="B535" t="s">
        <v>541</v>
      </c>
      <c r="C535">
        <v>290.72000000000003</v>
      </c>
      <c r="D535">
        <v>285</v>
      </c>
      <c r="E535">
        <v>310.13</v>
      </c>
      <c r="F535">
        <v>283</v>
      </c>
      <c r="G535">
        <v>45319</v>
      </c>
      <c r="H535">
        <f t="shared" si="172"/>
        <v>303.55758656667382</v>
      </c>
      <c r="I535">
        <f t="shared" si="173"/>
        <v>314.69213850667813</v>
      </c>
      <c r="J535">
        <f t="shared" si="174"/>
        <v>320.6596761477262</v>
      </c>
      <c r="K535">
        <f t="shared" si="175"/>
        <v>325.83586629680536</v>
      </c>
      <c r="L535">
        <v>-9.59</v>
      </c>
      <c r="M535">
        <f t="shared" si="180"/>
        <v>0</v>
      </c>
      <c r="N535">
        <f t="shared" si="181"/>
        <v>3023.0557000000003</v>
      </c>
      <c r="O535">
        <f t="shared" si="182"/>
        <v>488.61253285714287</v>
      </c>
      <c r="P535">
        <f t="shared" si="183"/>
        <v>900.86093285714287</v>
      </c>
      <c r="Q535">
        <f t="shared" si="184"/>
        <v>0.54238397408074335</v>
      </c>
      <c r="R535">
        <f t="shared" si="185"/>
        <v>35.165301455106388</v>
      </c>
      <c r="S535">
        <f t="shared" si="163"/>
        <v>67.063496727119244</v>
      </c>
      <c r="T535">
        <f t="shared" si="164"/>
        <v>25.953235057072988</v>
      </c>
      <c r="U535">
        <f t="shared" si="165"/>
        <v>0.22408192076153804</v>
      </c>
      <c r="V535">
        <f t="shared" si="166"/>
        <v>0.21484369898331257</v>
      </c>
      <c r="W535">
        <f t="shared" si="167"/>
        <v>0.12667837306702723</v>
      </c>
      <c r="X535" t="b">
        <f t="shared" si="176"/>
        <v>0</v>
      </c>
      <c r="Y535" t="b">
        <f t="shared" si="177"/>
        <v>1</v>
      </c>
      <c r="Z535" t="b">
        <f t="shared" si="178"/>
        <v>1</v>
      </c>
      <c r="AA535" t="b">
        <f t="shared" si="179"/>
        <v>0</v>
      </c>
      <c r="AB535" t="str">
        <f t="shared" si="168"/>
        <v/>
      </c>
      <c r="AC535" t="str">
        <f t="shared" si="169"/>
        <v/>
      </c>
      <c r="AD535">
        <f t="shared" si="170"/>
        <v>0</v>
      </c>
      <c r="AE535">
        <f t="shared" si="171"/>
        <v>0</v>
      </c>
      <c r="AF535">
        <f>SUM($AE$2:AE534)</f>
        <v>19.249999999999943</v>
      </c>
    </row>
    <row r="536" spans="1:32" x14ac:dyDescent="0.25">
      <c r="A536" t="s">
        <v>8</v>
      </c>
      <c r="B536" t="s">
        <v>542</v>
      </c>
      <c r="C536">
        <v>312.88</v>
      </c>
      <c r="D536">
        <v>335.5</v>
      </c>
      <c r="E536">
        <v>336</v>
      </c>
      <c r="F536">
        <v>298</v>
      </c>
      <c r="G536">
        <v>58265</v>
      </c>
      <c r="H536">
        <f t="shared" si="172"/>
        <v>319.52879328333688</v>
      </c>
      <c r="I536">
        <f t="shared" si="173"/>
        <v>309.94606925333909</v>
      </c>
      <c r="J536">
        <f t="shared" si="174"/>
        <v>304.81023023072578</v>
      </c>
      <c r="K536">
        <f t="shared" si="175"/>
        <v>314.89918190462163</v>
      </c>
      <c r="L536">
        <v>17.719000000000001</v>
      </c>
      <c r="M536">
        <f t="shared" si="180"/>
        <v>5049.915</v>
      </c>
      <c r="N536">
        <f t="shared" si="181"/>
        <v>0</v>
      </c>
      <c r="O536">
        <f t="shared" si="182"/>
        <v>488.61253285714287</v>
      </c>
      <c r="P536">
        <f t="shared" si="183"/>
        <v>1005.7875792857143</v>
      </c>
      <c r="Q536">
        <f t="shared" si="184"/>
        <v>0.48580092150684889</v>
      </c>
      <c r="R536">
        <f t="shared" si="185"/>
        <v>32.69623234680499</v>
      </c>
      <c r="S536">
        <f t="shared" si="163"/>
        <v>45.143864236815503</v>
      </c>
      <c r="T536">
        <f t="shared" si="164"/>
        <v>25.953235057072988</v>
      </c>
      <c r="U536">
        <f t="shared" si="165"/>
        <v>0.35136926604000351</v>
      </c>
      <c r="V536">
        <f t="shared" si="166"/>
        <v>0.28772559340077075</v>
      </c>
      <c r="W536">
        <f t="shared" si="167"/>
        <v>0.19526416600165716</v>
      </c>
      <c r="X536" t="b">
        <f t="shared" si="176"/>
        <v>0</v>
      </c>
      <c r="Y536" t="b">
        <f t="shared" si="177"/>
        <v>0</v>
      </c>
      <c r="Z536" t="b">
        <f t="shared" si="178"/>
        <v>1</v>
      </c>
      <c r="AA536" t="b">
        <f t="shared" si="179"/>
        <v>0</v>
      </c>
      <c r="AB536" t="str">
        <f t="shared" si="168"/>
        <v/>
      </c>
      <c r="AC536" t="str">
        <f t="shared" si="169"/>
        <v/>
      </c>
      <c r="AD536">
        <f t="shared" si="170"/>
        <v>0</v>
      </c>
      <c r="AE536">
        <f t="shared" si="171"/>
        <v>0</v>
      </c>
      <c r="AF536">
        <f>SUM($AE$2:AE535)</f>
        <v>19.249999999999943</v>
      </c>
    </row>
    <row r="537" spans="1:32" x14ac:dyDescent="0.25">
      <c r="A537" t="s">
        <v>8</v>
      </c>
      <c r="B537" t="s">
        <v>543</v>
      </c>
      <c r="C537">
        <v>287.77</v>
      </c>
      <c r="D537">
        <v>286.02999999999997</v>
      </c>
      <c r="E537">
        <v>307.11</v>
      </c>
      <c r="F537">
        <v>283.25</v>
      </c>
      <c r="G537">
        <v>47380</v>
      </c>
      <c r="H537">
        <f t="shared" si="172"/>
        <v>302.77939664166843</v>
      </c>
      <c r="I537">
        <f t="shared" si="173"/>
        <v>312.82903462666951</v>
      </c>
      <c r="J537">
        <f t="shared" si="174"/>
        <v>318.21511511536289</v>
      </c>
      <c r="K537">
        <f t="shared" si="175"/>
        <v>309.70809841499744</v>
      </c>
      <c r="L537">
        <v>-14.744999999999999</v>
      </c>
      <c r="M537">
        <f t="shared" si="180"/>
        <v>0</v>
      </c>
      <c r="N537">
        <f t="shared" si="181"/>
        <v>4946.9474999999993</v>
      </c>
      <c r="O537">
        <f t="shared" si="182"/>
        <v>849.32074714285716</v>
      </c>
      <c r="P537">
        <f t="shared" si="183"/>
        <v>937.13932999999997</v>
      </c>
      <c r="Q537">
        <f t="shared" si="184"/>
        <v>0.90629079364629506</v>
      </c>
      <c r="R537">
        <f t="shared" si="185"/>
        <v>47.542106202630798</v>
      </c>
      <c r="S537">
        <f t="shared" si="163"/>
        <v>47.542106202630798</v>
      </c>
      <c r="T537">
        <f t="shared" si="164"/>
        <v>25.953235057072988</v>
      </c>
      <c r="U537">
        <f t="shared" si="165"/>
        <v>1</v>
      </c>
      <c r="V537">
        <f t="shared" si="166"/>
        <v>0.6756846330200017</v>
      </c>
      <c r="W537">
        <f t="shared" si="167"/>
        <v>0.44526416600165719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68"/>
        <v/>
      </c>
      <c r="AC537" t="str">
        <f t="shared" si="169"/>
        <v/>
      </c>
      <c r="AD537">
        <f t="shared" si="170"/>
        <v>0</v>
      </c>
      <c r="AE537">
        <f t="shared" si="171"/>
        <v>0</v>
      </c>
      <c r="AF537">
        <f>SUM($AE$2:AE536)</f>
        <v>19.249999999999943</v>
      </c>
    </row>
    <row r="538" spans="1:32" x14ac:dyDescent="0.25">
      <c r="A538" t="s">
        <v>8</v>
      </c>
      <c r="B538" t="s">
        <v>544</v>
      </c>
      <c r="C538">
        <v>291.2</v>
      </c>
      <c r="D538">
        <v>311.81</v>
      </c>
      <c r="E538">
        <v>312.95</v>
      </c>
      <c r="F538">
        <v>278.35000000000002</v>
      </c>
      <c r="G538">
        <v>37518</v>
      </c>
      <c r="H538">
        <f t="shared" si="172"/>
        <v>307.29469832083419</v>
      </c>
      <c r="I538">
        <f t="shared" si="173"/>
        <v>304.58551731333478</v>
      </c>
      <c r="J538">
        <f t="shared" si="174"/>
        <v>303.13353794983834</v>
      </c>
      <c r="K538">
        <f t="shared" si="175"/>
        <v>312.81889497864296</v>
      </c>
      <c r="L538">
        <v>9.0129999999999999</v>
      </c>
      <c r="M538">
        <f t="shared" si="180"/>
        <v>2577.9883899999995</v>
      </c>
      <c r="N538">
        <f t="shared" si="181"/>
        <v>0</v>
      </c>
      <c r="O538">
        <f t="shared" si="182"/>
        <v>824.03071857142845</v>
      </c>
      <c r="P538">
        <f t="shared" si="183"/>
        <v>1290.4927228571428</v>
      </c>
      <c r="Q538">
        <f t="shared" si="184"/>
        <v>0.63853960892319461</v>
      </c>
      <c r="R538">
        <f t="shared" si="185"/>
        <v>38.970044144543216</v>
      </c>
      <c r="S538">
        <f t="shared" si="163"/>
        <v>47.542106202630798</v>
      </c>
      <c r="T538">
        <f t="shared" si="164"/>
        <v>25.953235057072988</v>
      </c>
      <c r="U538">
        <f t="shared" si="165"/>
        <v>0.60294070031302238</v>
      </c>
      <c r="V538">
        <f t="shared" si="166"/>
        <v>0.80147035015651125</v>
      </c>
      <c r="W538">
        <f t="shared" si="167"/>
        <v>0.544597971778641</v>
      </c>
      <c r="X538" t="b">
        <f t="shared" si="176"/>
        <v>0</v>
      </c>
      <c r="Y538" t="b">
        <f t="shared" si="177"/>
        <v>0</v>
      </c>
      <c r="Z538" t="b">
        <f t="shared" si="178"/>
        <v>1</v>
      </c>
      <c r="AA538" t="b">
        <f t="shared" si="179"/>
        <v>0</v>
      </c>
      <c r="AB538" t="str">
        <f t="shared" si="168"/>
        <v/>
      </c>
      <c r="AC538" t="str">
        <f t="shared" si="169"/>
        <v/>
      </c>
      <c r="AD538">
        <f t="shared" si="170"/>
        <v>0</v>
      </c>
      <c r="AE538">
        <f t="shared" si="171"/>
        <v>0</v>
      </c>
      <c r="AF538">
        <f>SUM($AE$2:AE537)</f>
        <v>19.249999999999943</v>
      </c>
    </row>
    <row r="539" spans="1:32" x14ac:dyDescent="0.25">
      <c r="A539" t="s">
        <v>8</v>
      </c>
      <c r="B539" t="s">
        <v>545</v>
      </c>
      <c r="C539">
        <v>289</v>
      </c>
      <c r="D539">
        <v>294.61</v>
      </c>
      <c r="E539">
        <v>296.87</v>
      </c>
      <c r="F539">
        <v>255.13</v>
      </c>
      <c r="G539">
        <v>48022</v>
      </c>
      <c r="H539">
        <f t="shared" si="172"/>
        <v>300.9523491604171</v>
      </c>
      <c r="I539">
        <f t="shared" si="173"/>
        <v>304.75775865666736</v>
      </c>
      <c r="J539">
        <f t="shared" si="174"/>
        <v>306.79725917099756</v>
      </c>
      <c r="K539">
        <f t="shared" si="175"/>
        <v>304.48625843459513</v>
      </c>
      <c r="L539">
        <v>-5.516</v>
      </c>
      <c r="M539">
        <f t="shared" si="180"/>
        <v>0</v>
      </c>
      <c r="N539">
        <f t="shared" si="181"/>
        <v>1719.9439600000001</v>
      </c>
      <c r="O539">
        <f t="shared" si="182"/>
        <v>1008.1727464285713</v>
      </c>
      <c r="P539">
        <f t="shared" si="183"/>
        <v>1191.7661828571429</v>
      </c>
      <c r="Q539">
        <f t="shared" si="184"/>
        <v>0.84594844268158009</v>
      </c>
      <c r="R539">
        <f t="shared" si="185"/>
        <v>45.827306067805679</v>
      </c>
      <c r="S539">
        <f t="shared" si="163"/>
        <v>47.542106202630798</v>
      </c>
      <c r="T539">
        <f t="shared" si="164"/>
        <v>25.953235057072988</v>
      </c>
      <c r="U539">
        <f t="shared" si="165"/>
        <v>0.92057018066097629</v>
      </c>
      <c r="V539">
        <f t="shared" si="166"/>
        <v>0.76175544048699928</v>
      </c>
      <c r="W539">
        <f t="shared" si="167"/>
        <v>0.71872003675350049</v>
      </c>
      <c r="X539" t="b">
        <f t="shared" si="176"/>
        <v>0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68"/>
        <v/>
      </c>
      <c r="AC539" t="str">
        <f t="shared" si="169"/>
        <v/>
      </c>
      <c r="AD539">
        <f t="shared" si="170"/>
        <v>0</v>
      </c>
      <c r="AE539">
        <f t="shared" si="171"/>
        <v>0</v>
      </c>
      <c r="AF539">
        <f>SUM($AE$2:AE538)</f>
        <v>19.249999999999943</v>
      </c>
    </row>
    <row r="540" spans="1:32" x14ac:dyDescent="0.25">
      <c r="A540" t="s">
        <v>8</v>
      </c>
      <c r="B540" t="s">
        <v>546</v>
      </c>
      <c r="C540">
        <v>292.26</v>
      </c>
      <c r="D540">
        <v>307.51</v>
      </c>
      <c r="E540">
        <v>318.70999999999998</v>
      </c>
      <c r="F540">
        <v>281.10000000000002</v>
      </c>
      <c r="G540">
        <v>39604</v>
      </c>
      <c r="H540">
        <f t="shared" si="172"/>
        <v>304.23117458020852</v>
      </c>
      <c r="I540">
        <f t="shared" si="173"/>
        <v>302.2638793283337</v>
      </c>
      <c r="J540">
        <f t="shared" si="174"/>
        <v>301.20951193843996</v>
      </c>
      <c r="K540">
        <f t="shared" si="175"/>
        <v>304.78514414267067</v>
      </c>
      <c r="L540">
        <v>4.3789999999999996</v>
      </c>
      <c r="M540">
        <f t="shared" si="180"/>
        <v>1290.09719</v>
      </c>
      <c r="N540">
        <f t="shared" si="181"/>
        <v>0</v>
      </c>
      <c r="O540">
        <f t="shared" si="182"/>
        <v>953.88024357142842</v>
      </c>
      <c r="P540">
        <f t="shared" si="183"/>
        <v>1314.6193228571428</v>
      </c>
      <c r="Q540">
        <f t="shared" si="184"/>
        <v>0.72559426671007843</v>
      </c>
      <c r="R540">
        <f t="shared" si="185"/>
        <v>42.048949785482073</v>
      </c>
      <c r="S540">
        <f t="shared" si="163"/>
        <v>47.542106202630798</v>
      </c>
      <c r="T540">
        <f t="shared" si="164"/>
        <v>25.953235057072988</v>
      </c>
      <c r="U540">
        <f t="shared" si="165"/>
        <v>0.74555610712054232</v>
      </c>
      <c r="V540">
        <f t="shared" si="166"/>
        <v>0.83306314389075931</v>
      </c>
      <c r="W540">
        <f t="shared" si="167"/>
        <v>0.81726674702363522</v>
      </c>
      <c r="X540" t="b">
        <f t="shared" si="176"/>
        <v>0</v>
      </c>
      <c r="Y540" t="b">
        <f t="shared" si="177"/>
        <v>0</v>
      </c>
      <c r="Z540" t="b">
        <f t="shared" si="178"/>
        <v>1</v>
      </c>
      <c r="AA540" t="b">
        <f t="shared" si="179"/>
        <v>0</v>
      </c>
      <c r="AB540" t="str">
        <f t="shared" si="168"/>
        <v/>
      </c>
      <c r="AC540" t="str">
        <f t="shared" si="169"/>
        <v/>
      </c>
      <c r="AD540">
        <f t="shared" si="170"/>
        <v>0</v>
      </c>
      <c r="AE540">
        <f t="shared" si="171"/>
        <v>0</v>
      </c>
      <c r="AF540">
        <f>SUM($AE$2:AE539)</f>
        <v>19.249999999999943</v>
      </c>
    </row>
    <row r="541" spans="1:32" x14ac:dyDescent="0.25">
      <c r="A541" t="s">
        <v>8</v>
      </c>
      <c r="B541" t="s">
        <v>547</v>
      </c>
      <c r="C541">
        <v>312.92</v>
      </c>
      <c r="D541">
        <v>295.33999999999997</v>
      </c>
      <c r="E541">
        <v>324.8</v>
      </c>
      <c r="F541">
        <v>293.77</v>
      </c>
      <c r="G541">
        <v>47355</v>
      </c>
      <c r="H541">
        <f t="shared" si="172"/>
        <v>299.78558729010422</v>
      </c>
      <c r="I541">
        <f t="shared" si="173"/>
        <v>302.45293966416682</v>
      </c>
      <c r="J541">
        <f t="shared" si="174"/>
        <v>303.88250106725917</v>
      </c>
      <c r="K541">
        <f t="shared" si="175"/>
        <v>302.19498500665873</v>
      </c>
      <c r="L541">
        <v>-3.9580000000000002</v>
      </c>
      <c r="M541">
        <f t="shared" si="180"/>
        <v>0</v>
      </c>
      <c r="N541">
        <f t="shared" si="181"/>
        <v>1217.1245799999999</v>
      </c>
      <c r="O541">
        <f t="shared" si="182"/>
        <v>937.73631714285716</v>
      </c>
      <c r="P541">
        <f t="shared" si="183"/>
        <v>1314.6193228571428</v>
      </c>
      <c r="Q541">
        <f t="shared" si="184"/>
        <v>0.71331396156935933</v>
      </c>
      <c r="R541">
        <f t="shared" si="185"/>
        <v>41.633581326564268</v>
      </c>
      <c r="S541">
        <f t="shared" si="163"/>
        <v>47.542106202630798</v>
      </c>
      <c r="T541">
        <f t="shared" si="164"/>
        <v>25.953235057072988</v>
      </c>
      <c r="U541">
        <f t="shared" si="165"/>
        <v>0.7263161729842329</v>
      </c>
      <c r="V541">
        <f t="shared" si="166"/>
        <v>0.73593614005238761</v>
      </c>
      <c r="W541">
        <f t="shared" si="167"/>
        <v>0.74884579026969345</v>
      </c>
      <c r="X541" t="b">
        <f t="shared" si="176"/>
        <v>0</v>
      </c>
      <c r="Y541" t="b">
        <f t="shared" si="177"/>
        <v>0</v>
      </c>
      <c r="Z541" t="b">
        <f t="shared" si="178"/>
        <v>0</v>
      </c>
      <c r="AA541" t="b">
        <f t="shared" si="179"/>
        <v>1</v>
      </c>
      <c r="AB541" t="str">
        <f t="shared" si="168"/>
        <v/>
      </c>
      <c r="AC541" t="str">
        <f t="shared" si="169"/>
        <v/>
      </c>
      <c r="AD541">
        <f t="shared" si="170"/>
        <v>0</v>
      </c>
      <c r="AE541">
        <f t="shared" si="171"/>
        <v>0</v>
      </c>
      <c r="AF541">
        <f>SUM($AE$2:AE540)</f>
        <v>19.249999999999943</v>
      </c>
    </row>
    <row r="542" spans="1:32" x14ac:dyDescent="0.25">
      <c r="A542" t="s">
        <v>8</v>
      </c>
      <c r="B542" t="s">
        <v>548</v>
      </c>
      <c r="C542">
        <v>295</v>
      </c>
      <c r="D542">
        <v>307.27</v>
      </c>
      <c r="E542">
        <v>312.49</v>
      </c>
      <c r="F542">
        <v>287.77999999999997</v>
      </c>
      <c r="G542">
        <v>36045</v>
      </c>
      <c r="H542">
        <f t="shared" si="172"/>
        <v>303.5277936450521</v>
      </c>
      <c r="I542">
        <f t="shared" si="173"/>
        <v>301.28246983208339</v>
      </c>
      <c r="J542">
        <f t="shared" si="174"/>
        <v>300.07909367088445</v>
      </c>
      <c r="K542">
        <f t="shared" si="175"/>
        <v>302.50087061278208</v>
      </c>
      <c r="L542">
        <v>4.0389999999999997</v>
      </c>
      <c r="M542">
        <f t="shared" si="180"/>
        <v>1192.8782599999997</v>
      </c>
      <c r="N542">
        <f t="shared" si="181"/>
        <v>0</v>
      </c>
      <c r="O542">
        <f t="shared" si="182"/>
        <v>937.73631714285716</v>
      </c>
      <c r="P542">
        <f t="shared" si="183"/>
        <v>1316.2733700000001</v>
      </c>
      <c r="Q542">
        <f t="shared" si="184"/>
        <v>0.7124176014765512</v>
      </c>
      <c r="R542">
        <f t="shared" si="185"/>
        <v>41.603029591745674</v>
      </c>
      <c r="S542">
        <f t="shared" si="163"/>
        <v>47.542106202630798</v>
      </c>
      <c r="T542">
        <f t="shared" si="164"/>
        <v>25.953235057072988</v>
      </c>
      <c r="U542">
        <f t="shared" si="165"/>
        <v>0.72490101169059196</v>
      </c>
      <c r="V542">
        <f t="shared" si="166"/>
        <v>0.72560859233741248</v>
      </c>
      <c r="W542">
        <f t="shared" si="167"/>
        <v>0.77933586811408595</v>
      </c>
      <c r="X542" t="b">
        <f t="shared" si="176"/>
        <v>0</v>
      </c>
      <c r="Y542" t="b">
        <f t="shared" si="177"/>
        <v>0</v>
      </c>
      <c r="Z542" t="b">
        <f t="shared" si="178"/>
        <v>0</v>
      </c>
      <c r="AA542" t="b">
        <f t="shared" si="179"/>
        <v>1</v>
      </c>
      <c r="AB542" t="str">
        <f t="shared" si="168"/>
        <v/>
      </c>
      <c r="AC542" t="str">
        <f t="shared" si="169"/>
        <v/>
      </c>
      <c r="AD542">
        <f t="shared" si="170"/>
        <v>0</v>
      </c>
      <c r="AE542">
        <f t="shared" si="171"/>
        <v>0</v>
      </c>
      <c r="AF542">
        <f>SUM($AE$2:AE541)</f>
        <v>19.249999999999943</v>
      </c>
    </row>
    <row r="543" spans="1:32" x14ac:dyDescent="0.25">
      <c r="A543" t="s">
        <v>8</v>
      </c>
      <c r="B543" t="s">
        <v>549</v>
      </c>
      <c r="C543">
        <v>322.95999999999998</v>
      </c>
      <c r="D543">
        <v>310</v>
      </c>
      <c r="E543">
        <v>326.99</v>
      </c>
      <c r="F543">
        <v>301.58999999999997</v>
      </c>
      <c r="G543">
        <v>39142</v>
      </c>
      <c r="H543">
        <f t="shared" si="172"/>
        <v>306.76389682252602</v>
      </c>
      <c r="I543">
        <f t="shared" si="173"/>
        <v>304.82223491604168</v>
      </c>
      <c r="J543">
        <f t="shared" si="174"/>
        <v>303.78160565897167</v>
      </c>
      <c r="K543">
        <f t="shared" si="175"/>
        <v>301.36921142579405</v>
      </c>
      <c r="L543">
        <v>0.88800000000000001</v>
      </c>
      <c r="M543">
        <f t="shared" si="180"/>
        <v>272.85575999999998</v>
      </c>
      <c r="N543">
        <f t="shared" si="181"/>
        <v>0</v>
      </c>
      <c r="O543">
        <f t="shared" si="182"/>
        <v>912.14490571428564</v>
      </c>
      <c r="P543">
        <f t="shared" si="183"/>
        <v>1316.2733700000001</v>
      </c>
      <c r="Q543">
        <f t="shared" si="184"/>
        <v>0.69297527892271005</v>
      </c>
      <c r="R543">
        <f t="shared" si="185"/>
        <v>40.932392076254686</v>
      </c>
      <c r="S543">
        <f t="shared" ref="S543:S606" si="186">MAX(R530:R543)</f>
        <v>47.542106202630798</v>
      </c>
      <c r="T543">
        <f t="shared" ref="T543:T606" si="187">MIN(R530:R543)</f>
        <v>25.953235057072988</v>
      </c>
      <c r="U543">
        <f t="shared" ref="U543:U606" si="188">(R543-T543)/(S543-T543)</f>
        <v>0.69383697360497953</v>
      </c>
      <c r="V543">
        <f t="shared" si="166"/>
        <v>0.70936899264778575</v>
      </c>
      <c r="W543">
        <f t="shared" si="167"/>
        <v>0.72265256635008668</v>
      </c>
      <c r="X543" t="b">
        <f t="shared" si="176"/>
        <v>1</v>
      </c>
      <c r="Y543" t="b">
        <f t="shared" si="177"/>
        <v>0</v>
      </c>
      <c r="Z543" t="b">
        <f t="shared" si="178"/>
        <v>0</v>
      </c>
      <c r="AA543" t="b">
        <f t="shared" si="179"/>
        <v>1</v>
      </c>
      <c r="AB543" t="str">
        <f t="shared" si="168"/>
        <v/>
      </c>
      <c r="AC543" t="str">
        <f t="shared" si="169"/>
        <v/>
      </c>
      <c r="AD543">
        <f t="shared" si="170"/>
        <v>0</v>
      </c>
      <c r="AE543">
        <f t="shared" si="171"/>
        <v>0</v>
      </c>
      <c r="AF543">
        <f>SUM($AE$2:AE542)</f>
        <v>19.249999999999943</v>
      </c>
    </row>
    <row r="544" spans="1:32" x14ac:dyDescent="0.25">
      <c r="A544" t="s">
        <v>8</v>
      </c>
      <c r="B544" t="s">
        <v>550</v>
      </c>
      <c r="C544">
        <v>308.20999999999998</v>
      </c>
      <c r="D544">
        <v>305.91000000000003</v>
      </c>
      <c r="E544">
        <v>317.64999999999998</v>
      </c>
      <c r="F544">
        <v>298.13</v>
      </c>
      <c r="G544">
        <v>27728</v>
      </c>
      <c r="H544">
        <f t="shared" si="172"/>
        <v>306.33694841126305</v>
      </c>
      <c r="I544">
        <f t="shared" si="173"/>
        <v>306.59311745802086</v>
      </c>
      <c r="J544">
        <f t="shared" si="174"/>
        <v>306.73041067262307</v>
      </c>
      <c r="K544">
        <f t="shared" si="175"/>
        <v>304.83305844921546</v>
      </c>
      <c r="L544">
        <v>-1.319</v>
      </c>
      <c r="M544">
        <f t="shared" si="180"/>
        <v>0</v>
      </c>
      <c r="N544">
        <f t="shared" si="181"/>
        <v>408.89</v>
      </c>
      <c r="O544">
        <f t="shared" si="182"/>
        <v>931.6346028571428</v>
      </c>
      <c r="P544">
        <f t="shared" si="183"/>
        <v>1224.7131164285713</v>
      </c>
      <c r="Q544">
        <f t="shared" si="184"/>
        <v>0.7606961910997696</v>
      </c>
      <c r="R544">
        <f t="shared" si="185"/>
        <v>43.204284472531405</v>
      </c>
      <c r="S544">
        <f t="shared" si="186"/>
        <v>47.542106202630798</v>
      </c>
      <c r="T544">
        <f t="shared" si="187"/>
        <v>25.953235057072988</v>
      </c>
      <c r="U544">
        <f t="shared" si="188"/>
        <v>0.79907139651477532</v>
      </c>
      <c r="V544">
        <f t="shared" ref="V544:V607" si="189">AVERAGE(U543:U544)</f>
        <v>0.74645418505987737</v>
      </c>
      <c r="W544">
        <f t="shared" si="167"/>
        <v>0.73603138869864493</v>
      </c>
      <c r="X544" t="b">
        <f t="shared" si="176"/>
        <v>0</v>
      </c>
      <c r="Y544" t="b">
        <f t="shared" si="177"/>
        <v>0</v>
      </c>
      <c r="Z544" t="b">
        <f t="shared" si="178"/>
        <v>1</v>
      </c>
      <c r="AA544" t="b">
        <f t="shared" si="179"/>
        <v>0</v>
      </c>
      <c r="AB544" t="str">
        <f t="shared" si="168"/>
        <v/>
      </c>
      <c r="AC544" t="str">
        <f t="shared" si="169"/>
        <v/>
      </c>
      <c r="AD544">
        <f t="shared" si="170"/>
        <v>0</v>
      </c>
      <c r="AE544">
        <f t="shared" si="171"/>
        <v>0</v>
      </c>
      <c r="AF544">
        <f>SUM($AE$2:AE543)</f>
        <v>19.249999999999943</v>
      </c>
    </row>
    <row r="545" spans="1:32" x14ac:dyDescent="0.25">
      <c r="A545" t="s">
        <v>8</v>
      </c>
      <c r="B545" t="s">
        <v>551</v>
      </c>
      <c r="C545">
        <v>305.99</v>
      </c>
      <c r="D545">
        <v>322.67</v>
      </c>
      <c r="E545">
        <v>324.43</v>
      </c>
      <c r="F545">
        <v>305.69</v>
      </c>
      <c r="G545">
        <v>23588</v>
      </c>
      <c r="H545">
        <f t="shared" si="172"/>
        <v>314.50347420563151</v>
      </c>
      <c r="I545">
        <f t="shared" si="173"/>
        <v>309.60355872901044</v>
      </c>
      <c r="J545">
        <f t="shared" si="174"/>
        <v>306.97746023827233</v>
      </c>
      <c r="K545">
        <f t="shared" si="175"/>
        <v>306.75308643853805</v>
      </c>
      <c r="L545">
        <v>5.4790000000000001</v>
      </c>
      <c r="M545">
        <f t="shared" si="180"/>
        <v>1676.0808900000002</v>
      </c>
      <c r="N545">
        <f t="shared" si="181"/>
        <v>0</v>
      </c>
      <c r="O545">
        <f t="shared" si="182"/>
        <v>931.6346028571428</v>
      </c>
      <c r="P545">
        <f t="shared" si="183"/>
        <v>1152.0706978571429</v>
      </c>
      <c r="Q545">
        <f t="shared" si="184"/>
        <v>0.80866096550323485</v>
      </c>
      <c r="R545">
        <f t="shared" si="185"/>
        <v>44.710478134205552</v>
      </c>
      <c r="S545">
        <f t="shared" si="186"/>
        <v>47.542106202630798</v>
      </c>
      <c r="T545">
        <f t="shared" si="187"/>
        <v>25.953235057072988</v>
      </c>
      <c r="U545">
        <f t="shared" si="188"/>
        <v>0.86883853030880265</v>
      </c>
      <c r="V545">
        <f t="shared" si="189"/>
        <v>0.83395496341178899</v>
      </c>
      <c r="W545">
        <f t="shared" si="167"/>
        <v>0.77166197802978731</v>
      </c>
      <c r="X545" t="b">
        <f t="shared" si="176"/>
        <v>1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68"/>
        <v/>
      </c>
      <c r="AC545" t="str">
        <f t="shared" si="169"/>
        <v/>
      </c>
      <c r="AD545">
        <f t="shared" si="170"/>
        <v>0</v>
      </c>
      <c r="AE545">
        <f t="shared" si="171"/>
        <v>0</v>
      </c>
      <c r="AF545">
        <f>SUM($AE$2:AE544)</f>
        <v>19.249999999999943</v>
      </c>
    </row>
    <row r="546" spans="1:32" x14ac:dyDescent="0.25">
      <c r="A546" t="s">
        <v>8</v>
      </c>
      <c r="B546" t="s">
        <v>552</v>
      </c>
      <c r="C546">
        <v>311.27</v>
      </c>
      <c r="D546">
        <v>305.83</v>
      </c>
      <c r="E546">
        <v>314.29000000000002</v>
      </c>
      <c r="F546">
        <v>300.63</v>
      </c>
      <c r="G546">
        <v>25322</v>
      </c>
      <c r="H546">
        <f t="shared" si="172"/>
        <v>310.16673710281577</v>
      </c>
      <c r="I546">
        <f t="shared" si="173"/>
        <v>312.76877936450524</v>
      </c>
      <c r="J546">
        <f t="shared" si="174"/>
        <v>314.16333796227343</v>
      </c>
      <c r="K546">
        <f t="shared" si="175"/>
        <v>309.56601088096062</v>
      </c>
      <c r="L546">
        <v>-5.2190000000000003</v>
      </c>
      <c r="M546">
        <f t="shared" si="180"/>
        <v>0</v>
      </c>
      <c r="N546">
        <f t="shared" si="181"/>
        <v>1684.0147300000001</v>
      </c>
      <c r="O546">
        <f t="shared" si="182"/>
        <v>1051.3546664285714</v>
      </c>
      <c r="P546">
        <f t="shared" si="183"/>
        <v>930.78875285714275</v>
      </c>
      <c r="Q546">
        <f t="shared" si="184"/>
        <v>1.1295309093511716</v>
      </c>
      <c r="R546">
        <f t="shared" si="185"/>
        <v>53.041301461800273</v>
      </c>
      <c r="S546">
        <f t="shared" si="186"/>
        <v>53.041301461800273</v>
      </c>
      <c r="T546">
        <f t="shared" si="187"/>
        <v>25.953235057072988</v>
      </c>
      <c r="U546">
        <f t="shared" si="188"/>
        <v>1</v>
      </c>
      <c r="V546">
        <f t="shared" si="189"/>
        <v>0.93441926515440132</v>
      </c>
      <c r="W546">
        <f t="shared" ref="W546:W609" si="190">AVERAGE(U543:U546)</f>
        <v>0.8404367251071394</v>
      </c>
      <c r="X546" t="b">
        <f t="shared" si="176"/>
        <v>0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68"/>
        <v/>
      </c>
      <c r="AC546" t="str">
        <f t="shared" si="169"/>
        <v/>
      </c>
      <c r="AD546">
        <f t="shared" si="170"/>
        <v>0</v>
      </c>
      <c r="AE546">
        <f t="shared" si="171"/>
        <v>0</v>
      </c>
      <c r="AF546">
        <f>SUM($AE$2:AE545)</f>
        <v>19.249999999999943</v>
      </c>
    </row>
    <row r="547" spans="1:32" x14ac:dyDescent="0.25">
      <c r="A547" t="s">
        <v>8</v>
      </c>
      <c r="B547" t="s">
        <v>553</v>
      </c>
      <c r="C547">
        <v>309.16000000000003</v>
      </c>
      <c r="D547">
        <v>318.39</v>
      </c>
      <c r="E547">
        <v>322.97000000000003</v>
      </c>
      <c r="F547">
        <v>308.01</v>
      </c>
      <c r="G547">
        <v>24895</v>
      </c>
      <c r="H547">
        <f t="shared" si="172"/>
        <v>314.27836855140788</v>
      </c>
      <c r="I547">
        <f t="shared" si="173"/>
        <v>311.81138968225264</v>
      </c>
      <c r="J547">
        <f t="shared" si="174"/>
        <v>310.48921800074459</v>
      </c>
      <c r="K547">
        <f t="shared" si="175"/>
        <v>312.82471190814204</v>
      </c>
      <c r="L547">
        <v>4.1070000000000002</v>
      </c>
      <c r="M547">
        <f t="shared" si="180"/>
        <v>1256.0438099999999</v>
      </c>
      <c r="N547">
        <f t="shared" si="181"/>
        <v>0</v>
      </c>
      <c r="O547">
        <f t="shared" si="182"/>
        <v>861.41539214285717</v>
      </c>
      <c r="P547">
        <f t="shared" si="183"/>
        <v>1051.0755192857143</v>
      </c>
      <c r="Q547">
        <f t="shared" si="184"/>
        <v>0.81955613686850437</v>
      </c>
      <c r="R547">
        <f t="shared" si="185"/>
        <v>45.041541739898079</v>
      </c>
      <c r="S547">
        <f t="shared" si="186"/>
        <v>53.041301461800273</v>
      </c>
      <c r="T547">
        <f t="shared" si="187"/>
        <v>32.69623234680499</v>
      </c>
      <c r="U547">
        <f t="shared" si="188"/>
        <v>0.60679613931584087</v>
      </c>
      <c r="V547">
        <f t="shared" si="189"/>
        <v>0.80339806965792038</v>
      </c>
      <c r="W547">
        <f t="shared" si="190"/>
        <v>0.81867651653485463</v>
      </c>
      <c r="X547" t="b">
        <f t="shared" si="176"/>
        <v>0</v>
      </c>
      <c r="Y547" t="b">
        <f t="shared" si="177"/>
        <v>0</v>
      </c>
      <c r="Z547" t="b">
        <f t="shared" si="178"/>
        <v>0</v>
      </c>
      <c r="AA547" t="b">
        <f t="shared" si="179"/>
        <v>1</v>
      </c>
      <c r="AB547" t="str">
        <f t="shared" si="168"/>
        <v/>
      </c>
      <c r="AC547" t="str">
        <f t="shared" si="169"/>
        <v/>
      </c>
      <c r="AD547">
        <f t="shared" si="170"/>
        <v>0</v>
      </c>
      <c r="AE547">
        <f t="shared" si="171"/>
        <v>0</v>
      </c>
      <c r="AF547">
        <f>SUM($AE$2:AE546)</f>
        <v>19.249999999999943</v>
      </c>
    </row>
    <row r="548" spans="1:32" x14ac:dyDescent="0.25">
      <c r="A548" t="s">
        <v>8</v>
      </c>
      <c r="B548" t="s">
        <v>554</v>
      </c>
      <c r="C548">
        <v>316.41000000000003</v>
      </c>
      <c r="D548">
        <v>318.24</v>
      </c>
      <c r="E548">
        <v>326.33999999999997</v>
      </c>
      <c r="F548">
        <v>312.68</v>
      </c>
      <c r="G548">
        <v>28127</v>
      </c>
      <c r="H548">
        <f t="shared" si="172"/>
        <v>316.25918427570394</v>
      </c>
      <c r="I548">
        <f t="shared" si="173"/>
        <v>315.07069484112634</v>
      </c>
      <c r="J548">
        <f t="shared" si="174"/>
        <v>314.43372664743111</v>
      </c>
      <c r="K548">
        <f t="shared" si="175"/>
        <v>311.87535595407104</v>
      </c>
      <c r="L548">
        <v>-4.7E-2</v>
      </c>
      <c r="M548">
        <f t="shared" si="180"/>
        <v>0</v>
      </c>
      <c r="N548">
        <f t="shared" si="181"/>
        <v>14.964329999999999</v>
      </c>
      <c r="O548">
        <f t="shared" si="182"/>
        <v>951.13280714285713</v>
      </c>
      <c r="P548">
        <f t="shared" si="183"/>
        <v>928.56974785714283</v>
      </c>
      <c r="Q548">
        <f t="shared" si="184"/>
        <v>1.0242987232114582</v>
      </c>
      <c r="R548">
        <f t="shared" si="185"/>
        <v>50.600176321133802</v>
      </c>
      <c r="S548">
        <f t="shared" si="186"/>
        <v>53.041301461800273</v>
      </c>
      <c r="T548">
        <f t="shared" si="187"/>
        <v>32.69623234680499</v>
      </c>
      <c r="U548">
        <f t="shared" si="188"/>
        <v>0.88001391753114044</v>
      </c>
      <c r="V548">
        <f t="shared" si="189"/>
        <v>0.74340502842349065</v>
      </c>
      <c r="W548">
        <f t="shared" si="190"/>
        <v>0.83891214678894599</v>
      </c>
      <c r="X548" t="b">
        <f t="shared" si="176"/>
        <v>1</v>
      </c>
      <c r="Y548" t="b">
        <f t="shared" si="177"/>
        <v>0</v>
      </c>
      <c r="Z548" t="b">
        <f t="shared" si="178"/>
        <v>0</v>
      </c>
      <c r="AA548" t="b">
        <f t="shared" si="179"/>
        <v>1</v>
      </c>
      <c r="AB548" t="str">
        <f t="shared" si="168"/>
        <v/>
      </c>
      <c r="AC548" t="str">
        <f t="shared" si="169"/>
        <v/>
      </c>
      <c r="AD548">
        <f t="shared" si="170"/>
        <v>0</v>
      </c>
      <c r="AE548">
        <f t="shared" si="171"/>
        <v>0</v>
      </c>
      <c r="AF548">
        <f>SUM($AE$2:AE547)</f>
        <v>19.249999999999943</v>
      </c>
    </row>
    <row r="549" spans="1:32" x14ac:dyDescent="0.25">
      <c r="A549" t="s">
        <v>8</v>
      </c>
      <c r="B549" t="s">
        <v>555</v>
      </c>
      <c r="C549">
        <v>307</v>
      </c>
      <c r="D549">
        <v>301.20999999999998</v>
      </c>
      <c r="E549">
        <v>309.62</v>
      </c>
      <c r="F549">
        <v>298.32</v>
      </c>
      <c r="G549">
        <v>21118</v>
      </c>
      <c r="H549">
        <f t="shared" si="172"/>
        <v>308.73459213785196</v>
      </c>
      <c r="I549">
        <f t="shared" si="173"/>
        <v>313.2493474205632</v>
      </c>
      <c r="J549">
        <f t="shared" si="174"/>
        <v>315.66902018646067</v>
      </c>
      <c r="K549">
        <f t="shared" si="175"/>
        <v>314.93277747952311</v>
      </c>
      <c r="L549">
        <v>-5.351</v>
      </c>
      <c r="M549">
        <f t="shared" si="180"/>
        <v>0</v>
      </c>
      <c r="N549">
        <f t="shared" si="181"/>
        <v>1702.9022400000001</v>
      </c>
      <c r="O549">
        <f t="shared" si="182"/>
        <v>951.13280714285713</v>
      </c>
      <c r="P549">
        <f t="shared" si="183"/>
        <v>713.70607857142852</v>
      </c>
      <c r="Q549">
        <f t="shared" si="184"/>
        <v>1.3326673762491525</v>
      </c>
      <c r="R549">
        <f t="shared" si="185"/>
        <v>57.130621785950254</v>
      </c>
      <c r="S549">
        <f t="shared" si="186"/>
        <v>57.130621785950254</v>
      </c>
      <c r="T549">
        <f t="shared" si="187"/>
        <v>32.69623234680499</v>
      </c>
      <c r="U549">
        <f t="shared" si="188"/>
        <v>1</v>
      </c>
      <c r="V549">
        <f t="shared" si="189"/>
        <v>0.94000695876557017</v>
      </c>
      <c r="W549">
        <f t="shared" si="190"/>
        <v>0.87170251421174527</v>
      </c>
      <c r="X549" t="b">
        <f t="shared" si="176"/>
        <v>0</v>
      </c>
      <c r="Y549" t="b">
        <f t="shared" si="177"/>
        <v>0</v>
      </c>
      <c r="Z549" t="b">
        <f t="shared" si="178"/>
        <v>1</v>
      </c>
      <c r="AA549" t="b">
        <f t="shared" si="179"/>
        <v>0</v>
      </c>
      <c r="AB549" t="str">
        <f t="shared" si="168"/>
        <v/>
      </c>
      <c r="AC549" t="str">
        <f t="shared" si="169"/>
        <v/>
      </c>
      <c r="AD549">
        <f t="shared" si="170"/>
        <v>0</v>
      </c>
      <c r="AE549">
        <f t="shared" si="171"/>
        <v>0</v>
      </c>
      <c r="AF549">
        <f>SUM($AE$2:AE548)</f>
        <v>19.249999999999943</v>
      </c>
    </row>
    <row r="550" spans="1:32" x14ac:dyDescent="0.25">
      <c r="A550" t="s">
        <v>8</v>
      </c>
      <c r="B550" t="s">
        <v>556</v>
      </c>
      <c r="C550">
        <v>297.89</v>
      </c>
      <c r="D550">
        <v>303.95999999999998</v>
      </c>
      <c r="E550">
        <v>306.5</v>
      </c>
      <c r="F550">
        <v>293.18</v>
      </c>
      <c r="G550">
        <v>21934</v>
      </c>
      <c r="H550">
        <f t="shared" si="172"/>
        <v>306.34729606892597</v>
      </c>
      <c r="I550">
        <f t="shared" si="173"/>
        <v>307.7796737102816</v>
      </c>
      <c r="J550">
        <f t="shared" si="174"/>
        <v>308.54735323048527</v>
      </c>
      <c r="K550">
        <f t="shared" si="175"/>
        <v>313.15691610294567</v>
      </c>
      <c r="L550">
        <v>0.91300000000000003</v>
      </c>
      <c r="M550">
        <f t="shared" si="180"/>
        <v>275.00473</v>
      </c>
      <c r="N550">
        <f t="shared" si="181"/>
        <v>0</v>
      </c>
      <c r="O550">
        <f t="shared" si="182"/>
        <v>590.42459285714278</v>
      </c>
      <c r="P550">
        <f t="shared" si="183"/>
        <v>835.34195285714281</v>
      </c>
      <c r="Q550">
        <f t="shared" si="184"/>
        <v>0.70680586655284994</v>
      </c>
      <c r="R550">
        <f t="shared" si="185"/>
        <v>41.411028659067732</v>
      </c>
      <c r="S550">
        <f t="shared" si="186"/>
        <v>57.130621785950254</v>
      </c>
      <c r="T550">
        <f t="shared" si="187"/>
        <v>38.970044144543216</v>
      </c>
      <c r="U550">
        <f t="shared" si="188"/>
        <v>0.13441117142435752</v>
      </c>
      <c r="V550">
        <f t="shared" si="189"/>
        <v>0.56720558571217872</v>
      </c>
      <c r="W550">
        <f t="shared" si="190"/>
        <v>0.65530530706783474</v>
      </c>
      <c r="X550" t="b">
        <f t="shared" si="176"/>
        <v>0</v>
      </c>
      <c r="Y550" t="b">
        <f t="shared" si="177"/>
        <v>1</v>
      </c>
      <c r="Z550" t="b">
        <f t="shared" si="178"/>
        <v>0</v>
      </c>
      <c r="AA550" t="b">
        <f t="shared" si="179"/>
        <v>1</v>
      </c>
      <c r="AB550" t="str">
        <f t="shared" si="168"/>
        <v/>
      </c>
      <c r="AC550" t="str">
        <f t="shared" si="169"/>
        <v/>
      </c>
      <c r="AD550">
        <f t="shared" si="170"/>
        <v>0</v>
      </c>
      <c r="AE550">
        <f t="shared" si="171"/>
        <v>0</v>
      </c>
      <c r="AF550">
        <f>SUM($AE$2:AE549)</f>
        <v>19.249999999999943</v>
      </c>
    </row>
    <row r="551" spans="1:32" x14ac:dyDescent="0.25">
      <c r="A551" t="s">
        <v>8</v>
      </c>
      <c r="B551" t="s">
        <v>557</v>
      </c>
      <c r="C551">
        <v>302.06</v>
      </c>
      <c r="D551">
        <v>293.61</v>
      </c>
      <c r="E551">
        <v>303.47000000000003</v>
      </c>
      <c r="F551">
        <v>289.70999999999998</v>
      </c>
      <c r="G551">
        <v>24893</v>
      </c>
      <c r="H551">
        <f t="shared" si="172"/>
        <v>299.97864803446299</v>
      </c>
      <c r="I551">
        <f t="shared" si="173"/>
        <v>303.79983685514082</v>
      </c>
      <c r="J551">
        <f t="shared" si="174"/>
        <v>305.84779426230142</v>
      </c>
      <c r="K551">
        <f t="shared" si="175"/>
        <v>307.63868193206986</v>
      </c>
      <c r="L551">
        <v>-3.4049999999999998</v>
      </c>
      <c r="M551">
        <f t="shared" si="180"/>
        <v>0</v>
      </c>
      <c r="N551">
        <f t="shared" si="181"/>
        <v>1034.9838</v>
      </c>
      <c r="O551">
        <f t="shared" si="182"/>
        <v>610.06778785714289</v>
      </c>
      <c r="P551">
        <f t="shared" si="183"/>
        <v>481.98856000000006</v>
      </c>
      <c r="Q551">
        <f t="shared" si="184"/>
        <v>1.2657308460954817</v>
      </c>
      <c r="R551">
        <f t="shared" si="185"/>
        <v>55.864130917258194</v>
      </c>
      <c r="S551">
        <f t="shared" si="186"/>
        <v>57.130621785950254</v>
      </c>
      <c r="T551">
        <f t="shared" si="187"/>
        <v>38.970044144543216</v>
      </c>
      <c r="U551">
        <f t="shared" si="188"/>
        <v>0.93026153167042458</v>
      </c>
      <c r="V551">
        <f t="shared" si="189"/>
        <v>0.53233635154739101</v>
      </c>
      <c r="W551">
        <f t="shared" si="190"/>
        <v>0.73617165515648053</v>
      </c>
      <c r="X551" t="b">
        <f t="shared" si="176"/>
        <v>0</v>
      </c>
      <c r="Y551" t="b">
        <f t="shared" si="177"/>
        <v>0</v>
      </c>
      <c r="Z551" t="b">
        <f t="shared" si="178"/>
        <v>0</v>
      </c>
      <c r="AA551" t="b">
        <f t="shared" si="179"/>
        <v>1</v>
      </c>
      <c r="AB551" t="str">
        <f t="shared" si="168"/>
        <v/>
      </c>
      <c r="AC551" t="str">
        <f t="shared" si="169"/>
        <v/>
      </c>
      <c r="AD551">
        <f t="shared" si="170"/>
        <v>0</v>
      </c>
      <c r="AE551">
        <f t="shared" si="171"/>
        <v>0</v>
      </c>
      <c r="AF551">
        <f>SUM($AE$2:AE550)</f>
        <v>19.249999999999943</v>
      </c>
    </row>
    <row r="552" spans="1:32" x14ac:dyDescent="0.25">
      <c r="A552" t="s">
        <v>8</v>
      </c>
      <c r="B552" t="s">
        <v>558</v>
      </c>
      <c r="C552">
        <v>306.51</v>
      </c>
      <c r="D552">
        <v>319.13</v>
      </c>
      <c r="E552">
        <v>320.51</v>
      </c>
      <c r="F552">
        <v>299.95</v>
      </c>
      <c r="G552">
        <v>30181</v>
      </c>
      <c r="H552">
        <f t="shared" si="172"/>
        <v>309.55432401723147</v>
      </c>
      <c r="I552">
        <f t="shared" si="173"/>
        <v>303.8089184275704</v>
      </c>
      <c r="J552">
        <f t="shared" si="174"/>
        <v>300.72968144487618</v>
      </c>
      <c r="K552">
        <f t="shared" si="175"/>
        <v>303.95237579190558</v>
      </c>
      <c r="L552">
        <v>8.6920000000000002</v>
      </c>
      <c r="M552">
        <f t="shared" si="180"/>
        <v>2552.0581200000001</v>
      </c>
      <c r="N552">
        <f t="shared" si="181"/>
        <v>0</v>
      </c>
      <c r="O552">
        <f t="shared" si="182"/>
        <v>425.92575999999997</v>
      </c>
      <c r="P552">
        <f t="shared" si="183"/>
        <v>555.91597428571436</v>
      </c>
      <c r="Q552">
        <f t="shared" si="184"/>
        <v>0.76616931281254097</v>
      </c>
      <c r="R552">
        <f t="shared" si="185"/>
        <v>43.380286774004276</v>
      </c>
      <c r="S552">
        <f t="shared" si="186"/>
        <v>57.130621785950254</v>
      </c>
      <c r="T552">
        <f t="shared" si="187"/>
        <v>40.932392076254686</v>
      </c>
      <c r="U552">
        <f t="shared" si="188"/>
        <v>0.15112112506247422</v>
      </c>
      <c r="V552">
        <f t="shared" si="189"/>
        <v>0.5406913283664494</v>
      </c>
      <c r="W552">
        <f t="shared" si="190"/>
        <v>0.55394845703931406</v>
      </c>
      <c r="X552" t="b">
        <f t="shared" si="176"/>
        <v>0</v>
      </c>
      <c r="Y552" t="b">
        <f t="shared" si="177"/>
        <v>1</v>
      </c>
      <c r="Z552" t="b">
        <f t="shared" si="178"/>
        <v>0</v>
      </c>
      <c r="AA552" t="b">
        <f t="shared" si="179"/>
        <v>1</v>
      </c>
      <c r="AB552" t="str">
        <f t="shared" si="168"/>
        <v/>
      </c>
      <c r="AC552" t="str">
        <f t="shared" si="169"/>
        <v/>
      </c>
      <c r="AD552">
        <f t="shared" si="170"/>
        <v>0</v>
      </c>
      <c r="AE552">
        <f t="shared" si="171"/>
        <v>0</v>
      </c>
      <c r="AF552">
        <f>SUM($AE$2:AE551)</f>
        <v>19.249999999999943</v>
      </c>
    </row>
    <row r="553" spans="1:32" x14ac:dyDescent="0.25">
      <c r="A553" t="s">
        <v>8</v>
      </c>
      <c r="B553" t="s">
        <v>559</v>
      </c>
      <c r="C553">
        <v>327.31</v>
      </c>
      <c r="D553">
        <v>308.93</v>
      </c>
      <c r="E553">
        <v>328.32</v>
      </c>
      <c r="F553">
        <v>306.3</v>
      </c>
      <c r="G553">
        <v>34569</v>
      </c>
      <c r="H553">
        <f t="shared" si="172"/>
        <v>309.24216200861576</v>
      </c>
      <c r="I553">
        <f t="shared" si="173"/>
        <v>309.42945921378521</v>
      </c>
      <c r="J553">
        <f t="shared" si="174"/>
        <v>309.52984072243811</v>
      </c>
      <c r="K553">
        <f t="shared" si="175"/>
        <v>303.85987446311702</v>
      </c>
      <c r="L553">
        <v>-3.1960000000000002</v>
      </c>
      <c r="M553">
        <f t="shared" si="180"/>
        <v>0</v>
      </c>
      <c r="N553">
        <f t="shared" si="181"/>
        <v>1019.93948</v>
      </c>
      <c r="O553">
        <f t="shared" si="182"/>
        <v>608.21562571428569</v>
      </c>
      <c r="P553">
        <f t="shared" si="183"/>
        <v>433.0628342857143</v>
      </c>
      <c r="Q553">
        <f t="shared" si="184"/>
        <v>1.4044512194574839</v>
      </c>
      <c r="R553">
        <f t="shared" si="185"/>
        <v>58.410468388473696</v>
      </c>
      <c r="S553">
        <f t="shared" si="186"/>
        <v>58.410468388473696</v>
      </c>
      <c r="T553">
        <f t="shared" si="187"/>
        <v>40.932392076254686</v>
      </c>
      <c r="U553">
        <f t="shared" si="188"/>
        <v>1</v>
      </c>
      <c r="V553">
        <f t="shared" si="189"/>
        <v>0.57556056253123711</v>
      </c>
      <c r="W553">
        <f t="shared" si="190"/>
        <v>0.55394845703931406</v>
      </c>
      <c r="X553" t="b">
        <f t="shared" si="176"/>
        <v>0</v>
      </c>
      <c r="Y553" t="b">
        <f t="shared" si="177"/>
        <v>0</v>
      </c>
      <c r="Z553" t="b">
        <f t="shared" si="178"/>
        <v>1</v>
      </c>
      <c r="AA553" t="b">
        <f t="shared" si="179"/>
        <v>0</v>
      </c>
      <c r="AB553" t="str">
        <f t="shared" si="168"/>
        <v/>
      </c>
      <c r="AC553" t="str">
        <f t="shared" si="169"/>
        <v/>
      </c>
      <c r="AD553">
        <f t="shared" si="170"/>
        <v>0</v>
      </c>
      <c r="AE553">
        <f t="shared" si="171"/>
        <v>0</v>
      </c>
      <c r="AF553">
        <f>SUM($AE$2:AE552)</f>
        <v>19.249999999999943</v>
      </c>
    </row>
    <row r="554" spans="1:32" x14ac:dyDescent="0.25">
      <c r="A554" t="s">
        <v>8</v>
      </c>
      <c r="B554" t="s">
        <v>560</v>
      </c>
      <c r="C554">
        <v>313.88</v>
      </c>
      <c r="D554">
        <v>317.18</v>
      </c>
      <c r="E554">
        <v>317.72000000000003</v>
      </c>
      <c r="F554">
        <v>308.2</v>
      </c>
      <c r="G554">
        <v>25734</v>
      </c>
      <c r="H554">
        <f t="shared" si="172"/>
        <v>313.21108100430786</v>
      </c>
      <c r="I554">
        <f t="shared" si="173"/>
        <v>310.82972960689267</v>
      </c>
      <c r="J554">
        <f t="shared" si="174"/>
        <v>309.55344977298375</v>
      </c>
      <c r="K554">
        <f t="shared" si="175"/>
        <v>309.50657902260332</v>
      </c>
      <c r="L554">
        <v>2.6709999999999998</v>
      </c>
      <c r="M554">
        <f t="shared" si="180"/>
        <v>825.15202999999997</v>
      </c>
      <c r="N554">
        <f t="shared" si="181"/>
        <v>0</v>
      </c>
      <c r="O554">
        <f t="shared" si="182"/>
        <v>516.06582642857143</v>
      </c>
      <c r="P554">
        <f t="shared" si="183"/>
        <v>505.91565428571431</v>
      </c>
      <c r="Q554">
        <f t="shared" si="184"/>
        <v>1.0200629730605744</v>
      </c>
      <c r="R554">
        <f t="shared" si="185"/>
        <v>50.496592762902274</v>
      </c>
      <c r="S554">
        <f t="shared" si="186"/>
        <v>58.410468388473696</v>
      </c>
      <c r="T554">
        <f t="shared" si="187"/>
        <v>40.932392076254686</v>
      </c>
      <c r="U554">
        <f t="shared" si="188"/>
        <v>0.54721129006406777</v>
      </c>
      <c r="V554">
        <f t="shared" si="189"/>
        <v>0.77360564503203388</v>
      </c>
      <c r="W554">
        <f t="shared" si="190"/>
        <v>0.65714848669924164</v>
      </c>
      <c r="X554" t="b">
        <f t="shared" si="176"/>
        <v>1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68"/>
        <v/>
      </c>
      <c r="AC554" t="str">
        <f t="shared" si="169"/>
        <v/>
      </c>
      <c r="AD554">
        <f t="shared" si="170"/>
        <v>0</v>
      </c>
      <c r="AE554">
        <f t="shared" si="171"/>
        <v>0</v>
      </c>
      <c r="AF554">
        <f>SUM($AE$2:AE553)</f>
        <v>19.249999999999943</v>
      </c>
    </row>
    <row r="555" spans="1:32" x14ac:dyDescent="0.25">
      <c r="A555" t="s">
        <v>8</v>
      </c>
      <c r="B555" t="s">
        <v>561</v>
      </c>
      <c r="C555">
        <v>318.93</v>
      </c>
      <c r="D555">
        <v>318.7</v>
      </c>
      <c r="E555">
        <v>320.77999999999997</v>
      </c>
      <c r="F555">
        <v>310.79000000000002</v>
      </c>
      <c r="G555">
        <v>19223</v>
      </c>
      <c r="H555">
        <f t="shared" si="172"/>
        <v>315.95554050215389</v>
      </c>
      <c r="I555">
        <f t="shared" si="173"/>
        <v>314.30886480344628</v>
      </c>
      <c r="J555">
        <f t="shared" si="174"/>
        <v>313.42633272962911</v>
      </c>
      <c r="K555">
        <f t="shared" si="175"/>
        <v>310.90804075508282</v>
      </c>
      <c r="L555">
        <v>0.47899999999999998</v>
      </c>
      <c r="M555">
        <f t="shared" si="180"/>
        <v>151.92921999999999</v>
      </c>
      <c r="N555">
        <f t="shared" si="181"/>
        <v>0</v>
      </c>
      <c r="O555">
        <f t="shared" si="182"/>
        <v>575.0052571428572</v>
      </c>
      <c r="P555">
        <f t="shared" si="183"/>
        <v>418.97818428571429</v>
      </c>
      <c r="Q555">
        <f t="shared" si="184"/>
        <v>1.3723990382056341</v>
      </c>
      <c r="R555">
        <f t="shared" si="185"/>
        <v>57.848575054374038</v>
      </c>
      <c r="S555">
        <f t="shared" si="186"/>
        <v>58.410468388473696</v>
      </c>
      <c r="T555">
        <f t="shared" si="187"/>
        <v>40.932392076254686</v>
      </c>
      <c r="U555">
        <f t="shared" si="188"/>
        <v>0.96785153445594951</v>
      </c>
      <c r="V555">
        <f t="shared" si="189"/>
        <v>0.75753141226000864</v>
      </c>
      <c r="W555">
        <f t="shared" si="190"/>
        <v>0.66654598739562287</v>
      </c>
      <c r="X555" t="b">
        <f t="shared" si="176"/>
        <v>1</v>
      </c>
      <c r="Y555" t="b">
        <f t="shared" si="177"/>
        <v>0</v>
      </c>
      <c r="Z555" t="b">
        <f t="shared" si="178"/>
        <v>1</v>
      </c>
      <c r="AA555" t="b">
        <f t="shared" si="179"/>
        <v>0</v>
      </c>
      <c r="AB555" t="str">
        <f t="shared" si="168"/>
        <v/>
      </c>
      <c r="AC555" t="str">
        <f t="shared" si="169"/>
        <v/>
      </c>
      <c r="AD555">
        <f t="shared" si="170"/>
        <v>0</v>
      </c>
      <c r="AE555">
        <f t="shared" si="171"/>
        <v>0</v>
      </c>
      <c r="AF555">
        <f>SUM($AE$2:AE554)</f>
        <v>19.249999999999943</v>
      </c>
    </row>
    <row r="556" spans="1:32" x14ac:dyDescent="0.25">
      <c r="A556" t="s">
        <v>8</v>
      </c>
      <c r="B556" t="s">
        <v>562</v>
      </c>
      <c r="C556">
        <v>316.22000000000003</v>
      </c>
      <c r="D556">
        <v>320.64999999999998</v>
      </c>
      <c r="E556">
        <v>320.89999999999998</v>
      </c>
      <c r="F556">
        <v>313.75</v>
      </c>
      <c r="G556">
        <v>10059</v>
      </c>
      <c r="H556">
        <f t="shared" si="172"/>
        <v>318.30277025107694</v>
      </c>
      <c r="I556">
        <f t="shared" si="173"/>
        <v>316.89443240172312</v>
      </c>
      <c r="J556">
        <f t="shared" si="174"/>
        <v>316.13963695304983</v>
      </c>
      <c r="K556">
        <f t="shared" si="175"/>
        <v>314.37196067604884</v>
      </c>
      <c r="L556">
        <v>0.61199999999999999</v>
      </c>
      <c r="M556">
        <f t="shared" si="180"/>
        <v>195.0444</v>
      </c>
      <c r="N556">
        <f t="shared" si="181"/>
        <v>0</v>
      </c>
      <c r="O556">
        <f t="shared" si="182"/>
        <v>500.65175428571428</v>
      </c>
      <c r="P556">
        <f t="shared" si="183"/>
        <v>418.97818428571429</v>
      </c>
      <c r="Q556">
        <f t="shared" si="184"/>
        <v>1.1949351375877466</v>
      </c>
      <c r="R556">
        <f t="shared" si="185"/>
        <v>54.440567155027232</v>
      </c>
      <c r="S556">
        <f t="shared" si="186"/>
        <v>58.410468388473696</v>
      </c>
      <c r="T556">
        <f t="shared" si="187"/>
        <v>40.932392076254686</v>
      </c>
      <c r="U556">
        <f t="shared" si="188"/>
        <v>0.77286394895351918</v>
      </c>
      <c r="V556">
        <f t="shared" si="189"/>
        <v>0.87035774170473434</v>
      </c>
      <c r="W556">
        <f t="shared" si="190"/>
        <v>0.82198169336838411</v>
      </c>
      <c r="X556" t="b">
        <f t="shared" si="176"/>
        <v>1</v>
      </c>
      <c r="Y556" t="b">
        <f t="shared" si="177"/>
        <v>0</v>
      </c>
      <c r="Z556" t="b">
        <f t="shared" si="178"/>
        <v>1</v>
      </c>
      <c r="AA556" t="b">
        <f t="shared" si="179"/>
        <v>0</v>
      </c>
      <c r="AB556" t="str">
        <f t="shared" si="168"/>
        <v/>
      </c>
      <c r="AC556" t="str">
        <f t="shared" si="169"/>
        <v/>
      </c>
      <c r="AD556">
        <f t="shared" si="170"/>
        <v>0</v>
      </c>
      <c r="AE556">
        <f t="shared" si="171"/>
        <v>0</v>
      </c>
      <c r="AF556">
        <f>SUM($AE$2:AE555)</f>
        <v>19.249999999999943</v>
      </c>
    </row>
    <row r="557" spans="1:32" x14ac:dyDescent="0.25">
      <c r="A557" t="s">
        <v>8</v>
      </c>
      <c r="B557" t="s">
        <v>563</v>
      </c>
      <c r="C557">
        <v>328.77</v>
      </c>
      <c r="D557">
        <v>340.76</v>
      </c>
      <c r="E557">
        <v>342.1</v>
      </c>
      <c r="F557">
        <v>328.47</v>
      </c>
      <c r="G557">
        <v>23474</v>
      </c>
      <c r="H557">
        <f t="shared" si="172"/>
        <v>329.53138512553846</v>
      </c>
      <c r="I557">
        <f t="shared" si="173"/>
        <v>322.79421620086157</v>
      </c>
      <c r="J557">
        <f t="shared" si="174"/>
        <v>319.18344592750532</v>
      </c>
      <c r="K557">
        <f t="shared" si="175"/>
        <v>317.13190073603431</v>
      </c>
      <c r="L557">
        <v>6.2720000000000002</v>
      </c>
      <c r="M557">
        <f t="shared" si="180"/>
        <v>2011.1168</v>
      </c>
      <c r="N557">
        <f t="shared" si="181"/>
        <v>0</v>
      </c>
      <c r="O557">
        <f t="shared" si="182"/>
        <v>495.09380000000004</v>
      </c>
      <c r="P557">
        <f t="shared" si="183"/>
        <v>418.97818428571429</v>
      </c>
      <c r="Q557">
        <f t="shared" si="184"/>
        <v>1.1816696395399435</v>
      </c>
      <c r="R557">
        <f t="shared" si="185"/>
        <v>54.163546034821586</v>
      </c>
      <c r="S557">
        <f t="shared" si="186"/>
        <v>58.410468388473696</v>
      </c>
      <c r="T557">
        <f t="shared" si="187"/>
        <v>41.411028659067732</v>
      </c>
      <c r="U557">
        <f t="shared" si="188"/>
        <v>0.75017280444215462</v>
      </c>
      <c r="V557">
        <f t="shared" si="189"/>
        <v>0.76151837669783684</v>
      </c>
      <c r="W557">
        <f t="shared" si="190"/>
        <v>0.7595248944789228</v>
      </c>
      <c r="X557" t="b">
        <f t="shared" si="176"/>
        <v>1</v>
      </c>
      <c r="Y557" t="b">
        <f t="shared" si="177"/>
        <v>0</v>
      </c>
      <c r="Z557" t="b">
        <f t="shared" si="178"/>
        <v>1</v>
      </c>
      <c r="AA557" t="b">
        <f t="shared" si="179"/>
        <v>0</v>
      </c>
      <c r="AB557" t="str">
        <f t="shared" si="168"/>
        <v/>
      </c>
      <c r="AC557" t="str">
        <f t="shared" si="169"/>
        <v/>
      </c>
      <c r="AD557">
        <f t="shared" si="170"/>
        <v>0</v>
      </c>
      <c r="AE557">
        <f t="shared" si="171"/>
        <v>0</v>
      </c>
      <c r="AF557">
        <f>SUM($AE$2:AE556)</f>
        <v>19.249999999999943</v>
      </c>
    </row>
    <row r="558" spans="1:32" x14ac:dyDescent="0.25">
      <c r="A558" t="s">
        <v>8</v>
      </c>
      <c r="B558" t="s">
        <v>564</v>
      </c>
      <c r="C558">
        <v>335.34</v>
      </c>
      <c r="D558">
        <v>332.55</v>
      </c>
      <c r="E558">
        <v>339.23</v>
      </c>
      <c r="F558">
        <v>329.64</v>
      </c>
      <c r="G558">
        <v>15683</v>
      </c>
      <c r="H558">
        <f t="shared" si="172"/>
        <v>331.04069256276921</v>
      </c>
      <c r="I558">
        <f t="shared" si="173"/>
        <v>330.13510810043078</v>
      </c>
      <c r="J558">
        <f t="shared" si="174"/>
        <v>329.64976217943894</v>
      </c>
      <c r="K558">
        <f t="shared" si="175"/>
        <v>322.89128867647491</v>
      </c>
      <c r="L558">
        <v>-2.4089999999999998</v>
      </c>
      <c r="M558">
        <f t="shared" si="180"/>
        <v>0</v>
      </c>
      <c r="N558">
        <f t="shared" si="181"/>
        <v>820.89083999999991</v>
      </c>
      <c r="O558">
        <f t="shared" si="182"/>
        <v>638.745</v>
      </c>
      <c r="P558">
        <f t="shared" si="183"/>
        <v>389.77175571428569</v>
      </c>
      <c r="Q558">
        <f t="shared" si="184"/>
        <v>1.63876676705179</v>
      </c>
      <c r="R558">
        <f t="shared" si="185"/>
        <v>62.103509393622232</v>
      </c>
      <c r="S558">
        <f t="shared" si="186"/>
        <v>62.103509393622232</v>
      </c>
      <c r="T558">
        <f t="shared" si="187"/>
        <v>41.411028659067732</v>
      </c>
      <c r="U558">
        <f t="shared" si="188"/>
        <v>1</v>
      </c>
      <c r="V558">
        <f t="shared" si="189"/>
        <v>0.87508640222107736</v>
      </c>
      <c r="W558">
        <f t="shared" si="190"/>
        <v>0.87272207196290585</v>
      </c>
      <c r="X558" t="b">
        <f t="shared" si="176"/>
        <v>1</v>
      </c>
      <c r="Y558" t="b">
        <f t="shared" si="177"/>
        <v>0</v>
      </c>
      <c r="Z558" t="b">
        <f t="shared" si="178"/>
        <v>1</v>
      </c>
      <c r="AA558" t="b">
        <f t="shared" si="179"/>
        <v>0</v>
      </c>
      <c r="AB558" t="str">
        <f t="shared" si="168"/>
        <v/>
      </c>
      <c r="AC558" t="str">
        <f t="shared" si="169"/>
        <v/>
      </c>
      <c r="AD558">
        <f t="shared" si="170"/>
        <v>0</v>
      </c>
      <c r="AE558">
        <f t="shared" si="171"/>
        <v>0</v>
      </c>
      <c r="AF558">
        <f>SUM($AE$2:AE557)</f>
        <v>19.249999999999943</v>
      </c>
    </row>
    <row r="559" spans="1:32" x14ac:dyDescent="0.25">
      <c r="A559" t="s">
        <v>8</v>
      </c>
      <c r="B559" t="s">
        <v>565</v>
      </c>
      <c r="C559">
        <v>339.71</v>
      </c>
      <c r="D559">
        <v>342.7</v>
      </c>
      <c r="E559">
        <v>345.52</v>
      </c>
      <c r="F559">
        <v>336.03</v>
      </c>
      <c r="G559">
        <v>24261</v>
      </c>
      <c r="H559">
        <f t="shared" si="172"/>
        <v>336.87034628138463</v>
      </c>
      <c r="I559">
        <f t="shared" si="173"/>
        <v>333.3725540502154</v>
      </c>
      <c r="J559">
        <f t="shared" si="174"/>
        <v>331.49792030540573</v>
      </c>
      <c r="K559">
        <f t="shared" si="175"/>
        <v>330.26013190042653</v>
      </c>
      <c r="L559">
        <v>3.052</v>
      </c>
      <c r="M559">
        <f t="shared" si="180"/>
        <v>1014.9426000000001</v>
      </c>
      <c r="N559">
        <f t="shared" si="181"/>
        <v>0</v>
      </c>
      <c r="O559">
        <f t="shared" si="182"/>
        <v>519.02493642857132</v>
      </c>
      <c r="P559">
        <f t="shared" si="183"/>
        <v>448.4068157142857</v>
      </c>
      <c r="Q559">
        <f t="shared" si="184"/>
        <v>1.1574867246426555</v>
      </c>
      <c r="R559">
        <f t="shared" si="185"/>
        <v>53.649772738896928</v>
      </c>
      <c r="S559">
        <f t="shared" si="186"/>
        <v>62.103509393622232</v>
      </c>
      <c r="T559">
        <f t="shared" si="187"/>
        <v>41.411028659067732</v>
      </c>
      <c r="U559">
        <f t="shared" si="188"/>
        <v>0.59145852238932584</v>
      </c>
      <c r="V559">
        <f t="shared" si="189"/>
        <v>0.79572926119466292</v>
      </c>
      <c r="W559">
        <f t="shared" si="190"/>
        <v>0.77862381894624988</v>
      </c>
      <c r="X559" t="b">
        <f t="shared" si="176"/>
        <v>1</v>
      </c>
      <c r="Y559" t="b">
        <f t="shared" si="177"/>
        <v>0</v>
      </c>
      <c r="Z559" t="b">
        <f t="shared" si="178"/>
        <v>1</v>
      </c>
      <c r="AA559" t="b">
        <f t="shared" si="179"/>
        <v>0</v>
      </c>
      <c r="AB559" t="str">
        <f t="shared" si="168"/>
        <v/>
      </c>
      <c r="AC559" t="str">
        <f t="shared" si="169"/>
        <v/>
      </c>
      <c r="AD559">
        <f t="shared" si="170"/>
        <v>0</v>
      </c>
      <c r="AE559">
        <f t="shared" si="171"/>
        <v>0</v>
      </c>
      <c r="AF559">
        <f>SUM($AE$2:AE558)</f>
        <v>19.249999999999943</v>
      </c>
    </row>
    <row r="560" spans="1:32" x14ac:dyDescent="0.25">
      <c r="A560" t="s">
        <v>8</v>
      </c>
      <c r="B560" t="s">
        <v>566</v>
      </c>
      <c r="C560">
        <v>349.76</v>
      </c>
      <c r="D560">
        <v>344.11</v>
      </c>
      <c r="E560">
        <v>350.38</v>
      </c>
      <c r="F560">
        <v>340.5</v>
      </c>
      <c r="G560">
        <v>19845</v>
      </c>
      <c r="H560">
        <f t="shared" si="172"/>
        <v>340.49017314069232</v>
      </c>
      <c r="I560">
        <f t="shared" si="173"/>
        <v>338.3182770251077</v>
      </c>
      <c r="J560">
        <f t="shared" si="174"/>
        <v>337.15425427034995</v>
      </c>
      <c r="K560">
        <f t="shared" si="175"/>
        <v>333.47939430842223</v>
      </c>
      <c r="L560">
        <v>0.41099999999999998</v>
      </c>
      <c r="M560">
        <f t="shared" si="180"/>
        <v>140.84969999999998</v>
      </c>
      <c r="N560">
        <f t="shared" si="181"/>
        <v>0</v>
      </c>
      <c r="O560">
        <f t="shared" si="182"/>
        <v>591.52083642857144</v>
      </c>
      <c r="P560">
        <f t="shared" si="183"/>
        <v>328.12004928571429</v>
      </c>
      <c r="Q560">
        <f t="shared" si="184"/>
        <v>1.8027573679702147</v>
      </c>
      <c r="R560">
        <f t="shared" si="185"/>
        <v>64.320850194599245</v>
      </c>
      <c r="S560">
        <f t="shared" si="186"/>
        <v>64.320850194599245</v>
      </c>
      <c r="T560">
        <f t="shared" si="187"/>
        <v>41.411028659067732</v>
      </c>
      <c r="U560">
        <f t="shared" si="188"/>
        <v>1</v>
      </c>
      <c r="V560">
        <f t="shared" si="189"/>
        <v>0.79572926119466292</v>
      </c>
      <c r="W560">
        <f t="shared" si="190"/>
        <v>0.83540783170787014</v>
      </c>
      <c r="X560" t="b">
        <f t="shared" si="176"/>
        <v>1</v>
      </c>
      <c r="Y560" t="b">
        <f t="shared" si="177"/>
        <v>0</v>
      </c>
      <c r="Z560" t="b">
        <f t="shared" si="178"/>
        <v>0</v>
      </c>
      <c r="AA560" t="b">
        <f t="shared" si="179"/>
        <v>1</v>
      </c>
      <c r="AB560" t="str">
        <f t="shared" si="168"/>
        <v/>
      </c>
      <c r="AC560" t="str">
        <f t="shared" si="169"/>
        <v/>
      </c>
      <c r="AD560">
        <f t="shared" si="170"/>
        <v>0</v>
      </c>
      <c r="AE560">
        <f t="shared" si="171"/>
        <v>0</v>
      </c>
      <c r="AF560">
        <f>SUM($AE$2:AE559)</f>
        <v>19.249999999999943</v>
      </c>
    </row>
    <row r="561" spans="1:32" x14ac:dyDescent="0.25">
      <c r="A561" t="s">
        <v>8</v>
      </c>
      <c r="B561" t="s">
        <v>567</v>
      </c>
      <c r="C561">
        <v>340.8</v>
      </c>
      <c r="D561">
        <v>344.88</v>
      </c>
      <c r="E561">
        <v>348.5</v>
      </c>
      <c r="F561">
        <v>338.75</v>
      </c>
      <c r="G561">
        <v>14234</v>
      </c>
      <c r="H561">
        <f t="shared" si="172"/>
        <v>342.68508657034613</v>
      </c>
      <c r="I561">
        <f t="shared" si="173"/>
        <v>341.36813851255386</v>
      </c>
      <c r="J561">
        <f t="shared" si="174"/>
        <v>340.66232321360633</v>
      </c>
      <c r="K561">
        <f t="shared" si="175"/>
        <v>338.38356780097729</v>
      </c>
      <c r="L561">
        <v>0.224</v>
      </c>
      <c r="M561">
        <f t="shared" si="180"/>
        <v>77.080640000000002</v>
      </c>
      <c r="N561">
        <f t="shared" si="181"/>
        <v>0</v>
      </c>
      <c r="O561">
        <f t="shared" si="182"/>
        <v>511.86411428571427</v>
      </c>
      <c r="P561">
        <f t="shared" si="183"/>
        <v>328.12004928571429</v>
      </c>
      <c r="Q561">
        <f t="shared" si="184"/>
        <v>1.5599903614545747</v>
      </c>
      <c r="R561">
        <f t="shared" si="185"/>
        <v>60.937352926914748</v>
      </c>
      <c r="S561">
        <f t="shared" si="186"/>
        <v>64.320850194599245</v>
      </c>
      <c r="T561">
        <f t="shared" si="187"/>
        <v>41.411028659067732</v>
      </c>
      <c r="U561">
        <f t="shared" si="188"/>
        <v>0.85231236906682439</v>
      </c>
      <c r="V561">
        <f t="shared" si="189"/>
        <v>0.9261561845334122</v>
      </c>
      <c r="W561">
        <f t="shared" si="190"/>
        <v>0.86094272286403761</v>
      </c>
      <c r="X561" t="b">
        <f t="shared" si="176"/>
        <v>1</v>
      </c>
      <c r="Y561" t="b">
        <f t="shared" si="177"/>
        <v>0</v>
      </c>
      <c r="Z561" t="b">
        <f t="shared" si="178"/>
        <v>1</v>
      </c>
      <c r="AA561" t="b">
        <f t="shared" si="179"/>
        <v>0</v>
      </c>
      <c r="AB561" t="str">
        <f t="shared" si="168"/>
        <v/>
      </c>
      <c r="AC561" t="str">
        <f t="shared" si="169"/>
        <v/>
      </c>
      <c r="AD561">
        <f t="shared" si="170"/>
        <v>0</v>
      </c>
      <c r="AE561">
        <f t="shared" si="171"/>
        <v>0</v>
      </c>
      <c r="AF561">
        <f>SUM($AE$2:AE560)</f>
        <v>19.249999999999943</v>
      </c>
    </row>
    <row r="562" spans="1:32" x14ac:dyDescent="0.25">
      <c r="A562" t="s">
        <v>8</v>
      </c>
      <c r="B562" t="s">
        <v>568</v>
      </c>
      <c r="C562">
        <v>340.36</v>
      </c>
      <c r="D562">
        <v>328.99</v>
      </c>
      <c r="E562">
        <v>342.77</v>
      </c>
      <c r="F562">
        <v>325.20999999999998</v>
      </c>
      <c r="G562">
        <v>19925</v>
      </c>
      <c r="H562">
        <f t="shared" si="172"/>
        <v>335.83754328517307</v>
      </c>
      <c r="I562">
        <f t="shared" si="173"/>
        <v>339.94606925627693</v>
      </c>
      <c r="J562">
        <f t="shared" si="174"/>
        <v>342.14802435190114</v>
      </c>
      <c r="K562">
        <f t="shared" si="175"/>
        <v>341.24497295521508</v>
      </c>
      <c r="L562">
        <v>-4.6070000000000002</v>
      </c>
      <c r="M562">
        <f t="shared" si="180"/>
        <v>0</v>
      </c>
      <c r="N562">
        <f t="shared" si="181"/>
        <v>1588.8621600000001</v>
      </c>
      <c r="O562">
        <f t="shared" si="182"/>
        <v>517.36987428571433</v>
      </c>
      <c r="P562">
        <f t="shared" si="183"/>
        <v>327.0511685714286</v>
      </c>
      <c r="Q562">
        <f t="shared" si="184"/>
        <v>1.5819233318920851</v>
      </c>
      <c r="R562">
        <f t="shared" si="185"/>
        <v>61.269183029258272</v>
      </c>
      <c r="S562">
        <f t="shared" si="186"/>
        <v>64.320850194599245</v>
      </c>
      <c r="T562">
        <f t="shared" si="187"/>
        <v>41.411028659067732</v>
      </c>
      <c r="U562">
        <f t="shared" si="188"/>
        <v>0.8667965544555617</v>
      </c>
      <c r="V562">
        <f t="shared" si="189"/>
        <v>0.85955446176119299</v>
      </c>
      <c r="W562">
        <f t="shared" si="190"/>
        <v>0.82764186147792806</v>
      </c>
      <c r="X562" t="b">
        <f t="shared" si="176"/>
        <v>0</v>
      </c>
      <c r="Y562" t="b">
        <f t="shared" si="177"/>
        <v>0</v>
      </c>
      <c r="Z562" t="b">
        <f t="shared" si="178"/>
        <v>1</v>
      </c>
      <c r="AA562" t="b">
        <f t="shared" si="179"/>
        <v>0</v>
      </c>
      <c r="AB562" t="str">
        <f t="shared" si="168"/>
        <v/>
      </c>
      <c r="AC562" t="str">
        <f t="shared" si="169"/>
        <v/>
      </c>
      <c r="AD562">
        <f t="shared" si="170"/>
        <v>0</v>
      </c>
      <c r="AE562">
        <f t="shared" si="171"/>
        <v>0</v>
      </c>
      <c r="AF562">
        <f>SUM($AE$2:AE561)</f>
        <v>19.249999999999943</v>
      </c>
    </row>
    <row r="563" spans="1:32" x14ac:dyDescent="0.25">
      <c r="A563" t="s">
        <v>8</v>
      </c>
      <c r="B563" t="s">
        <v>569</v>
      </c>
      <c r="C563">
        <v>337.41</v>
      </c>
      <c r="D563">
        <v>336.77</v>
      </c>
      <c r="E563">
        <v>339.38</v>
      </c>
      <c r="F563">
        <v>332.8</v>
      </c>
      <c r="G563">
        <v>12449</v>
      </c>
      <c r="H563">
        <f t="shared" si="172"/>
        <v>336.30377164258653</v>
      </c>
      <c r="I563">
        <f t="shared" si="173"/>
        <v>336.02403462813845</v>
      </c>
      <c r="J563">
        <f t="shared" si="174"/>
        <v>335.8741102151663</v>
      </c>
      <c r="K563">
        <f t="shared" si="175"/>
        <v>339.91446657711003</v>
      </c>
      <c r="L563">
        <v>2.3650000000000002</v>
      </c>
      <c r="M563">
        <f t="shared" si="180"/>
        <v>778.06135000000006</v>
      </c>
      <c r="N563">
        <f t="shared" si="181"/>
        <v>0</v>
      </c>
      <c r="O563">
        <f t="shared" si="182"/>
        <v>517.36987428571433</v>
      </c>
      <c r="P563">
        <f t="shared" si="183"/>
        <v>318.90544857142856</v>
      </c>
      <c r="Q563">
        <f t="shared" si="184"/>
        <v>1.6223299934301174</v>
      </c>
      <c r="R563">
        <f t="shared" si="185"/>
        <v>61.865974057217791</v>
      </c>
      <c r="S563">
        <f t="shared" si="186"/>
        <v>64.320850194599245</v>
      </c>
      <c r="T563">
        <f t="shared" si="187"/>
        <v>41.411028659067732</v>
      </c>
      <c r="U563">
        <f t="shared" si="188"/>
        <v>0.8928461256856971</v>
      </c>
      <c r="V563">
        <f t="shared" si="189"/>
        <v>0.8798213400706294</v>
      </c>
      <c r="W563">
        <f t="shared" si="190"/>
        <v>0.90298876230202074</v>
      </c>
      <c r="X563" t="b">
        <f t="shared" si="176"/>
        <v>0</v>
      </c>
      <c r="Y563" t="b">
        <f t="shared" si="177"/>
        <v>0</v>
      </c>
      <c r="Z563" t="b">
        <f t="shared" si="178"/>
        <v>0</v>
      </c>
      <c r="AA563" t="b">
        <f t="shared" si="179"/>
        <v>1</v>
      </c>
      <c r="AB563" t="str">
        <f t="shared" ref="AB563:AB626" si="191">IF(AND((AND(X563,Y563,Z563)),(AD562&lt;=0)),"Buy","")</f>
        <v/>
      </c>
      <c r="AC563" t="str">
        <f t="shared" ref="AC563:AC626" si="192">IF(AND((V563&lt;W563),(AD562&gt;0)),"Sell","")</f>
        <v/>
      </c>
      <c r="AD563">
        <f t="shared" ref="AD563:AD626" si="193">IF(AB563="Buy",1,IF(AND((AC563="Sell"),(AD562&gt;0)),0,AD562))</f>
        <v>0</v>
      </c>
      <c r="AE563">
        <f t="shared" ref="AE563:AE626" si="194">IF(AND((AD562=0),(AD563&gt;0)),AD563*D562*-1,IF(AND((AC563="Sell"),(AD562&gt;0)),D562,0))</f>
        <v>0</v>
      </c>
      <c r="AF563">
        <f>SUM($AE$2:AE562)</f>
        <v>19.249999999999943</v>
      </c>
    </row>
    <row r="564" spans="1:32" x14ac:dyDescent="0.25">
      <c r="A564" t="s">
        <v>8</v>
      </c>
      <c r="B564" t="s">
        <v>570</v>
      </c>
      <c r="C564">
        <v>339.1</v>
      </c>
      <c r="D564">
        <v>335.37</v>
      </c>
      <c r="E564">
        <v>341.75</v>
      </c>
      <c r="F564">
        <v>334.8</v>
      </c>
      <c r="G564">
        <v>10991</v>
      </c>
      <c r="H564">
        <f t="shared" si="172"/>
        <v>335.83688582129327</v>
      </c>
      <c r="I564">
        <f t="shared" si="173"/>
        <v>336.11701731406924</v>
      </c>
      <c r="J564">
        <f t="shared" si="174"/>
        <v>336.26715314679882</v>
      </c>
      <c r="K564">
        <f t="shared" si="175"/>
        <v>336.01752682089329</v>
      </c>
      <c r="L564">
        <v>-0.41599999999999998</v>
      </c>
      <c r="M564">
        <f t="shared" si="180"/>
        <v>0</v>
      </c>
      <c r="N564">
        <f t="shared" si="181"/>
        <v>140.09631999999999</v>
      </c>
      <c r="O564">
        <f t="shared" si="182"/>
        <v>553.30248999999992</v>
      </c>
      <c r="P564">
        <f t="shared" si="183"/>
        <v>318.90544857142856</v>
      </c>
      <c r="Q564">
        <f t="shared" si="184"/>
        <v>1.7350048187592224</v>
      </c>
      <c r="R564">
        <f t="shared" si="185"/>
        <v>63.436993121874437</v>
      </c>
      <c r="S564">
        <f t="shared" si="186"/>
        <v>64.320850194599245</v>
      </c>
      <c r="T564">
        <f t="shared" si="187"/>
        <v>43.380286774004276</v>
      </c>
      <c r="U564">
        <f t="shared" si="188"/>
        <v>0.95779210640266066</v>
      </c>
      <c r="V564">
        <f t="shared" si="189"/>
        <v>0.92531911604417894</v>
      </c>
      <c r="W564">
        <f t="shared" si="190"/>
        <v>0.89243678890268585</v>
      </c>
      <c r="X564" t="b">
        <f t="shared" si="176"/>
        <v>0</v>
      </c>
      <c r="Y564" t="b">
        <f t="shared" si="177"/>
        <v>0</v>
      </c>
      <c r="Z564" t="b">
        <f t="shared" si="178"/>
        <v>1</v>
      </c>
      <c r="AA564" t="b">
        <f t="shared" si="179"/>
        <v>0</v>
      </c>
      <c r="AB564" t="str">
        <f t="shared" si="191"/>
        <v/>
      </c>
      <c r="AC564" t="str">
        <f t="shared" si="192"/>
        <v/>
      </c>
      <c r="AD564">
        <f t="shared" si="193"/>
        <v>0</v>
      </c>
      <c r="AE564">
        <f t="shared" si="194"/>
        <v>0</v>
      </c>
      <c r="AF564">
        <f>SUM($AE$2:AE563)</f>
        <v>19.249999999999943</v>
      </c>
    </row>
    <row r="565" spans="1:32" x14ac:dyDescent="0.25">
      <c r="A565" t="s">
        <v>8</v>
      </c>
      <c r="B565" t="s">
        <v>571</v>
      </c>
      <c r="C565">
        <v>338</v>
      </c>
      <c r="D565">
        <v>344.1</v>
      </c>
      <c r="E565">
        <v>344.7</v>
      </c>
      <c r="F565">
        <v>333.5</v>
      </c>
      <c r="G565">
        <v>11749</v>
      </c>
      <c r="H565">
        <f t="shared" si="172"/>
        <v>339.96844291064667</v>
      </c>
      <c r="I565">
        <f t="shared" si="173"/>
        <v>337.48950865703461</v>
      </c>
      <c r="J565">
        <f t="shared" si="174"/>
        <v>336.16092951457591</v>
      </c>
      <c r="K565">
        <f t="shared" si="175"/>
        <v>336.19644997761088</v>
      </c>
      <c r="L565">
        <v>2.6030000000000002</v>
      </c>
      <c r="M565">
        <f t="shared" si="180"/>
        <v>872.96811000000002</v>
      </c>
      <c r="N565">
        <f t="shared" si="181"/>
        <v>0</v>
      </c>
      <c r="O565">
        <f t="shared" si="182"/>
        <v>553.30248999999992</v>
      </c>
      <c r="P565">
        <f t="shared" si="183"/>
        <v>254.9849142857143</v>
      </c>
      <c r="Q565">
        <f t="shared" si="184"/>
        <v>2.1699420593173464</v>
      </c>
      <c r="R565">
        <f t="shared" si="185"/>
        <v>68.453682077225352</v>
      </c>
      <c r="S565">
        <f t="shared" si="186"/>
        <v>68.453682077225352</v>
      </c>
      <c r="T565">
        <f t="shared" si="187"/>
        <v>43.380286774004276</v>
      </c>
      <c r="U565">
        <f t="shared" si="188"/>
        <v>1</v>
      </c>
      <c r="V565">
        <f t="shared" si="189"/>
        <v>0.97889605320133033</v>
      </c>
      <c r="W565">
        <f t="shared" si="190"/>
        <v>0.92935869663597992</v>
      </c>
      <c r="X565" t="b">
        <f t="shared" si="176"/>
        <v>0</v>
      </c>
      <c r="Y565" t="b">
        <f t="shared" si="177"/>
        <v>0</v>
      </c>
      <c r="Z565" t="b">
        <f t="shared" si="178"/>
        <v>1</v>
      </c>
      <c r="AA565" t="b">
        <f t="shared" si="179"/>
        <v>0</v>
      </c>
      <c r="AB565" t="str">
        <f t="shared" si="191"/>
        <v/>
      </c>
      <c r="AC565" t="str">
        <f t="shared" si="192"/>
        <v/>
      </c>
      <c r="AD565">
        <f t="shared" si="193"/>
        <v>0</v>
      </c>
      <c r="AE565">
        <f t="shared" si="194"/>
        <v>0</v>
      </c>
      <c r="AF565">
        <f>SUM($AE$2:AE564)</f>
        <v>19.249999999999943</v>
      </c>
    </row>
    <row r="566" spans="1:32" x14ac:dyDescent="0.25">
      <c r="A566" t="s">
        <v>8</v>
      </c>
      <c r="B566" t="s">
        <v>572</v>
      </c>
      <c r="C566">
        <v>348.73</v>
      </c>
      <c r="D566">
        <v>348.5</v>
      </c>
      <c r="E566">
        <v>349.96</v>
      </c>
      <c r="F566">
        <v>345.12</v>
      </c>
      <c r="G566">
        <v>13141</v>
      </c>
      <c r="H566">
        <f t="shared" si="172"/>
        <v>344.23422145532334</v>
      </c>
      <c r="I566">
        <f t="shared" si="173"/>
        <v>341.67475432851734</v>
      </c>
      <c r="J566">
        <f t="shared" si="174"/>
        <v>340.30301377689585</v>
      </c>
      <c r="K566">
        <f t="shared" si="175"/>
        <v>337.59906578482531</v>
      </c>
      <c r="L566">
        <v>1.2789999999999999</v>
      </c>
      <c r="M566">
        <f t="shared" si="180"/>
        <v>440.10390000000001</v>
      </c>
      <c r="N566">
        <f t="shared" si="181"/>
        <v>0</v>
      </c>
      <c r="O566">
        <f t="shared" si="182"/>
        <v>433.36748928571427</v>
      </c>
      <c r="P566">
        <f t="shared" si="183"/>
        <v>254.9849142857143</v>
      </c>
      <c r="Q566">
        <f t="shared" si="184"/>
        <v>1.6995808967746213</v>
      </c>
      <c r="R566">
        <f t="shared" si="185"/>
        <v>62.957213055005312</v>
      </c>
      <c r="S566">
        <f t="shared" si="186"/>
        <v>68.453682077225352</v>
      </c>
      <c r="T566">
        <f t="shared" si="187"/>
        <v>50.496592762902274</v>
      </c>
      <c r="U566">
        <f t="shared" si="188"/>
        <v>0.69391091585004805</v>
      </c>
      <c r="V566">
        <f t="shared" si="189"/>
        <v>0.84695545792502402</v>
      </c>
      <c r="W566">
        <f t="shared" si="190"/>
        <v>0.88613728698460148</v>
      </c>
      <c r="X566" t="b">
        <f t="shared" si="176"/>
        <v>1</v>
      </c>
      <c r="Y566" t="b">
        <f t="shared" si="177"/>
        <v>0</v>
      </c>
      <c r="Z566" t="b">
        <f t="shared" si="178"/>
        <v>0</v>
      </c>
      <c r="AA566" t="b">
        <f t="shared" si="179"/>
        <v>1</v>
      </c>
      <c r="AB566" t="str">
        <f t="shared" si="191"/>
        <v/>
      </c>
      <c r="AC566" t="str">
        <f t="shared" si="192"/>
        <v/>
      </c>
      <c r="AD566">
        <f t="shared" si="193"/>
        <v>0</v>
      </c>
      <c r="AE566">
        <f t="shared" si="194"/>
        <v>0</v>
      </c>
      <c r="AF566">
        <f>SUM($AE$2:AE565)</f>
        <v>19.249999999999943</v>
      </c>
    </row>
    <row r="567" spans="1:32" x14ac:dyDescent="0.25">
      <c r="A567" t="s">
        <v>8</v>
      </c>
      <c r="B567" t="s">
        <v>573</v>
      </c>
      <c r="C567">
        <v>353.26</v>
      </c>
      <c r="D567">
        <v>333.45</v>
      </c>
      <c r="E567">
        <v>353.4</v>
      </c>
      <c r="F567">
        <v>332.57</v>
      </c>
      <c r="G567">
        <v>24351</v>
      </c>
      <c r="H567">
        <f t="shared" si="172"/>
        <v>338.84211072766163</v>
      </c>
      <c r="I567">
        <f t="shared" si="173"/>
        <v>342.07737716425868</v>
      </c>
      <c r="J567">
        <f t="shared" si="174"/>
        <v>343.81131081001655</v>
      </c>
      <c r="K567">
        <f t="shared" si="175"/>
        <v>341.59291597698984</v>
      </c>
      <c r="L567">
        <v>-4.319</v>
      </c>
      <c r="M567">
        <f t="shared" si="180"/>
        <v>0</v>
      </c>
      <c r="N567">
        <f t="shared" si="181"/>
        <v>1505.1714999999999</v>
      </c>
      <c r="O567">
        <f t="shared" si="182"/>
        <v>464.80348214285715</v>
      </c>
      <c r="P567">
        <f t="shared" si="183"/>
        <v>182.13209428571432</v>
      </c>
      <c r="Q567">
        <f t="shared" si="184"/>
        <v>2.5520130538537074</v>
      </c>
      <c r="R567">
        <f t="shared" si="185"/>
        <v>71.846950311315325</v>
      </c>
      <c r="S567">
        <f t="shared" si="186"/>
        <v>71.846950311315325</v>
      </c>
      <c r="T567">
        <f t="shared" si="187"/>
        <v>50.496592762902274</v>
      </c>
      <c r="U567">
        <f t="shared" si="188"/>
        <v>1</v>
      </c>
      <c r="V567">
        <f t="shared" si="189"/>
        <v>0.84695545792502402</v>
      </c>
      <c r="W567">
        <f t="shared" si="190"/>
        <v>0.91292575556317712</v>
      </c>
      <c r="X567" t="b">
        <f t="shared" si="176"/>
        <v>0</v>
      </c>
      <c r="Y567" t="b">
        <f t="shared" si="177"/>
        <v>0</v>
      </c>
      <c r="Z567" t="b">
        <f t="shared" si="178"/>
        <v>0</v>
      </c>
      <c r="AA567" t="b">
        <f t="shared" si="179"/>
        <v>1</v>
      </c>
      <c r="AB567" t="str">
        <f t="shared" si="191"/>
        <v/>
      </c>
      <c r="AC567" t="str">
        <f t="shared" si="192"/>
        <v/>
      </c>
      <c r="AD567">
        <f t="shared" si="193"/>
        <v>0</v>
      </c>
      <c r="AE567">
        <f t="shared" si="194"/>
        <v>0</v>
      </c>
      <c r="AF567">
        <f>SUM($AE$2:AE566)</f>
        <v>19.249999999999943</v>
      </c>
    </row>
    <row r="568" spans="1:32" x14ac:dyDescent="0.25">
      <c r="A568" t="s">
        <v>8</v>
      </c>
      <c r="B568" t="s">
        <v>574</v>
      </c>
      <c r="C568">
        <v>339.3</v>
      </c>
      <c r="D568">
        <v>349.17</v>
      </c>
      <c r="E568">
        <v>351.25</v>
      </c>
      <c r="F568">
        <v>335.44</v>
      </c>
      <c r="G568">
        <v>31114</v>
      </c>
      <c r="H568">
        <f t="shared" si="172"/>
        <v>344.0060553638308</v>
      </c>
      <c r="I568">
        <f t="shared" si="173"/>
        <v>340.90768858212931</v>
      </c>
      <c r="J568">
        <f t="shared" si="174"/>
        <v>339.24712599324351</v>
      </c>
      <c r="K568">
        <f t="shared" si="175"/>
        <v>342.14795052580831</v>
      </c>
      <c r="L568">
        <v>4.7140000000000004</v>
      </c>
      <c r="M568">
        <f t="shared" si="180"/>
        <v>1571.8833000000002</v>
      </c>
      <c r="N568">
        <f t="shared" si="181"/>
        <v>0</v>
      </c>
      <c r="O568">
        <f t="shared" si="182"/>
        <v>405.86405142857137</v>
      </c>
      <c r="P568">
        <f t="shared" si="183"/>
        <v>289.64434428571428</v>
      </c>
      <c r="Q568">
        <f t="shared" si="184"/>
        <v>1.4012497030779731</v>
      </c>
      <c r="R568">
        <f t="shared" si="185"/>
        <v>58.355018275767875</v>
      </c>
      <c r="S568">
        <f t="shared" si="186"/>
        <v>71.846950311315325</v>
      </c>
      <c r="T568">
        <f t="shared" si="187"/>
        <v>53.649772738896928</v>
      </c>
      <c r="U568">
        <f t="shared" si="188"/>
        <v>0.25857007319655573</v>
      </c>
      <c r="V568">
        <f t="shared" si="189"/>
        <v>0.62928503659827784</v>
      </c>
      <c r="W568">
        <f t="shared" si="190"/>
        <v>0.73812024726165093</v>
      </c>
      <c r="X568" t="b">
        <f t="shared" si="176"/>
        <v>0</v>
      </c>
      <c r="Y568" t="b">
        <f t="shared" si="177"/>
        <v>1</v>
      </c>
      <c r="Z568" t="b">
        <f t="shared" si="178"/>
        <v>0</v>
      </c>
      <c r="AA568" t="b">
        <f t="shared" si="179"/>
        <v>1</v>
      </c>
      <c r="AB568" t="str">
        <f t="shared" si="191"/>
        <v/>
      </c>
      <c r="AC568" t="str">
        <f t="shared" si="192"/>
        <v/>
      </c>
      <c r="AD568">
        <f t="shared" si="193"/>
        <v>0</v>
      </c>
      <c r="AE568">
        <f t="shared" si="194"/>
        <v>0</v>
      </c>
      <c r="AF568">
        <f>SUM($AE$2:AE567)</f>
        <v>19.249999999999943</v>
      </c>
    </row>
    <row r="569" spans="1:32" x14ac:dyDescent="0.25">
      <c r="A569" t="s">
        <v>8</v>
      </c>
      <c r="B569" t="s">
        <v>575</v>
      </c>
      <c r="C569">
        <v>348.01</v>
      </c>
      <c r="D569">
        <v>353.64</v>
      </c>
      <c r="E569">
        <v>356.23</v>
      </c>
      <c r="F569">
        <v>346.55</v>
      </c>
      <c r="G569">
        <v>19388</v>
      </c>
      <c r="H569">
        <f t="shared" si="172"/>
        <v>348.82302768191539</v>
      </c>
      <c r="I569">
        <f t="shared" si="173"/>
        <v>345.93284429106467</v>
      </c>
      <c r="J569">
        <f t="shared" si="174"/>
        <v>344.38385711426884</v>
      </c>
      <c r="K569">
        <f t="shared" si="175"/>
        <v>341.03437824797874</v>
      </c>
      <c r="L569">
        <v>1.28</v>
      </c>
      <c r="M569">
        <f t="shared" si="180"/>
        <v>446.93760000000003</v>
      </c>
      <c r="N569">
        <f t="shared" si="181"/>
        <v>0</v>
      </c>
      <c r="O569">
        <f t="shared" si="182"/>
        <v>507.28934285714286</v>
      </c>
      <c r="P569">
        <f t="shared" si="183"/>
        <v>289.64434428571428</v>
      </c>
      <c r="Q569">
        <f t="shared" si="184"/>
        <v>1.7514215377074192</v>
      </c>
      <c r="R569">
        <f t="shared" si="185"/>
        <v>63.6551511175116</v>
      </c>
      <c r="S569">
        <f t="shared" si="186"/>
        <v>71.846950311315325</v>
      </c>
      <c r="T569">
        <f t="shared" si="187"/>
        <v>53.649772738896928</v>
      </c>
      <c r="U569">
        <f t="shared" si="188"/>
        <v>0.54983133174344034</v>
      </c>
      <c r="V569">
        <f t="shared" si="189"/>
        <v>0.40420070246999806</v>
      </c>
      <c r="W569">
        <f t="shared" si="190"/>
        <v>0.62557808019751104</v>
      </c>
      <c r="X569" t="b">
        <f t="shared" si="176"/>
        <v>1</v>
      </c>
      <c r="Y569" t="b">
        <f t="shared" si="177"/>
        <v>0</v>
      </c>
      <c r="Z569" t="b">
        <f t="shared" si="178"/>
        <v>0</v>
      </c>
      <c r="AA569" t="b">
        <f t="shared" si="179"/>
        <v>1</v>
      </c>
      <c r="AB569" t="str">
        <f t="shared" si="191"/>
        <v/>
      </c>
      <c r="AC569" t="str">
        <f t="shared" si="192"/>
        <v/>
      </c>
      <c r="AD569">
        <f t="shared" si="193"/>
        <v>0</v>
      </c>
      <c r="AE569">
        <f t="shared" si="194"/>
        <v>0</v>
      </c>
      <c r="AF569">
        <f>SUM($AE$2:AE568)</f>
        <v>19.249999999999943</v>
      </c>
    </row>
    <row r="570" spans="1:32" x14ac:dyDescent="0.25">
      <c r="A570" t="s">
        <v>8</v>
      </c>
      <c r="B570" t="s">
        <v>576</v>
      </c>
      <c r="C570">
        <v>347.37</v>
      </c>
      <c r="D570">
        <v>343.84</v>
      </c>
      <c r="E570">
        <v>350.31</v>
      </c>
      <c r="F570">
        <v>340.26</v>
      </c>
      <c r="G570">
        <v>14444</v>
      </c>
      <c r="H570">
        <f t="shared" si="172"/>
        <v>346.33151384095765</v>
      </c>
      <c r="I570">
        <f t="shared" si="173"/>
        <v>347.82642214553232</v>
      </c>
      <c r="J570">
        <f t="shared" si="174"/>
        <v>348.62761483164422</v>
      </c>
      <c r="K570">
        <f t="shared" si="175"/>
        <v>345.91201996976059</v>
      </c>
      <c r="L570">
        <v>-2.7709999999999999</v>
      </c>
      <c r="M570">
        <f t="shared" si="180"/>
        <v>0</v>
      </c>
      <c r="N570">
        <f t="shared" si="181"/>
        <v>979.93643999999995</v>
      </c>
      <c r="O570">
        <f t="shared" si="182"/>
        <v>525.28171428571432</v>
      </c>
      <c r="P570">
        <f t="shared" si="183"/>
        <v>289.64434428571428</v>
      </c>
      <c r="Q570">
        <f t="shared" si="184"/>
        <v>1.8135403802932879</v>
      </c>
      <c r="R570">
        <f t="shared" si="185"/>
        <v>64.457592042956264</v>
      </c>
      <c r="S570">
        <f t="shared" si="186"/>
        <v>71.846950311315325</v>
      </c>
      <c r="T570">
        <f t="shared" si="187"/>
        <v>53.649772738896928</v>
      </c>
      <c r="U570">
        <f t="shared" si="188"/>
        <v>0.59392833097594389</v>
      </c>
      <c r="V570">
        <f t="shared" si="189"/>
        <v>0.57187983135969211</v>
      </c>
      <c r="W570">
        <f t="shared" si="190"/>
        <v>0.60058243397898503</v>
      </c>
      <c r="X570" t="b">
        <f t="shared" si="176"/>
        <v>0</v>
      </c>
      <c r="Y570" t="b">
        <f t="shared" si="177"/>
        <v>0</v>
      </c>
      <c r="Z570" t="b">
        <f t="shared" si="178"/>
        <v>0</v>
      </c>
      <c r="AA570" t="b">
        <f t="shared" si="179"/>
        <v>1</v>
      </c>
      <c r="AB570" t="str">
        <f t="shared" si="191"/>
        <v/>
      </c>
      <c r="AC570" t="str">
        <f t="shared" si="192"/>
        <v/>
      </c>
      <c r="AD570">
        <f t="shared" si="193"/>
        <v>0</v>
      </c>
      <c r="AE570">
        <f t="shared" si="194"/>
        <v>0</v>
      </c>
      <c r="AF570">
        <f>SUM($AE$2:AE569)</f>
        <v>19.249999999999943</v>
      </c>
    </row>
    <row r="571" spans="1:32" x14ac:dyDescent="0.25">
      <c r="A571" t="s">
        <v>8</v>
      </c>
      <c r="B571" t="s">
        <v>577</v>
      </c>
      <c r="C571">
        <v>340.74</v>
      </c>
      <c r="D571">
        <v>349.11</v>
      </c>
      <c r="E571">
        <v>350.6</v>
      </c>
      <c r="F571">
        <v>340</v>
      </c>
      <c r="G571">
        <v>12570</v>
      </c>
      <c r="H571">
        <f t="shared" si="172"/>
        <v>347.72075692047883</v>
      </c>
      <c r="I571">
        <f t="shared" si="173"/>
        <v>346.88721107276615</v>
      </c>
      <c r="J571">
        <f t="shared" si="174"/>
        <v>346.44047408248872</v>
      </c>
      <c r="K571">
        <f t="shared" si="175"/>
        <v>347.83919406448229</v>
      </c>
      <c r="L571">
        <v>1.5329999999999999</v>
      </c>
      <c r="M571">
        <f t="shared" si="180"/>
        <v>527.10671999999988</v>
      </c>
      <c r="N571">
        <f t="shared" si="181"/>
        <v>0</v>
      </c>
      <c r="O571">
        <f t="shared" si="182"/>
        <v>381.63051428571436</v>
      </c>
      <c r="P571">
        <f t="shared" si="183"/>
        <v>359.63980428571432</v>
      </c>
      <c r="Q571">
        <f t="shared" si="184"/>
        <v>1.061146485283174</v>
      </c>
      <c r="R571">
        <f t="shared" si="185"/>
        <v>51.483312460316796</v>
      </c>
      <c r="S571">
        <f t="shared" si="186"/>
        <v>71.846950311315325</v>
      </c>
      <c r="T571">
        <f t="shared" si="187"/>
        <v>51.483312460316796</v>
      </c>
      <c r="U571">
        <f t="shared" si="188"/>
        <v>0</v>
      </c>
      <c r="V571">
        <f t="shared" si="189"/>
        <v>0.29696416548797194</v>
      </c>
      <c r="W571">
        <f t="shared" si="190"/>
        <v>0.35058243397898503</v>
      </c>
      <c r="X571" t="b">
        <f t="shared" si="176"/>
        <v>0</v>
      </c>
      <c r="Y571" t="b">
        <f t="shared" si="177"/>
        <v>1</v>
      </c>
      <c r="Z571" t="b">
        <f t="shared" si="178"/>
        <v>0</v>
      </c>
      <c r="AA571" t="b">
        <f t="shared" si="179"/>
        <v>1</v>
      </c>
      <c r="AB571" t="str">
        <f t="shared" si="191"/>
        <v/>
      </c>
      <c r="AC571" t="str">
        <f t="shared" si="192"/>
        <v/>
      </c>
      <c r="AD571">
        <f t="shared" si="193"/>
        <v>0</v>
      </c>
      <c r="AE571">
        <f t="shared" si="194"/>
        <v>0</v>
      </c>
      <c r="AF571">
        <f>SUM($AE$2:AE570)</f>
        <v>19.249999999999943</v>
      </c>
    </row>
    <row r="572" spans="1:32" x14ac:dyDescent="0.25">
      <c r="A572" t="s">
        <v>8</v>
      </c>
      <c r="B572" t="s">
        <v>578</v>
      </c>
      <c r="C572">
        <v>353.16</v>
      </c>
      <c r="D572">
        <v>356.13</v>
      </c>
      <c r="E572">
        <v>359.7</v>
      </c>
      <c r="F572">
        <v>352.39</v>
      </c>
      <c r="G572">
        <v>13708</v>
      </c>
      <c r="H572">
        <f t="shared" si="172"/>
        <v>351.92537846023941</v>
      </c>
      <c r="I572">
        <f t="shared" si="173"/>
        <v>349.40260553638308</v>
      </c>
      <c r="J572">
        <f t="shared" si="174"/>
        <v>348.05053115889143</v>
      </c>
      <c r="K572">
        <f t="shared" si="175"/>
        <v>346.97917912179332</v>
      </c>
      <c r="L572">
        <v>2.0110000000000001</v>
      </c>
      <c r="M572">
        <f t="shared" si="180"/>
        <v>702.0602100000001</v>
      </c>
      <c r="N572">
        <f t="shared" si="181"/>
        <v>0</v>
      </c>
      <c r="O572">
        <f t="shared" si="182"/>
        <v>419.28099428571431</v>
      </c>
      <c r="P572">
        <f t="shared" si="183"/>
        <v>301.00474428571431</v>
      </c>
      <c r="Q572">
        <f t="shared" si="184"/>
        <v>1.3929381587677965</v>
      </c>
      <c r="R572">
        <f t="shared" si="185"/>
        <v>58.210370111907388</v>
      </c>
      <c r="S572">
        <f t="shared" si="186"/>
        <v>71.846950311315325</v>
      </c>
      <c r="T572">
        <f t="shared" si="187"/>
        <v>51.483312460316796</v>
      </c>
      <c r="U572">
        <f t="shared" si="188"/>
        <v>0.33034655697634746</v>
      </c>
      <c r="V572">
        <f t="shared" si="189"/>
        <v>0.16517327848817373</v>
      </c>
      <c r="W572">
        <f t="shared" si="190"/>
        <v>0.36852655492393294</v>
      </c>
      <c r="X572" t="b">
        <f t="shared" si="176"/>
        <v>1</v>
      </c>
      <c r="Y572" t="b">
        <f t="shared" si="177"/>
        <v>0</v>
      </c>
      <c r="Z572" t="b">
        <f t="shared" si="178"/>
        <v>0</v>
      </c>
      <c r="AA572" t="b">
        <f t="shared" si="179"/>
        <v>1</v>
      </c>
      <c r="AB572" t="str">
        <f t="shared" si="191"/>
        <v/>
      </c>
      <c r="AC572" t="str">
        <f t="shared" si="192"/>
        <v/>
      </c>
      <c r="AD572">
        <f t="shared" si="193"/>
        <v>0</v>
      </c>
      <c r="AE572">
        <f t="shared" si="194"/>
        <v>0</v>
      </c>
      <c r="AF572">
        <f>SUM($AE$2:AE571)</f>
        <v>19.249999999999943</v>
      </c>
    </row>
    <row r="573" spans="1:32" x14ac:dyDescent="0.25">
      <c r="A573" t="s">
        <v>8</v>
      </c>
      <c r="B573" t="s">
        <v>579</v>
      </c>
      <c r="C573">
        <v>358.66</v>
      </c>
      <c r="D573">
        <v>362.52</v>
      </c>
      <c r="E573">
        <v>366.79</v>
      </c>
      <c r="F573">
        <v>357.13</v>
      </c>
      <c r="G573">
        <v>13301</v>
      </c>
      <c r="H573">
        <f t="shared" si="172"/>
        <v>357.22268923011973</v>
      </c>
      <c r="I573">
        <f t="shared" si="173"/>
        <v>354.04430276819159</v>
      </c>
      <c r="J573">
        <f t="shared" si="174"/>
        <v>352.34085381473983</v>
      </c>
      <c r="K573">
        <f t="shared" si="175"/>
        <v>349.53312687432953</v>
      </c>
      <c r="L573">
        <v>1.794</v>
      </c>
      <c r="M573">
        <f t="shared" si="180"/>
        <v>638.89722000000006</v>
      </c>
      <c r="N573">
        <f t="shared" si="181"/>
        <v>0</v>
      </c>
      <c r="O573">
        <f t="shared" si="182"/>
        <v>396.93225214285718</v>
      </c>
      <c r="P573">
        <f t="shared" si="183"/>
        <v>301.00474428571431</v>
      </c>
      <c r="Q573">
        <f t="shared" si="184"/>
        <v>1.3186910162654721</v>
      </c>
      <c r="R573">
        <f t="shared" si="185"/>
        <v>56.872218291050302</v>
      </c>
      <c r="S573">
        <f t="shared" si="186"/>
        <v>71.846950311315325</v>
      </c>
      <c r="T573">
        <f t="shared" si="187"/>
        <v>51.483312460316796</v>
      </c>
      <c r="U573">
        <f t="shared" si="188"/>
        <v>0.26463374914464322</v>
      </c>
      <c r="V573">
        <f t="shared" si="189"/>
        <v>0.29749015306049531</v>
      </c>
      <c r="W573">
        <f t="shared" si="190"/>
        <v>0.2972271592742336</v>
      </c>
      <c r="X573" t="b">
        <f t="shared" si="176"/>
        <v>1</v>
      </c>
      <c r="Y573" t="b">
        <f t="shared" si="177"/>
        <v>1</v>
      </c>
      <c r="Z573" t="b">
        <f t="shared" si="178"/>
        <v>1</v>
      </c>
      <c r="AA573" t="b">
        <f t="shared" si="179"/>
        <v>0</v>
      </c>
      <c r="AB573" t="str">
        <f t="shared" si="191"/>
        <v>Buy</v>
      </c>
      <c r="AC573" t="str">
        <f t="shared" si="192"/>
        <v/>
      </c>
      <c r="AD573">
        <f t="shared" si="193"/>
        <v>1</v>
      </c>
      <c r="AE573">
        <f t="shared" si="194"/>
        <v>-356.13</v>
      </c>
      <c r="AF573">
        <f>SUM($AE$2:AE572)</f>
        <v>19.249999999999943</v>
      </c>
    </row>
    <row r="574" spans="1:32" x14ac:dyDescent="0.25">
      <c r="A574" t="s">
        <v>8</v>
      </c>
      <c r="B574" t="s">
        <v>580</v>
      </c>
      <c r="C574">
        <v>368.82</v>
      </c>
      <c r="D574">
        <v>366.78</v>
      </c>
      <c r="E574">
        <v>369.5</v>
      </c>
      <c r="F574">
        <v>365.5</v>
      </c>
      <c r="G574">
        <v>14697</v>
      </c>
      <c r="H574">
        <f t="shared" si="172"/>
        <v>362.00134461505985</v>
      </c>
      <c r="I574">
        <f t="shared" si="173"/>
        <v>359.13415138409579</v>
      </c>
      <c r="J574">
        <f t="shared" si="174"/>
        <v>357.59748573089934</v>
      </c>
      <c r="K574">
        <f t="shared" si="175"/>
        <v>354.17102612373202</v>
      </c>
      <c r="L574">
        <v>1.175</v>
      </c>
      <c r="M574">
        <f t="shared" si="180"/>
        <v>425.96100000000001</v>
      </c>
      <c r="N574">
        <f t="shared" si="181"/>
        <v>0</v>
      </c>
      <c r="O574">
        <f t="shared" si="182"/>
        <v>432.50707499999999</v>
      </c>
      <c r="P574">
        <f t="shared" si="183"/>
        <v>301.00474428571431</v>
      </c>
      <c r="Q574">
        <f t="shared" si="184"/>
        <v>1.4368779336895214</v>
      </c>
      <c r="R574">
        <f t="shared" si="185"/>
        <v>58.963886283546266</v>
      </c>
      <c r="S574">
        <f t="shared" si="186"/>
        <v>71.846950311315325</v>
      </c>
      <c r="T574">
        <f t="shared" si="187"/>
        <v>51.483312460316796</v>
      </c>
      <c r="U574">
        <f t="shared" si="188"/>
        <v>0.36734958055948047</v>
      </c>
      <c r="V574">
        <f t="shared" si="189"/>
        <v>0.31599166485206187</v>
      </c>
      <c r="W574">
        <f t="shared" si="190"/>
        <v>0.24058247167011776</v>
      </c>
      <c r="X574" t="b">
        <f t="shared" si="176"/>
        <v>1</v>
      </c>
      <c r="Y574" t="b">
        <f t="shared" si="177"/>
        <v>0</v>
      </c>
      <c r="Z574" t="b">
        <f t="shared" si="178"/>
        <v>1</v>
      </c>
      <c r="AA574" t="b">
        <f t="shared" si="179"/>
        <v>0</v>
      </c>
      <c r="AB574" t="str">
        <f t="shared" si="191"/>
        <v/>
      </c>
      <c r="AC574" t="str">
        <f t="shared" si="192"/>
        <v/>
      </c>
      <c r="AD574">
        <f t="shared" si="193"/>
        <v>1</v>
      </c>
      <c r="AE574">
        <f t="shared" si="194"/>
        <v>0</v>
      </c>
      <c r="AF574">
        <f>SUM($AE$2:AE573)</f>
        <v>-336.88000000000005</v>
      </c>
    </row>
    <row r="575" spans="1:32" x14ac:dyDescent="0.25">
      <c r="A575" t="s">
        <v>8</v>
      </c>
      <c r="B575" t="s">
        <v>581</v>
      </c>
      <c r="C575">
        <v>369.93</v>
      </c>
      <c r="D575">
        <v>367.51</v>
      </c>
      <c r="E575">
        <v>371.1</v>
      </c>
      <c r="F575">
        <v>365.41</v>
      </c>
      <c r="G575">
        <v>14465</v>
      </c>
      <c r="H575">
        <f t="shared" si="172"/>
        <v>364.75567230752995</v>
      </c>
      <c r="I575">
        <f t="shared" si="173"/>
        <v>363.10307569204792</v>
      </c>
      <c r="J575">
        <f t="shared" si="174"/>
        <v>362.21737031643011</v>
      </c>
      <c r="K575">
        <f t="shared" si="175"/>
        <v>359.21749316136845</v>
      </c>
      <c r="L575">
        <v>0.19900000000000001</v>
      </c>
      <c r="M575">
        <f t="shared" si="180"/>
        <v>72.989220000000003</v>
      </c>
      <c r="N575">
        <f t="shared" si="181"/>
        <v>0</v>
      </c>
      <c r="O575">
        <f t="shared" si="182"/>
        <v>457.4271007142857</v>
      </c>
      <c r="P575">
        <f t="shared" si="183"/>
        <v>301.00474428571431</v>
      </c>
      <c r="Q575">
        <f t="shared" si="184"/>
        <v>1.5196674118866877</v>
      </c>
      <c r="R575">
        <f t="shared" si="185"/>
        <v>60.312222347979819</v>
      </c>
      <c r="S575">
        <f t="shared" si="186"/>
        <v>71.846950311315325</v>
      </c>
      <c r="T575">
        <f t="shared" si="187"/>
        <v>51.483312460316796</v>
      </c>
      <c r="U575">
        <f t="shared" si="188"/>
        <v>0.43356250745885755</v>
      </c>
      <c r="V575">
        <f t="shared" si="189"/>
        <v>0.40045604400916901</v>
      </c>
      <c r="W575">
        <f t="shared" si="190"/>
        <v>0.34897309853483216</v>
      </c>
      <c r="X575" t="b">
        <f t="shared" si="176"/>
        <v>1</v>
      </c>
      <c r="Y575" t="b">
        <f t="shared" si="177"/>
        <v>0</v>
      </c>
      <c r="Z575" t="b">
        <f t="shared" si="178"/>
        <v>1</v>
      </c>
      <c r="AA575" t="b">
        <f t="shared" si="179"/>
        <v>0</v>
      </c>
      <c r="AB575" t="str">
        <f t="shared" si="191"/>
        <v/>
      </c>
      <c r="AC575" t="str">
        <f t="shared" si="192"/>
        <v/>
      </c>
      <c r="AD575">
        <f t="shared" si="193"/>
        <v>1</v>
      </c>
      <c r="AE575">
        <f t="shared" si="194"/>
        <v>0</v>
      </c>
      <c r="AF575">
        <f>SUM($AE$2:AE574)</f>
        <v>-336.88000000000005</v>
      </c>
    </row>
    <row r="576" spans="1:32" x14ac:dyDescent="0.25">
      <c r="A576" t="s">
        <v>8</v>
      </c>
      <c r="B576" t="s">
        <v>582</v>
      </c>
      <c r="C576">
        <v>365.84</v>
      </c>
      <c r="D576">
        <v>371.42</v>
      </c>
      <c r="E576">
        <v>373.63</v>
      </c>
      <c r="F576">
        <v>364.5</v>
      </c>
      <c r="G576">
        <v>14315</v>
      </c>
      <c r="H576">
        <f t="shared" si="172"/>
        <v>368.08783615376501</v>
      </c>
      <c r="I576">
        <f t="shared" si="173"/>
        <v>366.08853784602394</v>
      </c>
      <c r="J576">
        <f t="shared" si="174"/>
        <v>365.01701849154841</v>
      </c>
      <c r="K576">
        <f t="shared" si="175"/>
        <v>363.1858311577987</v>
      </c>
      <c r="L576">
        <v>1.0640000000000001</v>
      </c>
      <c r="M576">
        <f t="shared" si="180"/>
        <v>391.03064000000001</v>
      </c>
      <c r="N576">
        <f t="shared" si="181"/>
        <v>0</v>
      </c>
      <c r="O576">
        <f t="shared" si="182"/>
        <v>462.64061642857143</v>
      </c>
      <c r="P576">
        <f t="shared" si="183"/>
        <v>187.51459</v>
      </c>
      <c r="Q576">
        <f t="shared" si="184"/>
        <v>2.4672246379792178</v>
      </c>
      <c r="R576">
        <f t="shared" si="185"/>
        <v>71.158488289272654</v>
      </c>
      <c r="S576">
        <f t="shared" si="186"/>
        <v>71.846950311315325</v>
      </c>
      <c r="T576">
        <f t="shared" si="187"/>
        <v>51.483312460316796</v>
      </c>
      <c r="U576">
        <f t="shared" si="188"/>
        <v>0.96619159960120227</v>
      </c>
      <c r="V576">
        <f t="shared" si="189"/>
        <v>0.69987705353002994</v>
      </c>
      <c r="W576">
        <f t="shared" si="190"/>
        <v>0.5079343591910459</v>
      </c>
      <c r="X576" t="b">
        <f t="shared" si="176"/>
        <v>1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91"/>
        <v/>
      </c>
      <c r="AC576" t="str">
        <f t="shared" si="192"/>
        <v/>
      </c>
      <c r="AD576">
        <f t="shared" si="193"/>
        <v>1</v>
      </c>
      <c r="AE576">
        <f t="shared" si="194"/>
        <v>0</v>
      </c>
      <c r="AF576">
        <f>SUM($AE$2:AE575)</f>
        <v>-336.88000000000005</v>
      </c>
    </row>
    <row r="577" spans="1:32" x14ac:dyDescent="0.25">
      <c r="A577" t="s">
        <v>8</v>
      </c>
      <c r="B577" t="s">
        <v>583</v>
      </c>
      <c r="C577">
        <v>371.46</v>
      </c>
      <c r="D577">
        <v>365.1</v>
      </c>
      <c r="E577">
        <v>372.72</v>
      </c>
      <c r="F577">
        <v>364.55</v>
      </c>
      <c r="G577">
        <v>11997</v>
      </c>
      <c r="H577">
        <f t="shared" si="172"/>
        <v>366.59391807688252</v>
      </c>
      <c r="I577">
        <f t="shared" si="173"/>
        <v>367.49026892301208</v>
      </c>
      <c r="J577">
        <f t="shared" si="174"/>
        <v>367.97066610851931</v>
      </c>
      <c r="K577">
        <f t="shared" si="175"/>
        <v>366.07870164855109</v>
      </c>
      <c r="L577">
        <v>-1.702</v>
      </c>
      <c r="M577">
        <f t="shared" si="180"/>
        <v>0</v>
      </c>
      <c r="N577">
        <f t="shared" si="181"/>
        <v>632.15683999999999</v>
      </c>
      <c r="O577">
        <f t="shared" si="182"/>
        <v>434.99556571428576</v>
      </c>
      <c r="P577">
        <f t="shared" si="183"/>
        <v>187.51459</v>
      </c>
      <c r="Q577">
        <f t="shared" si="184"/>
        <v>2.3197958394292719</v>
      </c>
      <c r="R577">
        <f t="shared" si="185"/>
        <v>69.877665725012875</v>
      </c>
      <c r="S577">
        <f t="shared" si="186"/>
        <v>71.846950311315325</v>
      </c>
      <c r="T577">
        <f t="shared" si="187"/>
        <v>51.483312460316796</v>
      </c>
      <c r="U577">
        <f t="shared" si="188"/>
        <v>0.90329406755748765</v>
      </c>
      <c r="V577">
        <f t="shared" si="189"/>
        <v>0.93474283357934496</v>
      </c>
      <c r="W577">
        <f t="shared" si="190"/>
        <v>0.66759943879425698</v>
      </c>
      <c r="X577" t="b">
        <f t="shared" si="176"/>
        <v>0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91"/>
        <v/>
      </c>
      <c r="AC577" t="str">
        <f t="shared" si="192"/>
        <v/>
      </c>
      <c r="AD577">
        <f t="shared" si="193"/>
        <v>1</v>
      </c>
      <c r="AE577">
        <f t="shared" si="194"/>
        <v>0</v>
      </c>
      <c r="AF577">
        <f>SUM($AE$2:AE576)</f>
        <v>-336.88000000000005</v>
      </c>
    </row>
    <row r="578" spans="1:32" x14ac:dyDescent="0.25">
      <c r="A578" t="s">
        <v>8</v>
      </c>
      <c r="B578" t="s">
        <v>584</v>
      </c>
      <c r="C578">
        <v>366</v>
      </c>
      <c r="D578">
        <v>358.56</v>
      </c>
      <c r="E578">
        <v>367.43</v>
      </c>
      <c r="F578">
        <v>352.71</v>
      </c>
      <c r="G578">
        <v>21755</v>
      </c>
      <c r="H578">
        <f t="shared" si="172"/>
        <v>362.57695903844126</v>
      </c>
      <c r="I578">
        <f t="shared" si="173"/>
        <v>364.987134461506</v>
      </c>
      <c r="J578">
        <f t="shared" si="174"/>
        <v>366.27886246602441</v>
      </c>
      <c r="K578">
        <f t="shared" si="175"/>
        <v>367.4014105257682</v>
      </c>
      <c r="L578">
        <v>-1.7909999999999999</v>
      </c>
      <c r="M578">
        <f t="shared" si="180"/>
        <v>0</v>
      </c>
      <c r="N578">
        <f t="shared" si="181"/>
        <v>653.89409999999998</v>
      </c>
      <c r="O578">
        <f t="shared" si="182"/>
        <v>434.99556571428576</v>
      </c>
      <c r="P578">
        <f t="shared" si="183"/>
        <v>222.66176999999999</v>
      </c>
      <c r="Q578">
        <f t="shared" si="184"/>
        <v>1.9536158619159714</v>
      </c>
      <c r="R578">
        <f t="shared" si="185"/>
        <v>66.143193741134866</v>
      </c>
      <c r="S578">
        <f t="shared" si="186"/>
        <v>71.846950311315325</v>
      </c>
      <c r="T578">
        <f t="shared" si="187"/>
        <v>51.483312460316796</v>
      </c>
      <c r="U578">
        <f t="shared" si="188"/>
        <v>0.71990483174396191</v>
      </c>
      <c r="V578">
        <f t="shared" si="189"/>
        <v>0.81159944965072484</v>
      </c>
      <c r="W578">
        <f t="shared" si="190"/>
        <v>0.75573825159037733</v>
      </c>
      <c r="X578" t="b">
        <f t="shared" si="176"/>
        <v>0</v>
      </c>
      <c r="Y578" t="b">
        <f t="shared" si="177"/>
        <v>0</v>
      </c>
      <c r="Z578" t="b">
        <f t="shared" si="178"/>
        <v>1</v>
      </c>
      <c r="AA578" t="b">
        <f t="shared" si="179"/>
        <v>0</v>
      </c>
      <c r="AB578" t="str">
        <f t="shared" si="191"/>
        <v/>
      </c>
      <c r="AC578" t="str">
        <f t="shared" si="192"/>
        <v/>
      </c>
      <c r="AD578">
        <f t="shared" si="193"/>
        <v>1</v>
      </c>
      <c r="AE578">
        <f t="shared" si="194"/>
        <v>0</v>
      </c>
      <c r="AF578">
        <f>SUM($AE$2:AE577)</f>
        <v>-336.88000000000005</v>
      </c>
    </row>
    <row r="579" spans="1:32" x14ac:dyDescent="0.25">
      <c r="A579" t="s">
        <v>8</v>
      </c>
      <c r="B579" t="s">
        <v>585</v>
      </c>
      <c r="C579">
        <v>355</v>
      </c>
      <c r="D579">
        <v>355.39</v>
      </c>
      <c r="E579">
        <v>357</v>
      </c>
      <c r="F579">
        <v>348.01</v>
      </c>
      <c r="G579">
        <v>16306</v>
      </c>
      <c r="H579">
        <f t="shared" si="172"/>
        <v>358.98347951922062</v>
      </c>
      <c r="I579">
        <f t="shared" si="173"/>
        <v>361.13956723075307</v>
      </c>
      <c r="J579">
        <f t="shared" si="174"/>
        <v>362.29511750752198</v>
      </c>
      <c r="K579">
        <f t="shared" si="175"/>
        <v>364.89164058626716</v>
      </c>
      <c r="L579">
        <v>-0.88400000000000001</v>
      </c>
      <c r="M579">
        <f t="shared" si="180"/>
        <v>0</v>
      </c>
      <c r="N579">
        <f t="shared" si="181"/>
        <v>316.96704</v>
      </c>
      <c r="O579">
        <f t="shared" si="182"/>
        <v>372.64070071428574</v>
      </c>
      <c r="P579">
        <f t="shared" si="183"/>
        <v>269.36849142857142</v>
      </c>
      <c r="Q579">
        <f t="shared" si="184"/>
        <v>1.3833863743232162</v>
      </c>
      <c r="R579">
        <f t="shared" si="185"/>
        <v>58.042891795755992</v>
      </c>
      <c r="S579">
        <f t="shared" si="186"/>
        <v>71.846950311315325</v>
      </c>
      <c r="T579">
        <f t="shared" si="187"/>
        <v>51.483312460316796</v>
      </c>
      <c r="U579">
        <f t="shared" si="188"/>
        <v>0.32212217598033682</v>
      </c>
      <c r="V579">
        <f t="shared" si="189"/>
        <v>0.5210135038621494</v>
      </c>
      <c r="W579">
        <f t="shared" si="190"/>
        <v>0.72787816872074718</v>
      </c>
      <c r="X579" t="b">
        <f t="shared" si="176"/>
        <v>0</v>
      </c>
      <c r="Y579" t="b">
        <f t="shared" si="177"/>
        <v>0</v>
      </c>
      <c r="Z579" t="b">
        <f t="shared" si="178"/>
        <v>0</v>
      </c>
      <c r="AA579" t="b">
        <f t="shared" si="179"/>
        <v>1</v>
      </c>
      <c r="AB579" t="str">
        <f t="shared" si="191"/>
        <v/>
      </c>
      <c r="AC579" t="str">
        <f t="shared" si="192"/>
        <v>Sell</v>
      </c>
      <c r="AD579">
        <f t="shared" si="193"/>
        <v>0</v>
      </c>
      <c r="AE579">
        <f t="shared" si="194"/>
        <v>358.56</v>
      </c>
      <c r="AF579">
        <f>SUM($AE$2:AE578)</f>
        <v>-336.88000000000005</v>
      </c>
    </row>
    <row r="580" spans="1:32" x14ac:dyDescent="0.25">
      <c r="A580" t="s">
        <v>8</v>
      </c>
      <c r="B580" t="s">
        <v>586</v>
      </c>
      <c r="C580">
        <v>351.35</v>
      </c>
      <c r="D580">
        <v>365.3</v>
      </c>
      <c r="E580">
        <v>365.48</v>
      </c>
      <c r="F580">
        <v>351.35</v>
      </c>
      <c r="G580">
        <v>15808</v>
      </c>
      <c r="H580">
        <f t="shared" ref="H580:H643" si="195">($D580*(2/(3+1))) +(H579*(1-(2/(3+1))))</f>
        <v>362.14173975961035</v>
      </c>
      <c r="I580">
        <f t="shared" ref="I580:I643" si="196">($D580*(2/(9+1))) +(H579*(1-(2/(9+1))))</f>
        <v>360.2467836153765</v>
      </c>
      <c r="J580">
        <f t="shared" ref="J580:J643" si="197">($D580*(2/(50+1))) +(H579*(1-(2/(50+1))))</f>
        <v>359.23118620474139</v>
      </c>
      <c r="K580">
        <f t="shared" ref="K580:K643" si="198">($D580*(2/(200+1))) +(I579*(1-(2/(200+1))))</f>
        <v>361.18096457174062</v>
      </c>
      <c r="L580">
        <v>2.7879999999999998</v>
      </c>
      <c r="M580">
        <f t="shared" si="180"/>
        <v>990.82731999999987</v>
      </c>
      <c r="N580">
        <f t="shared" si="181"/>
        <v>0</v>
      </c>
      <c r="O580">
        <f t="shared" si="182"/>
        <v>341.20470785714286</v>
      </c>
      <c r="P580">
        <f t="shared" si="183"/>
        <v>292.00899428571427</v>
      </c>
      <c r="Q580">
        <f t="shared" si="184"/>
        <v>1.1684732817623191</v>
      </c>
      <c r="R580">
        <f t="shared" si="185"/>
        <v>53.884605892524547</v>
      </c>
      <c r="S580">
        <f t="shared" si="186"/>
        <v>71.846950311315325</v>
      </c>
      <c r="T580">
        <f t="shared" si="187"/>
        <v>51.483312460316796</v>
      </c>
      <c r="U580">
        <f t="shared" si="188"/>
        <v>0.11792065100440804</v>
      </c>
      <c r="V580">
        <f t="shared" si="189"/>
        <v>0.22002141349237242</v>
      </c>
      <c r="W580">
        <f t="shared" si="190"/>
        <v>0.5158104315715486</v>
      </c>
      <c r="X580" t="b">
        <f t="shared" ref="X580:X643" si="199">IF(AND((I580&gt;J580),(J580&gt;K580)),TRUE,FALSE)</f>
        <v>0</v>
      </c>
      <c r="Y580" t="b">
        <f t="shared" ref="Y580:Y643" si="200">IF(U580&lt;0.3,TRUE,FALSE)</f>
        <v>1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si="191"/>
        <v/>
      </c>
      <c r="AC580" t="str">
        <f t="shared" si="192"/>
        <v/>
      </c>
      <c r="AD580">
        <f t="shared" si="193"/>
        <v>0</v>
      </c>
      <c r="AE580">
        <f t="shared" si="194"/>
        <v>0</v>
      </c>
      <c r="AF580">
        <f>SUM($AE$2:AE579)</f>
        <v>21.67999999999995</v>
      </c>
    </row>
    <row r="581" spans="1:32" x14ac:dyDescent="0.25">
      <c r="A581" t="s">
        <v>8</v>
      </c>
      <c r="B581" t="s">
        <v>587</v>
      </c>
      <c r="C581">
        <v>371.59</v>
      </c>
      <c r="D581">
        <v>367.97</v>
      </c>
      <c r="E581">
        <v>375.49</v>
      </c>
      <c r="F581">
        <v>367.21</v>
      </c>
      <c r="G581">
        <v>13149</v>
      </c>
      <c r="H581">
        <f t="shared" si="195"/>
        <v>365.05586987980519</v>
      </c>
      <c r="I581">
        <f t="shared" si="196"/>
        <v>363.3073918076883</v>
      </c>
      <c r="J581">
        <f t="shared" si="197"/>
        <v>362.37029898472366</v>
      </c>
      <c r="K581">
        <f t="shared" si="198"/>
        <v>360.32363153960165</v>
      </c>
      <c r="L581">
        <v>0.73099999999999998</v>
      </c>
      <c r="M581">
        <f t="shared" ref="M581:M644" si="203">IF(L581&gt;0,L581*D580,0)</f>
        <v>267.03430000000003</v>
      </c>
      <c r="N581">
        <f t="shared" ref="N581:N644" si="204">IF(L581&lt;0,L581*D580*-1,0)</f>
        <v>0</v>
      </c>
      <c r="O581">
        <f t="shared" si="182"/>
        <v>411.9780878571429</v>
      </c>
      <c r="P581">
        <f t="shared" si="183"/>
        <v>184.4967442857143</v>
      </c>
      <c r="Q581">
        <f t="shared" si="184"/>
        <v>2.2329829691690803</v>
      </c>
      <c r="R581">
        <f t="shared" si="185"/>
        <v>69.06881324348538</v>
      </c>
      <c r="S581">
        <f t="shared" si="186"/>
        <v>71.158488289272654</v>
      </c>
      <c r="T581">
        <f t="shared" si="187"/>
        <v>51.483312460316796</v>
      </c>
      <c r="U581">
        <f t="shared" si="188"/>
        <v>0.89379128989983869</v>
      </c>
      <c r="V581">
        <f t="shared" si="189"/>
        <v>0.50585597045212338</v>
      </c>
      <c r="W581">
        <f t="shared" si="190"/>
        <v>0.51343473715713639</v>
      </c>
      <c r="X581" t="b">
        <f t="shared" si="199"/>
        <v>1</v>
      </c>
      <c r="Y581" t="b">
        <f t="shared" si="200"/>
        <v>0</v>
      </c>
      <c r="Z581" t="b">
        <f t="shared" si="201"/>
        <v>0</v>
      </c>
      <c r="AA581" t="b">
        <f t="shared" si="202"/>
        <v>1</v>
      </c>
      <c r="AB581" t="str">
        <f t="shared" si="191"/>
        <v/>
      </c>
      <c r="AC581" t="str">
        <f t="shared" si="192"/>
        <v/>
      </c>
      <c r="AD581">
        <f t="shared" si="193"/>
        <v>0</v>
      </c>
      <c r="AE581">
        <f t="shared" si="194"/>
        <v>0</v>
      </c>
      <c r="AF581">
        <f>SUM($AE$2:AE580)</f>
        <v>21.67999999999995</v>
      </c>
    </row>
    <row r="582" spans="1:32" x14ac:dyDescent="0.25">
      <c r="A582" t="s">
        <v>8</v>
      </c>
      <c r="B582" t="s">
        <v>588</v>
      </c>
      <c r="C582">
        <v>369.88</v>
      </c>
      <c r="D582">
        <v>372.2</v>
      </c>
      <c r="E582">
        <v>376</v>
      </c>
      <c r="F582">
        <v>368.89</v>
      </c>
      <c r="G582">
        <v>17763</v>
      </c>
      <c r="H582">
        <f t="shared" si="195"/>
        <v>368.62793493990262</v>
      </c>
      <c r="I582">
        <f t="shared" si="196"/>
        <v>366.48469590384417</v>
      </c>
      <c r="J582">
        <f t="shared" si="197"/>
        <v>365.33603184530307</v>
      </c>
      <c r="K582">
        <f t="shared" si="198"/>
        <v>363.39587547129344</v>
      </c>
      <c r="L582">
        <v>1.1499999999999999</v>
      </c>
      <c r="M582">
        <f t="shared" si="203"/>
        <v>423.16550000000001</v>
      </c>
      <c r="N582">
        <f t="shared" si="204"/>
        <v>0</v>
      </c>
      <c r="O582">
        <f t="shared" si="182"/>
        <v>318.77458785714288</v>
      </c>
      <c r="P582">
        <f t="shared" si="183"/>
        <v>184.4967442857143</v>
      </c>
      <c r="Q582">
        <f t="shared" si="184"/>
        <v>1.7278060330619385</v>
      </c>
      <c r="R582">
        <f t="shared" si="185"/>
        <v>63.340501931601466</v>
      </c>
      <c r="S582">
        <f t="shared" si="186"/>
        <v>71.158488289272654</v>
      </c>
      <c r="T582">
        <f t="shared" si="187"/>
        <v>51.483312460316796</v>
      </c>
      <c r="U582">
        <f t="shared" si="188"/>
        <v>0.60264719229774322</v>
      </c>
      <c r="V582">
        <f t="shared" si="189"/>
        <v>0.7482192410987909</v>
      </c>
      <c r="W582">
        <f t="shared" si="190"/>
        <v>0.48412032729558169</v>
      </c>
      <c r="X582" t="b">
        <f t="shared" si="199"/>
        <v>1</v>
      </c>
      <c r="Y582" t="b">
        <f t="shared" si="200"/>
        <v>0</v>
      </c>
      <c r="Z582" t="b">
        <f t="shared" si="201"/>
        <v>1</v>
      </c>
      <c r="AA582" t="b">
        <f t="shared" si="202"/>
        <v>0</v>
      </c>
      <c r="AB582" t="str">
        <f t="shared" si="191"/>
        <v/>
      </c>
      <c r="AC582" t="str">
        <f t="shared" si="192"/>
        <v/>
      </c>
      <c r="AD582">
        <f t="shared" si="193"/>
        <v>0</v>
      </c>
      <c r="AE582">
        <f t="shared" si="194"/>
        <v>0</v>
      </c>
      <c r="AF582">
        <f>SUM($AE$2:AE581)</f>
        <v>21.67999999999995</v>
      </c>
    </row>
    <row r="583" spans="1:32" x14ac:dyDescent="0.25">
      <c r="A583" t="s">
        <v>8</v>
      </c>
      <c r="B583" t="s">
        <v>589</v>
      </c>
      <c r="C583">
        <v>377.21</v>
      </c>
      <c r="D583">
        <v>383.63</v>
      </c>
      <c r="E583">
        <v>384.4</v>
      </c>
      <c r="F583">
        <v>377.06</v>
      </c>
      <c r="G583">
        <v>14847</v>
      </c>
      <c r="H583">
        <f t="shared" si="195"/>
        <v>376.12896746995131</v>
      </c>
      <c r="I583">
        <f t="shared" si="196"/>
        <v>371.62834795192208</v>
      </c>
      <c r="J583">
        <f t="shared" si="197"/>
        <v>369.21625121676919</v>
      </c>
      <c r="K583">
        <f t="shared" si="198"/>
        <v>366.65529594460196</v>
      </c>
      <c r="L583">
        <v>3.0710000000000002</v>
      </c>
      <c r="M583">
        <f t="shared" si="203"/>
        <v>1143.0262</v>
      </c>
      <c r="N583">
        <f t="shared" si="204"/>
        <v>0</v>
      </c>
      <c r="O583">
        <f t="shared" si="182"/>
        <v>317.07658071428568</v>
      </c>
      <c r="P583">
        <f t="shared" si="183"/>
        <v>184.4967442857143</v>
      </c>
      <c r="Q583">
        <f t="shared" si="184"/>
        <v>1.7186025799092495</v>
      </c>
      <c r="R583">
        <f t="shared" si="185"/>
        <v>63.216396269535601</v>
      </c>
      <c r="S583">
        <f t="shared" si="186"/>
        <v>71.158488289272654</v>
      </c>
      <c r="T583">
        <f t="shared" si="187"/>
        <v>51.483312460316796</v>
      </c>
      <c r="U583">
        <f t="shared" si="188"/>
        <v>0.59633946406472682</v>
      </c>
      <c r="V583">
        <f t="shared" si="189"/>
        <v>0.59949332818123502</v>
      </c>
      <c r="W583">
        <f t="shared" si="190"/>
        <v>0.5526746493166792</v>
      </c>
      <c r="X583" t="b">
        <f t="shared" si="199"/>
        <v>1</v>
      </c>
      <c r="Y583" t="b">
        <f t="shared" si="200"/>
        <v>0</v>
      </c>
      <c r="Z583" t="b">
        <f t="shared" si="201"/>
        <v>1</v>
      </c>
      <c r="AA583" t="b">
        <f t="shared" si="202"/>
        <v>0</v>
      </c>
      <c r="AB583" t="str">
        <f t="shared" si="191"/>
        <v/>
      </c>
      <c r="AC583" t="str">
        <f t="shared" si="192"/>
        <v/>
      </c>
      <c r="AD583">
        <f t="shared" si="193"/>
        <v>0</v>
      </c>
      <c r="AE583">
        <f t="shared" si="194"/>
        <v>0</v>
      </c>
      <c r="AF583">
        <f>SUM($AE$2:AE582)</f>
        <v>21.67999999999995</v>
      </c>
    </row>
    <row r="584" spans="1:32" x14ac:dyDescent="0.25">
      <c r="A584" t="s">
        <v>8</v>
      </c>
      <c r="B584" t="s">
        <v>590</v>
      </c>
      <c r="C584">
        <v>382</v>
      </c>
      <c r="D584">
        <v>382.17</v>
      </c>
      <c r="E584">
        <v>385.12</v>
      </c>
      <c r="F584">
        <v>380.6</v>
      </c>
      <c r="G584">
        <v>13528</v>
      </c>
      <c r="H584">
        <f t="shared" si="195"/>
        <v>379.14948373497566</v>
      </c>
      <c r="I584">
        <f t="shared" si="196"/>
        <v>377.33717397596109</v>
      </c>
      <c r="J584">
        <f t="shared" si="197"/>
        <v>376.36587070642383</v>
      </c>
      <c r="K584">
        <f t="shared" si="198"/>
        <v>371.73324001210199</v>
      </c>
      <c r="L584">
        <v>-0.38100000000000001</v>
      </c>
      <c r="M584">
        <f t="shared" si="203"/>
        <v>0</v>
      </c>
      <c r="N584">
        <f t="shared" si="204"/>
        <v>146.16302999999999</v>
      </c>
      <c r="O584">
        <f t="shared" si="182"/>
        <v>398.72130928571426</v>
      </c>
      <c r="P584">
        <f t="shared" si="183"/>
        <v>114.50128428571429</v>
      </c>
      <c r="Q584">
        <f t="shared" si="184"/>
        <v>3.4822431186953993</v>
      </c>
      <c r="R584">
        <f t="shared" si="185"/>
        <v>77.689742088531332</v>
      </c>
      <c r="S584">
        <f t="shared" si="186"/>
        <v>77.689742088531332</v>
      </c>
      <c r="T584">
        <f t="shared" si="187"/>
        <v>51.483312460316796</v>
      </c>
      <c r="U584">
        <f t="shared" si="188"/>
        <v>1</v>
      </c>
      <c r="V584">
        <f t="shared" si="189"/>
        <v>0.79816973203236341</v>
      </c>
      <c r="W584">
        <f t="shared" si="190"/>
        <v>0.7731944865655771</v>
      </c>
      <c r="X584" t="b">
        <f t="shared" si="199"/>
        <v>1</v>
      </c>
      <c r="Y584" t="b">
        <f t="shared" si="200"/>
        <v>0</v>
      </c>
      <c r="Z584" t="b">
        <f t="shared" si="201"/>
        <v>1</v>
      </c>
      <c r="AA584" t="b">
        <f t="shared" si="202"/>
        <v>0</v>
      </c>
      <c r="AB584" t="str">
        <f t="shared" si="191"/>
        <v/>
      </c>
      <c r="AC584" t="str">
        <f t="shared" si="192"/>
        <v/>
      </c>
      <c r="AD584">
        <f t="shared" si="193"/>
        <v>0</v>
      </c>
      <c r="AE584">
        <f t="shared" si="194"/>
        <v>0</v>
      </c>
      <c r="AF584">
        <f>SUM($AE$2:AE583)</f>
        <v>21.67999999999995</v>
      </c>
    </row>
    <row r="585" spans="1:32" x14ac:dyDescent="0.25">
      <c r="A585" t="s">
        <v>8</v>
      </c>
      <c r="B585" t="s">
        <v>591</v>
      </c>
      <c r="C585">
        <v>381.39</v>
      </c>
      <c r="D585">
        <v>385.26</v>
      </c>
      <c r="E585">
        <v>386.52</v>
      </c>
      <c r="F585">
        <v>380.95</v>
      </c>
      <c r="G585">
        <v>9656</v>
      </c>
      <c r="H585">
        <f t="shared" si="195"/>
        <v>382.20474186748783</v>
      </c>
      <c r="I585">
        <f t="shared" si="196"/>
        <v>380.37158698798055</v>
      </c>
      <c r="J585">
        <f t="shared" si="197"/>
        <v>379.38911182380019</v>
      </c>
      <c r="K585">
        <f t="shared" si="198"/>
        <v>377.41600806575252</v>
      </c>
      <c r="L585">
        <v>0.80900000000000005</v>
      </c>
      <c r="M585">
        <f t="shared" si="203"/>
        <v>309.17553000000004</v>
      </c>
      <c r="N585">
        <f t="shared" si="204"/>
        <v>0</v>
      </c>
      <c r="O585">
        <f t="shared" si="182"/>
        <v>361.0708292857143</v>
      </c>
      <c r="P585">
        <f t="shared" si="183"/>
        <v>124.94150071428571</v>
      </c>
      <c r="Q585">
        <f t="shared" si="184"/>
        <v>2.8899190999106494</v>
      </c>
      <c r="R585">
        <f t="shared" si="185"/>
        <v>74.292524489186164</v>
      </c>
      <c r="S585">
        <f t="shared" si="186"/>
        <v>77.689742088531332</v>
      </c>
      <c r="T585">
        <f t="shared" si="187"/>
        <v>53.884605892524547</v>
      </c>
      <c r="U585">
        <f t="shared" si="188"/>
        <v>0.85729056236548484</v>
      </c>
      <c r="V585">
        <f t="shared" si="189"/>
        <v>0.92864528118274237</v>
      </c>
      <c r="W585">
        <f t="shared" si="190"/>
        <v>0.76406930468198864</v>
      </c>
      <c r="X585" t="b">
        <f t="shared" si="199"/>
        <v>1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191"/>
        <v/>
      </c>
      <c r="AC585" t="str">
        <f t="shared" si="192"/>
        <v/>
      </c>
      <c r="AD585">
        <f t="shared" si="193"/>
        <v>0</v>
      </c>
      <c r="AE585">
        <f t="shared" si="194"/>
        <v>0</v>
      </c>
      <c r="AF585">
        <f>SUM($AE$2:AE584)</f>
        <v>21.67999999999995</v>
      </c>
    </row>
    <row r="586" spans="1:32" x14ac:dyDescent="0.25">
      <c r="A586" t="s">
        <v>8</v>
      </c>
      <c r="B586" t="s">
        <v>592</v>
      </c>
      <c r="C586">
        <v>391</v>
      </c>
      <c r="D586">
        <v>376.63</v>
      </c>
      <c r="E586">
        <v>391.27</v>
      </c>
      <c r="F586">
        <v>374.81</v>
      </c>
      <c r="G586">
        <v>20912</v>
      </c>
      <c r="H586">
        <f t="shared" si="195"/>
        <v>379.41737093374388</v>
      </c>
      <c r="I586">
        <f t="shared" si="196"/>
        <v>381.08979349399027</v>
      </c>
      <c r="J586">
        <f t="shared" si="197"/>
        <v>381.98612453935107</v>
      </c>
      <c r="K586">
        <f t="shared" si="198"/>
        <v>380.33435726670717</v>
      </c>
      <c r="L586">
        <v>-2.2400000000000002</v>
      </c>
      <c r="M586">
        <f t="shared" si="203"/>
        <v>0</v>
      </c>
      <c r="N586">
        <f t="shared" si="204"/>
        <v>862.9824000000001</v>
      </c>
      <c r="O586">
        <f t="shared" si="182"/>
        <v>333.00763785714292</v>
      </c>
      <c r="P586">
        <f t="shared" si="183"/>
        <v>124.94150071428571</v>
      </c>
      <c r="Q586">
        <f t="shared" si="184"/>
        <v>2.6653084519823373</v>
      </c>
      <c r="R586">
        <f t="shared" si="185"/>
        <v>72.717166560452441</v>
      </c>
      <c r="S586">
        <f t="shared" si="186"/>
        <v>77.689742088531332</v>
      </c>
      <c r="T586">
        <f t="shared" si="187"/>
        <v>53.884605892524547</v>
      </c>
      <c r="U586">
        <f t="shared" si="188"/>
        <v>0.79111333423444052</v>
      </c>
      <c r="V586">
        <f t="shared" si="189"/>
        <v>0.82420194829996274</v>
      </c>
      <c r="W586">
        <f t="shared" si="190"/>
        <v>0.81118584016616313</v>
      </c>
      <c r="X586" t="b">
        <f t="shared" si="199"/>
        <v>0</v>
      </c>
      <c r="Y586" t="b">
        <f t="shared" si="200"/>
        <v>0</v>
      </c>
      <c r="Z586" t="b">
        <f t="shared" si="201"/>
        <v>1</v>
      </c>
      <c r="AA586" t="b">
        <f t="shared" si="202"/>
        <v>0</v>
      </c>
      <c r="AB586" t="str">
        <f t="shared" si="191"/>
        <v/>
      </c>
      <c r="AC586" t="str">
        <f t="shared" si="192"/>
        <v/>
      </c>
      <c r="AD586">
        <f t="shared" si="193"/>
        <v>0</v>
      </c>
      <c r="AE586">
        <f t="shared" si="194"/>
        <v>0</v>
      </c>
      <c r="AF586">
        <f>SUM($AE$2:AE585)</f>
        <v>21.67999999999995</v>
      </c>
    </row>
    <row r="587" spans="1:32" x14ac:dyDescent="0.25">
      <c r="A587" t="s">
        <v>8</v>
      </c>
      <c r="B587" t="s">
        <v>593</v>
      </c>
      <c r="C587">
        <v>374.35</v>
      </c>
      <c r="D587">
        <v>375.17</v>
      </c>
      <c r="E587">
        <v>375.7</v>
      </c>
      <c r="F587">
        <v>361.44</v>
      </c>
      <c r="G587">
        <v>21635</v>
      </c>
      <c r="H587">
        <f t="shared" si="195"/>
        <v>377.29368546687192</v>
      </c>
      <c r="I587">
        <f t="shared" si="196"/>
        <v>378.56789674699513</v>
      </c>
      <c r="J587">
        <f t="shared" si="197"/>
        <v>379.25080736771469</v>
      </c>
      <c r="K587">
        <f t="shared" si="198"/>
        <v>381.03089007613966</v>
      </c>
      <c r="L587">
        <v>-0.38800000000000001</v>
      </c>
      <c r="M587">
        <f t="shared" si="203"/>
        <v>0</v>
      </c>
      <c r="N587">
        <f t="shared" si="204"/>
        <v>146.13244</v>
      </c>
      <c r="O587">
        <f t="shared" si="182"/>
        <v>287.37212214285717</v>
      </c>
      <c r="P587">
        <f t="shared" si="183"/>
        <v>186.58310071428573</v>
      </c>
      <c r="Q587">
        <f t="shared" si="184"/>
        <v>1.5401830125168163</v>
      </c>
      <c r="R587">
        <f t="shared" si="185"/>
        <v>60.632757755150926</v>
      </c>
      <c r="S587">
        <f t="shared" si="186"/>
        <v>77.689742088531332</v>
      </c>
      <c r="T587">
        <f t="shared" si="187"/>
        <v>53.884605892524547</v>
      </c>
      <c r="U587">
        <f t="shared" si="188"/>
        <v>0.28347461686685727</v>
      </c>
      <c r="V587">
        <f t="shared" si="189"/>
        <v>0.53729397555064895</v>
      </c>
      <c r="W587">
        <f t="shared" si="190"/>
        <v>0.73296962836669555</v>
      </c>
      <c r="X587" t="b">
        <f t="shared" si="199"/>
        <v>0</v>
      </c>
      <c r="Y587" t="b">
        <f t="shared" si="200"/>
        <v>1</v>
      </c>
      <c r="Z587" t="b">
        <f t="shared" si="201"/>
        <v>0</v>
      </c>
      <c r="AA587" t="b">
        <f t="shared" si="202"/>
        <v>1</v>
      </c>
      <c r="AB587" t="str">
        <f t="shared" si="191"/>
        <v/>
      </c>
      <c r="AC587" t="str">
        <f t="shared" si="192"/>
        <v/>
      </c>
      <c r="AD587">
        <f t="shared" si="193"/>
        <v>0</v>
      </c>
      <c r="AE587">
        <f t="shared" si="194"/>
        <v>0</v>
      </c>
      <c r="AF587">
        <f>SUM($AE$2:AE586)</f>
        <v>21.67999999999995</v>
      </c>
    </row>
    <row r="588" spans="1:32" x14ac:dyDescent="0.25">
      <c r="A588" t="s">
        <v>8</v>
      </c>
      <c r="B588" t="s">
        <v>594</v>
      </c>
      <c r="C588">
        <v>375.64</v>
      </c>
      <c r="D588">
        <v>379.83</v>
      </c>
      <c r="E588">
        <v>386.9</v>
      </c>
      <c r="F588">
        <v>372.5</v>
      </c>
      <c r="G588">
        <v>16238</v>
      </c>
      <c r="H588">
        <f t="shared" si="195"/>
        <v>378.56184273343592</v>
      </c>
      <c r="I588">
        <f t="shared" si="196"/>
        <v>377.80094837349753</v>
      </c>
      <c r="J588">
        <f t="shared" si="197"/>
        <v>377.39314878189657</v>
      </c>
      <c r="K588">
        <f t="shared" si="198"/>
        <v>378.58045498831859</v>
      </c>
      <c r="L588">
        <v>1.242</v>
      </c>
      <c r="M588">
        <f t="shared" si="203"/>
        <v>465.96114</v>
      </c>
      <c r="N588">
        <f t="shared" si="204"/>
        <v>0</v>
      </c>
      <c r="O588">
        <f t="shared" si="182"/>
        <v>256.94633642857139</v>
      </c>
      <c r="P588">
        <f t="shared" si="183"/>
        <v>197.02113214285714</v>
      </c>
      <c r="Q588">
        <f t="shared" si="184"/>
        <v>1.3041562274764686</v>
      </c>
      <c r="R588">
        <f t="shared" si="185"/>
        <v>56.60016503762818</v>
      </c>
      <c r="S588">
        <f t="shared" si="186"/>
        <v>77.689742088531332</v>
      </c>
      <c r="T588">
        <f t="shared" si="187"/>
        <v>53.884605892524547</v>
      </c>
      <c r="U588">
        <f t="shared" si="188"/>
        <v>0.11407450571776846</v>
      </c>
      <c r="V588">
        <f t="shared" si="189"/>
        <v>0.19877456129231286</v>
      </c>
      <c r="W588">
        <f t="shared" si="190"/>
        <v>0.5114882547961378</v>
      </c>
      <c r="X588" t="b">
        <f t="shared" si="199"/>
        <v>0</v>
      </c>
      <c r="Y588" t="b">
        <f t="shared" si="200"/>
        <v>1</v>
      </c>
      <c r="Z588" t="b">
        <f t="shared" si="201"/>
        <v>0</v>
      </c>
      <c r="AA588" t="b">
        <f t="shared" si="202"/>
        <v>1</v>
      </c>
      <c r="AB588" t="str">
        <f t="shared" si="191"/>
        <v/>
      </c>
      <c r="AC588" t="str">
        <f t="shared" si="192"/>
        <v/>
      </c>
      <c r="AD588">
        <f t="shared" si="193"/>
        <v>0</v>
      </c>
      <c r="AE588">
        <f t="shared" si="194"/>
        <v>0</v>
      </c>
      <c r="AF588">
        <f>SUM($AE$2:AE587)</f>
        <v>21.67999999999995</v>
      </c>
    </row>
    <row r="589" spans="1:32" x14ac:dyDescent="0.25">
      <c r="A589" t="s">
        <v>8</v>
      </c>
      <c r="B589" t="s">
        <v>595</v>
      </c>
      <c r="C589">
        <v>381.71</v>
      </c>
      <c r="D589">
        <v>386.6</v>
      </c>
      <c r="E589">
        <v>389.05</v>
      </c>
      <c r="F589">
        <v>377.07</v>
      </c>
      <c r="G589">
        <v>15020</v>
      </c>
      <c r="H589">
        <f t="shared" si="195"/>
        <v>382.58092136671797</v>
      </c>
      <c r="I589">
        <f t="shared" si="196"/>
        <v>380.16947418674874</v>
      </c>
      <c r="J589">
        <f t="shared" si="197"/>
        <v>378.87706458702672</v>
      </c>
      <c r="K589">
        <f t="shared" si="198"/>
        <v>377.88850112600011</v>
      </c>
      <c r="L589">
        <v>1.782</v>
      </c>
      <c r="M589">
        <f t="shared" si="203"/>
        <v>676.85705999999993</v>
      </c>
      <c r="N589">
        <f t="shared" si="204"/>
        <v>0</v>
      </c>
      <c r="O589">
        <f t="shared" si="182"/>
        <v>285.0157592857143</v>
      </c>
      <c r="P589">
        <f t="shared" si="183"/>
        <v>197.02113214285714</v>
      </c>
      <c r="Q589">
        <f t="shared" si="184"/>
        <v>1.4466253248359853</v>
      </c>
      <c r="R589">
        <f t="shared" si="185"/>
        <v>59.127374761926937</v>
      </c>
      <c r="S589">
        <f t="shared" si="186"/>
        <v>77.689742088531332</v>
      </c>
      <c r="T589">
        <f t="shared" si="187"/>
        <v>53.884605892524547</v>
      </c>
      <c r="U589">
        <f t="shared" si="188"/>
        <v>0.22023687771556807</v>
      </c>
      <c r="V589">
        <f t="shared" si="189"/>
        <v>0.16715569171666828</v>
      </c>
      <c r="W589">
        <f t="shared" si="190"/>
        <v>0.35222483363365864</v>
      </c>
      <c r="X589" t="b">
        <f t="shared" si="199"/>
        <v>1</v>
      </c>
      <c r="Y589" t="b">
        <f t="shared" si="200"/>
        <v>1</v>
      </c>
      <c r="Z589" t="b">
        <f t="shared" si="201"/>
        <v>0</v>
      </c>
      <c r="AA589" t="b">
        <f t="shared" si="202"/>
        <v>1</v>
      </c>
      <c r="AB589" t="str">
        <f t="shared" si="191"/>
        <v/>
      </c>
      <c r="AC589" t="str">
        <f t="shared" si="192"/>
        <v/>
      </c>
      <c r="AD589">
        <f t="shared" si="193"/>
        <v>0</v>
      </c>
      <c r="AE589">
        <f t="shared" si="194"/>
        <v>0</v>
      </c>
      <c r="AF589">
        <f>SUM($AE$2:AE588)</f>
        <v>21.67999999999995</v>
      </c>
    </row>
    <row r="590" spans="1:32" x14ac:dyDescent="0.25">
      <c r="A590" t="s">
        <v>8</v>
      </c>
      <c r="B590" t="s">
        <v>596</v>
      </c>
      <c r="C590">
        <v>387.08</v>
      </c>
      <c r="D590">
        <v>389.68</v>
      </c>
      <c r="E590">
        <v>389.99</v>
      </c>
      <c r="F590">
        <v>382.89</v>
      </c>
      <c r="G590">
        <v>12088</v>
      </c>
      <c r="H590">
        <f t="shared" si="195"/>
        <v>386.13046068335899</v>
      </c>
      <c r="I590">
        <f t="shared" si="196"/>
        <v>384.00073709337437</v>
      </c>
      <c r="J590">
        <f t="shared" si="197"/>
        <v>382.85931660723884</v>
      </c>
      <c r="K590">
        <f t="shared" si="198"/>
        <v>380.26410628439305</v>
      </c>
      <c r="L590">
        <v>0.79700000000000004</v>
      </c>
      <c r="M590">
        <f t="shared" si="203"/>
        <v>308.12020000000001</v>
      </c>
      <c r="N590">
        <f t="shared" si="204"/>
        <v>0</v>
      </c>
      <c r="O590">
        <f t="shared" si="182"/>
        <v>305.43193214285714</v>
      </c>
      <c r="P590">
        <f t="shared" si="183"/>
        <v>197.02113214285714</v>
      </c>
      <c r="Q590">
        <f t="shared" si="184"/>
        <v>1.5502496042982481</v>
      </c>
      <c r="R590">
        <f t="shared" si="185"/>
        <v>60.788151939536526</v>
      </c>
      <c r="S590">
        <f t="shared" si="186"/>
        <v>77.689742088531332</v>
      </c>
      <c r="T590">
        <f t="shared" si="187"/>
        <v>53.884605892524547</v>
      </c>
      <c r="U590">
        <f t="shared" si="188"/>
        <v>0.29000237554490532</v>
      </c>
      <c r="V590">
        <f t="shared" si="189"/>
        <v>0.25511962663023668</v>
      </c>
      <c r="W590">
        <f t="shared" si="190"/>
        <v>0.22694709396127477</v>
      </c>
      <c r="X590" t="b">
        <f t="shared" si="199"/>
        <v>1</v>
      </c>
      <c r="Y590" t="b">
        <f t="shared" si="200"/>
        <v>1</v>
      </c>
      <c r="Z590" t="b">
        <f t="shared" si="201"/>
        <v>1</v>
      </c>
      <c r="AA590" t="b">
        <f t="shared" si="202"/>
        <v>0</v>
      </c>
      <c r="AB590" t="str">
        <f t="shared" si="191"/>
        <v>Buy</v>
      </c>
      <c r="AC590" t="str">
        <f t="shared" si="192"/>
        <v/>
      </c>
      <c r="AD590">
        <f t="shared" si="193"/>
        <v>1</v>
      </c>
      <c r="AE590">
        <f t="shared" si="194"/>
        <v>-386.6</v>
      </c>
      <c r="AF590">
        <f>SUM($AE$2:AE589)</f>
        <v>21.67999999999995</v>
      </c>
    </row>
    <row r="591" spans="1:32" x14ac:dyDescent="0.25">
      <c r="A591" t="s">
        <v>8</v>
      </c>
      <c r="B591" t="s">
        <v>597</v>
      </c>
      <c r="C591">
        <v>389.67</v>
      </c>
      <c r="D591">
        <v>390.44</v>
      </c>
      <c r="E591">
        <v>390.91</v>
      </c>
      <c r="F591">
        <v>382.03</v>
      </c>
      <c r="G591">
        <v>12651</v>
      </c>
      <c r="H591">
        <f t="shared" si="195"/>
        <v>388.28523034167949</v>
      </c>
      <c r="I591">
        <f t="shared" si="196"/>
        <v>386.99236854668726</v>
      </c>
      <c r="J591">
        <f t="shared" si="197"/>
        <v>386.29946222518805</v>
      </c>
      <c r="K591">
        <f t="shared" si="198"/>
        <v>384.06480936110199</v>
      </c>
      <c r="L591">
        <v>0.19500000000000001</v>
      </c>
      <c r="M591">
        <f t="shared" si="203"/>
        <v>75.9876</v>
      </c>
      <c r="N591">
        <f t="shared" si="204"/>
        <v>0</v>
      </c>
      <c r="O591">
        <f t="shared" si="182"/>
        <v>327.44051785714288</v>
      </c>
      <c r="P591">
        <f t="shared" si="183"/>
        <v>151.86707214285713</v>
      </c>
      <c r="Q591">
        <f t="shared" si="184"/>
        <v>2.1560994969938494</v>
      </c>
      <c r="R591">
        <f t="shared" si="185"/>
        <v>68.315320827100379</v>
      </c>
      <c r="S591">
        <f t="shared" si="186"/>
        <v>77.689742088531332</v>
      </c>
      <c r="T591">
        <f t="shared" si="187"/>
        <v>53.884605892524547</v>
      </c>
      <c r="U591">
        <f t="shared" si="188"/>
        <v>0.60620173796764609</v>
      </c>
      <c r="V591">
        <f t="shared" si="189"/>
        <v>0.44810205675627568</v>
      </c>
      <c r="W591">
        <f t="shared" si="190"/>
        <v>0.30762887423647201</v>
      </c>
      <c r="X591" t="b">
        <f t="shared" si="199"/>
        <v>1</v>
      </c>
      <c r="Y591" t="b">
        <f t="shared" si="200"/>
        <v>0</v>
      </c>
      <c r="Z591" t="b">
        <f t="shared" si="201"/>
        <v>1</v>
      </c>
      <c r="AA591" t="b">
        <f t="shared" si="202"/>
        <v>0</v>
      </c>
      <c r="AB591" t="str">
        <f t="shared" si="191"/>
        <v/>
      </c>
      <c r="AC591" t="str">
        <f t="shared" si="192"/>
        <v/>
      </c>
      <c r="AD591">
        <f t="shared" si="193"/>
        <v>1</v>
      </c>
      <c r="AE591">
        <f t="shared" si="194"/>
        <v>0</v>
      </c>
      <c r="AF591">
        <f>SUM($AE$2:AE590)</f>
        <v>-364.92000000000007</v>
      </c>
    </row>
    <row r="592" spans="1:32" x14ac:dyDescent="0.25">
      <c r="A592" t="s">
        <v>8</v>
      </c>
      <c r="B592" t="s">
        <v>598</v>
      </c>
      <c r="C592">
        <v>390.82</v>
      </c>
      <c r="D592">
        <v>389.92</v>
      </c>
      <c r="E592">
        <v>391.14</v>
      </c>
      <c r="F592">
        <v>387.46</v>
      </c>
      <c r="G592">
        <v>13990</v>
      </c>
      <c r="H592">
        <f t="shared" si="195"/>
        <v>389.10261517083973</v>
      </c>
      <c r="I592">
        <f t="shared" si="196"/>
        <v>388.61218427334359</v>
      </c>
      <c r="J592">
        <f t="shared" si="197"/>
        <v>388.3493389557313</v>
      </c>
      <c r="K592">
        <f t="shared" si="198"/>
        <v>387.02149920791425</v>
      </c>
      <c r="L592">
        <v>-0.13300000000000001</v>
      </c>
      <c r="M592">
        <f t="shared" si="203"/>
        <v>0</v>
      </c>
      <c r="N592">
        <f t="shared" si="204"/>
        <v>51.928520000000006</v>
      </c>
      <c r="O592">
        <f t="shared" si="182"/>
        <v>332.86820357142864</v>
      </c>
      <c r="P592">
        <f t="shared" si="183"/>
        <v>105.16035071428573</v>
      </c>
      <c r="Q592">
        <f t="shared" si="184"/>
        <v>3.1653394203278316</v>
      </c>
      <c r="R592">
        <f t="shared" si="185"/>
        <v>75.992352625100224</v>
      </c>
      <c r="S592">
        <f t="shared" si="186"/>
        <v>77.689742088531332</v>
      </c>
      <c r="T592">
        <f t="shared" si="187"/>
        <v>53.884605892524547</v>
      </c>
      <c r="U592">
        <f t="shared" si="188"/>
        <v>0.92869650274398186</v>
      </c>
      <c r="V592">
        <f t="shared" si="189"/>
        <v>0.76744912035581403</v>
      </c>
      <c r="W592">
        <f t="shared" si="190"/>
        <v>0.51128437349302536</v>
      </c>
      <c r="X592" t="b">
        <f t="shared" si="199"/>
        <v>1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191"/>
        <v/>
      </c>
      <c r="AC592" t="str">
        <f t="shared" si="192"/>
        <v/>
      </c>
      <c r="AD592">
        <f t="shared" si="193"/>
        <v>1</v>
      </c>
      <c r="AE592">
        <f t="shared" si="194"/>
        <v>0</v>
      </c>
      <c r="AF592">
        <f>SUM($AE$2:AE591)</f>
        <v>-364.92000000000007</v>
      </c>
    </row>
    <row r="593" spans="1:32" x14ac:dyDescent="0.25">
      <c r="A593" t="s">
        <v>8</v>
      </c>
      <c r="B593" t="s">
        <v>599</v>
      </c>
      <c r="C593">
        <v>389.5</v>
      </c>
      <c r="D593">
        <v>385.8</v>
      </c>
      <c r="E593">
        <v>395.73</v>
      </c>
      <c r="F593">
        <v>382.28</v>
      </c>
      <c r="G593">
        <v>13940</v>
      </c>
      <c r="H593">
        <f t="shared" si="195"/>
        <v>387.45130758541984</v>
      </c>
      <c r="I593">
        <f t="shared" si="196"/>
        <v>388.44209213667182</v>
      </c>
      <c r="J593">
        <f t="shared" si="197"/>
        <v>388.97310085041465</v>
      </c>
      <c r="K593">
        <f t="shared" si="198"/>
        <v>388.58420234027551</v>
      </c>
      <c r="L593">
        <v>-1.0569999999999999</v>
      </c>
      <c r="M593">
        <f t="shared" si="203"/>
        <v>0</v>
      </c>
      <c r="N593">
        <f t="shared" si="204"/>
        <v>412.14544000000001</v>
      </c>
      <c r="O593">
        <f t="shared" si="182"/>
        <v>332.86820357142864</v>
      </c>
      <c r="P593">
        <f t="shared" si="183"/>
        <v>86.229027857142867</v>
      </c>
      <c r="Q593">
        <f t="shared" si="184"/>
        <v>3.8602801381791894</v>
      </c>
      <c r="R593">
        <f t="shared" si="185"/>
        <v>79.4250542855616</v>
      </c>
      <c r="S593">
        <f t="shared" si="186"/>
        <v>79.4250542855616</v>
      </c>
      <c r="T593">
        <f t="shared" si="187"/>
        <v>53.884605892524547</v>
      </c>
      <c r="U593">
        <f t="shared" si="188"/>
        <v>1</v>
      </c>
      <c r="V593">
        <f t="shared" si="189"/>
        <v>0.96434825137199098</v>
      </c>
      <c r="W593">
        <f t="shared" si="190"/>
        <v>0.70622515406413333</v>
      </c>
      <c r="X593" t="b">
        <f t="shared" si="199"/>
        <v>0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191"/>
        <v/>
      </c>
      <c r="AC593" t="str">
        <f t="shared" si="192"/>
        <v/>
      </c>
      <c r="AD593">
        <f t="shared" si="193"/>
        <v>1</v>
      </c>
      <c r="AE593">
        <f t="shared" si="194"/>
        <v>0</v>
      </c>
      <c r="AF593">
        <f>SUM($AE$2:AE592)</f>
        <v>-364.92000000000007</v>
      </c>
    </row>
    <row r="594" spans="1:32" x14ac:dyDescent="0.25">
      <c r="A594" t="s">
        <v>8</v>
      </c>
      <c r="B594" t="s">
        <v>600</v>
      </c>
      <c r="C594">
        <v>384.5</v>
      </c>
      <c r="D594">
        <v>392.9</v>
      </c>
      <c r="E594">
        <v>396.17</v>
      </c>
      <c r="F594">
        <v>382</v>
      </c>
      <c r="G594">
        <v>15270</v>
      </c>
      <c r="H594">
        <f t="shared" si="195"/>
        <v>390.17565379270991</v>
      </c>
      <c r="I594">
        <f t="shared" si="196"/>
        <v>388.5410460683359</v>
      </c>
      <c r="J594">
        <f t="shared" si="197"/>
        <v>387.66498179775635</v>
      </c>
      <c r="K594">
        <f t="shared" si="198"/>
        <v>388.48644942884425</v>
      </c>
      <c r="L594">
        <v>1.84</v>
      </c>
      <c r="M594">
        <f t="shared" si="203"/>
        <v>709.87200000000007</v>
      </c>
      <c r="N594">
        <f t="shared" si="204"/>
        <v>0</v>
      </c>
      <c r="O594">
        <f t="shared" ref="O594:O657" si="205">(SUM(M581:M593)/14)</f>
        <v>262.09482357142855</v>
      </c>
      <c r="P594">
        <f t="shared" ref="P594:P657" si="206">(SUM(N581:N593)/14)</f>
        <v>115.66798785714286</v>
      </c>
      <c r="Q594">
        <f t="shared" ref="Q594:Q657" si="207">O594/P594</f>
        <v>2.2659236010496864</v>
      </c>
      <c r="R594">
        <f t="shared" ref="R594:R657" si="208">IF(P594=0,100,100-(100/(1+Q594)))</f>
        <v>69.380790178968226</v>
      </c>
      <c r="S594">
        <f t="shared" si="186"/>
        <v>79.4250542855616</v>
      </c>
      <c r="T594">
        <f t="shared" si="187"/>
        <v>56.60016503762818</v>
      </c>
      <c r="U594">
        <f t="shared" si="188"/>
        <v>0.55994248219614962</v>
      </c>
      <c r="V594">
        <f t="shared" si="189"/>
        <v>0.77997124109807481</v>
      </c>
      <c r="W594">
        <f t="shared" si="190"/>
        <v>0.77371018072694442</v>
      </c>
      <c r="X594" t="b">
        <f t="shared" si="199"/>
        <v>0</v>
      </c>
      <c r="Y594" t="b">
        <f t="shared" si="200"/>
        <v>0</v>
      </c>
      <c r="Z594" t="b">
        <f t="shared" si="201"/>
        <v>1</v>
      </c>
      <c r="AA594" t="b">
        <f t="shared" si="202"/>
        <v>0</v>
      </c>
      <c r="AB594" t="str">
        <f t="shared" si="191"/>
        <v/>
      </c>
      <c r="AC594" t="str">
        <f t="shared" si="192"/>
        <v/>
      </c>
      <c r="AD594">
        <f t="shared" si="193"/>
        <v>1</v>
      </c>
      <c r="AE594">
        <f t="shared" si="194"/>
        <v>0</v>
      </c>
      <c r="AF594">
        <f>SUM($AE$2:AE593)</f>
        <v>-364.92000000000007</v>
      </c>
    </row>
    <row r="595" spans="1:32" x14ac:dyDescent="0.25">
      <c r="A595" t="s">
        <v>8</v>
      </c>
      <c r="B595" t="s">
        <v>601</v>
      </c>
      <c r="C595">
        <v>390.45</v>
      </c>
      <c r="D595">
        <v>397.78</v>
      </c>
      <c r="E595">
        <v>398.1</v>
      </c>
      <c r="F595">
        <v>385.84</v>
      </c>
      <c r="G595">
        <v>14253</v>
      </c>
      <c r="H595">
        <f t="shared" si="195"/>
        <v>393.97782689635494</v>
      </c>
      <c r="I595">
        <f t="shared" si="196"/>
        <v>391.69652303416791</v>
      </c>
      <c r="J595">
        <f t="shared" si="197"/>
        <v>390.47386344789777</v>
      </c>
      <c r="K595">
        <f t="shared" si="198"/>
        <v>388.63297595820325</v>
      </c>
      <c r="L595">
        <v>1.242</v>
      </c>
      <c r="M595">
        <f t="shared" si="203"/>
        <v>487.98179999999996</v>
      </c>
      <c r="N595">
        <f t="shared" si="204"/>
        <v>0</v>
      </c>
      <c r="O595">
        <f t="shared" si="205"/>
        <v>293.72608785714283</v>
      </c>
      <c r="P595">
        <f t="shared" si="206"/>
        <v>115.66798785714286</v>
      </c>
      <c r="Q595">
        <f t="shared" si="207"/>
        <v>2.5393896210930267</v>
      </c>
      <c r="R595">
        <f t="shared" si="208"/>
        <v>71.746540871327355</v>
      </c>
      <c r="S595">
        <f t="shared" si="186"/>
        <v>79.4250542855616</v>
      </c>
      <c r="T595">
        <f t="shared" si="187"/>
        <v>56.60016503762818</v>
      </c>
      <c r="U595">
        <f t="shared" si="188"/>
        <v>0.66359033199122908</v>
      </c>
      <c r="V595">
        <f t="shared" si="189"/>
        <v>0.61176640709368935</v>
      </c>
      <c r="W595">
        <f t="shared" si="190"/>
        <v>0.78805732923284011</v>
      </c>
      <c r="X595" t="b">
        <f t="shared" si="199"/>
        <v>1</v>
      </c>
      <c r="Y595" t="b">
        <f t="shared" si="200"/>
        <v>0</v>
      </c>
      <c r="Z595" t="b">
        <f t="shared" si="201"/>
        <v>0</v>
      </c>
      <c r="AA595" t="b">
        <f t="shared" si="202"/>
        <v>1</v>
      </c>
      <c r="AB595" t="str">
        <f t="shared" si="191"/>
        <v/>
      </c>
      <c r="AC595" t="str">
        <f t="shared" si="192"/>
        <v>Sell</v>
      </c>
      <c r="AD595">
        <f t="shared" si="193"/>
        <v>0</v>
      </c>
      <c r="AE595">
        <f t="shared" si="194"/>
        <v>392.9</v>
      </c>
      <c r="AF595">
        <f>SUM($AE$2:AE594)</f>
        <v>-364.92000000000007</v>
      </c>
    </row>
    <row r="596" spans="1:32" x14ac:dyDescent="0.25">
      <c r="A596" t="s">
        <v>8</v>
      </c>
      <c r="B596" t="s">
        <v>602</v>
      </c>
      <c r="C596">
        <v>397.19</v>
      </c>
      <c r="D596">
        <v>397.16</v>
      </c>
      <c r="E596">
        <v>402.31</v>
      </c>
      <c r="F596">
        <v>394.15</v>
      </c>
      <c r="G596">
        <v>13183</v>
      </c>
      <c r="H596">
        <f t="shared" si="195"/>
        <v>395.56891344817745</v>
      </c>
      <c r="I596">
        <f t="shared" si="196"/>
        <v>394.614261517084</v>
      </c>
      <c r="J596">
        <f t="shared" si="197"/>
        <v>394.10261799845864</v>
      </c>
      <c r="K596">
        <f t="shared" si="198"/>
        <v>391.75088598905182</v>
      </c>
      <c r="L596">
        <v>-0.156</v>
      </c>
      <c r="M596">
        <f t="shared" si="203"/>
        <v>0</v>
      </c>
      <c r="N596">
        <f t="shared" si="204"/>
        <v>62.053679999999993</v>
      </c>
      <c r="O596">
        <f t="shared" si="205"/>
        <v>298.35582357142852</v>
      </c>
      <c r="P596">
        <f t="shared" si="206"/>
        <v>115.66798785714286</v>
      </c>
      <c r="Q596">
        <f t="shared" si="207"/>
        <v>2.5794156974522324</v>
      </c>
      <c r="R596">
        <f t="shared" si="208"/>
        <v>72.062479339525083</v>
      </c>
      <c r="S596">
        <f t="shared" si="186"/>
        <v>79.4250542855616</v>
      </c>
      <c r="T596">
        <f t="shared" si="187"/>
        <v>56.60016503762818</v>
      </c>
      <c r="U596">
        <f t="shared" si="188"/>
        <v>0.67743217213187013</v>
      </c>
      <c r="V596">
        <f t="shared" si="189"/>
        <v>0.6705112520615496</v>
      </c>
      <c r="W596">
        <f t="shared" si="190"/>
        <v>0.72524124657981215</v>
      </c>
      <c r="X596" t="b">
        <f t="shared" si="199"/>
        <v>1</v>
      </c>
      <c r="Y596" t="b">
        <f t="shared" si="200"/>
        <v>0</v>
      </c>
      <c r="Z596" t="b">
        <f t="shared" si="201"/>
        <v>0</v>
      </c>
      <c r="AA596" t="b">
        <f t="shared" si="202"/>
        <v>1</v>
      </c>
      <c r="AB596" t="str">
        <f t="shared" si="191"/>
        <v/>
      </c>
      <c r="AC596" t="str">
        <f t="shared" si="192"/>
        <v/>
      </c>
      <c r="AD596">
        <f t="shared" si="193"/>
        <v>0</v>
      </c>
      <c r="AE596">
        <f t="shared" si="194"/>
        <v>0</v>
      </c>
      <c r="AF596">
        <f>SUM($AE$2:AE595)</f>
        <v>27.979999999999905</v>
      </c>
    </row>
    <row r="597" spans="1:32" x14ac:dyDescent="0.25">
      <c r="A597" t="s">
        <v>8</v>
      </c>
      <c r="B597" t="s">
        <v>603</v>
      </c>
      <c r="C597">
        <v>399.92</v>
      </c>
      <c r="D597">
        <v>406.82</v>
      </c>
      <c r="E597">
        <v>409.98</v>
      </c>
      <c r="F597">
        <v>399.49</v>
      </c>
      <c r="G597">
        <v>18240</v>
      </c>
      <c r="H597">
        <f t="shared" si="195"/>
        <v>401.1944567240887</v>
      </c>
      <c r="I597">
        <f t="shared" si="196"/>
        <v>397.81913075854197</v>
      </c>
      <c r="J597">
        <f t="shared" si="197"/>
        <v>396.01013252864107</v>
      </c>
      <c r="K597">
        <f t="shared" si="198"/>
        <v>394.73571165124241</v>
      </c>
      <c r="L597">
        <v>2.4319999999999999</v>
      </c>
      <c r="M597">
        <f t="shared" si="203"/>
        <v>965.89312000000007</v>
      </c>
      <c r="N597">
        <f t="shared" si="204"/>
        <v>0</v>
      </c>
      <c r="O597">
        <f t="shared" si="205"/>
        <v>216.71109500000003</v>
      </c>
      <c r="P597">
        <f t="shared" si="206"/>
        <v>120.10039357142857</v>
      </c>
      <c r="Q597">
        <f t="shared" si="207"/>
        <v>1.804416193449967</v>
      </c>
      <c r="R597">
        <f t="shared" si="208"/>
        <v>64.341954580935109</v>
      </c>
      <c r="S597">
        <f t="shared" si="186"/>
        <v>79.4250542855616</v>
      </c>
      <c r="T597">
        <f t="shared" si="187"/>
        <v>56.60016503762818</v>
      </c>
      <c r="U597">
        <f t="shared" si="188"/>
        <v>0.33918191055441266</v>
      </c>
      <c r="V597">
        <f t="shared" si="189"/>
        <v>0.50830704134314142</v>
      </c>
      <c r="W597">
        <f t="shared" si="190"/>
        <v>0.56003672421841533</v>
      </c>
      <c r="X597" t="b">
        <f t="shared" si="199"/>
        <v>1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191"/>
        <v/>
      </c>
      <c r="AC597" t="str">
        <f t="shared" si="192"/>
        <v/>
      </c>
      <c r="AD597">
        <f t="shared" si="193"/>
        <v>0</v>
      </c>
      <c r="AE597">
        <f t="shared" si="194"/>
        <v>0</v>
      </c>
      <c r="AF597">
        <f>SUM($AE$2:AE596)</f>
        <v>27.979999999999905</v>
      </c>
    </row>
    <row r="598" spans="1:32" x14ac:dyDescent="0.25">
      <c r="A598" t="s">
        <v>8</v>
      </c>
      <c r="B598" t="s">
        <v>604</v>
      </c>
      <c r="C598">
        <v>400</v>
      </c>
      <c r="D598">
        <v>387.67</v>
      </c>
      <c r="E598">
        <v>404.2</v>
      </c>
      <c r="F598">
        <v>387.37</v>
      </c>
      <c r="G598">
        <v>20389</v>
      </c>
      <c r="H598">
        <f t="shared" si="195"/>
        <v>394.43222836204438</v>
      </c>
      <c r="I598">
        <f t="shared" si="196"/>
        <v>398.48956537927097</v>
      </c>
      <c r="J598">
        <f t="shared" si="197"/>
        <v>400.66408587216364</v>
      </c>
      <c r="K598">
        <f t="shared" si="198"/>
        <v>397.71814438283513</v>
      </c>
      <c r="L598">
        <v>-4.7069999999999999</v>
      </c>
      <c r="M598">
        <f t="shared" si="203"/>
        <v>0</v>
      </c>
      <c r="N598">
        <f t="shared" si="204"/>
        <v>1914.90174</v>
      </c>
      <c r="O598">
        <f t="shared" si="205"/>
        <v>285.70346071428577</v>
      </c>
      <c r="P598">
        <f t="shared" si="206"/>
        <v>109.66017714285715</v>
      </c>
      <c r="Q598">
        <f t="shared" si="207"/>
        <v>2.6053529016471719</v>
      </c>
      <c r="R598">
        <f t="shared" si="208"/>
        <v>72.263464152340489</v>
      </c>
      <c r="S598">
        <f t="shared" si="186"/>
        <v>79.4250542855616</v>
      </c>
      <c r="T598">
        <f t="shared" si="187"/>
        <v>56.60016503762818</v>
      </c>
      <c r="U598">
        <f t="shared" si="188"/>
        <v>0.68623768310860367</v>
      </c>
      <c r="V598">
        <f t="shared" si="189"/>
        <v>0.51270979683150819</v>
      </c>
      <c r="W598">
        <f t="shared" si="190"/>
        <v>0.59161052444652884</v>
      </c>
      <c r="X598" t="b">
        <f t="shared" si="199"/>
        <v>0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191"/>
        <v/>
      </c>
      <c r="AC598" t="str">
        <f t="shared" si="192"/>
        <v/>
      </c>
      <c r="AD598">
        <f t="shared" si="193"/>
        <v>0</v>
      </c>
      <c r="AE598">
        <f t="shared" si="194"/>
        <v>0</v>
      </c>
      <c r="AF598">
        <f>SUM($AE$2:AE597)</f>
        <v>27.979999999999905</v>
      </c>
    </row>
    <row r="599" spans="1:32" x14ac:dyDescent="0.25">
      <c r="A599" t="s">
        <v>8</v>
      </c>
      <c r="B599" t="s">
        <v>605</v>
      </c>
      <c r="C599">
        <v>409.3</v>
      </c>
      <c r="D599">
        <v>406.54</v>
      </c>
      <c r="E599">
        <v>411.72</v>
      </c>
      <c r="F599">
        <v>395.41</v>
      </c>
      <c r="G599">
        <v>47133</v>
      </c>
      <c r="H599">
        <f t="shared" si="195"/>
        <v>400.48611418102223</v>
      </c>
      <c r="I599">
        <f t="shared" si="196"/>
        <v>396.85378268963552</v>
      </c>
      <c r="J599">
        <f t="shared" si="197"/>
        <v>394.90704293608189</v>
      </c>
      <c r="K599">
        <f t="shared" si="198"/>
        <v>398.56966920634295</v>
      </c>
      <c r="L599">
        <v>4.8680000000000003</v>
      </c>
      <c r="M599">
        <f t="shared" si="203"/>
        <v>1887.1775600000003</v>
      </c>
      <c r="N599">
        <f t="shared" si="204"/>
        <v>0</v>
      </c>
      <c r="O599">
        <f t="shared" si="205"/>
        <v>263.61949428571427</v>
      </c>
      <c r="P599">
        <f t="shared" si="206"/>
        <v>246.43887285714285</v>
      </c>
      <c r="Q599">
        <f t="shared" si="207"/>
        <v>1.0697155494560746</v>
      </c>
      <c r="R599">
        <f t="shared" si="208"/>
        <v>51.684181903025184</v>
      </c>
      <c r="S599">
        <f t="shared" si="186"/>
        <v>79.4250542855616</v>
      </c>
      <c r="T599">
        <f t="shared" si="187"/>
        <v>51.684181903025184</v>
      </c>
      <c r="U599">
        <f t="shared" si="188"/>
        <v>0</v>
      </c>
      <c r="V599">
        <f t="shared" si="189"/>
        <v>0.34311884155430183</v>
      </c>
      <c r="W599">
        <f t="shared" si="190"/>
        <v>0.42571294144872163</v>
      </c>
      <c r="X599" t="b">
        <f t="shared" si="199"/>
        <v>0</v>
      </c>
      <c r="Y599" t="b">
        <f t="shared" si="200"/>
        <v>1</v>
      </c>
      <c r="Z599" t="b">
        <f t="shared" si="201"/>
        <v>0</v>
      </c>
      <c r="AA599" t="b">
        <f t="shared" si="202"/>
        <v>1</v>
      </c>
      <c r="AB599" t="str">
        <f t="shared" si="191"/>
        <v/>
      </c>
      <c r="AC599" t="str">
        <f t="shared" si="192"/>
        <v/>
      </c>
      <c r="AD599">
        <f t="shared" si="193"/>
        <v>0</v>
      </c>
      <c r="AE599">
        <f t="shared" si="194"/>
        <v>0</v>
      </c>
      <c r="AF599">
        <f>SUM($AE$2:AE598)</f>
        <v>27.979999999999905</v>
      </c>
    </row>
    <row r="600" spans="1:32" x14ac:dyDescent="0.25">
      <c r="A600" t="s">
        <v>8</v>
      </c>
      <c r="B600" t="s">
        <v>606</v>
      </c>
      <c r="C600">
        <v>398.37</v>
      </c>
      <c r="D600">
        <v>401.34</v>
      </c>
      <c r="E600">
        <v>406.11</v>
      </c>
      <c r="F600">
        <v>397</v>
      </c>
      <c r="G600">
        <v>22439</v>
      </c>
      <c r="H600">
        <f t="shared" si="195"/>
        <v>400.91305709051107</v>
      </c>
      <c r="I600">
        <f t="shared" si="196"/>
        <v>400.65689134481784</v>
      </c>
      <c r="J600">
        <f t="shared" si="197"/>
        <v>400.51959989941355</v>
      </c>
      <c r="K600">
        <f t="shared" si="198"/>
        <v>396.89842166784814</v>
      </c>
      <c r="L600">
        <v>-1.2789999999999999</v>
      </c>
      <c r="M600">
        <f t="shared" si="203"/>
        <v>0</v>
      </c>
      <c r="N600">
        <f t="shared" si="204"/>
        <v>519.96465999999998</v>
      </c>
      <c r="O600">
        <f t="shared" si="205"/>
        <v>398.41789142857141</v>
      </c>
      <c r="P600">
        <f t="shared" si="206"/>
        <v>184.79727285714287</v>
      </c>
      <c r="Q600">
        <f t="shared" si="207"/>
        <v>2.1559727871989081</v>
      </c>
      <c r="R600">
        <f t="shared" si="208"/>
        <v>68.314048712455701</v>
      </c>
      <c r="S600">
        <f t="shared" si="186"/>
        <v>79.4250542855616</v>
      </c>
      <c r="T600">
        <f t="shared" si="187"/>
        <v>51.684181903025184</v>
      </c>
      <c r="U600">
        <f t="shared" si="188"/>
        <v>0.59947165972687433</v>
      </c>
      <c r="V600">
        <f t="shared" si="189"/>
        <v>0.29973582986343716</v>
      </c>
      <c r="W600">
        <f t="shared" si="190"/>
        <v>0.40622281334747268</v>
      </c>
      <c r="X600" t="b">
        <f t="shared" si="199"/>
        <v>1</v>
      </c>
      <c r="Y600" t="b">
        <f t="shared" si="200"/>
        <v>0</v>
      </c>
      <c r="Z600" t="b">
        <f t="shared" si="201"/>
        <v>0</v>
      </c>
      <c r="AA600" t="b">
        <f t="shared" si="202"/>
        <v>1</v>
      </c>
      <c r="AB600" t="str">
        <f t="shared" si="191"/>
        <v/>
      </c>
      <c r="AC600" t="str">
        <f t="shared" si="192"/>
        <v/>
      </c>
      <c r="AD600">
        <f t="shared" si="193"/>
        <v>0</v>
      </c>
      <c r="AE600">
        <f t="shared" si="194"/>
        <v>0</v>
      </c>
      <c r="AF600">
        <f>SUM($AE$2:AE599)</f>
        <v>27.979999999999905</v>
      </c>
    </row>
    <row r="601" spans="1:32" x14ac:dyDescent="0.25">
      <c r="A601" t="s">
        <v>8</v>
      </c>
      <c r="B601" t="s">
        <v>607</v>
      </c>
      <c r="C601">
        <v>407.18</v>
      </c>
      <c r="D601">
        <v>411.67</v>
      </c>
      <c r="E601">
        <v>414.68</v>
      </c>
      <c r="F601">
        <v>405.47</v>
      </c>
      <c r="G601">
        <v>19046</v>
      </c>
      <c r="H601">
        <f t="shared" si="195"/>
        <v>406.29152854525557</v>
      </c>
      <c r="I601">
        <f t="shared" si="196"/>
        <v>403.06444567240891</v>
      </c>
      <c r="J601">
        <f t="shared" si="197"/>
        <v>401.33489798892242</v>
      </c>
      <c r="K601">
        <f t="shared" si="198"/>
        <v>400.76647451551622</v>
      </c>
      <c r="L601">
        <v>2.5739999999999998</v>
      </c>
      <c r="M601">
        <f t="shared" si="203"/>
        <v>1033.0491599999998</v>
      </c>
      <c r="N601">
        <f t="shared" si="204"/>
        <v>0</v>
      </c>
      <c r="O601">
        <f t="shared" si="205"/>
        <v>398.41789142857141</v>
      </c>
      <c r="P601">
        <f t="shared" si="206"/>
        <v>211.49957428571429</v>
      </c>
      <c r="Q601">
        <f t="shared" si="207"/>
        <v>1.8837763280334059</v>
      </c>
      <c r="R601">
        <f t="shared" si="208"/>
        <v>65.323246803889575</v>
      </c>
      <c r="S601">
        <f t="shared" si="186"/>
        <v>79.4250542855616</v>
      </c>
      <c r="T601">
        <f t="shared" si="187"/>
        <v>51.684181903025184</v>
      </c>
      <c r="U601">
        <f t="shared" si="188"/>
        <v>0.49165955247501619</v>
      </c>
      <c r="V601">
        <f t="shared" si="189"/>
        <v>0.54556560610094529</v>
      </c>
      <c r="W601">
        <f t="shared" si="190"/>
        <v>0.44434222382762356</v>
      </c>
      <c r="X601" t="b">
        <f t="shared" si="199"/>
        <v>1</v>
      </c>
      <c r="Y601" t="b">
        <f t="shared" si="200"/>
        <v>0</v>
      </c>
      <c r="Z601" t="b">
        <f t="shared" si="201"/>
        <v>1</v>
      </c>
      <c r="AA601" t="b">
        <f t="shared" si="202"/>
        <v>0</v>
      </c>
      <c r="AB601" t="str">
        <f t="shared" si="191"/>
        <v/>
      </c>
      <c r="AC601" t="str">
        <f t="shared" si="192"/>
        <v/>
      </c>
      <c r="AD601">
        <f t="shared" si="193"/>
        <v>0</v>
      </c>
      <c r="AE601">
        <f t="shared" si="194"/>
        <v>0</v>
      </c>
      <c r="AF601">
        <f>SUM($AE$2:AE600)</f>
        <v>27.979999999999905</v>
      </c>
    </row>
    <row r="602" spans="1:32" x14ac:dyDescent="0.25">
      <c r="A602" t="s">
        <v>8</v>
      </c>
      <c r="B602" t="s">
        <v>608</v>
      </c>
      <c r="C602">
        <v>414</v>
      </c>
      <c r="D602">
        <v>413.49</v>
      </c>
      <c r="E602">
        <v>417.46</v>
      </c>
      <c r="F602">
        <v>411.36</v>
      </c>
      <c r="G602">
        <v>12478</v>
      </c>
      <c r="H602">
        <f t="shared" si="195"/>
        <v>409.89076427262779</v>
      </c>
      <c r="I602">
        <f t="shared" si="196"/>
        <v>407.73122283620444</v>
      </c>
      <c r="J602">
        <f t="shared" si="197"/>
        <v>406.57382154348085</v>
      </c>
      <c r="K602">
        <f t="shared" si="198"/>
        <v>403.16818253138996</v>
      </c>
      <c r="L602">
        <v>0.442</v>
      </c>
      <c r="M602">
        <f t="shared" si="203"/>
        <v>181.95814000000001</v>
      </c>
      <c r="N602">
        <f t="shared" si="204"/>
        <v>0</v>
      </c>
      <c r="O602">
        <f t="shared" si="205"/>
        <v>438.92417857142857</v>
      </c>
      <c r="P602">
        <f t="shared" si="206"/>
        <v>211.49957428571429</v>
      </c>
      <c r="Q602">
        <f t="shared" si="207"/>
        <v>2.0752958016761154</v>
      </c>
      <c r="R602">
        <f t="shared" si="208"/>
        <v>67.482802810221557</v>
      </c>
      <c r="S602">
        <f t="shared" si="186"/>
        <v>79.4250542855616</v>
      </c>
      <c r="T602">
        <f t="shared" si="187"/>
        <v>51.684181903025184</v>
      </c>
      <c r="U602">
        <f t="shared" si="188"/>
        <v>0.56950699636764146</v>
      </c>
      <c r="V602">
        <f t="shared" si="189"/>
        <v>0.5305832744213288</v>
      </c>
      <c r="W602">
        <f t="shared" si="190"/>
        <v>0.41515955214238298</v>
      </c>
      <c r="X602" t="b">
        <f t="shared" si="199"/>
        <v>1</v>
      </c>
      <c r="Y602" t="b">
        <f t="shared" si="200"/>
        <v>0</v>
      </c>
      <c r="Z602" t="b">
        <f t="shared" si="201"/>
        <v>1</v>
      </c>
      <c r="AA602" t="b">
        <f t="shared" si="202"/>
        <v>0</v>
      </c>
      <c r="AB602" t="str">
        <f t="shared" si="191"/>
        <v/>
      </c>
      <c r="AC602" t="str">
        <f t="shared" si="192"/>
        <v/>
      </c>
      <c r="AD602">
        <f t="shared" si="193"/>
        <v>0</v>
      </c>
      <c r="AE602">
        <f t="shared" si="194"/>
        <v>0</v>
      </c>
      <c r="AF602">
        <f>SUM($AE$2:AE601)</f>
        <v>27.979999999999905</v>
      </c>
    </row>
    <row r="603" spans="1:32" x14ac:dyDescent="0.25">
      <c r="A603" t="s">
        <v>8</v>
      </c>
      <c r="B603" t="s">
        <v>609</v>
      </c>
      <c r="C603">
        <v>413.83</v>
      </c>
      <c r="D603">
        <v>420.46</v>
      </c>
      <c r="E603">
        <v>420.84</v>
      </c>
      <c r="F603">
        <v>413</v>
      </c>
      <c r="G603">
        <v>11248</v>
      </c>
      <c r="H603">
        <f t="shared" si="195"/>
        <v>415.17538213631389</v>
      </c>
      <c r="I603">
        <f t="shared" si="196"/>
        <v>412.00461141810223</v>
      </c>
      <c r="J603">
        <f t="shared" si="197"/>
        <v>410.30524410507377</v>
      </c>
      <c r="K603">
        <f t="shared" si="198"/>
        <v>407.8578773353467</v>
      </c>
      <c r="L603">
        <v>1.6859999999999999</v>
      </c>
      <c r="M603">
        <f t="shared" si="203"/>
        <v>697.14413999999999</v>
      </c>
      <c r="N603">
        <f t="shared" si="204"/>
        <v>0</v>
      </c>
      <c r="O603">
        <f t="shared" si="205"/>
        <v>403.5742557142857</v>
      </c>
      <c r="P603">
        <f t="shared" si="206"/>
        <v>211.49957428571429</v>
      </c>
      <c r="Q603">
        <f t="shared" si="207"/>
        <v>1.9081563500884318</v>
      </c>
      <c r="R603">
        <f t="shared" si="208"/>
        <v>65.613953322365504</v>
      </c>
      <c r="S603">
        <f t="shared" si="186"/>
        <v>79.4250542855616</v>
      </c>
      <c r="T603">
        <f t="shared" si="187"/>
        <v>51.684181903025184</v>
      </c>
      <c r="U603">
        <f t="shared" si="188"/>
        <v>0.50213890995401655</v>
      </c>
      <c r="V603">
        <f t="shared" si="189"/>
        <v>0.53582295316082895</v>
      </c>
      <c r="W603">
        <f t="shared" si="190"/>
        <v>0.54069427963088712</v>
      </c>
      <c r="X603" t="b">
        <f t="shared" si="199"/>
        <v>1</v>
      </c>
      <c r="Y603" t="b">
        <f t="shared" si="200"/>
        <v>0</v>
      </c>
      <c r="Z603" t="b">
        <f t="shared" si="201"/>
        <v>0</v>
      </c>
      <c r="AA603" t="b">
        <f t="shared" si="202"/>
        <v>1</v>
      </c>
      <c r="AB603" t="str">
        <f t="shared" si="191"/>
        <v/>
      </c>
      <c r="AC603" t="str">
        <f t="shared" si="192"/>
        <v/>
      </c>
      <c r="AD603">
        <f t="shared" si="193"/>
        <v>0</v>
      </c>
      <c r="AE603">
        <f t="shared" si="194"/>
        <v>0</v>
      </c>
      <c r="AF603">
        <f>SUM($AE$2:AE602)</f>
        <v>27.979999999999905</v>
      </c>
    </row>
    <row r="604" spans="1:32" x14ac:dyDescent="0.25">
      <c r="A604" t="s">
        <v>8</v>
      </c>
      <c r="B604" t="s">
        <v>610</v>
      </c>
      <c r="C604">
        <v>423.77</v>
      </c>
      <c r="D604">
        <v>428.01</v>
      </c>
      <c r="E604">
        <v>429.27</v>
      </c>
      <c r="F604">
        <v>419.65</v>
      </c>
      <c r="G604">
        <v>20801</v>
      </c>
      <c r="H604">
        <f t="shared" si="195"/>
        <v>421.59269106815691</v>
      </c>
      <c r="I604">
        <f t="shared" si="196"/>
        <v>417.74230570905115</v>
      </c>
      <c r="J604">
        <f t="shared" si="197"/>
        <v>415.67870048390944</v>
      </c>
      <c r="K604">
        <f t="shared" si="198"/>
        <v>412.16386901593205</v>
      </c>
      <c r="L604">
        <v>1.796</v>
      </c>
      <c r="M604">
        <f t="shared" si="203"/>
        <v>755.14616000000001</v>
      </c>
      <c r="N604">
        <f t="shared" si="204"/>
        <v>0</v>
      </c>
      <c r="O604">
        <f t="shared" si="205"/>
        <v>431.36167999999998</v>
      </c>
      <c r="P604">
        <f t="shared" si="206"/>
        <v>211.49957428571429</v>
      </c>
      <c r="Q604">
        <f t="shared" si="207"/>
        <v>2.0395392352765422</v>
      </c>
      <c r="R604">
        <f t="shared" si="208"/>
        <v>67.100276634230767</v>
      </c>
      <c r="S604">
        <f t="shared" si="186"/>
        <v>79.4250542855616</v>
      </c>
      <c r="T604">
        <f t="shared" si="187"/>
        <v>51.684181903025184</v>
      </c>
      <c r="U604">
        <f t="shared" si="188"/>
        <v>0.55571773369717115</v>
      </c>
      <c r="V604">
        <f t="shared" si="189"/>
        <v>0.52892832182559379</v>
      </c>
      <c r="W604">
        <f t="shared" si="190"/>
        <v>0.5297557981234613</v>
      </c>
      <c r="X604" t="b">
        <f t="shared" si="199"/>
        <v>1</v>
      </c>
      <c r="Y604" t="b">
        <f t="shared" si="200"/>
        <v>0</v>
      </c>
      <c r="Z604" t="b">
        <f t="shared" si="201"/>
        <v>0</v>
      </c>
      <c r="AA604" t="b">
        <f t="shared" si="202"/>
        <v>1</v>
      </c>
      <c r="AB604" t="str">
        <f t="shared" si="191"/>
        <v/>
      </c>
      <c r="AC604" t="str">
        <f t="shared" si="192"/>
        <v/>
      </c>
      <c r="AD604">
        <f t="shared" si="193"/>
        <v>0</v>
      </c>
      <c r="AE604">
        <f t="shared" si="194"/>
        <v>0</v>
      </c>
      <c r="AF604">
        <f>SUM($AE$2:AE603)</f>
        <v>27.979999999999905</v>
      </c>
    </row>
    <row r="605" spans="1:32" x14ac:dyDescent="0.25">
      <c r="A605" t="s">
        <v>8</v>
      </c>
      <c r="B605" t="s">
        <v>611</v>
      </c>
      <c r="C605">
        <v>428.96</v>
      </c>
      <c r="D605">
        <v>438.64</v>
      </c>
      <c r="E605">
        <v>438.95</v>
      </c>
      <c r="F605">
        <v>428.54</v>
      </c>
      <c r="G605">
        <v>20391</v>
      </c>
      <c r="H605">
        <f t="shared" si="195"/>
        <v>430.11634553407845</v>
      </c>
      <c r="I605">
        <f t="shared" si="196"/>
        <v>425.00215285452555</v>
      </c>
      <c r="J605">
        <f t="shared" si="197"/>
        <v>422.26121298705272</v>
      </c>
      <c r="K605">
        <f t="shared" si="198"/>
        <v>417.95024296567749</v>
      </c>
      <c r="L605">
        <v>2.484</v>
      </c>
      <c r="M605">
        <f t="shared" si="203"/>
        <v>1063.1768400000001</v>
      </c>
      <c r="N605">
        <f t="shared" si="204"/>
        <v>0</v>
      </c>
      <c r="O605">
        <f t="shared" si="205"/>
        <v>479.87300571428574</v>
      </c>
      <c r="P605">
        <f t="shared" si="206"/>
        <v>211.49957428571429</v>
      </c>
      <c r="Q605">
        <f t="shared" si="207"/>
        <v>2.2689076672373174</v>
      </c>
      <c r="R605">
        <f t="shared" si="208"/>
        <v>69.408741335140263</v>
      </c>
      <c r="S605">
        <f t="shared" si="186"/>
        <v>79.4250542855616</v>
      </c>
      <c r="T605">
        <f t="shared" si="187"/>
        <v>51.684181903025184</v>
      </c>
      <c r="U605">
        <f t="shared" si="188"/>
        <v>0.63893302228206561</v>
      </c>
      <c r="V605">
        <f t="shared" si="189"/>
        <v>0.59732537798961838</v>
      </c>
      <c r="W605">
        <f t="shared" si="190"/>
        <v>0.56657416557522366</v>
      </c>
      <c r="X605" t="b">
        <f t="shared" si="199"/>
        <v>1</v>
      </c>
      <c r="Y605" t="b">
        <f t="shared" si="200"/>
        <v>0</v>
      </c>
      <c r="Z605" t="b">
        <f t="shared" si="201"/>
        <v>1</v>
      </c>
      <c r="AA605" t="b">
        <f t="shared" si="202"/>
        <v>0</v>
      </c>
      <c r="AB605" t="str">
        <f t="shared" si="191"/>
        <v/>
      </c>
      <c r="AC605" t="str">
        <f t="shared" si="192"/>
        <v/>
      </c>
      <c r="AD605">
        <f t="shared" si="193"/>
        <v>0</v>
      </c>
      <c r="AE605">
        <f t="shared" si="194"/>
        <v>0</v>
      </c>
      <c r="AF605">
        <f>SUM($AE$2:AE604)</f>
        <v>27.979999999999905</v>
      </c>
    </row>
    <row r="606" spans="1:32" x14ac:dyDescent="0.25">
      <c r="A606" t="s">
        <v>8</v>
      </c>
      <c r="B606" t="s">
        <v>612</v>
      </c>
      <c r="C606">
        <v>440.07</v>
      </c>
      <c r="D606">
        <v>440.55</v>
      </c>
      <c r="E606">
        <v>446.15</v>
      </c>
      <c r="F606">
        <v>436.01</v>
      </c>
      <c r="G606">
        <v>18421</v>
      </c>
      <c r="H606">
        <f t="shared" si="195"/>
        <v>435.33317276703923</v>
      </c>
      <c r="I606">
        <f t="shared" si="196"/>
        <v>432.20307642726277</v>
      </c>
      <c r="J606">
        <f t="shared" si="197"/>
        <v>430.52550845431068</v>
      </c>
      <c r="K606">
        <f t="shared" si="198"/>
        <v>425.1568578012467</v>
      </c>
      <c r="L606">
        <v>0.435</v>
      </c>
      <c r="M606">
        <f t="shared" si="203"/>
        <v>190.80840000000001</v>
      </c>
      <c r="N606">
        <f t="shared" si="204"/>
        <v>0</v>
      </c>
      <c r="O606">
        <f t="shared" si="205"/>
        <v>555.81420857142859</v>
      </c>
      <c r="P606">
        <f t="shared" si="206"/>
        <v>207.79039428571429</v>
      </c>
      <c r="Q606">
        <f t="shared" si="207"/>
        <v>2.6748792237584254</v>
      </c>
      <c r="R606">
        <f t="shared" si="208"/>
        <v>72.788221350652563</v>
      </c>
      <c r="S606">
        <f t="shared" si="186"/>
        <v>79.4250542855616</v>
      </c>
      <c r="T606">
        <f t="shared" si="187"/>
        <v>51.684181903025184</v>
      </c>
      <c r="U606">
        <f t="shared" si="188"/>
        <v>0.76075615635335636</v>
      </c>
      <c r="V606">
        <f t="shared" si="189"/>
        <v>0.69984458931771099</v>
      </c>
      <c r="W606">
        <f t="shared" si="190"/>
        <v>0.61438645557165239</v>
      </c>
      <c r="X606" t="b">
        <f t="shared" si="199"/>
        <v>1</v>
      </c>
      <c r="Y606" t="b">
        <f t="shared" si="200"/>
        <v>0</v>
      </c>
      <c r="Z606" t="b">
        <f t="shared" si="201"/>
        <v>1</v>
      </c>
      <c r="AA606" t="b">
        <f t="shared" si="202"/>
        <v>0</v>
      </c>
      <c r="AB606" t="str">
        <f t="shared" si="191"/>
        <v/>
      </c>
      <c r="AC606" t="str">
        <f t="shared" si="192"/>
        <v/>
      </c>
      <c r="AD606">
        <f t="shared" si="193"/>
        <v>0</v>
      </c>
      <c r="AE606">
        <f t="shared" si="194"/>
        <v>0</v>
      </c>
      <c r="AF606">
        <f>SUM($AE$2:AE605)</f>
        <v>27.979999999999905</v>
      </c>
    </row>
    <row r="607" spans="1:32" x14ac:dyDescent="0.25">
      <c r="A607" t="s">
        <v>8</v>
      </c>
      <c r="B607" t="s">
        <v>613</v>
      </c>
      <c r="C607">
        <v>439.73</v>
      </c>
      <c r="D607">
        <v>431.68</v>
      </c>
      <c r="E607">
        <v>442.67</v>
      </c>
      <c r="F607">
        <v>427.47</v>
      </c>
      <c r="G607">
        <v>19817</v>
      </c>
      <c r="H607">
        <f t="shared" si="195"/>
        <v>433.50658638351962</v>
      </c>
      <c r="I607">
        <f t="shared" si="196"/>
        <v>434.60253821363142</v>
      </c>
      <c r="J607">
        <f t="shared" si="197"/>
        <v>435.18991108990048</v>
      </c>
      <c r="K607">
        <f t="shared" si="198"/>
        <v>432.19787168669302</v>
      </c>
      <c r="L607">
        <v>-2.0129999999999999</v>
      </c>
      <c r="M607">
        <f t="shared" si="203"/>
        <v>0</v>
      </c>
      <c r="N607">
        <f t="shared" si="204"/>
        <v>886.82714999999996</v>
      </c>
      <c r="O607">
        <f t="shared" si="205"/>
        <v>569.44338000000005</v>
      </c>
      <c r="P607">
        <f t="shared" si="206"/>
        <v>178.35143428571428</v>
      </c>
      <c r="Q607">
        <f t="shared" si="207"/>
        <v>3.1928163756046213</v>
      </c>
      <c r="R607">
        <f t="shared" si="208"/>
        <v>76.149682923908259</v>
      </c>
      <c r="S607">
        <f t="shared" ref="S607:S670" si="209">MAX(R594:R607)</f>
        <v>76.149682923908259</v>
      </c>
      <c r="T607">
        <f t="shared" ref="T607:T670" si="210">MIN(R594:R607)</f>
        <v>51.684181903025184</v>
      </c>
      <c r="U607">
        <f t="shared" ref="U607:U670" si="211">(R607-T607)/(S607-T607)</f>
        <v>1</v>
      </c>
      <c r="V607">
        <f t="shared" si="189"/>
        <v>0.88037807817667812</v>
      </c>
      <c r="W607">
        <f t="shared" si="190"/>
        <v>0.73885172808314825</v>
      </c>
      <c r="X607" t="b">
        <f t="shared" si="199"/>
        <v>0</v>
      </c>
      <c r="Y607" t="b">
        <f t="shared" si="200"/>
        <v>0</v>
      </c>
      <c r="Z607" t="b">
        <f t="shared" si="201"/>
        <v>1</v>
      </c>
      <c r="AA607" t="b">
        <f t="shared" si="202"/>
        <v>0</v>
      </c>
      <c r="AB607" t="str">
        <f t="shared" si="191"/>
        <v/>
      </c>
      <c r="AC607" t="str">
        <f t="shared" si="192"/>
        <v/>
      </c>
      <c r="AD607">
        <f t="shared" si="193"/>
        <v>0</v>
      </c>
      <c r="AE607">
        <f t="shared" si="194"/>
        <v>0</v>
      </c>
      <c r="AF607">
        <f>SUM($AE$2:AE606)</f>
        <v>27.979999999999905</v>
      </c>
    </row>
    <row r="608" spans="1:32" x14ac:dyDescent="0.25">
      <c r="A608" t="s">
        <v>8</v>
      </c>
      <c r="B608" t="s">
        <v>614</v>
      </c>
      <c r="C608">
        <v>430.01</v>
      </c>
      <c r="D608">
        <v>436.95</v>
      </c>
      <c r="E608">
        <v>437.99</v>
      </c>
      <c r="F608">
        <v>427.58</v>
      </c>
      <c r="G608">
        <v>13323</v>
      </c>
      <c r="H608">
        <f t="shared" si="195"/>
        <v>435.2282931917598</v>
      </c>
      <c r="I608">
        <f t="shared" si="196"/>
        <v>434.19526910681572</v>
      </c>
      <c r="J608">
        <f t="shared" si="197"/>
        <v>433.64162221161689</v>
      </c>
      <c r="K608">
        <f t="shared" si="198"/>
        <v>434.62589604235148</v>
      </c>
      <c r="L608">
        <v>1.2210000000000001</v>
      </c>
      <c r="M608">
        <f t="shared" si="203"/>
        <v>527.08127999999999</v>
      </c>
      <c r="N608">
        <f t="shared" si="204"/>
        <v>0</v>
      </c>
      <c r="O608">
        <f t="shared" si="205"/>
        <v>518.7382371428572</v>
      </c>
      <c r="P608">
        <f t="shared" si="206"/>
        <v>241.69623071428572</v>
      </c>
      <c r="Q608">
        <f t="shared" si="207"/>
        <v>2.1462404920830922</v>
      </c>
      <c r="R608">
        <f t="shared" si="208"/>
        <v>68.216034263232345</v>
      </c>
      <c r="S608">
        <f t="shared" si="209"/>
        <v>76.149682923908259</v>
      </c>
      <c r="T608">
        <f t="shared" si="210"/>
        <v>51.684181903025184</v>
      </c>
      <c r="U608">
        <f t="shared" si="211"/>
        <v>0.67572098139727566</v>
      </c>
      <c r="V608">
        <f t="shared" ref="V608:V671" si="212">AVERAGE(U607:U608)</f>
        <v>0.83786049069863777</v>
      </c>
      <c r="W608">
        <f t="shared" si="190"/>
        <v>0.76885254000817438</v>
      </c>
      <c r="X608" t="b">
        <f t="shared" si="199"/>
        <v>0</v>
      </c>
      <c r="Y608" t="b">
        <f t="shared" si="200"/>
        <v>0</v>
      </c>
      <c r="Z608" t="b">
        <f t="shared" si="201"/>
        <v>1</v>
      </c>
      <c r="AA608" t="b">
        <f t="shared" si="202"/>
        <v>0</v>
      </c>
      <c r="AB608" t="str">
        <f t="shared" si="191"/>
        <v/>
      </c>
      <c r="AC608" t="str">
        <f t="shared" si="192"/>
        <v/>
      </c>
      <c r="AD608">
        <f t="shared" si="193"/>
        <v>0</v>
      </c>
      <c r="AE608">
        <f t="shared" si="194"/>
        <v>0</v>
      </c>
      <c r="AF608">
        <f>SUM($AE$2:AE607)</f>
        <v>27.979999999999905</v>
      </c>
    </row>
    <row r="609" spans="1:32" x14ac:dyDescent="0.25">
      <c r="A609" t="s">
        <v>8</v>
      </c>
      <c r="B609" t="s">
        <v>615</v>
      </c>
      <c r="C609">
        <v>436.66</v>
      </c>
      <c r="D609">
        <v>426.92</v>
      </c>
      <c r="E609">
        <v>438.18</v>
      </c>
      <c r="F609">
        <v>424.71</v>
      </c>
      <c r="G609">
        <v>17954</v>
      </c>
      <c r="H609">
        <f t="shared" si="195"/>
        <v>431.07414659587994</v>
      </c>
      <c r="I609">
        <f t="shared" si="196"/>
        <v>433.56663455340788</v>
      </c>
      <c r="J609">
        <f t="shared" si="197"/>
        <v>434.90247777247515</v>
      </c>
      <c r="K609">
        <f t="shared" si="198"/>
        <v>434.12287836943449</v>
      </c>
      <c r="L609">
        <v>-2.2949999999999999</v>
      </c>
      <c r="M609">
        <f t="shared" si="203"/>
        <v>0</v>
      </c>
      <c r="N609">
        <f t="shared" si="204"/>
        <v>1002.8002499999999</v>
      </c>
      <c r="O609">
        <f t="shared" si="205"/>
        <v>521.53105714285721</v>
      </c>
      <c r="P609">
        <f t="shared" si="206"/>
        <v>241.69623071428572</v>
      </c>
      <c r="Q609">
        <f t="shared" si="207"/>
        <v>2.1577955750554101</v>
      </c>
      <c r="R609">
        <f t="shared" si="208"/>
        <v>68.332338929746811</v>
      </c>
      <c r="S609">
        <f t="shared" si="209"/>
        <v>76.149682923908259</v>
      </c>
      <c r="T609">
        <f t="shared" si="210"/>
        <v>51.684181903025184</v>
      </c>
      <c r="U609">
        <f t="shared" si="211"/>
        <v>0.68047480460388776</v>
      </c>
      <c r="V609">
        <f t="shared" si="212"/>
        <v>0.67809789300058165</v>
      </c>
      <c r="W609">
        <f t="shared" si="190"/>
        <v>0.77923798558862989</v>
      </c>
      <c r="X609" t="b">
        <f t="shared" si="199"/>
        <v>0</v>
      </c>
      <c r="Y609" t="b">
        <f t="shared" si="200"/>
        <v>0</v>
      </c>
      <c r="Z609" t="b">
        <f t="shared" si="201"/>
        <v>0</v>
      </c>
      <c r="AA609" t="b">
        <f t="shared" si="202"/>
        <v>1</v>
      </c>
      <c r="AB609" t="str">
        <f t="shared" si="191"/>
        <v/>
      </c>
      <c r="AC609" t="str">
        <f t="shared" si="192"/>
        <v/>
      </c>
      <c r="AD609">
        <f t="shared" si="193"/>
        <v>0</v>
      </c>
      <c r="AE609">
        <f t="shared" si="194"/>
        <v>0</v>
      </c>
      <c r="AF609">
        <f>SUM($AE$2:AE608)</f>
        <v>27.979999999999905</v>
      </c>
    </row>
    <row r="610" spans="1:32" x14ac:dyDescent="0.25">
      <c r="A610" t="s">
        <v>8</v>
      </c>
      <c r="B610" t="s">
        <v>616</v>
      </c>
      <c r="C610">
        <v>427.83</v>
      </c>
      <c r="D610">
        <v>424.2</v>
      </c>
      <c r="E610">
        <v>428.48</v>
      </c>
      <c r="F610">
        <v>416.03</v>
      </c>
      <c r="G610">
        <v>15705</v>
      </c>
      <c r="H610">
        <f t="shared" si="195"/>
        <v>427.63707329793999</v>
      </c>
      <c r="I610">
        <f t="shared" si="196"/>
        <v>429.69931727670394</v>
      </c>
      <c r="J610">
        <f t="shared" si="197"/>
        <v>430.8045722195709</v>
      </c>
      <c r="K610">
        <f t="shared" si="198"/>
        <v>433.47343420959288</v>
      </c>
      <c r="L610">
        <v>-0.63700000000000001</v>
      </c>
      <c r="M610">
        <f t="shared" si="203"/>
        <v>0</v>
      </c>
      <c r="N610">
        <f t="shared" si="204"/>
        <v>271.94803999999999</v>
      </c>
      <c r="O610">
        <f t="shared" si="205"/>
        <v>521.53105714285721</v>
      </c>
      <c r="P610">
        <f t="shared" si="206"/>
        <v>308.89241428571432</v>
      </c>
      <c r="Q610">
        <f t="shared" si="207"/>
        <v>1.6883906273608253</v>
      </c>
      <c r="R610">
        <f t="shared" si="208"/>
        <v>62.803024611728652</v>
      </c>
      <c r="S610">
        <f t="shared" si="209"/>
        <v>76.149682923908259</v>
      </c>
      <c r="T610">
        <f t="shared" si="210"/>
        <v>51.684181903025184</v>
      </c>
      <c r="U610">
        <f t="shared" si="211"/>
        <v>0.45447026403476193</v>
      </c>
      <c r="V610">
        <f t="shared" si="212"/>
        <v>0.56747253431932487</v>
      </c>
      <c r="W610">
        <f t="shared" ref="W610:W673" si="213">AVERAGE(U607:U610)</f>
        <v>0.70266651250898127</v>
      </c>
      <c r="X610" t="b">
        <f t="shared" si="199"/>
        <v>0</v>
      </c>
      <c r="Y610" t="b">
        <f t="shared" si="200"/>
        <v>0</v>
      </c>
      <c r="Z610" t="b">
        <f t="shared" si="201"/>
        <v>0</v>
      </c>
      <c r="AA610" t="b">
        <f t="shared" si="202"/>
        <v>1</v>
      </c>
      <c r="AB610" t="str">
        <f t="shared" si="191"/>
        <v/>
      </c>
      <c r="AC610" t="str">
        <f t="shared" si="192"/>
        <v/>
      </c>
      <c r="AD610">
        <f t="shared" si="193"/>
        <v>0</v>
      </c>
      <c r="AE610">
        <f t="shared" si="194"/>
        <v>0</v>
      </c>
      <c r="AF610">
        <f>SUM($AE$2:AE609)</f>
        <v>27.979999999999905</v>
      </c>
    </row>
    <row r="611" spans="1:32" x14ac:dyDescent="0.25">
      <c r="A611" t="s">
        <v>8</v>
      </c>
      <c r="B611" t="s">
        <v>617</v>
      </c>
      <c r="C611">
        <v>426.68</v>
      </c>
      <c r="D611">
        <v>435.31</v>
      </c>
      <c r="E611">
        <v>436.91</v>
      </c>
      <c r="F611">
        <v>423.86</v>
      </c>
      <c r="G611">
        <v>13553</v>
      </c>
      <c r="H611">
        <f t="shared" si="195"/>
        <v>431.47353664897003</v>
      </c>
      <c r="I611">
        <f t="shared" si="196"/>
        <v>429.17165863835203</v>
      </c>
      <c r="J611">
        <f t="shared" si="197"/>
        <v>427.93797238429528</v>
      </c>
      <c r="K611">
        <f t="shared" si="198"/>
        <v>429.755144965493</v>
      </c>
      <c r="L611">
        <v>2.6190000000000002</v>
      </c>
      <c r="M611">
        <f t="shared" si="203"/>
        <v>1110.9798000000001</v>
      </c>
      <c r="N611">
        <f t="shared" si="204"/>
        <v>0</v>
      </c>
      <c r="O611">
        <f t="shared" si="205"/>
        <v>452.53869142857144</v>
      </c>
      <c r="P611">
        <f t="shared" si="206"/>
        <v>328.31727428571429</v>
      </c>
      <c r="Q611">
        <f t="shared" si="207"/>
        <v>1.3783578473387146</v>
      </c>
      <c r="R611">
        <f t="shared" si="208"/>
        <v>57.954182499536003</v>
      </c>
      <c r="S611">
        <f t="shared" si="209"/>
        <v>76.149682923908259</v>
      </c>
      <c r="T611">
        <f t="shared" si="210"/>
        <v>51.684181903025184</v>
      </c>
      <c r="U611">
        <f t="shared" si="211"/>
        <v>0.25627926406080626</v>
      </c>
      <c r="V611">
        <f t="shared" si="212"/>
        <v>0.35537476404778412</v>
      </c>
      <c r="W611">
        <f t="shared" si="213"/>
        <v>0.51673632852418283</v>
      </c>
      <c r="X611" t="b">
        <f t="shared" si="199"/>
        <v>0</v>
      </c>
      <c r="Y611" t="b">
        <f t="shared" si="200"/>
        <v>1</v>
      </c>
      <c r="Z611" t="b">
        <f t="shared" si="201"/>
        <v>0</v>
      </c>
      <c r="AA611" t="b">
        <f t="shared" si="202"/>
        <v>1</v>
      </c>
      <c r="AB611" t="str">
        <f t="shared" si="191"/>
        <v/>
      </c>
      <c r="AC611" t="str">
        <f t="shared" si="192"/>
        <v/>
      </c>
      <c r="AD611">
        <f t="shared" si="193"/>
        <v>0</v>
      </c>
      <c r="AE611">
        <f t="shared" si="194"/>
        <v>0</v>
      </c>
      <c r="AF611">
        <f>SUM($AE$2:AE610)</f>
        <v>27.979999999999905</v>
      </c>
    </row>
    <row r="612" spans="1:32" x14ac:dyDescent="0.25">
      <c r="A612" t="s">
        <v>8</v>
      </c>
      <c r="B612" t="s">
        <v>618</v>
      </c>
      <c r="C612">
        <v>434.72</v>
      </c>
      <c r="D612">
        <v>439.81</v>
      </c>
      <c r="E612">
        <v>442.05</v>
      </c>
      <c r="F612">
        <v>433.62</v>
      </c>
      <c r="G612">
        <v>14902</v>
      </c>
      <c r="H612">
        <f t="shared" si="195"/>
        <v>435.64176832448504</v>
      </c>
      <c r="I612">
        <f t="shared" si="196"/>
        <v>433.14082931917602</v>
      </c>
      <c r="J612">
        <f t="shared" si="197"/>
        <v>431.800456780383</v>
      </c>
      <c r="K612">
        <f t="shared" si="198"/>
        <v>429.27751278125402</v>
      </c>
      <c r="L612">
        <v>1.034</v>
      </c>
      <c r="M612">
        <f t="shared" si="203"/>
        <v>450.11054000000001</v>
      </c>
      <c r="N612">
        <f t="shared" si="204"/>
        <v>0</v>
      </c>
      <c r="O612">
        <f t="shared" si="205"/>
        <v>531.89439142857145</v>
      </c>
      <c r="P612">
        <f t="shared" si="206"/>
        <v>191.53857857142859</v>
      </c>
      <c r="Q612">
        <f t="shared" si="207"/>
        <v>2.7769569733452801</v>
      </c>
      <c r="R612">
        <f t="shared" si="208"/>
        <v>73.523659203501808</v>
      </c>
      <c r="S612">
        <f t="shared" si="209"/>
        <v>76.149682923908259</v>
      </c>
      <c r="T612">
        <f t="shared" si="210"/>
        <v>51.684181903025184</v>
      </c>
      <c r="U612">
        <f t="shared" si="211"/>
        <v>0.89266421651594419</v>
      </c>
      <c r="V612">
        <f t="shared" si="212"/>
        <v>0.57447174028837522</v>
      </c>
      <c r="W612">
        <f t="shared" si="213"/>
        <v>0.5709721373038501</v>
      </c>
      <c r="X612" t="b">
        <f t="shared" si="199"/>
        <v>1</v>
      </c>
      <c r="Y612" t="b">
        <f t="shared" si="200"/>
        <v>0</v>
      </c>
      <c r="Z612" t="b">
        <f t="shared" si="201"/>
        <v>1</v>
      </c>
      <c r="AA612" t="b">
        <f t="shared" si="202"/>
        <v>0</v>
      </c>
      <c r="AB612" t="str">
        <f t="shared" si="191"/>
        <v/>
      </c>
      <c r="AC612" t="str">
        <f t="shared" si="192"/>
        <v/>
      </c>
      <c r="AD612">
        <f t="shared" si="193"/>
        <v>0</v>
      </c>
      <c r="AE612">
        <f t="shared" si="194"/>
        <v>0</v>
      </c>
      <c r="AF612">
        <f>SUM($AE$2:AE611)</f>
        <v>27.979999999999905</v>
      </c>
    </row>
    <row r="613" spans="1:32" x14ac:dyDescent="0.25">
      <c r="A613" t="s">
        <v>8</v>
      </c>
      <c r="B613" t="s">
        <v>619</v>
      </c>
      <c r="C613">
        <v>445</v>
      </c>
      <c r="D613">
        <v>442.95</v>
      </c>
      <c r="E613">
        <v>448.16</v>
      </c>
      <c r="F613">
        <v>441.36</v>
      </c>
      <c r="G613">
        <v>14675</v>
      </c>
      <c r="H613">
        <f t="shared" si="195"/>
        <v>439.29588416224249</v>
      </c>
      <c r="I613">
        <f t="shared" si="196"/>
        <v>437.10341465958811</v>
      </c>
      <c r="J613">
        <f t="shared" si="197"/>
        <v>435.92836564509349</v>
      </c>
      <c r="K613">
        <f t="shared" si="198"/>
        <v>433.23843300754243</v>
      </c>
      <c r="L613">
        <v>0.71399999999999997</v>
      </c>
      <c r="M613">
        <f t="shared" si="203"/>
        <v>314.02434</v>
      </c>
      <c r="N613">
        <f t="shared" si="204"/>
        <v>0</v>
      </c>
      <c r="O613">
        <f t="shared" si="205"/>
        <v>429.24674714285715</v>
      </c>
      <c r="P613">
        <f t="shared" si="206"/>
        <v>191.53857857142859</v>
      </c>
      <c r="Q613">
        <f t="shared" si="207"/>
        <v>2.2410459049260534</v>
      </c>
      <c r="R613">
        <f t="shared" si="208"/>
        <v>69.145762530542882</v>
      </c>
      <c r="S613">
        <f t="shared" si="209"/>
        <v>76.149682923908259</v>
      </c>
      <c r="T613">
        <f t="shared" si="210"/>
        <v>57.954182499536003</v>
      </c>
      <c r="U613">
        <f t="shared" si="211"/>
        <v>0.61507404413104994</v>
      </c>
      <c r="V613">
        <f t="shared" si="212"/>
        <v>0.75386913032349701</v>
      </c>
      <c r="W613">
        <f t="shared" si="213"/>
        <v>0.55462194718564062</v>
      </c>
      <c r="X613" t="b">
        <f t="shared" si="199"/>
        <v>1</v>
      </c>
      <c r="Y613" t="b">
        <f t="shared" si="200"/>
        <v>0</v>
      </c>
      <c r="Z613" t="b">
        <f t="shared" si="201"/>
        <v>1</v>
      </c>
      <c r="AA613" t="b">
        <f t="shared" si="202"/>
        <v>0</v>
      </c>
      <c r="AB613" t="str">
        <f t="shared" si="191"/>
        <v/>
      </c>
      <c r="AC613" t="str">
        <f t="shared" si="192"/>
        <v/>
      </c>
      <c r="AD613">
        <f t="shared" si="193"/>
        <v>0</v>
      </c>
      <c r="AE613">
        <f t="shared" si="194"/>
        <v>0</v>
      </c>
      <c r="AF613">
        <f>SUM($AE$2:AE612)</f>
        <v>27.979999999999905</v>
      </c>
    </row>
    <row r="614" spans="1:32" x14ac:dyDescent="0.25">
      <c r="A614" t="s">
        <v>8</v>
      </c>
      <c r="B614" t="s">
        <v>620</v>
      </c>
      <c r="C614">
        <v>448</v>
      </c>
      <c r="D614">
        <v>452.59</v>
      </c>
      <c r="E614">
        <v>455.53</v>
      </c>
      <c r="F614">
        <v>444.69</v>
      </c>
      <c r="G614">
        <v>15250</v>
      </c>
      <c r="H614">
        <f t="shared" si="195"/>
        <v>445.94294208112126</v>
      </c>
      <c r="I614">
        <f t="shared" si="196"/>
        <v>441.95470732979402</v>
      </c>
      <c r="J614">
        <f t="shared" si="197"/>
        <v>439.81722203823301</v>
      </c>
      <c r="K614">
        <f t="shared" si="198"/>
        <v>437.25751003610969</v>
      </c>
      <c r="L614">
        <v>2.1760000000000002</v>
      </c>
      <c r="M614">
        <f t="shared" si="203"/>
        <v>963.8592000000001</v>
      </c>
      <c r="N614">
        <f t="shared" si="204"/>
        <v>0</v>
      </c>
      <c r="O614">
        <f t="shared" si="205"/>
        <v>451.67705714285711</v>
      </c>
      <c r="P614">
        <f t="shared" si="206"/>
        <v>154.39824571428568</v>
      </c>
      <c r="Q614">
        <f t="shared" si="207"/>
        <v>2.9254027793728081</v>
      </c>
      <c r="R614">
        <f t="shared" si="208"/>
        <v>74.524907220864151</v>
      </c>
      <c r="S614">
        <f t="shared" si="209"/>
        <v>76.149682923908259</v>
      </c>
      <c r="T614">
        <f t="shared" si="210"/>
        <v>57.954182499536003</v>
      </c>
      <c r="U614">
        <f t="shared" si="211"/>
        <v>0.91070453325549783</v>
      </c>
      <c r="V614">
        <f t="shared" si="212"/>
        <v>0.76288928869327388</v>
      </c>
      <c r="W614">
        <f t="shared" si="213"/>
        <v>0.66868051449082455</v>
      </c>
      <c r="X614" t="b">
        <f t="shared" si="199"/>
        <v>1</v>
      </c>
      <c r="Y614" t="b">
        <f t="shared" si="200"/>
        <v>0</v>
      </c>
      <c r="Z614" t="b">
        <f t="shared" si="201"/>
        <v>1</v>
      </c>
      <c r="AA614" t="b">
        <f t="shared" si="202"/>
        <v>0</v>
      </c>
      <c r="AB614" t="str">
        <f t="shared" si="191"/>
        <v/>
      </c>
      <c r="AC614" t="str">
        <f t="shared" si="192"/>
        <v/>
      </c>
      <c r="AD614">
        <f t="shared" si="193"/>
        <v>0</v>
      </c>
      <c r="AE614">
        <f t="shared" si="194"/>
        <v>0</v>
      </c>
      <c r="AF614">
        <f>SUM($AE$2:AE613)</f>
        <v>27.979999999999905</v>
      </c>
    </row>
    <row r="615" spans="1:32" x14ac:dyDescent="0.25">
      <c r="A615" t="s">
        <v>8</v>
      </c>
      <c r="B615" t="s">
        <v>621</v>
      </c>
      <c r="C615">
        <v>452.67</v>
      </c>
      <c r="D615">
        <v>449.36</v>
      </c>
      <c r="E615">
        <v>459.44</v>
      </c>
      <c r="F615">
        <v>448.72</v>
      </c>
      <c r="G615">
        <v>15104</v>
      </c>
      <c r="H615">
        <f t="shared" si="195"/>
        <v>447.65147104056064</v>
      </c>
      <c r="I615">
        <f t="shared" si="196"/>
        <v>446.62635366489707</v>
      </c>
      <c r="J615">
        <f t="shared" si="197"/>
        <v>446.07694435244986</v>
      </c>
      <c r="K615">
        <f t="shared" si="198"/>
        <v>442.02839183397521</v>
      </c>
      <c r="L615">
        <v>-0.71399999999999997</v>
      </c>
      <c r="M615">
        <f t="shared" si="203"/>
        <v>0</v>
      </c>
      <c r="N615">
        <f t="shared" si="204"/>
        <v>323.14925999999997</v>
      </c>
      <c r="O615">
        <f t="shared" si="205"/>
        <v>446.73491714285717</v>
      </c>
      <c r="P615">
        <f t="shared" si="206"/>
        <v>154.39824571428568</v>
      </c>
      <c r="Q615">
        <f t="shared" si="207"/>
        <v>2.8933937369310607</v>
      </c>
      <c r="R615">
        <f t="shared" si="208"/>
        <v>74.315466978989832</v>
      </c>
      <c r="S615">
        <f t="shared" si="209"/>
        <v>76.149682923908259</v>
      </c>
      <c r="T615">
        <f t="shared" si="210"/>
        <v>57.954182499536003</v>
      </c>
      <c r="U615">
        <f t="shared" si="211"/>
        <v>0.89919398191095878</v>
      </c>
      <c r="V615">
        <f t="shared" si="212"/>
        <v>0.90494925758322831</v>
      </c>
      <c r="W615">
        <f t="shared" si="213"/>
        <v>0.82940919395336266</v>
      </c>
      <c r="X615" t="b">
        <f t="shared" si="199"/>
        <v>1</v>
      </c>
      <c r="Y615" t="b">
        <f t="shared" si="200"/>
        <v>0</v>
      </c>
      <c r="Z615" t="b">
        <f t="shared" si="201"/>
        <v>1</v>
      </c>
      <c r="AA615" t="b">
        <f t="shared" si="202"/>
        <v>0</v>
      </c>
      <c r="AB615" t="str">
        <f t="shared" si="191"/>
        <v/>
      </c>
      <c r="AC615" t="str">
        <f t="shared" si="192"/>
        <v/>
      </c>
      <c r="AD615">
        <f t="shared" si="193"/>
        <v>0</v>
      </c>
      <c r="AE615">
        <f t="shared" si="194"/>
        <v>0</v>
      </c>
      <c r="AF615">
        <f>SUM($AE$2:AE614)</f>
        <v>27.979999999999905</v>
      </c>
    </row>
    <row r="616" spans="1:32" x14ac:dyDescent="0.25">
      <c r="A616" t="s">
        <v>8</v>
      </c>
      <c r="B616" t="s">
        <v>622</v>
      </c>
      <c r="C616">
        <v>453.76</v>
      </c>
      <c r="D616">
        <v>457.68</v>
      </c>
      <c r="E616">
        <v>458.25</v>
      </c>
      <c r="F616">
        <v>452</v>
      </c>
      <c r="G616">
        <v>10968</v>
      </c>
      <c r="H616">
        <f t="shared" si="195"/>
        <v>452.66573552028035</v>
      </c>
      <c r="I616">
        <f t="shared" si="196"/>
        <v>449.65717683244856</v>
      </c>
      <c r="J616">
        <f t="shared" si="197"/>
        <v>448.04474668602887</v>
      </c>
      <c r="K616">
        <f t="shared" si="198"/>
        <v>446.73634019559461</v>
      </c>
      <c r="L616">
        <v>1.8520000000000001</v>
      </c>
      <c r="M616">
        <f t="shared" si="203"/>
        <v>832.21472000000006</v>
      </c>
      <c r="N616">
        <f t="shared" si="204"/>
        <v>0</v>
      </c>
      <c r="O616">
        <f t="shared" si="205"/>
        <v>433.73790714285713</v>
      </c>
      <c r="P616">
        <f t="shared" si="206"/>
        <v>177.4803357142857</v>
      </c>
      <c r="Q616">
        <f t="shared" si="207"/>
        <v>2.4438645858834986</v>
      </c>
      <c r="R616">
        <f t="shared" si="208"/>
        <v>70.96285364706182</v>
      </c>
      <c r="S616">
        <f t="shared" si="209"/>
        <v>76.149682923908259</v>
      </c>
      <c r="T616">
        <f t="shared" si="210"/>
        <v>57.954182499536003</v>
      </c>
      <c r="U616">
        <f t="shared" si="211"/>
        <v>0.71493890490096901</v>
      </c>
      <c r="V616">
        <f t="shared" si="212"/>
        <v>0.8070664434059639</v>
      </c>
      <c r="W616">
        <f t="shared" si="213"/>
        <v>0.78497786604961883</v>
      </c>
      <c r="X616" t="b">
        <f t="shared" si="199"/>
        <v>1</v>
      </c>
      <c r="Y616" t="b">
        <f t="shared" si="200"/>
        <v>0</v>
      </c>
      <c r="Z616" t="b">
        <f t="shared" si="201"/>
        <v>1</v>
      </c>
      <c r="AA616" t="b">
        <f t="shared" si="202"/>
        <v>0</v>
      </c>
      <c r="AB616" t="str">
        <f t="shared" si="191"/>
        <v/>
      </c>
      <c r="AC616" t="str">
        <f t="shared" si="192"/>
        <v/>
      </c>
      <c r="AD616">
        <f t="shared" si="193"/>
        <v>0</v>
      </c>
      <c r="AE616">
        <f t="shared" si="194"/>
        <v>0</v>
      </c>
      <c r="AF616">
        <f>SUM($AE$2:AE615)</f>
        <v>27.979999999999905</v>
      </c>
    </row>
    <row r="617" spans="1:32" x14ac:dyDescent="0.25">
      <c r="A617" t="s">
        <v>8</v>
      </c>
      <c r="B617" t="s">
        <v>623</v>
      </c>
      <c r="C617">
        <v>461.22</v>
      </c>
      <c r="D617">
        <v>460.84</v>
      </c>
      <c r="E617">
        <v>463.8</v>
      </c>
      <c r="F617">
        <v>451.88</v>
      </c>
      <c r="G617">
        <v>12568</v>
      </c>
      <c r="H617">
        <f t="shared" si="195"/>
        <v>456.75286776014013</v>
      </c>
      <c r="I617">
        <f t="shared" si="196"/>
        <v>454.30058841622429</v>
      </c>
      <c r="J617">
        <f t="shared" si="197"/>
        <v>452.98629491164189</v>
      </c>
      <c r="K617">
        <f t="shared" si="198"/>
        <v>449.76844870476248</v>
      </c>
      <c r="L617">
        <v>0.69</v>
      </c>
      <c r="M617">
        <f t="shared" si="203"/>
        <v>315.79919999999998</v>
      </c>
      <c r="N617">
        <f t="shared" si="204"/>
        <v>0</v>
      </c>
      <c r="O617">
        <f t="shared" si="205"/>
        <v>443.38580571428571</v>
      </c>
      <c r="P617">
        <f t="shared" si="206"/>
        <v>177.4803357142857</v>
      </c>
      <c r="Q617">
        <f t="shared" si="207"/>
        <v>2.4982249663312803</v>
      </c>
      <c r="R617">
        <f t="shared" si="208"/>
        <v>71.414074005402298</v>
      </c>
      <c r="S617">
        <f t="shared" si="209"/>
        <v>76.149682923908259</v>
      </c>
      <c r="T617">
        <f t="shared" si="210"/>
        <v>57.954182499536003</v>
      </c>
      <c r="U617">
        <f t="shared" si="211"/>
        <v>0.73973736319102423</v>
      </c>
      <c r="V617">
        <f t="shared" si="212"/>
        <v>0.72733813404599656</v>
      </c>
      <c r="W617">
        <f t="shared" si="213"/>
        <v>0.81614369581461244</v>
      </c>
      <c r="X617" t="b">
        <f t="shared" si="199"/>
        <v>1</v>
      </c>
      <c r="Y617" t="b">
        <f t="shared" si="200"/>
        <v>0</v>
      </c>
      <c r="Z617" t="b">
        <f t="shared" si="201"/>
        <v>0</v>
      </c>
      <c r="AA617" t="b">
        <f t="shared" si="202"/>
        <v>1</v>
      </c>
      <c r="AB617" t="str">
        <f t="shared" si="191"/>
        <v/>
      </c>
      <c r="AC617" t="str">
        <f t="shared" si="192"/>
        <v/>
      </c>
      <c r="AD617">
        <f t="shared" si="193"/>
        <v>0</v>
      </c>
      <c r="AE617">
        <f t="shared" si="194"/>
        <v>0</v>
      </c>
      <c r="AF617">
        <f>SUM($AE$2:AE616)</f>
        <v>27.979999999999905</v>
      </c>
    </row>
    <row r="618" spans="1:32" x14ac:dyDescent="0.25">
      <c r="A618" t="s">
        <v>8</v>
      </c>
      <c r="B618" t="s">
        <v>624</v>
      </c>
      <c r="C618">
        <v>460.83</v>
      </c>
      <c r="D618">
        <v>466.2</v>
      </c>
      <c r="E618">
        <v>467.21</v>
      </c>
      <c r="F618">
        <v>455.48</v>
      </c>
      <c r="G618">
        <v>15590</v>
      </c>
      <c r="H618">
        <f t="shared" si="195"/>
        <v>461.47643388007009</v>
      </c>
      <c r="I618">
        <f t="shared" si="196"/>
        <v>458.64229420811216</v>
      </c>
      <c r="J618">
        <f t="shared" si="197"/>
        <v>457.12334353425229</v>
      </c>
      <c r="K618">
        <f t="shared" si="198"/>
        <v>454.41899052153548</v>
      </c>
      <c r="L618">
        <v>1.163</v>
      </c>
      <c r="M618">
        <f t="shared" si="203"/>
        <v>535.95691999999997</v>
      </c>
      <c r="N618">
        <f t="shared" si="204"/>
        <v>0</v>
      </c>
      <c r="O618">
        <f t="shared" si="205"/>
        <v>412.00388000000004</v>
      </c>
      <c r="P618">
        <f t="shared" si="206"/>
        <v>177.4803357142857</v>
      </c>
      <c r="Q618">
        <f t="shared" si="207"/>
        <v>2.3214057959821468</v>
      </c>
      <c r="R618">
        <f t="shared" si="208"/>
        <v>69.89226666582914</v>
      </c>
      <c r="S618">
        <f t="shared" si="209"/>
        <v>76.149682923908259</v>
      </c>
      <c r="T618">
        <f t="shared" si="210"/>
        <v>57.954182499536003</v>
      </c>
      <c r="U618">
        <f t="shared" si="211"/>
        <v>0.65610089790674175</v>
      </c>
      <c r="V618">
        <f t="shared" si="212"/>
        <v>0.69791913054888299</v>
      </c>
      <c r="W618">
        <f t="shared" si="213"/>
        <v>0.7524927869774235</v>
      </c>
      <c r="X618" t="b">
        <f t="shared" si="199"/>
        <v>1</v>
      </c>
      <c r="Y618" t="b">
        <f t="shared" si="200"/>
        <v>0</v>
      </c>
      <c r="Z618" t="b">
        <f t="shared" si="201"/>
        <v>0</v>
      </c>
      <c r="AA618" t="b">
        <f t="shared" si="202"/>
        <v>1</v>
      </c>
      <c r="AB618" t="str">
        <f t="shared" si="191"/>
        <v/>
      </c>
      <c r="AC618" t="str">
        <f t="shared" si="192"/>
        <v/>
      </c>
      <c r="AD618">
        <f t="shared" si="193"/>
        <v>0</v>
      </c>
      <c r="AE618">
        <f t="shared" si="194"/>
        <v>0</v>
      </c>
      <c r="AF618">
        <f>SUM($AE$2:AE617)</f>
        <v>27.979999999999905</v>
      </c>
    </row>
    <row r="619" spans="1:32" x14ac:dyDescent="0.25">
      <c r="A619" t="s">
        <v>8</v>
      </c>
      <c r="B619" t="s">
        <v>625</v>
      </c>
      <c r="C619">
        <v>469.89</v>
      </c>
      <c r="D619">
        <v>442.47</v>
      </c>
      <c r="E619">
        <v>470.61</v>
      </c>
      <c r="F619">
        <v>440.64</v>
      </c>
      <c r="G619">
        <v>18273</v>
      </c>
      <c r="H619">
        <f t="shared" si="195"/>
        <v>451.97321694003506</v>
      </c>
      <c r="I619">
        <f t="shared" si="196"/>
        <v>457.67514710405612</v>
      </c>
      <c r="J619">
        <f t="shared" si="197"/>
        <v>460.7310835318321</v>
      </c>
      <c r="K619">
        <f t="shared" si="198"/>
        <v>458.48137585778267</v>
      </c>
      <c r="L619">
        <v>-5.09</v>
      </c>
      <c r="M619">
        <f t="shared" si="203"/>
        <v>0</v>
      </c>
      <c r="N619">
        <f t="shared" si="204"/>
        <v>2372.9580000000001</v>
      </c>
      <c r="O619">
        <f t="shared" si="205"/>
        <v>374.34531428571427</v>
      </c>
      <c r="P619">
        <f t="shared" si="206"/>
        <v>177.4803357142857</v>
      </c>
      <c r="Q619">
        <f t="shared" si="207"/>
        <v>2.109221355589213</v>
      </c>
      <c r="R619">
        <f t="shared" si="208"/>
        <v>67.837606730624842</v>
      </c>
      <c r="S619">
        <f t="shared" si="209"/>
        <v>76.149682923908259</v>
      </c>
      <c r="T619">
        <f t="shared" si="210"/>
        <v>57.954182499536003</v>
      </c>
      <c r="U619">
        <f t="shared" si="211"/>
        <v>0.54317957739982392</v>
      </c>
      <c r="V619">
        <f t="shared" si="212"/>
        <v>0.59964023765328278</v>
      </c>
      <c r="W619">
        <f t="shared" si="213"/>
        <v>0.66348918584963967</v>
      </c>
      <c r="X619" t="b">
        <f t="shared" si="199"/>
        <v>0</v>
      </c>
      <c r="Y619" t="b">
        <f t="shared" si="200"/>
        <v>0</v>
      </c>
      <c r="Z619" t="b">
        <f t="shared" si="201"/>
        <v>0</v>
      </c>
      <c r="AA619" t="b">
        <f t="shared" si="202"/>
        <v>1</v>
      </c>
      <c r="AB619" t="str">
        <f t="shared" si="191"/>
        <v/>
      </c>
      <c r="AC619" t="str">
        <f t="shared" si="192"/>
        <v/>
      </c>
      <c r="AD619">
        <f t="shared" si="193"/>
        <v>0</v>
      </c>
      <c r="AE619">
        <f t="shared" si="194"/>
        <v>0</v>
      </c>
      <c r="AF619">
        <f>SUM($AE$2:AE618)</f>
        <v>27.979999999999905</v>
      </c>
    </row>
    <row r="620" spans="1:32" x14ac:dyDescent="0.25">
      <c r="A620" t="s">
        <v>8</v>
      </c>
      <c r="B620" t="s">
        <v>626</v>
      </c>
      <c r="C620">
        <v>435.74</v>
      </c>
      <c r="D620">
        <v>433.78</v>
      </c>
      <c r="E620">
        <v>437.21</v>
      </c>
      <c r="F620">
        <v>416.29</v>
      </c>
      <c r="G620">
        <v>36412</v>
      </c>
      <c r="H620">
        <f t="shared" si="195"/>
        <v>442.87660847001752</v>
      </c>
      <c r="I620">
        <f t="shared" si="196"/>
        <v>448.33457355202802</v>
      </c>
      <c r="J620">
        <f t="shared" si="197"/>
        <v>451.25975745219057</v>
      </c>
      <c r="K620">
        <f t="shared" si="198"/>
        <v>457.43738444630435</v>
      </c>
      <c r="L620">
        <v>-1.964</v>
      </c>
      <c r="M620">
        <f t="shared" si="203"/>
        <v>0</v>
      </c>
      <c r="N620">
        <f t="shared" si="204"/>
        <v>869.01107999999999</v>
      </c>
      <c r="O620">
        <f t="shared" si="205"/>
        <v>360.71614285714287</v>
      </c>
      <c r="P620">
        <f t="shared" si="206"/>
        <v>346.97733571428569</v>
      </c>
      <c r="Q620">
        <f t="shared" si="207"/>
        <v>1.0395956903484043</v>
      </c>
      <c r="R620">
        <f t="shared" si="208"/>
        <v>50.970674985630133</v>
      </c>
      <c r="S620">
        <f t="shared" si="209"/>
        <v>76.149682923908259</v>
      </c>
      <c r="T620">
        <f t="shared" si="210"/>
        <v>50.970674985630133</v>
      </c>
      <c r="U620">
        <f t="shared" si="211"/>
        <v>0</v>
      </c>
      <c r="V620">
        <f t="shared" si="212"/>
        <v>0.27158978869991196</v>
      </c>
      <c r="W620">
        <f t="shared" si="213"/>
        <v>0.48475445962439745</v>
      </c>
      <c r="X620" t="b">
        <f t="shared" si="199"/>
        <v>0</v>
      </c>
      <c r="Y620" t="b">
        <f t="shared" si="200"/>
        <v>1</v>
      </c>
      <c r="Z620" t="b">
        <f t="shared" si="201"/>
        <v>0</v>
      </c>
      <c r="AA620" t="b">
        <f t="shared" si="202"/>
        <v>1</v>
      </c>
      <c r="AB620" t="str">
        <f t="shared" si="191"/>
        <v/>
      </c>
      <c r="AC620" t="str">
        <f t="shared" si="192"/>
        <v/>
      </c>
      <c r="AD620">
        <f t="shared" si="193"/>
        <v>0</v>
      </c>
      <c r="AE620">
        <f t="shared" si="194"/>
        <v>0</v>
      </c>
      <c r="AF620">
        <f>SUM($AE$2:AE619)</f>
        <v>27.979999999999905</v>
      </c>
    </row>
    <row r="621" spans="1:32" x14ac:dyDescent="0.25">
      <c r="A621" t="s">
        <v>8</v>
      </c>
      <c r="B621" t="s">
        <v>627</v>
      </c>
      <c r="C621">
        <v>435.01</v>
      </c>
      <c r="D621">
        <v>433.01</v>
      </c>
      <c r="E621">
        <v>439.63</v>
      </c>
      <c r="F621">
        <v>428.73</v>
      </c>
      <c r="G621">
        <v>14758</v>
      </c>
      <c r="H621">
        <f t="shared" si="195"/>
        <v>437.94330423500878</v>
      </c>
      <c r="I621">
        <f t="shared" si="196"/>
        <v>440.90328677601406</v>
      </c>
      <c r="J621">
        <f t="shared" si="197"/>
        <v>442.48968264766393</v>
      </c>
      <c r="K621">
        <f t="shared" si="198"/>
        <v>448.18209023310237</v>
      </c>
      <c r="L621">
        <v>-0.17799999999999999</v>
      </c>
      <c r="M621">
        <f t="shared" si="203"/>
        <v>0</v>
      </c>
      <c r="N621">
        <f t="shared" si="204"/>
        <v>77.212839999999986</v>
      </c>
      <c r="O621">
        <f t="shared" si="205"/>
        <v>360.71614285714287</v>
      </c>
      <c r="P621">
        <f t="shared" si="206"/>
        <v>345.70475928571432</v>
      </c>
      <c r="Q621">
        <f t="shared" si="207"/>
        <v>1.0434225539805835</v>
      </c>
      <c r="R621">
        <f t="shared" si="208"/>
        <v>51.062495710835641</v>
      </c>
      <c r="S621">
        <f t="shared" si="209"/>
        <v>74.524907220864151</v>
      </c>
      <c r="T621">
        <f t="shared" si="210"/>
        <v>50.970674985630133</v>
      </c>
      <c r="U621">
        <f t="shared" si="211"/>
        <v>3.8982686545883951E-3</v>
      </c>
      <c r="V621">
        <f t="shared" si="212"/>
        <v>1.9491343272941975E-3</v>
      </c>
      <c r="W621">
        <f t="shared" si="213"/>
        <v>0.30079468599028847</v>
      </c>
      <c r="X621" t="b">
        <f t="shared" si="199"/>
        <v>0</v>
      </c>
      <c r="Y621" t="b">
        <f t="shared" si="200"/>
        <v>1</v>
      </c>
      <c r="Z621" t="b">
        <f t="shared" si="201"/>
        <v>0</v>
      </c>
      <c r="AA621" t="b">
        <f t="shared" si="202"/>
        <v>1</v>
      </c>
      <c r="AB621" t="str">
        <f t="shared" si="191"/>
        <v/>
      </c>
      <c r="AC621" t="str">
        <f t="shared" si="192"/>
        <v/>
      </c>
      <c r="AD621">
        <f t="shared" si="193"/>
        <v>0</v>
      </c>
      <c r="AE621">
        <f t="shared" si="194"/>
        <v>0</v>
      </c>
      <c r="AF621">
        <f>SUM($AE$2:AE620)</f>
        <v>27.979999999999905</v>
      </c>
    </row>
    <row r="622" spans="1:32" x14ac:dyDescent="0.25">
      <c r="A622" t="s">
        <v>8</v>
      </c>
      <c r="B622" t="s">
        <v>628</v>
      </c>
      <c r="C622">
        <v>428.43</v>
      </c>
      <c r="D622">
        <v>426.29</v>
      </c>
      <c r="E622">
        <v>430.59</v>
      </c>
      <c r="F622">
        <v>418.5</v>
      </c>
      <c r="G622">
        <v>16343</v>
      </c>
      <c r="H622">
        <f t="shared" si="195"/>
        <v>432.11665211750437</v>
      </c>
      <c r="I622">
        <f t="shared" si="196"/>
        <v>435.61264338800709</v>
      </c>
      <c r="J622">
        <f t="shared" si="197"/>
        <v>437.48631191206732</v>
      </c>
      <c r="K622">
        <f t="shared" si="198"/>
        <v>440.75788093744677</v>
      </c>
      <c r="L622">
        <v>-1.552</v>
      </c>
      <c r="M622">
        <f t="shared" si="203"/>
        <v>0</v>
      </c>
      <c r="N622">
        <f t="shared" si="204"/>
        <v>672.03152</v>
      </c>
      <c r="O622">
        <f t="shared" si="205"/>
        <v>323.06748000000005</v>
      </c>
      <c r="P622">
        <f t="shared" si="206"/>
        <v>351.21996214285718</v>
      </c>
      <c r="Q622">
        <f t="shared" si="207"/>
        <v>0.91984372992043595</v>
      </c>
      <c r="R622">
        <f t="shared" si="208"/>
        <v>47.912427224405235</v>
      </c>
      <c r="S622">
        <f t="shared" si="209"/>
        <v>74.524907220864151</v>
      </c>
      <c r="T622">
        <f t="shared" si="210"/>
        <v>47.912427224405235</v>
      </c>
      <c r="U622">
        <f t="shared" si="211"/>
        <v>0</v>
      </c>
      <c r="V622">
        <f t="shared" si="212"/>
        <v>1.9491343272941975E-3</v>
      </c>
      <c r="W622">
        <f t="shared" si="213"/>
        <v>0.13676946151360309</v>
      </c>
      <c r="X622" t="b">
        <f t="shared" si="199"/>
        <v>0</v>
      </c>
      <c r="Y622" t="b">
        <f t="shared" si="200"/>
        <v>1</v>
      </c>
      <c r="Z622" t="b">
        <f t="shared" si="201"/>
        <v>0</v>
      </c>
      <c r="AA622" t="b">
        <f t="shared" si="202"/>
        <v>1</v>
      </c>
      <c r="AB622" t="str">
        <f t="shared" si="191"/>
        <v/>
      </c>
      <c r="AC622" t="str">
        <f t="shared" si="192"/>
        <v/>
      </c>
      <c r="AD622">
        <f t="shared" si="193"/>
        <v>0</v>
      </c>
      <c r="AE622">
        <f t="shared" si="194"/>
        <v>0</v>
      </c>
      <c r="AF622">
        <f>SUM($AE$2:AE621)</f>
        <v>27.979999999999905</v>
      </c>
    </row>
    <row r="623" spans="1:32" x14ac:dyDescent="0.25">
      <c r="A623" t="s">
        <v>8</v>
      </c>
      <c r="B623" t="s">
        <v>629</v>
      </c>
      <c r="C623">
        <v>428.12</v>
      </c>
      <c r="D623">
        <v>432.42</v>
      </c>
      <c r="E623">
        <v>433.5</v>
      </c>
      <c r="F623">
        <v>423.7</v>
      </c>
      <c r="G623">
        <v>12775</v>
      </c>
      <c r="H623">
        <f t="shared" si="195"/>
        <v>432.26832605875222</v>
      </c>
      <c r="I623">
        <f t="shared" si="196"/>
        <v>432.17732169400358</v>
      </c>
      <c r="J623">
        <f t="shared" si="197"/>
        <v>432.12854811289634</v>
      </c>
      <c r="K623">
        <f t="shared" si="198"/>
        <v>435.58087579210655</v>
      </c>
      <c r="L623">
        <v>1.4379999999999999</v>
      </c>
      <c r="M623">
        <f t="shared" si="203"/>
        <v>613.00502000000006</v>
      </c>
      <c r="N623">
        <f t="shared" si="204"/>
        <v>0</v>
      </c>
      <c r="O623">
        <f t="shared" si="205"/>
        <v>323.06748000000005</v>
      </c>
      <c r="P623">
        <f t="shared" si="206"/>
        <v>327.59362428571433</v>
      </c>
      <c r="Q623">
        <f t="shared" si="207"/>
        <v>0.98618366185977191</v>
      </c>
      <c r="R623">
        <f t="shared" si="208"/>
        <v>49.652188807975314</v>
      </c>
      <c r="S623">
        <f t="shared" si="209"/>
        <v>74.524907220864151</v>
      </c>
      <c r="T623">
        <f t="shared" si="210"/>
        <v>47.912427224405235</v>
      </c>
      <c r="U623">
        <f t="shared" si="211"/>
        <v>6.5373899155643275E-2</v>
      </c>
      <c r="V623">
        <f t="shared" si="212"/>
        <v>3.2686949577821638E-2</v>
      </c>
      <c r="W623">
        <f t="shared" si="213"/>
        <v>1.7318041952557917E-2</v>
      </c>
      <c r="X623" t="b">
        <f t="shared" si="199"/>
        <v>0</v>
      </c>
      <c r="Y623" t="b">
        <f t="shared" si="200"/>
        <v>1</v>
      </c>
      <c r="Z623" t="b">
        <f t="shared" si="201"/>
        <v>1</v>
      </c>
      <c r="AA623" t="b">
        <f t="shared" si="202"/>
        <v>0</v>
      </c>
      <c r="AB623" t="str">
        <f t="shared" si="191"/>
        <v/>
      </c>
      <c r="AC623" t="str">
        <f t="shared" si="192"/>
        <v/>
      </c>
      <c r="AD623">
        <f t="shared" si="193"/>
        <v>0</v>
      </c>
      <c r="AE623">
        <f t="shared" si="194"/>
        <v>0</v>
      </c>
      <c r="AF623">
        <f>SUM($AE$2:AE622)</f>
        <v>27.979999999999905</v>
      </c>
    </row>
    <row r="624" spans="1:32" x14ac:dyDescent="0.25">
      <c r="A624" t="s">
        <v>8</v>
      </c>
      <c r="B624" t="s">
        <v>630</v>
      </c>
      <c r="C624">
        <v>433.74</v>
      </c>
      <c r="D624">
        <v>455.27</v>
      </c>
      <c r="E624">
        <v>456.89</v>
      </c>
      <c r="F624">
        <v>433</v>
      </c>
      <c r="G624">
        <v>22847</v>
      </c>
      <c r="H624">
        <f t="shared" si="195"/>
        <v>443.7691630293761</v>
      </c>
      <c r="I624">
        <f t="shared" si="196"/>
        <v>436.86866084700182</v>
      </c>
      <c r="J624">
        <f t="shared" si="197"/>
        <v>433.17035248782082</v>
      </c>
      <c r="K624">
        <f t="shared" si="198"/>
        <v>432.40709958759561</v>
      </c>
      <c r="L624">
        <v>5.2839999999999998</v>
      </c>
      <c r="M624">
        <f t="shared" si="203"/>
        <v>2284.9072799999999</v>
      </c>
      <c r="N624">
        <f t="shared" si="204"/>
        <v>0</v>
      </c>
      <c r="O624">
        <f t="shared" si="205"/>
        <v>366.85355285714286</v>
      </c>
      <c r="P624">
        <f t="shared" si="206"/>
        <v>308.16876428571425</v>
      </c>
      <c r="Q624">
        <f t="shared" si="207"/>
        <v>1.1904306840034569</v>
      </c>
      <c r="R624">
        <f t="shared" si="208"/>
        <v>54.346877657306322</v>
      </c>
      <c r="S624">
        <f t="shared" si="209"/>
        <v>74.524907220864151</v>
      </c>
      <c r="T624">
        <f t="shared" si="210"/>
        <v>47.912427224405235</v>
      </c>
      <c r="U624">
        <f t="shared" si="211"/>
        <v>0.2417831947175634</v>
      </c>
      <c r="V624">
        <f t="shared" si="212"/>
        <v>0.15357854693660333</v>
      </c>
      <c r="W624">
        <f t="shared" si="213"/>
        <v>7.7763840631948772E-2</v>
      </c>
      <c r="X624" t="b">
        <f t="shared" si="199"/>
        <v>1</v>
      </c>
      <c r="Y624" t="b">
        <f t="shared" si="200"/>
        <v>1</v>
      </c>
      <c r="Z624" t="b">
        <f t="shared" si="201"/>
        <v>1</v>
      </c>
      <c r="AA624" t="b">
        <f t="shared" si="202"/>
        <v>0</v>
      </c>
      <c r="AB624" t="str">
        <f t="shared" si="191"/>
        <v>Buy</v>
      </c>
      <c r="AC624" t="str">
        <f t="shared" si="192"/>
        <v/>
      </c>
      <c r="AD624">
        <f t="shared" si="193"/>
        <v>1</v>
      </c>
      <c r="AE624">
        <f t="shared" si="194"/>
        <v>-432.42</v>
      </c>
      <c r="AF624">
        <f>SUM($AE$2:AE623)</f>
        <v>27.979999999999905</v>
      </c>
    </row>
    <row r="625" spans="1:32" x14ac:dyDescent="0.25">
      <c r="A625" t="s">
        <v>8</v>
      </c>
      <c r="B625" t="s">
        <v>631</v>
      </c>
      <c r="C625">
        <v>456.07</v>
      </c>
      <c r="D625">
        <v>444.28</v>
      </c>
      <c r="E625">
        <v>456.99</v>
      </c>
      <c r="F625">
        <v>441.75</v>
      </c>
      <c r="G625">
        <v>11671</v>
      </c>
      <c r="H625">
        <f t="shared" si="195"/>
        <v>444.02458151468807</v>
      </c>
      <c r="I625">
        <f t="shared" si="196"/>
        <v>443.87133042350092</v>
      </c>
      <c r="J625">
        <f t="shared" si="197"/>
        <v>443.78919585175356</v>
      </c>
      <c r="K625">
        <f t="shared" si="198"/>
        <v>436.94240551519084</v>
      </c>
      <c r="L625">
        <v>-2.4140000000000001</v>
      </c>
      <c r="M625">
        <f t="shared" si="203"/>
        <v>0</v>
      </c>
      <c r="N625">
        <f t="shared" si="204"/>
        <v>1099.02178</v>
      </c>
      <c r="O625">
        <f t="shared" si="205"/>
        <v>450.70551571428575</v>
      </c>
      <c r="P625">
        <f t="shared" si="206"/>
        <v>308.16876428571425</v>
      </c>
      <c r="Q625">
        <f t="shared" si="207"/>
        <v>1.462528224620522</v>
      </c>
      <c r="R625">
        <f t="shared" si="208"/>
        <v>59.39132839161261</v>
      </c>
      <c r="S625">
        <f t="shared" si="209"/>
        <v>74.524907220864151</v>
      </c>
      <c r="T625">
        <f t="shared" si="210"/>
        <v>47.912427224405235</v>
      </c>
      <c r="U625">
        <f t="shared" si="211"/>
        <v>0.4313352670902813</v>
      </c>
      <c r="V625">
        <f t="shared" si="212"/>
        <v>0.33655923090392237</v>
      </c>
      <c r="W625">
        <f t="shared" si="213"/>
        <v>0.18462309024087198</v>
      </c>
      <c r="X625" t="b">
        <f t="shared" si="199"/>
        <v>1</v>
      </c>
      <c r="Y625" t="b">
        <f t="shared" si="200"/>
        <v>0</v>
      </c>
      <c r="Z625" t="b">
        <f t="shared" si="201"/>
        <v>1</v>
      </c>
      <c r="AA625" t="b">
        <f t="shared" si="202"/>
        <v>0</v>
      </c>
      <c r="AB625" t="str">
        <f t="shared" si="191"/>
        <v/>
      </c>
      <c r="AC625" t="str">
        <f t="shared" si="192"/>
        <v/>
      </c>
      <c r="AD625">
        <f t="shared" si="193"/>
        <v>1</v>
      </c>
      <c r="AE625">
        <f t="shared" si="194"/>
        <v>0</v>
      </c>
      <c r="AF625">
        <f>SUM($AE$2:AE624)</f>
        <v>-404.44000000000011</v>
      </c>
    </row>
    <row r="626" spans="1:32" x14ac:dyDescent="0.25">
      <c r="A626" t="s">
        <v>8</v>
      </c>
      <c r="B626" t="s">
        <v>632</v>
      </c>
      <c r="C626">
        <v>447.29</v>
      </c>
      <c r="D626">
        <v>445.05</v>
      </c>
      <c r="E626">
        <v>449.38</v>
      </c>
      <c r="F626">
        <v>441.76</v>
      </c>
      <c r="G626">
        <v>7151</v>
      </c>
      <c r="H626">
        <f t="shared" si="195"/>
        <v>444.53729075734407</v>
      </c>
      <c r="I626">
        <f t="shared" si="196"/>
        <v>444.22966521175044</v>
      </c>
      <c r="J626">
        <f t="shared" si="197"/>
        <v>444.06479400430811</v>
      </c>
      <c r="K626">
        <f t="shared" si="198"/>
        <v>443.88305847898846</v>
      </c>
      <c r="L626">
        <v>0.17299999999999999</v>
      </c>
      <c r="M626">
        <f t="shared" si="203"/>
        <v>76.860439999999983</v>
      </c>
      <c r="N626">
        <f t="shared" si="204"/>
        <v>0</v>
      </c>
      <c r="O626">
        <f t="shared" si="205"/>
        <v>418.55476285714292</v>
      </c>
      <c r="P626">
        <f t="shared" si="206"/>
        <v>386.67032</v>
      </c>
      <c r="Q626">
        <f t="shared" si="207"/>
        <v>1.0824589869145966</v>
      </c>
      <c r="R626">
        <f t="shared" si="208"/>
        <v>51.979846600406979</v>
      </c>
      <c r="S626">
        <f t="shared" si="209"/>
        <v>74.524907220864151</v>
      </c>
      <c r="T626">
        <f t="shared" si="210"/>
        <v>47.912427224405235</v>
      </c>
      <c r="U626">
        <f t="shared" si="211"/>
        <v>0.15283879505190645</v>
      </c>
      <c r="V626">
        <f t="shared" si="212"/>
        <v>0.29208703107109391</v>
      </c>
      <c r="W626">
        <f t="shared" si="213"/>
        <v>0.22283278900384859</v>
      </c>
      <c r="X626" t="b">
        <f t="shared" si="199"/>
        <v>1</v>
      </c>
      <c r="Y626" t="b">
        <f t="shared" si="200"/>
        <v>1</v>
      </c>
      <c r="Z626" t="b">
        <f t="shared" si="201"/>
        <v>1</v>
      </c>
      <c r="AA626" t="b">
        <f t="shared" si="202"/>
        <v>0</v>
      </c>
      <c r="AB626" t="str">
        <f t="shared" si="191"/>
        <v/>
      </c>
      <c r="AC626" t="str">
        <f t="shared" si="192"/>
        <v/>
      </c>
      <c r="AD626">
        <f t="shared" si="193"/>
        <v>1</v>
      </c>
      <c r="AE626">
        <f t="shared" si="194"/>
        <v>0</v>
      </c>
      <c r="AF626">
        <f>SUM($AE$2:AE625)</f>
        <v>-404.44000000000011</v>
      </c>
    </row>
    <row r="627" spans="1:32" x14ac:dyDescent="0.25">
      <c r="A627" t="s">
        <v>8</v>
      </c>
      <c r="B627" t="s">
        <v>633</v>
      </c>
      <c r="C627">
        <v>445.04</v>
      </c>
      <c r="D627">
        <v>431.74</v>
      </c>
      <c r="E627">
        <v>448.81</v>
      </c>
      <c r="F627">
        <v>430.3</v>
      </c>
      <c r="G627">
        <v>12876</v>
      </c>
      <c r="H627">
        <f t="shared" si="195"/>
        <v>438.13864537867204</v>
      </c>
      <c r="I627">
        <f t="shared" si="196"/>
        <v>441.97783260587528</v>
      </c>
      <c r="J627">
        <f t="shared" si="197"/>
        <v>444.03543621784041</v>
      </c>
      <c r="K627">
        <f t="shared" si="198"/>
        <v>444.10538993601165</v>
      </c>
      <c r="L627">
        <v>-2.9910000000000001</v>
      </c>
      <c r="M627">
        <f t="shared" si="203"/>
        <v>0</v>
      </c>
      <c r="N627">
        <f t="shared" si="204"/>
        <v>1331.14455</v>
      </c>
      <c r="O627">
        <f t="shared" si="205"/>
        <v>401.61448428571435</v>
      </c>
      <c r="P627">
        <f t="shared" si="206"/>
        <v>386.67032</v>
      </c>
      <c r="Q627">
        <f t="shared" si="207"/>
        <v>1.0386483355787803</v>
      </c>
      <c r="R627">
        <f t="shared" si="208"/>
        <v>50.947891181237189</v>
      </c>
      <c r="S627">
        <f t="shared" si="209"/>
        <v>74.524907220864151</v>
      </c>
      <c r="T627">
        <f t="shared" si="210"/>
        <v>47.912427224405235</v>
      </c>
      <c r="U627">
        <f t="shared" si="211"/>
        <v>0.11406167171326596</v>
      </c>
      <c r="V627">
        <f t="shared" si="212"/>
        <v>0.13345023338258621</v>
      </c>
      <c r="W627">
        <f t="shared" si="213"/>
        <v>0.23500473214325429</v>
      </c>
      <c r="X627" t="b">
        <f t="shared" si="199"/>
        <v>0</v>
      </c>
      <c r="Y627" t="b">
        <f t="shared" si="200"/>
        <v>1</v>
      </c>
      <c r="Z627" t="b">
        <f t="shared" si="201"/>
        <v>0</v>
      </c>
      <c r="AA627" t="b">
        <f t="shared" si="202"/>
        <v>1</v>
      </c>
      <c r="AB627" t="str">
        <f t="shared" ref="AB627:AB690" si="214">IF(AND((AND(X627,Y627,Z627)),(AD626&lt;=0)),"Buy","")</f>
        <v/>
      </c>
      <c r="AC627" t="str">
        <f t="shared" ref="AC627:AC690" si="215">IF(AND((V627&lt;W627),(AD626&gt;0)),"Sell","")</f>
        <v>Sell</v>
      </c>
      <c r="AD627">
        <f t="shared" ref="AD627:AD690" si="216">IF(AB627="Buy",1,IF(AND((AC627="Sell"),(AD626&gt;0)),0,AD626))</f>
        <v>0</v>
      </c>
      <c r="AE627">
        <f t="shared" ref="AE627:AE690" si="217">IF(AND((AD626=0),(AD627&gt;0)),AD627*D626*-1,IF(AND((AC627="Sell"),(AD626&gt;0)),D626,0))</f>
        <v>445.05</v>
      </c>
      <c r="AF627">
        <f>SUM($AE$2:AE626)</f>
        <v>-404.44000000000011</v>
      </c>
    </row>
    <row r="628" spans="1:32" x14ac:dyDescent="0.25">
      <c r="A628" t="s">
        <v>8</v>
      </c>
      <c r="B628" t="s">
        <v>634</v>
      </c>
      <c r="C628">
        <v>425</v>
      </c>
      <c r="D628">
        <v>430.31</v>
      </c>
      <c r="E628">
        <v>435</v>
      </c>
      <c r="F628">
        <v>423.44</v>
      </c>
      <c r="G628">
        <v>9405</v>
      </c>
      <c r="H628">
        <f t="shared" si="195"/>
        <v>434.22432268933602</v>
      </c>
      <c r="I628">
        <f t="shared" si="196"/>
        <v>436.57291630293764</v>
      </c>
      <c r="J628">
        <f t="shared" si="197"/>
        <v>437.83163967754768</v>
      </c>
      <c r="K628">
        <f t="shared" si="198"/>
        <v>441.86173476900092</v>
      </c>
      <c r="L628">
        <v>-0.33100000000000002</v>
      </c>
      <c r="M628">
        <f t="shared" si="203"/>
        <v>0</v>
      </c>
      <c r="N628">
        <f t="shared" si="204"/>
        <v>142.90594000000002</v>
      </c>
      <c r="O628">
        <f t="shared" si="205"/>
        <v>332.7673985714286</v>
      </c>
      <c r="P628">
        <f t="shared" si="206"/>
        <v>481.75207357142853</v>
      </c>
      <c r="Q628">
        <f t="shared" si="207"/>
        <v>0.69074409188212815</v>
      </c>
      <c r="R628">
        <f t="shared" si="208"/>
        <v>40.854443626249505</v>
      </c>
      <c r="S628">
        <f t="shared" si="209"/>
        <v>74.315466978989832</v>
      </c>
      <c r="T628">
        <f t="shared" si="210"/>
        <v>40.854443626249505</v>
      </c>
      <c r="U628">
        <f t="shared" si="211"/>
        <v>0</v>
      </c>
      <c r="V628">
        <f t="shared" si="212"/>
        <v>5.7030835856632982E-2</v>
      </c>
      <c r="W628">
        <f t="shared" si="213"/>
        <v>0.17455893346386345</v>
      </c>
      <c r="X628" t="b">
        <f t="shared" si="199"/>
        <v>0</v>
      </c>
      <c r="Y628" t="b">
        <f t="shared" si="200"/>
        <v>1</v>
      </c>
      <c r="Z628" t="b">
        <f t="shared" si="201"/>
        <v>0</v>
      </c>
      <c r="AA628" t="b">
        <f t="shared" si="202"/>
        <v>1</v>
      </c>
      <c r="AB628" t="str">
        <f t="shared" si="214"/>
        <v/>
      </c>
      <c r="AC628" t="str">
        <f t="shared" si="215"/>
        <v/>
      </c>
      <c r="AD628">
        <f t="shared" si="216"/>
        <v>0</v>
      </c>
      <c r="AE628">
        <f t="shared" si="217"/>
        <v>0</v>
      </c>
      <c r="AF628">
        <f>SUM($AE$2:AE627)</f>
        <v>40.6099999999999</v>
      </c>
    </row>
    <row r="629" spans="1:32" x14ac:dyDescent="0.25">
      <c r="A629" t="s">
        <v>8</v>
      </c>
      <c r="B629" t="s">
        <v>635</v>
      </c>
      <c r="C629">
        <v>431.77</v>
      </c>
      <c r="D629">
        <v>437.1</v>
      </c>
      <c r="E629">
        <v>438.36</v>
      </c>
      <c r="F629">
        <v>431.01</v>
      </c>
      <c r="G629">
        <v>8186</v>
      </c>
      <c r="H629">
        <f t="shared" si="195"/>
        <v>435.66216134466799</v>
      </c>
      <c r="I629">
        <f t="shared" si="196"/>
        <v>434.79945815146885</v>
      </c>
      <c r="J629">
        <f t="shared" si="197"/>
        <v>434.33709434857775</v>
      </c>
      <c r="K629">
        <f t="shared" si="198"/>
        <v>436.57816091683878</v>
      </c>
      <c r="L629">
        <v>1.5780000000000001</v>
      </c>
      <c r="M629">
        <f t="shared" si="203"/>
        <v>679.02918</v>
      </c>
      <c r="N629">
        <f t="shared" si="204"/>
        <v>0</v>
      </c>
      <c r="O629">
        <f t="shared" si="205"/>
        <v>332.7673985714286</v>
      </c>
      <c r="P629">
        <f t="shared" si="206"/>
        <v>468.87755071428575</v>
      </c>
      <c r="Q629">
        <f t="shared" si="207"/>
        <v>0.70971066553408746</v>
      </c>
      <c r="R629">
        <f t="shared" si="208"/>
        <v>41.510571340583212</v>
      </c>
      <c r="S629">
        <f t="shared" si="209"/>
        <v>71.414074005402298</v>
      </c>
      <c r="T629">
        <f t="shared" si="210"/>
        <v>40.854443626249505</v>
      </c>
      <c r="U629">
        <f t="shared" si="211"/>
        <v>2.147040740326835E-2</v>
      </c>
      <c r="V629">
        <f t="shared" si="212"/>
        <v>1.0735203701634175E-2</v>
      </c>
      <c r="W629">
        <f t="shared" si="213"/>
        <v>7.209271854211019E-2</v>
      </c>
      <c r="X629" t="b">
        <f t="shared" si="199"/>
        <v>0</v>
      </c>
      <c r="Y629" t="b">
        <f t="shared" si="200"/>
        <v>1</v>
      </c>
      <c r="Z629" t="b">
        <f t="shared" si="201"/>
        <v>0</v>
      </c>
      <c r="AA629" t="b">
        <f t="shared" si="202"/>
        <v>1</v>
      </c>
      <c r="AB629" t="str">
        <f t="shared" si="214"/>
        <v/>
      </c>
      <c r="AC629" t="str">
        <f t="shared" si="215"/>
        <v/>
      </c>
      <c r="AD629">
        <f t="shared" si="216"/>
        <v>0</v>
      </c>
      <c r="AE629">
        <f t="shared" si="217"/>
        <v>0</v>
      </c>
      <c r="AF629">
        <f>SUM($AE$2:AE628)</f>
        <v>40.6099999999999</v>
      </c>
    </row>
    <row r="630" spans="1:32" x14ac:dyDescent="0.25">
      <c r="A630" t="s">
        <v>8</v>
      </c>
      <c r="B630" t="s">
        <v>636</v>
      </c>
      <c r="C630">
        <v>435.5</v>
      </c>
      <c r="D630">
        <v>432.26</v>
      </c>
      <c r="E630">
        <v>438.26</v>
      </c>
      <c r="F630">
        <v>431.33</v>
      </c>
      <c r="G630">
        <v>7546</v>
      </c>
      <c r="H630">
        <f t="shared" si="195"/>
        <v>433.96108067233399</v>
      </c>
      <c r="I630">
        <f t="shared" si="196"/>
        <v>434.98172907573439</v>
      </c>
      <c r="J630">
        <f t="shared" si="197"/>
        <v>435.52874325272023</v>
      </c>
      <c r="K630">
        <f t="shared" si="198"/>
        <v>434.77418991115576</v>
      </c>
      <c r="L630">
        <v>-1.107</v>
      </c>
      <c r="M630">
        <f t="shared" si="203"/>
        <v>0</v>
      </c>
      <c r="N630">
        <f t="shared" si="204"/>
        <v>483.86970000000002</v>
      </c>
      <c r="O630">
        <f t="shared" si="205"/>
        <v>321.82557428571425</v>
      </c>
      <c r="P630">
        <f t="shared" si="206"/>
        <v>468.87755071428575</v>
      </c>
      <c r="Q630">
        <f t="shared" si="207"/>
        <v>0.68637445703136513</v>
      </c>
      <c r="R630">
        <f t="shared" si="208"/>
        <v>40.701189120216796</v>
      </c>
      <c r="S630">
        <f t="shared" si="209"/>
        <v>71.414074005402298</v>
      </c>
      <c r="T630">
        <f t="shared" si="210"/>
        <v>40.701189120216796</v>
      </c>
      <c r="U630">
        <f t="shared" si="211"/>
        <v>0</v>
      </c>
      <c r="V630">
        <f t="shared" si="212"/>
        <v>1.0735203701634175E-2</v>
      </c>
      <c r="W630">
        <f t="shared" si="213"/>
        <v>3.3883019779133577E-2</v>
      </c>
      <c r="X630" t="b">
        <f t="shared" si="199"/>
        <v>0</v>
      </c>
      <c r="Y630" t="b">
        <f t="shared" si="200"/>
        <v>1</v>
      </c>
      <c r="Z630" t="b">
        <f t="shared" si="201"/>
        <v>0</v>
      </c>
      <c r="AA630" t="b">
        <f t="shared" si="202"/>
        <v>1</v>
      </c>
      <c r="AB630" t="str">
        <f t="shared" si="214"/>
        <v/>
      </c>
      <c r="AC630" t="str">
        <f t="shared" si="215"/>
        <v/>
      </c>
      <c r="AD630">
        <f t="shared" si="216"/>
        <v>0</v>
      </c>
      <c r="AE630">
        <f t="shared" si="217"/>
        <v>0</v>
      </c>
      <c r="AF630">
        <f>SUM($AE$2:AE629)</f>
        <v>40.6099999999999</v>
      </c>
    </row>
    <row r="631" spans="1:32" x14ac:dyDescent="0.25">
      <c r="A631" t="s">
        <v>8</v>
      </c>
      <c r="B631" t="s">
        <v>637</v>
      </c>
      <c r="C631">
        <v>435.16</v>
      </c>
      <c r="D631">
        <v>436.3</v>
      </c>
      <c r="E631">
        <v>440.48</v>
      </c>
      <c r="F631">
        <v>435.04</v>
      </c>
      <c r="G631">
        <v>7964</v>
      </c>
      <c r="H631">
        <f t="shared" si="195"/>
        <v>435.13054033616697</v>
      </c>
      <c r="I631">
        <f t="shared" si="196"/>
        <v>434.42886453786718</v>
      </c>
      <c r="J631">
        <f t="shared" si="197"/>
        <v>434.05280299890916</v>
      </c>
      <c r="K631">
        <f t="shared" si="198"/>
        <v>434.9948461993589</v>
      </c>
      <c r="L631">
        <v>0.93500000000000005</v>
      </c>
      <c r="M631">
        <f t="shared" si="203"/>
        <v>404.16310000000004</v>
      </c>
      <c r="N631">
        <f t="shared" si="204"/>
        <v>0</v>
      </c>
      <c r="O631">
        <f t="shared" si="205"/>
        <v>299.26848857142858</v>
      </c>
      <c r="P631">
        <f t="shared" si="206"/>
        <v>503.43967214285715</v>
      </c>
      <c r="Q631">
        <f t="shared" si="207"/>
        <v>0.59444756766508355</v>
      </c>
      <c r="R631">
        <f t="shared" si="208"/>
        <v>37.282352817383348</v>
      </c>
      <c r="S631">
        <f t="shared" si="209"/>
        <v>69.89226666582914</v>
      </c>
      <c r="T631">
        <f t="shared" si="210"/>
        <v>37.282352817383348</v>
      </c>
      <c r="U631">
        <f t="shared" si="211"/>
        <v>0</v>
      </c>
      <c r="V631">
        <f t="shared" si="212"/>
        <v>0</v>
      </c>
      <c r="W631">
        <f t="shared" si="213"/>
        <v>5.3676018508170874E-3</v>
      </c>
      <c r="X631" t="b">
        <f t="shared" si="199"/>
        <v>0</v>
      </c>
      <c r="Y631" t="b">
        <f t="shared" si="200"/>
        <v>1</v>
      </c>
      <c r="Z631" t="b">
        <f t="shared" si="201"/>
        <v>0</v>
      </c>
      <c r="AA631" t="b">
        <f t="shared" si="202"/>
        <v>1</v>
      </c>
      <c r="AB631" t="str">
        <f t="shared" si="214"/>
        <v/>
      </c>
      <c r="AC631" t="str">
        <f t="shared" si="215"/>
        <v/>
      </c>
      <c r="AD631">
        <f t="shared" si="216"/>
        <v>0</v>
      </c>
      <c r="AE631">
        <f t="shared" si="217"/>
        <v>0</v>
      </c>
      <c r="AF631">
        <f>SUM($AE$2:AE630)</f>
        <v>40.6099999999999</v>
      </c>
    </row>
    <row r="632" spans="1:32" x14ac:dyDescent="0.25">
      <c r="A632" t="s">
        <v>8</v>
      </c>
      <c r="B632" t="s">
        <v>638</v>
      </c>
      <c r="C632">
        <v>429.35</v>
      </c>
      <c r="D632">
        <v>438.88</v>
      </c>
      <c r="E632">
        <v>440.5</v>
      </c>
      <c r="F632">
        <v>426.81</v>
      </c>
      <c r="G632">
        <v>7819</v>
      </c>
      <c r="H632">
        <f t="shared" si="195"/>
        <v>437.00527016808348</v>
      </c>
      <c r="I632">
        <f t="shared" si="196"/>
        <v>435.88043226893359</v>
      </c>
      <c r="J632">
        <f t="shared" si="197"/>
        <v>435.27757797004278</v>
      </c>
      <c r="K632">
        <f t="shared" si="198"/>
        <v>434.47315444296305</v>
      </c>
      <c r="L632">
        <v>0.59099999999999997</v>
      </c>
      <c r="M632">
        <f t="shared" si="203"/>
        <v>257.85329999999999</v>
      </c>
      <c r="N632">
        <f t="shared" si="204"/>
        <v>0</v>
      </c>
      <c r="O632">
        <f t="shared" si="205"/>
        <v>289.8546442857143</v>
      </c>
      <c r="P632">
        <f t="shared" si="206"/>
        <v>503.43967214285715</v>
      </c>
      <c r="Q632">
        <f t="shared" si="207"/>
        <v>0.57574851630577195</v>
      </c>
      <c r="R632">
        <f t="shared" si="208"/>
        <v>36.538096679003864</v>
      </c>
      <c r="S632">
        <f t="shared" si="209"/>
        <v>67.837606730624842</v>
      </c>
      <c r="T632">
        <f t="shared" si="210"/>
        <v>36.538096679003864</v>
      </c>
      <c r="U632">
        <f t="shared" si="211"/>
        <v>0</v>
      </c>
      <c r="V632">
        <f t="shared" si="212"/>
        <v>0</v>
      </c>
      <c r="W632">
        <f t="shared" si="213"/>
        <v>5.3676018508170874E-3</v>
      </c>
      <c r="X632" t="b">
        <f t="shared" si="199"/>
        <v>1</v>
      </c>
      <c r="Y632" t="b">
        <f t="shared" si="200"/>
        <v>1</v>
      </c>
      <c r="Z632" t="b">
        <f t="shared" si="201"/>
        <v>0</v>
      </c>
      <c r="AA632" t="b">
        <f t="shared" si="202"/>
        <v>1</v>
      </c>
      <c r="AB632" t="str">
        <f t="shared" si="214"/>
        <v/>
      </c>
      <c r="AC632" t="str">
        <f t="shared" si="215"/>
        <v/>
      </c>
      <c r="AD632">
        <f t="shared" si="216"/>
        <v>0</v>
      </c>
      <c r="AE632">
        <f t="shared" si="217"/>
        <v>0</v>
      </c>
      <c r="AF632">
        <f>SUM($AE$2:AE631)</f>
        <v>40.6099999999999</v>
      </c>
    </row>
    <row r="633" spans="1:32" x14ac:dyDescent="0.25">
      <c r="A633" t="s">
        <v>8</v>
      </c>
      <c r="B633" t="s">
        <v>639</v>
      </c>
      <c r="C633">
        <v>441.59</v>
      </c>
      <c r="D633">
        <v>444.32</v>
      </c>
      <c r="E633">
        <v>444.44</v>
      </c>
      <c r="F633">
        <v>434.8</v>
      </c>
      <c r="G633">
        <v>9594</v>
      </c>
      <c r="H633">
        <f t="shared" si="195"/>
        <v>440.66263508404177</v>
      </c>
      <c r="I633">
        <f t="shared" si="196"/>
        <v>438.46821613446684</v>
      </c>
      <c r="J633">
        <f t="shared" si="197"/>
        <v>437.29212231835476</v>
      </c>
      <c r="K633">
        <f t="shared" si="198"/>
        <v>435.96440806725269</v>
      </c>
      <c r="L633">
        <v>1.24</v>
      </c>
      <c r="M633">
        <f t="shared" si="203"/>
        <v>544.21119999999996</v>
      </c>
      <c r="N633">
        <f t="shared" si="204"/>
        <v>0</v>
      </c>
      <c r="O633">
        <f t="shared" si="205"/>
        <v>308.27273714285718</v>
      </c>
      <c r="P633">
        <f t="shared" si="206"/>
        <v>333.94267214285713</v>
      </c>
      <c r="Q633">
        <f t="shared" si="207"/>
        <v>0.92313071331890573</v>
      </c>
      <c r="R633">
        <f t="shared" si="208"/>
        <v>48.001454447460972</v>
      </c>
      <c r="S633">
        <f t="shared" si="209"/>
        <v>59.39132839161261</v>
      </c>
      <c r="T633">
        <f t="shared" si="210"/>
        <v>36.538096679003864</v>
      </c>
      <c r="U633">
        <f t="shared" si="211"/>
        <v>0.50160773376014312</v>
      </c>
      <c r="V633">
        <f t="shared" si="212"/>
        <v>0.25080386688007156</v>
      </c>
      <c r="W633">
        <f t="shared" si="213"/>
        <v>0.12540193344003578</v>
      </c>
      <c r="X633" t="b">
        <f t="shared" si="199"/>
        <v>1</v>
      </c>
      <c r="Y633" t="b">
        <f t="shared" si="200"/>
        <v>0</v>
      </c>
      <c r="Z633" t="b">
        <f t="shared" si="201"/>
        <v>1</v>
      </c>
      <c r="AA633" t="b">
        <f t="shared" si="202"/>
        <v>0</v>
      </c>
      <c r="AB633" t="str">
        <f t="shared" si="214"/>
        <v/>
      </c>
      <c r="AC633" t="str">
        <f t="shared" si="215"/>
        <v/>
      </c>
      <c r="AD633">
        <f t="shared" si="216"/>
        <v>0</v>
      </c>
      <c r="AE633">
        <f t="shared" si="217"/>
        <v>0</v>
      </c>
      <c r="AF633">
        <f>SUM($AE$2:AE632)</f>
        <v>40.6099999999999</v>
      </c>
    </row>
    <row r="634" spans="1:32" x14ac:dyDescent="0.25">
      <c r="A634" t="s">
        <v>8</v>
      </c>
      <c r="B634" t="s">
        <v>640</v>
      </c>
      <c r="C634">
        <v>449.62</v>
      </c>
      <c r="D634">
        <v>447.97</v>
      </c>
      <c r="E634">
        <v>450.74</v>
      </c>
      <c r="F634">
        <v>442.28</v>
      </c>
      <c r="G634">
        <v>8956</v>
      </c>
      <c r="H634">
        <f t="shared" si="195"/>
        <v>444.3163175420209</v>
      </c>
      <c r="I634">
        <f t="shared" si="196"/>
        <v>442.12410806723341</v>
      </c>
      <c r="J634">
        <f t="shared" si="197"/>
        <v>440.94919841407938</v>
      </c>
      <c r="K634">
        <f t="shared" si="198"/>
        <v>438.56276124755675</v>
      </c>
      <c r="L634">
        <v>0.82099999999999995</v>
      </c>
      <c r="M634">
        <f t="shared" si="203"/>
        <v>364.78671999999995</v>
      </c>
      <c r="N634">
        <f t="shared" si="204"/>
        <v>0</v>
      </c>
      <c r="O634">
        <f t="shared" si="205"/>
        <v>347.14496571428572</v>
      </c>
      <c r="P634">
        <f t="shared" si="206"/>
        <v>271.87045214285718</v>
      </c>
      <c r="Q634">
        <f t="shared" si="207"/>
        <v>1.2768764055752362</v>
      </c>
      <c r="R634">
        <f t="shared" si="208"/>
        <v>56.080180832329489</v>
      </c>
      <c r="S634">
        <f t="shared" si="209"/>
        <v>59.39132839161261</v>
      </c>
      <c r="T634">
        <f t="shared" si="210"/>
        <v>36.538096679003864</v>
      </c>
      <c r="U634">
        <f t="shared" si="211"/>
        <v>0.85511250220876767</v>
      </c>
      <c r="V634">
        <f t="shared" si="212"/>
        <v>0.67836011798445539</v>
      </c>
      <c r="W634">
        <f t="shared" si="213"/>
        <v>0.3391800589922277</v>
      </c>
      <c r="X634" t="b">
        <f t="shared" si="199"/>
        <v>1</v>
      </c>
      <c r="Y634" t="b">
        <f t="shared" si="200"/>
        <v>0</v>
      </c>
      <c r="Z634" t="b">
        <f t="shared" si="201"/>
        <v>1</v>
      </c>
      <c r="AA634" t="b">
        <f t="shared" si="202"/>
        <v>0</v>
      </c>
      <c r="AB634" t="str">
        <f t="shared" si="214"/>
        <v/>
      </c>
      <c r="AC634" t="str">
        <f t="shared" si="215"/>
        <v/>
      </c>
      <c r="AD634">
        <f t="shared" si="216"/>
        <v>0</v>
      </c>
      <c r="AE634">
        <f t="shared" si="217"/>
        <v>0</v>
      </c>
      <c r="AF634">
        <f>SUM($AE$2:AE633)</f>
        <v>40.6099999999999</v>
      </c>
    </row>
    <row r="635" spans="1:32" x14ac:dyDescent="0.25">
      <c r="A635" t="s">
        <v>8</v>
      </c>
      <c r="B635" t="s">
        <v>641</v>
      </c>
      <c r="C635">
        <v>448.26</v>
      </c>
      <c r="D635">
        <v>446.92</v>
      </c>
      <c r="E635">
        <v>449.08</v>
      </c>
      <c r="F635">
        <v>440.7</v>
      </c>
      <c r="G635">
        <v>10766</v>
      </c>
      <c r="H635">
        <f t="shared" si="195"/>
        <v>445.61815877101048</v>
      </c>
      <c r="I635">
        <f t="shared" si="196"/>
        <v>444.83705403361677</v>
      </c>
      <c r="J635">
        <f t="shared" si="197"/>
        <v>444.41842273645142</v>
      </c>
      <c r="K635">
        <f t="shared" si="198"/>
        <v>442.1718283849724</v>
      </c>
      <c r="L635">
        <v>-0.23400000000000001</v>
      </c>
      <c r="M635">
        <f t="shared" si="203"/>
        <v>0</v>
      </c>
      <c r="N635">
        <f t="shared" si="204"/>
        <v>104.82498000000001</v>
      </c>
      <c r="O635">
        <f t="shared" si="205"/>
        <v>373.20116000000002</v>
      </c>
      <c r="P635">
        <f t="shared" si="206"/>
        <v>266.35524928571431</v>
      </c>
      <c r="Q635">
        <f t="shared" si="207"/>
        <v>1.4011406232871877</v>
      </c>
      <c r="R635">
        <f t="shared" si="208"/>
        <v>58.353126414104437</v>
      </c>
      <c r="S635">
        <f t="shared" si="209"/>
        <v>59.39132839161261</v>
      </c>
      <c r="T635">
        <f t="shared" si="210"/>
        <v>36.538096679003864</v>
      </c>
      <c r="U635">
        <f t="shared" si="211"/>
        <v>0.95457088999209816</v>
      </c>
      <c r="V635">
        <f t="shared" si="212"/>
        <v>0.90484169610043286</v>
      </c>
      <c r="W635">
        <f t="shared" si="213"/>
        <v>0.57782278149025224</v>
      </c>
      <c r="X635" t="b">
        <f t="shared" si="199"/>
        <v>1</v>
      </c>
      <c r="Y635" t="b">
        <f t="shared" si="200"/>
        <v>0</v>
      </c>
      <c r="Z635" t="b">
        <f t="shared" si="201"/>
        <v>1</v>
      </c>
      <c r="AA635" t="b">
        <f t="shared" si="202"/>
        <v>0</v>
      </c>
      <c r="AB635" t="str">
        <f t="shared" si="214"/>
        <v/>
      </c>
      <c r="AC635" t="str">
        <f t="shared" si="215"/>
        <v/>
      </c>
      <c r="AD635">
        <f t="shared" si="216"/>
        <v>0</v>
      </c>
      <c r="AE635">
        <f t="shared" si="217"/>
        <v>0</v>
      </c>
      <c r="AF635">
        <f>SUM($AE$2:AE634)</f>
        <v>40.6099999999999</v>
      </c>
    </row>
    <row r="636" spans="1:32" x14ac:dyDescent="0.25">
      <c r="A636" t="s">
        <v>8</v>
      </c>
      <c r="B636" t="s">
        <v>642</v>
      </c>
      <c r="C636">
        <v>449.09</v>
      </c>
      <c r="D636">
        <v>449.51</v>
      </c>
      <c r="E636">
        <v>454.04</v>
      </c>
      <c r="F636">
        <v>446.34</v>
      </c>
      <c r="G636">
        <v>9843</v>
      </c>
      <c r="H636">
        <f t="shared" si="195"/>
        <v>447.56407938550524</v>
      </c>
      <c r="I636">
        <f t="shared" si="196"/>
        <v>446.39652701680842</v>
      </c>
      <c r="J636">
        <f t="shared" si="197"/>
        <v>445.77077999567678</v>
      </c>
      <c r="K636">
        <f t="shared" si="198"/>
        <v>444.88355100840664</v>
      </c>
      <c r="L636">
        <v>0.57999999999999996</v>
      </c>
      <c r="M636">
        <f t="shared" si="203"/>
        <v>259.21359999999999</v>
      </c>
      <c r="N636">
        <f t="shared" si="204"/>
        <v>0</v>
      </c>
      <c r="O636">
        <f t="shared" si="205"/>
        <v>373.20116000000002</v>
      </c>
      <c r="P636">
        <f t="shared" si="206"/>
        <v>225.84049642857144</v>
      </c>
      <c r="Q636">
        <f t="shared" si="207"/>
        <v>1.6524988472031439</v>
      </c>
      <c r="R636">
        <f t="shared" si="208"/>
        <v>62.29970086304003</v>
      </c>
      <c r="S636">
        <f t="shared" si="209"/>
        <v>62.29970086304003</v>
      </c>
      <c r="T636">
        <f t="shared" si="210"/>
        <v>36.538096679003864</v>
      </c>
      <c r="U636">
        <f t="shared" si="211"/>
        <v>1</v>
      </c>
      <c r="V636">
        <f t="shared" si="212"/>
        <v>0.97728544499604908</v>
      </c>
      <c r="W636">
        <f t="shared" si="213"/>
        <v>0.82782278149025224</v>
      </c>
      <c r="X636" t="b">
        <f t="shared" si="199"/>
        <v>1</v>
      </c>
      <c r="Y636" t="b">
        <f t="shared" si="200"/>
        <v>0</v>
      </c>
      <c r="Z636" t="b">
        <f t="shared" si="201"/>
        <v>1</v>
      </c>
      <c r="AA636" t="b">
        <f t="shared" si="202"/>
        <v>0</v>
      </c>
      <c r="AB636" t="str">
        <f t="shared" si="214"/>
        <v/>
      </c>
      <c r="AC636" t="str">
        <f t="shared" si="215"/>
        <v/>
      </c>
      <c r="AD636">
        <f t="shared" si="216"/>
        <v>0</v>
      </c>
      <c r="AE636">
        <f t="shared" si="217"/>
        <v>0</v>
      </c>
      <c r="AF636">
        <f>SUM($AE$2:AE635)</f>
        <v>40.6099999999999</v>
      </c>
    </row>
    <row r="637" spans="1:32" x14ac:dyDescent="0.25">
      <c r="A637" t="s">
        <v>8</v>
      </c>
      <c r="B637" t="s">
        <v>643</v>
      </c>
      <c r="C637">
        <v>451.35</v>
      </c>
      <c r="D637">
        <v>464.11</v>
      </c>
      <c r="E637">
        <v>464.37</v>
      </c>
      <c r="F637">
        <v>449.13</v>
      </c>
      <c r="G637">
        <v>12685</v>
      </c>
      <c r="H637">
        <f t="shared" si="195"/>
        <v>455.83703969275263</v>
      </c>
      <c r="I637">
        <f t="shared" si="196"/>
        <v>450.87326350840419</v>
      </c>
      <c r="J637">
        <f t="shared" si="197"/>
        <v>448.21293901744622</v>
      </c>
      <c r="K637">
        <f t="shared" si="198"/>
        <v>446.57278047932772</v>
      </c>
      <c r="L637">
        <v>3.2480000000000002</v>
      </c>
      <c r="M637">
        <f t="shared" si="203"/>
        <v>1460.00848</v>
      </c>
      <c r="N637">
        <f t="shared" si="204"/>
        <v>0</v>
      </c>
      <c r="O637">
        <f t="shared" si="205"/>
        <v>347.93034428571428</v>
      </c>
      <c r="P637">
        <f t="shared" si="206"/>
        <v>225.84049642857144</v>
      </c>
      <c r="Q637">
        <f t="shared" si="207"/>
        <v>1.5406021054145056</v>
      </c>
      <c r="R637">
        <f t="shared" si="208"/>
        <v>60.639251700657489</v>
      </c>
      <c r="S637">
        <f t="shared" si="209"/>
        <v>62.29970086304003</v>
      </c>
      <c r="T637">
        <f t="shared" si="210"/>
        <v>36.538096679003864</v>
      </c>
      <c r="U637">
        <f t="shared" si="211"/>
        <v>0.93554558363211404</v>
      </c>
      <c r="V637">
        <f t="shared" si="212"/>
        <v>0.96777279181605702</v>
      </c>
      <c r="W637">
        <f t="shared" si="213"/>
        <v>0.93630724395824494</v>
      </c>
      <c r="X637" t="b">
        <f t="shared" si="199"/>
        <v>1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14"/>
        <v/>
      </c>
      <c r="AC637" t="str">
        <f t="shared" si="215"/>
        <v/>
      </c>
      <c r="AD637">
        <f t="shared" si="216"/>
        <v>0</v>
      </c>
      <c r="AE637">
        <f t="shared" si="217"/>
        <v>0</v>
      </c>
      <c r="AF637">
        <f>SUM($AE$2:AE636)</f>
        <v>40.6099999999999</v>
      </c>
    </row>
    <row r="638" spans="1:32" x14ac:dyDescent="0.25">
      <c r="A638" t="s">
        <v>8</v>
      </c>
      <c r="B638" t="s">
        <v>644</v>
      </c>
      <c r="C638">
        <v>460.64</v>
      </c>
      <c r="D638">
        <v>449.57</v>
      </c>
      <c r="E638">
        <v>461.79</v>
      </c>
      <c r="F638">
        <v>445.09</v>
      </c>
      <c r="G638">
        <v>10821</v>
      </c>
      <c r="H638">
        <f t="shared" si="195"/>
        <v>452.70351984637631</v>
      </c>
      <c r="I638">
        <f t="shared" si="196"/>
        <v>454.58363175420209</v>
      </c>
      <c r="J638">
        <f t="shared" si="197"/>
        <v>455.59127343029172</v>
      </c>
      <c r="K638">
        <f t="shared" si="198"/>
        <v>450.86029571230074</v>
      </c>
      <c r="L638">
        <v>-3.133</v>
      </c>
      <c r="M638">
        <f t="shared" si="203"/>
        <v>0</v>
      </c>
      <c r="N638">
        <f t="shared" si="204"/>
        <v>1454.05663</v>
      </c>
      <c r="O638">
        <f t="shared" si="205"/>
        <v>289.00900142857142</v>
      </c>
      <c r="P638">
        <f t="shared" si="206"/>
        <v>225.84049642857144</v>
      </c>
      <c r="Q638">
        <f t="shared" si="207"/>
        <v>1.2797040654751608</v>
      </c>
      <c r="R638">
        <f t="shared" si="208"/>
        <v>56.134657338009838</v>
      </c>
      <c r="S638">
        <f t="shared" si="209"/>
        <v>62.29970086304003</v>
      </c>
      <c r="T638">
        <f t="shared" si="210"/>
        <v>36.538096679003864</v>
      </c>
      <c r="U638">
        <f t="shared" si="211"/>
        <v>0.76068867912928662</v>
      </c>
      <c r="V638">
        <f t="shared" si="212"/>
        <v>0.84811713138070033</v>
      </c>
      <c r="W638">
        <f t="shared" si="213"/>
        <v>0.9127012881883747</v>
      </c>
      <c r="X638" t="b">
        <f t="shared" si="199"/>
        <v>0</v>
      </c>
      <c r="Y638" t="b">
        <f t="shared" si="200"/>
        <v>0</v>
      </c>
      <c r="Z638" t="b">
        <f t="shared" si="201"/>
        <v>0</v>
      </c>
      <c r="AA638" t="b">
        <f t="shared" si="202"/>
        <v>1</v>
      </c>
      <c r="AB638" t="str">
        <f t="shared" si="214"/>
        <v/>
      </c>
      <c r="AC638" t="str">
        <f t="shared" si="215"/>
        <v/>
      </c>
      <c r="AD638">
        <f t="shared" si="216"/>
        <v>0</v>
      </c>
      <c r="AE638">
        <f t="shared" si="217"/>
        <v>0</v>
      </c>
      <c r="AF638">
        <f>SUM($AE$2:AE637)</f>
        <v>40.6099999999999</v>
      </c>
    </row>
    <row r="639" spans="1:32" x14ac:dyDescent="0.25">
      <c r="A639" t="s">
        <v>8</v>
      </c>
      <c r="B639" t="s">
        <v>645</v>
      </c>
      <c r="C639">
        <v>450.02</v>
      </c>
      <c r="D639">
        <v>443.29</v>
      </c>
      <c r="E639">
        <v>451.13</v>
      </c>
      <c r="F639">
        <v>436.5</v>
      </c>
      <c r="G639">
        <v>7752</v>
      </c>
      <c r="H639">
        <f t="shared" si="195"/>
        <v>447.99675992318816</v>
      </c>
      <c r="I639">
        <f t="shared" si="196"/>
        <v>450.8208158771011</v>
      </c>
      <c r="J639">
        <f t="shared" si="197"/>
        <v>452.33436220534196</v>
      </c>
      <c r="K639">
        <f t="shared" si="198"/>
        <v>454.47125730888666</v>
      </c>
      <c r="L639">
        <v>-1.397</v>
      </c>
      <c r="M639">
        <f t="shared" si="203"/>
        <v>0</v>
      </c>
      <c r="N639">
        <f t="shared" si="204"/>
        <v>628.04929000000004</v>
      </c>
      <c r="O639">
        <f t="shared" si="205"/>
        <v>289.00900142857142</v>
      </c>
      <c r="P639">
        <f t="shared" si="206"/>
        <v>251.20012857142859</v>
      </c>
      <c r="Q639">
        <f t="shared" si="207"/>
        <v>1.1505129518530159</v>
      </c>
      <c r="R639">
        <f t="shared" si="208"/>
        <v>53.499466295316303</v>
      </c>
      <c r="S639">
        <f t="shared" si="209"/>
        <v>62.29970086304003</v>
      </c>
      <c r="T639">
        <f t="shared" si="210"/>
        <v>36.538096679003864</v>
      </c>
      <c r="U639">
        <f t="shared" si="211"/>
        <v>0.65839726032367907</v>
      </c>
      <c r="V639">
        <f t="shared" si="212"/>
        <v>0.70954296972648279</v>
      </c>
      <c r="W639">
        <f t="shared" si="213"/>
        <v>0.8386578807712699</v>
      </c>
      <c r="X639" t="b">
        <f t="shared" si="199"/>
        <v>0</v>
      </c>
      <c r="Y639" t="b">
        <f t="shared" si="200"/>
        <v>0</v>
      </c>
      <c r="Z639" t="b">
        <f t="shared" si="201"/>
        <v>0</v>
      </c>
      <c r="AA639" t="b">
        <f t="shared" si="202"/>
        <v>1</v>
      </c>
      <c r="AB639" t="str">
        <f t="shared" si="214"/>
        <v/>
      </c>
      <c r="AC639" t="str">
        <f t="shared" si="215"/>
        <v/>
      </c>
      <c r="AD639">
        <f t="shared" si="216"/>
        <v>0</v>
      </c>
      <c r="AE639">
        <f t="shared" si="217"/>
        <v>0</v>
      </c>
      <c r="AF639">
        <f>SUM($AE$2:AE638)</f>
        <v>40.6099999999999</v>
      </c>
    </row>
    <row r="640" spans="1:32" x14ac:dyDescent="0.25">
      <c r="A640" t="s">
        <v>8</v>
      </c>
      <c r="B640" t="s">
        <v>646</v>
      </c>
      <c r="C640">
        <v>440.26</v>
      </c>
      <c r="D640">
        <v>435.23</v>
      </c>
      <c r="E640">
        <v>444.48</v>
      </c>
      <c r="F640">
        <v>431.59</v>
      </c>
      <c r="G640">
        <v>9896</v>
      </c>
      <c r="H640">
        <f t="shared" si="195"/>
        <v>441.61337996159409</v>
      </c>
      <c r="I640">
        <f t="shared" si="196"/>
        <v>445.44340793855054</v>
      </c>
      <c r="J640">
        <f t="shared" si="197"/>
        <v>447.49610267129844</v>
      </c>
      <c r="K640">
        <f t="shared" si="198"/>
        <v>450.66568338081152</v>
      </c>
      <c r="L640">
        <v>-1.8180000000000001</v>
      </c>
      <c r="M640">
        <f t="shared" si="203"/>
        <v>0</v>
      </c>
      <c r="N640">
        <f t="shared" si="204"/>
        <v>805.90122000000008</v>
      </c>
      <c r="O640">
        <f t="shared" si="205"/>
        <v>283.51896999999997</v>
      </c>
      <c r="P640">
        <f t="shared" si="206"/>
        <v>296.06079214285717</v>
      </c>
      <c r="Q640">
        <f t="shared" si="207"/>
        <v>0.95763767957222301</v>
      </c>
      <c r="R640">
        <f t="shared" si="208"/>
        <v>48.918024492738773</v>
      </c>
      <c r="S640">
        <f t="shared" si="209"/>
        <v>62.29970086304003</v>
      </c>
      <c r="T640">
        <f t="shared" si="210"/>
        <v>36.538096679003864</v>
      </c>
      <c r="U640">
        <f t="shared" si="211"/>
        <v>0.48055733351444185</v>
      </c>
      <c r="V640">
        <f t="shared" si="212"/>
        <v>0.56947729691906046</v>
      </c>
      <c r="W640">
        <f t="shared" si="213"/>
        <v>0.70879721414988039</v>
      </c>
      <c r="X640" t="b">
        <f t="shared" si="199"/>
        <v>0</v>
      </c>
      <c r="Y640" t="b">
        <f t="shared" si="200"/>
        <v>0</v>
      </c>
      <c r="Z640" t="b">
        <f t="shared" si="201"/>
        <v>0</v>
      </c>
      <c r="AA640" t="b">
        <f t="shared" si="202"/>
        <v>1</v>
      </c>
      <c r="AB640" t="str">
        <f t="shared" si="214"/>
        <v/>
      </c>
      <c r="AC640" t="str">
        <f t="shared" si="215"/>
        <v/>
      </c>
      <c r="AD640">
        <f t="shared" si="216"/>
        <v>0</v>
      </c>
      <c r="AE640">
        <f t="shared" si="217"/>
        <v>0</v>
      </c>
      <c r="AF640">
        <f>SUM($AE$2:AE639)</f>
        <v>40.6099999999999</v>
      </c>
    </row>
    <row r="641" spans="1:32" x14ac:dyDescent="0.25">
      <c r="A641" t="s">
        <v>8</v>
      </c>
      <c r="B641" t="s">
        <v>647</v>
      </c>
      <c r="C641">
        <v>437.37</v>
      </c>
      <c r="D641">
        <v>445.36</v>
      </c>
      <c r="E641">
        <v>447.93</v>
      </c>
      <c r="F641">
        <v>437.37</v>
      </c>
      <c r="G641">
        <v>7657</v>
      </c>
      <c r="H641">
        <f t="shared" si="195"/>
        <v>443.48668998079705</v>
      </c>
      <c r="I641">
        <f t="shared" si="196"/>
        <v>442.36270396927529</v>
      </c>
      <c r="J641">
        <f t="shared" si="197"/>
        <v>441.76030623761</v>
      </c>
      <c r="K641">
        <f t="shared" si="198"/>
        <v>445.44257800881371</v>
      </c>
      <c r="L641">
        <v>2.3279999999999998</v>
      </c>
      <c r="M641">
        <f t="shared" si="203"/>
        <v>1013.2154399999999</v>
      </c>
      <c r="N641">
        <f t="shared" si="204"/>
        <v>0</v>
      </c>
      <c r="O641">
        <f t="shared" si="205"/>
        <v>283.51896999999997</v>
      </c>
      <c r="P641">
        <f t="shared" si="206"/>
        <v>258.54341142857146</v>
      </c>
      <c r="Q641">
        <f t="shared" si="207"/>
        <v>1.0966010250790266</v>
      </c>
      <c r="R641">
        <f t="shared" si="208"/>
        <v>52.303753168187669</v>
      </c>
      <c r="S641">
        <f t="shared" si="209"/>
        <v>62.29970086304003</v>
      </c>
      <c r="T641">
        <f t="shared" si="210"/>
        <v>36.538096679003864</v>
      </c>
      <c r="U641">
        <f t="shared" si="211"/>
        <v>0.61198271569413343</v>
      </c>
      <c r="V641">
        <f t="shared" si="212"/>
        <v>0.54627002460428764</v>
      </c>
      <c r="W641">
        <f t="shared" si="213"/>
        <v>0.62790649716538527</v>
      </c>
      <c r="X641" t="b">
        <f t="shared" si="199"/>
        <v>0</v>
      </c>
      <c r="Y641" t="b">
        <f t="shared" si="200"/>
        <v>0</v>
      </c>
      <c r="Z641" t="b">
        <f t="shared" si="201"/>
        <v>0</v>
      </c>
      <c r="AA641" t="b">
        <f t="shared" si="202"/>
        <v>1</v>
      </c>
      <c r="AB641" t="str">
        <f t="shared" si="214"/>
        <v/>
      </c>
      <c r="AC641" t="str">
        <f t="shared" si="215"/>
        <v/>
      </c>
      <c r="AD641">
        <f t="shared" si="216"/>
        <v>0</v>
      </c>
      <c r="AE641">
        <f t="shared" si="217"/>
        <v>0</v>
      </c>
      <c r="AF641">
        <f>SUM($AE$2:AE640)</f>
        <v>40.6099999999999</v>
      </c>
    </row>
    <row r="642" spans="1:32" x14ac:dyDescent="0.25">
      <c r="A642" t="s">
        <v>8</v>
      </c>
      <c r="B642" t="s">
        <v>648</v>
      </c>
      <c r="C642">
        <v>448.28</v>
      </c>
      <c r="D642">
        <v>450.02</v>
      </c>
      <c r="E642">
        <v>455.9</v>
      </c>
      <c r="F642">
        <v>446.07</v>
      </c>
      <c r="G642">
        <v>8616</v>
      </c>
      <c r="H642">
        <f t="shared" si="195"/>
        <v>446.75334499039855</v>
      </c>
      <c r="I642">
        <f t="shared" si="196"/>
        <v>444.7933519846377</v>
      </c>
      <c r="J642">
        <f t="shared" si="197"/>
        <v>443.7428982168442</v>
      </c>
      <c r="K642">
        <f t="shared" si="198"/>
        <v>442.43889596958104</v>
      </c>
      <c r="L642">
        <v>1.046</v>
      </c>
      <c r="M642">
        <f t="shared" si="203"/>
        <v>465.84656000000001</v>
      </c>
      <c r="N642">
        <f t="shared" si="204"/>
        <v>0</v>
      </c>
      <c r="O642">
        <f t="shared" si="205"/>
        <v>355.89150142857136</v>
      </c>
      <c r="P642">
        <f t="shared" si="206"/>
        <v>248.3358442857143</v>
      </c>
      <c r="Q642">
        <f t="shared" si="207"/>
        <v>1.4331056495376986</v>
      </c>
      <c r="R642">
        <f t="shared" si="208"/>
        <v>58.900263940860739</v>
      </c>
      <c r="S642">
        <f t="shared" si="209"/>
        <v>62.29970086304003</v>
      </c>
      <c r="T642">
        <f t="shared" si="210"/>
        <v>36.538096679003864</v>
      </c>
      <c r="U642">
        <f t="shared" si="211"/>
        <v>0.86804249852243909</v>
      </c>
      <c r="V642">
        <f t="shared" si="212"/>
        <v>0.7400126071082862</v>
      </c>
      <c r="W642">
        <f t="shared" si="213"/>
        <v>0.65474495201367344</v>
      </c>
      <c r="X642" t="b">
        <f t="shared" si="199"/>
        <v>1</v>
      </c>
      <c r="Y642" t="b">
        <f t="shared" si="200"/>
        <v>0</v>
      </c>
      <c r="Z642" t="b">
        <f t="shared" si="201"/>
        <v>1</v>
      </c>
      <c r="AA642" t="b">
        <f t="shared" si="202"/>
        <v>0</v>
      </c>
      <c r="AB642" t="str">
        <f t="shared" si="214"/>
        <v/>
      </c>
      <c r="AC642" t="str">
        <f t="shared" si="215"/>
        <v/>
      </c>
      <c r="AD642">
        <f t="shared" si="216"/>
        <v>0</v>
      </c>
      <c r="AE642">
        <f t="shared" si="217"/>
        <v>0</v>
      </c>
      <c r="AF642">
        <f>SUM($AE$2:AE641)</f>
        <v>40.6099999999999</v>
      </c>
    </row>
    <row r="643" spans="1:32" x14ac:dyDescent="0.25">
      <c r="A643" t="s">
        <v>8</v>
      </c>
      <c r="B643" t="s">
        <v>649</v>
      </c>
      <c r="C643">
        <v>451.39</v>
      </c>
      <c r="D643">
        <v>447.6</v>
      </c>
      <c r="E643">
        <v>452.82</v>
      </c>
      <c r="F643">
        <v>444.42</v>
      </c>
      <c r="G643">
        <v>4942</v>
      </c>
      <c r="H643">
        <f t="shared" si="195"/>
        <v>447.17667249519928</v>
      </c>
      <c r="I643">
        <f t="shared" si="196"/>
        <v>446.92267599231889</v>
      </c>
      <c r="J643">
        <f t="shared" si="197"/>
        <v>446.78654714763786</v>
      </c>
      <c r="K643">
        <f t="shared" si="198"/>
        <v>444.82127883056177</v>
      </c>
      <c r="L643">
        <v>-0.53800000000000003</v>
      </c>
      <c r="M643">
        <f t="shared" si="203"/>
        <v>0</v>
      </c>
      <c r="N643">
        <f t="shared" si="204"/>
        <v>242.11076</v>
      </c>
      <c r="O643">
        <f t="shared" si="205"/>
        <v>340.66417142857142</v>
      </c>
      <c r="P643">
        <f t="shared" si="206"/>
        <v>248.3358442857143</v>
      </c>
      <c r="Q643">
        <f t="shared" si="207"/>
        <v>1.3717881621496086</v>
      </c>
      <c r="R643">
        <f t="shared" si="208"/>
        <v>57.837718563631086</v>
      </c>
      <c r="S643">
        <f t="shared" si="209"/>
        <v>62.29970086304003</v>
      </c>
      <c r="T643">
        <f t="shared" si="210"/>
        <v>36.538096679003864</v>
      </c>
      <c r="U643">
        <f t="shared" si="211"/>
        <v>0.82679718749137809</v>
      </c>
      <c r="V643">
        <f t="shared" si="212"/>
        <v>0.84741984300690865</v>
      </c>
      <c r="W643">
        <f t="shared" si="213"/>
        <v>0.69684493380559809</v>
      </c>
      <c r="X643" t="b">
        <f t="shared" si="199"/>
        <v>1</v>
      </c>
      <c r="Y643" t="b">
        <f t="shared" si="200"/>
        <v>0</v>
      </c>
      <c r="Z643" t="b">
        <f t="shared" si="201"/>
        <v>1</v>
      </c>
      <c r="AA643" t="b">
        <f t="shared" si="202"/>
        <v>0</v>
      </c>
      <c r="AB643" t="str">
        <f t="shared" si="214"/>
        <v/>
      </c>
      <c r="AC643" t="str">
        <f t="shared" si="215"/>
        <v/>
      </c>
      <c r="AD643">
        <f t="shared" si="216"/>
        <v>0</v>
      </c>
      <c r="AE643">
        <f t="shared" si="217"/>
        <v>0</v>
      </c>
      <c r="AF643">
        <f>SUM($AE$2:AE642)</f>
        <v>40.6099999999999</v>
      </c>
    </row>
    <row r="644" spans="1:32" x14ac:dyDescent="0.25">
      <c r="A644" t="s">
        <v>8</v>
      </c>
      <c r="B644" t="s">
        <v>650</v>
      </c>
      <c r="C644">
        <v>450.62</v>
      </c>
      <c r="D644">
        <v>451.58</v>
      </c>
      <c r="E644">
        <v>456.1</v>
      </c>
      <c r="F644">
        <v>449.2</v>
      </c>
      <c r="G644">
        <v>7094</v>
      </c>
      <c r="H644">
        <f t="shared" ref="H644:H707" si="218">($D644*(2/(3+1))) +(H643*(1-(2/(3+1))))</f>
        <v>449.37833624759963</v>
      </c>
      <c r="I644">
        <f t="shared" ref="I644:I707" si="219">($D644*(2/(9+1))) +(H643*(1-(2/(9+1))))</f>
        <v>448.0573379961595</v>
      </c>
      <c r="J644">
        <f t="shared" ref="J644:J707" si="220">($D644*(2/(50+1))) +(H643*(1-(2/(50+1))))</f>
        <v>447.34935200519146</v>
      </c>
      <c r="K644">
        <f t="shared" ref="K644:K707" si="221">($D644*(2/(200+1))) +(I643*(1-(2/(200+1))))</f>
        <v>446.96901752473366</v>
      </c>
      <c r="L644">
        <v>0.88900000000000001</v>
      </c>
      <c r="M644">
        <f t="shared" si="203"/>
        <v>397.91640000000001</v>
      </c>
      <c r="N644">
        <f t="shared" si="204"/>
        <v>0</v>
      </c>
      <c r="O644">
        <f t="shared" si="205"/>
        <v>340.66417142857142</v>
      </c>
      <c r="P644">
        <f t="shared" si="206"/>
        <v>231.0673485714286</v>
      </c>
      <c r="Q644">
        <f t="shared" si="207"/>
        <v>1.4743068353652042</v>
      </c>
      <c r="R644">
        <f t="shared" si="208"/>
        <v>59.584640606935821</v>
      </c>
      <c r="S644">
        <f t="shared" si="209"/>
        <v>62.29970086304003</v>
      </c>
      <c r="T644">
        <f t="shared" si="210"/>
        <v>36.538096679003864</v>
      </c>
      <c r="U644">
        <f t="shared" si="211"/>
        <v>0.89460826132144888</v>
      </c>
      <c r="V644">
        <f t="shared" si="212"/>
        <v>0.86070272440641349</v>
      </c>
      <c r="W644">
        <f t="shared" si="213"/>
        <v>0.80035766575734979</v>
      </c>
      <c r="X644" t="b">
        <f t="shared" ref="X644:X707" si="222">IF(AND((I644&gt;J644),(J644&gt;K644)),TRUE,FALSE)</f>
        <v>1</v>
      </c>
      <c r="Y644" t="b">
        <f t="shared" ref="Y644:Y707" si="223">IF(U644&lt;0.3,TRUE,FALSE)</f>
        <v>0</v>
      </c>
      <c r="Z644" t="b">
        <f t="shared" ref="Z644:Z707" si="224">IF(V644&gt;W644,TRUE,FALSE)</f>
        <v>1</v>
      </c>
      <c r="AA644" t="b">
        <f t="shared" ref="AA644:AA707" si="225">IF(V644&lt;W644,TRUE,FALSE)</f>
        <v>0</v>
      </c>
      <c r="AB644" t="str">
        <f t="shared" si="214"/>
        <v/>
      </c>
      <c r="AC644" t="str">
        <f t="shared" si="215"/>
        <v/>
      </c>
      <c r="AD644">
        <f t="shared" si="216"/>
        <v>0</v>
      </c>
      <c r="AE644">
        <f t="shared" si="217"/>
        <v>0</v>
      </c>
      <c r="AF644">
        <f>SUM($AE$2:AE643)</f>
        <v>40.6099999999999</v>
      </c>
    </row>
    <row r="645" spans="1:32" x14ac:dyDescent="0.25">
      <c r="A645" t="s">
        <v>8</v>
      </c>
      <c r="B645" t="s">
        <v>651</v>
      </c>
      <c r="C645">
        <v>454.79</v>
      </c>
      <c r="D645">
        <v>463.51</v>
      </c>
      <c r="E645">
        <v>464.5</v>
      </c>
      <c r="F645">
        <v>452.84</v>
      </c>
      <c r="G645">
        <v>11503</v>
      </c>
      <c r="H645">
        <f t="shared" si="218"/>
        <v>456.44416812379984</v>
      </c>
      <c r="I645">
        <f t="shared" si="219"/>
        <v>452.20466899807974</v>
      </c>
      <c r="J645">
        <f t="shared" si="220"/>
        <v>449.93251913985063</v>
      </c>
      <c r="K645">
        <f t="shared" si="221"/>
        <v>448.21109582704349</v>
      </c>
      <c r="L645">
        <v>2.6419999999999999</v>
      </c>
      <c r="M645">
        <f t="shared" ref="M645:M708" si="226">IF(L645&gt;0,L645*D644,0)</f>
        <v>1193.0743599999998</v>
      </c>
      <c r="N645">
        <f t="shared" ref="N645:N708" si="227">IF(L645&lt;0,L645*D644*-1,0)</f>
        <v>0</v>
      </c>
      <c r="O645">
        <f t="shared" si="205"/>
        <v>340.21797857142855</v>
      </c>
      <c r="P645">
        <f t="shared" si="206"/>
        <v>231.0673485714286</v>
      </c>
      <c r="Q645">
        <f t="shared" si="207"/>
        <v>1.4723758275447507</v>
      </c>
      <c r="R645">
        <f t="shared" si="208"/>
        <v>59.553074865924692</v>
      </c>
      <c r="S645">
        <f t="shared" si="209"/>
        <v>62.29970086304003</v>
      </c>
      <c r="T645">
        <f t="shared" si="210"/>
        <v>36.538096679003864</v>
      </c>
      <c r="U645">
        <f t="shared" si="211"/>
        <v>0.8933829594813294</v>
      </c>
      <c r="V645">
        <f t="shared" si="212"/>
        <v>0.89399561040138908</v>
      </c>
      <c r="W645">
        <f t="shared" si="213"/>
        <v>0.87070772670414887</v>
      </c>
      <c r="X645" t="b">
        <f t="shared" si="222"/>
        <v>1</v>
      </c>
      <c r="Y645" t="b">
        <f t="shared" si="223"/>
        <v>0</v>
      </c>
      <c r="Z645" t="b">
        <f t="shared" si="224"/>
        <v>1</v>
      </c>
      <c r="AA645" t="b">
        <f t="shared" si="225"/>
        <v>0</v>
      </c>
      <c r="AB645" t="str">
        <f t="shared" si="214"/>
        <v/>
      </c>
      <c r="AC645" t="str">
        <f t="shared" si="215"/>
        <v/>
      </c>
      <c r="AD645">
        <f t="shared" si="216"/>
        <v>0</v>
      </c>
      <c r="AE645">
        <f t="shared" si="217"/>
        <v>0</v>
      </c>
      <c r="AF645">
        <f>SUM($AE$2:AE644)</f>
        <v>40.6099999999999</v>
      </c>
    </row>
    <row r="646" spans="1:32" x14ac:dyDescent="0.25">
      <c r="A646" t="s">
        <v>8</v>
      </c>
      <c r="B646" t="s">
        <v>652</v>
      </c>
      <c r="C646">
        <v>464.29</v>
      </c>
      <c r="D646">
        <v>462.01</v>
      </c>
      <c r="E646">
        <v>468.11</v>
      </c>
      <c r="F646">
        <v>457.58</v>
      </c>
      <c r="G646">
        <v>9715</v>
      </c>
      <c r="H646">
        <f t="shared" si="218"/>
        <v>459.22708406189992</v>
      </c>
      <c r="I646">
        <f t="shared" si="219"/>
        <v>457.55733449903988</v>
      </c>
      <c r="J646">
        <f t="shared" si="220"/>
        <v>456.66243604051357</v>
      </c>
      <c r="K646">
        <f t="shared" si="221"/>
        <v>452.30223448068591</v>
      </c>
      <c r="L646">
        <v>-0.32400000000000001</v>
      </c>
      <c r="M646">
        <f t="shared" si="226"/>
        <v>0</v>
      </c>
      <c r="N646">
        <f t="shared" si="227"/>
        <v>150.17724000000001</v>
      </c>
      <c r="O646">
        <f t="shared" si="205"/>
        <v>407.01948285714286</v>
      </c>
      <c r="P646">
        <f t="shared" si="206"/>
        <v>231.0673485714286</v>
      </c>
      <c r="Q646">
        <f t="shared" si="207"/>
        <v>1.7614755411075449</v>
      </c>
      <c r="R646">
        <f t="shared" si="208"/>
        <v>63.787475749326028</v>
      </c>
      <c r="S646">
        <f t="shared" si="209"/>
        <v>63.787475749326028</v>
      </c>
      <c r="T646">
        <f t="shared" si="210"/>
        <v>48.001454447460972</v>
      </c>
      <c r="U646">
        <f t="shared" si="211"/>
        <v>1</v>
      </c>
      <c r="V646">
        <f t="shared" si="212"/>
        <v>0.9466914797406647</v>
      </c>
      <c r="W646">
        <f t="shared" si="213"/>
        <v>0.90369710207353915</v>
      </c>
      <c r="X646" t="b">
        <f t="shared" si="222"/>
        <v>1</v>
      </c>
      <c r="Y646" t="b">
        <f t="shared" si="223"/>
        <v>0</v>
      </c>
      <c r="Z646" t="b">
        <f t="shared" si="224"/>
        <v>1</v>
      </c>
      <c r="AA646" t="b">
        <f t="shared" si="225"/>
        <v>0</v>
      </c>
      <c r="AB646" t="str">
        <f t="shared" si="214"/>
        <v/>
      </c>
      <c r="AC646" t="str">
        <f t="shared" si="215"/>
        <v/>
      </c>
      <c r="AD646">
        <f t="shared" si="216"/>
        <v>0</v>
      </c>
      <c r="AE646">
        <f t="shared" si="217"/>
        <v>0</v>
      </c>
      <c r="AF646">
        <f>SUM($AE$2:AE645)</f>
        <v>40.6099999999999</v>
      </c>
    </row>
    <row r="647" spans="1:32" x14ac:dyDescent="0.25">
      <c r="A647" t="s">
        <v>8</v>
      </c>
      <c r="B647" t="s">
        <v>653</v>
      </c>
      <c r="C647">
        <v>460.99</v>
      </c>
      <c r="D647">
        <v>478.48</v>
      </c>
      <c r="E647">
        <v>479.8</v>
      </c>
      <c r="F647">
        <v>458.88</v>
      </c>
      <c r="G647">
        <v>14239</v>
      </c>
      <c r="H647">
        <f t="shared" si="218"/>
        <v>468.85354203094994</v>
      </c>
      <c r="I647">
        <f t="shared" si="219"/>
        <v>463.07766724952</v>
      </c>
      <c r="J647">
        <f t="shared" si="220"/>
        <v>459.98210037319797</v>
      </c>
      <c r="K647">
        <f t="shared" si="221"/>
        <v>457.76552022541762</v>
      </c>
      <c r="L647">
        <v>3.5649999999999999</v>
      </c>
      <c r="M647">
        <f t="shared" si="226"/>
        <v>1647.06565</v>
      </c>
      <c r="N647">
        <f t="shared" si="227"/>
        <v>0</v>
      </c>
      <c r="O647">
        <f t="shared" si="205"/>
        <v>368.14725428571421</v>
      </c>
      <c r="P647">
        <f t="shared" si="206"/>
        <v>241.79429428571433</v>
      </c>
      <c r="Q647">
        <f t="shared" si="207"/>
        <v>1.5225638610425434</v>
      </c>
      <c r="R647">
        <f t="shared" si="208"/>
        <v>60.357792504538899</v>
      </c>
      <c r="S647">
        <f t="shared" si="209"/>
        <v>63.787475749326028</v>
      </c>
      <c r="T647">
        <f t="shared" si="210"/>
        <v>48.918024492738773</v>
      </c>
      <c r="U647">
        <f t="shared" si="211"/>
        <v>0.76934701989975873</v>
      </c>
      <c r="V647">
        <f t="shared" si="212"/>
        <v>0.88467350994987937</v>
      </c>
      <c r="W647">
        <f t="shared" si="213"/>
        <v>0.88933456017563417</v>
      </c>
      <c r="X647" t="b">
        <f t="shared" si="222"/>
        <v>1</v>
      </c>
      <c r="Y647" t="b">
        <f t="shared" si="223"/>
        <v>0</v>
      </c>
      <c r="Z647" t="b">
        <f t="shared" si="224"/>
        <v>0</v>
      </c>
      <c r="AA647" t="b">
        <f t="shared" si="225"/>
        <v>1</v>
      </c>
      <c r="AB647" t="str">
        <f t="shared" si="214"/>
        <v/>
      </c>
      <c r="AC647" t="str">
        <f t="shared" si="215"/>
        <v/>
      </c>
      <c r="AD647">
        <f t="shared" si="216"/>
        <v>0</v>
      </c>
      <c r="AE647">
        <f t="shared" si="217"/>
        <v>0</v>
      </c>
      <c r="AF647">
        <f>SUM($AE$2:AE646)</f>
        <v>40.6099999999999</v>
      </c>
    </row>
    <row r="648" spans="1:32" x14ac:dyDescent="0.25">
      <c r="A648" t="s">
        <v>8</v>
      </c>
      <c r="B648" t="s">
        <v>654</v>
      </c>
      <c r="C648">
        <v>476.32</v>
      </c>
      <c r="D648">
        <v>473.22</v>
      </c>
      <c r="E648">
        <v>477.28</v>
      </c>
      <c r="F648">
        <v>470.34</v>
      </c>
      <c r="G648">
        <v>10365</v>
      </c>
      <c r="H648">
        <f t="shared" si="218"/>
        <v>471.03677101547498</v>
      </c>
      <c r="I648">
        <f t="shared" si="219"/>
        <v>469.72683362475999</v>
      </c>
      <c r="J648">
        <f t="shared" si="220"/>
        <v>469.02477567679506</v>
      </c>
      <c r="K648">
        <f t="shared" si="221"/>
        <v>463.17858598335567</v>
      </c>
      <c r="L648">
        <v>-1.099</v>
      </c>
      <c r="M648">
        <f t="shared" si="226"/>
        <v>0</v>
      </c>
      <c r="N648">
        <f t="shared" si="227"/>
        <v>525.84951999999998</v>
      </c>
      <c r="O648">
        <f t="shared" si="205"/>
        <v>459.73860642857147</v>
      </c>
      <c r="P648">
        <f t="shared" si="206"/>
        <v>241.79429428571433</v>
      </c>
      <c r="Q648">
        <f t="shared" si="207"/>
        <v>1.901362510586478</v>
      </c>
      <c r="R648">
        <f t="shared" si="208"/>
        <v>65.533434848240972</v>
      </c>
      <c r="S648">
        <f t="shared" si="209"/>
        <v>65.533434848240972</v>
      </c>
      <c r="T648">
        <f t="shared" si="210"/>
        <v>48.918024492738773</v>
      </c>
      <c r="U648">
        <f t="shared" si="211"/>
        <v>1</v>
      </c>
      <c r="V648">
        <f t="shared" si="212"/>
        <v>0.88467350994987937</v>
      </c>
      <c r="W648">
        <f t="shared" si="213"/>
        <v>0.91568249484527198</v>
      </c>
      <c r="X648" t="b">
        <f t="shared" si="222"/>
        <v>1</v>
      </c>
      <c r="Y648" t="b">
        <f t="shared" si="223"/>
        <v>0</v>
      </c>
      <c r="Z648" t="b">
        <f t="shared" si="224"/>
        <v>0</v>
      </c>
      <c r="AA648" t="b">
        <f t="shared" si="225"/>
        <v>1</v>
      </c>
      <c r="AB648" t="str">
        <f t="shared" si="214"/>
        <v/>
      </c>
      <c r="AC648" t="str">
        <f t="shared" si="215"/>
        <v/>
      </c>
      <c r="AD648">
        <f t="shared" si="216"/>
        <v>0</v>
      </c>
      <c r="AE648">
        <f t="shared" si="217"/>
        <v>0</v>
      </c>
      <c r="AF648">
        <f>SUM($AE$2:AE647)</f>
        <v>40.6099999999999</v>
      </c>
    </row>
    <row r="649" spans="1:32" x14ac:dyDescent="0.25">
      <c r="A649" t="s">
        <v>8</v>
      </c>
      <c r="B649" t="s">
        <v>655</v>
      </c>
      <c r="C649">
        <v>478.14</v>
      </c>
      <c r="D649">
        <v>476.3</v>
      </c>
      <c r="E649">
        <v>480.02</v>
      </c>
      <c r="F649">
        <v>469.52</v>
      </c>
      <c r="G649">
        <v>9905</v>
      </c>
      <c r="H649">
        <f t="shared" si="218"/>
        <v>473.66838550773753</v>
      </c>
      <c r="I649">
        <f t="shared" si="219"/>
        <v>472.08941681238002</v>
      </c>
      <c r="J649">
        <f t="shared" si="220"/>
        <v>471.24317215212307</v>
      </c>
      <c r="K649">
        <f t="shared" si="221"/>
        <v>469.79223826530966</v>
      </c>
      <c r="L649">
        <v>0.65100000000000002</v>
      </c>
      <c r="M649">
        <f t="shared" si="226"/>
        <v>308.06622000000004</v>
      </c>
      <c r="N649">
        <f t="shared" si="227"/>
        <v>0</v>
      </c>
      <c r="O649">
        <f t="shared" si="205"/>
        <v>459.73860642857147</v>
      </c>
      <c r="P649">
        <f t="shared" si="206"/>
        <v>271.86747571428572</v>
      </c>
      <c r="Q649">
        <f t="shared" si="207"/>
        <v>1.6910393757866262</v>
      </c>
      <c r="R649">
        <f t="shared" si="208"/>
        <v>62.839637019146672</v>
      </c>
      <c r="S649">
        <f t="shared" si="209"/>
        <v>65.533434848240972</v>
      </c>
      <c r="T649">
        <f t="shared" si="210"/>
        <v>48.918024492738773</v>
      </c>
      <c r="U649">
        <f t="shared" si="211"/>
        <v>0.83787352996658016</v>
      </c>
      <c r="V649">
        <f t="shared" si="212"/>
        <v>0.91893676498329002</v>
      </c>
      <c r="W649">
        <f t="shared" si="213"/>
        <v>0.90180513746658475</v>
      </c>
      <c r="X649" t="b">
        <f t="shared" si="222"/>
        <v>1</v>
      </c>
      <c r="Y649" t="b">
        <f t="shared" si="223"/>
        <v>0</v>
      </c>
      <c r="Z649" t="b">
        <f t="shared" si="224"/>
        <v>1</v>
      </c>
      <c r="AA649" t="b">
        <f t="shared" si="225"/>
        <v>0</v>
      </c>
      <c r="AB649" t="str">
        <f t="shared" si="214"/>
        <v/>
      </c>
      <c r="AC649" t="str">
        <f t="shared" si="215"/>
        <v/>
      </c>
      <c r="AD649">
        <f t="shared" si="216"/>
        <v>0</v>
      </c>
      <c r="AE649">
        <f t="shared" si="217"/>
        <v>0</v>
      </c>
      <c r="AF649">
        <f>SUM($AE$2:AE648)</f>
        <v>40.6099999999999</v>
      </c>
    </row>
    <row r="650" spans="1:32" x14ac:dyDescent="0.25">
      <c r="A650" t="s">
        <v>8</v>
      </c>
      <c r="B650" t="s">
        <v>656</v>
      </c>
      <c r="C650">
        <v>476.3</v>
      </c>
      <c r="D650">
        <v>484.43</v>
      </c>
      <c r="E650">
        <v>484.65</v>
      </c>
      <c r="F650">
        <v>474.42</v>
      </c>
      <c r="G650">
        <v>8673</v>
      </c>
      <c r="H650">
        <f t="shared" si="218"/>
        <v>479.04919275386874</v>
      </c>
      <c r="I650">
        <f t="shared" si="219"/>
        <v>475.82070840619008</v>
      </c>
      <c r="J650">
        <f t="shared" si="220"/>
        <v>474.09040960547333</v>
      </c>
      <c r="K650">
        <f t="shared" si="221"/>
        <v>472.21220868489365</v>
      </c>
      <c r="L650">
        <v>1.7070000000000001</v>
      </c>
      <c r="M650">
        <f t="shared" si="226"/>
        <v>813.04410000000007</v>
      </c>
      <c r="N650">
        <f t="shared" si="227"/>
        <v>0</v>
      </c>
      <c r="O650">
        <f t="shared" si="205"/>
        <v>463.22807928571422</v>
      </c>
      <c r="P650">
        <f t="shared" si="206"/>
        <v>271.86747571428572</v>
      </c>
      <c r="Q650">
        <f t="shared" si="207"/>
        <v>1.703874573700517</v>
      </c>
      <c r="R650">
        <f t="shared" si="208"/>
        <v>63.016035960891408</v>
      </c>
      <c r="S650">
        <f t="shared" si="209"/>
        <v>65.533434848240972</v>
      </c>
      <c r="T650">
        <f t="shared" si="210"/>
        <v>48.918024492738773</v>
      </c>
      <c r="U650">
        <f t="shared" si="211"/>
        <v>0.84849011649502071</v>
      </c>
      <c r="V650">
        <f t="shared" si="212"/>
        <v>0.84318182323080038</v>
      </c>
      <c r="W650">
        <f t="shared" si="213"/>
        <v>0.86392766659033993</v>
      </c>
      <c r="X650" t="b">
        <f t="shared" si="222"/>
        <v>1</v>
      </c>
      <c r="Y650" t="b">
        <f t="shared" si="223"/>
        <v>0</v>
      </c>
      <c r="Z650" t="b">
        <f t="shared" si="224"/>
        <v>0</v>
      </c>
      <c r="AA650" t="b">
        <f t="shared" si="225"/>
        <v>1</v>
      </c>
      <c r="AB650" t="str">
        <f t="shared" si="214"/>
        <v/>
      </c>
      <c r="AC650" t="str">
        <f t="shared" si="215"/>
        <v/>
      </c>
      <c r="AD650">
        <f t="shared" si="216"/>
        <v>0</v>
      </c>
      <c r="AE650">
        <f t="shared" si="217"/>
        <v>0</v>
      </c>
      <c r="AF650">
        <f>SUM($AE$2:AE649)</f>
        <v>40.6099999999999</v>
      </c>
    </row>
    <row r="651" spans="1:32" x14ac:dyDescent="0.25">
      <c r="A651" t="s">
        <v>8</v>
      </c>
      <c r="B651" t="s">
        <v>657</v>
      </c>
      <c r="C651">
        <v>497.06</v>
      </c>
      <c r="D651">
        <v>528.49</v>
      </c>
      <c r="E651">
        <v>533.70000000000005</v>
      </c>
      <c r="F651">
        <v>492.23</v>
      </c>
      <c r="G651">
        <v>42986</v>
      </c>
      <c r="H651">
        <f t="shared" si="218"/>
        <v>503.76959637693437</v>
      </c>
      <c r="I651">
        <f t="shared" si="219"/>
        <v>488.93735420309497</v>
      </c>
      <c r="J651">
        <f t="shared" si="220"/>
        <v>480.98804793999159</v>
      </c>
      <c r="K651">
        <f t="shared" si="221"/>
        <v>476.34478095936231</v>
      </c>
      <c r="L651">
        <v>9.0950000000000006</v>
      </c>
      <c r="M651">
        <f t="shared" si="226"/>
        <v>4405.8908500000007</v>
      </c>
      <c r="N651">
        <f t="shared" si="227"/>
        <v>0</v>
      </c>
      <c r="O651">
        <f t="shared" si="205"/>
        <v>417.01633785714279</v>
      </c>
      <c r="P651">
        <f t="shared" si="206"/>
        <v>271.86747571428572</v>
      </c>
      <c r="Q651">
        <f t="shared" si="207"/>
        <v>1.53389564809657</v>
      </c>
      <c r="R651">
        <f t="shared" si="208"/>
        <v>60.535075674833443</v>
      </c>
      <c r="S651">
        <f t="shared" si="209"/>
        <v>65.533434848240972</v>
      </c>
      <c r="T651">
        <f t="shared" si="210"/>
        <v>48.918024492738773</v>
      </c>
      <c r="U651">
        <f t="shared" si="211"/>
        <v>0.69917329355923363</v>
      </c>
      <c r="V651">
        <f t="shared" si="212"/>
        <v>0.77383170502712717</v>
      </c>
      <c r="W651">
        <f t="shared" si="213"/>
        <v>0.84638423500520865</v>
      </c>
      <c r="X651" t="b">
        <f t="shared" si="222"/>
        <v>1</v>
      </c>
      <c r="Y651" t="b">
        <f t="shared" si="223"/>
        <v>0</v>
      </c>
      <c r="Z651" t="b">
        <f t="shared" si="224"/>
        <v>0</v>
      </c>
      <c r="AA651" t="b">
        <f t="shared" si="225"/>
        <v>1</v>
      </c>
      <c r="AB651" t="str">
        <f t="shared" si="214"/>
        <v/>
      </c>
      <c r="AC651" t="str">
        <f t="shared" si="215"/>
        <v/>
      </c>
      <c r="AD651">
        <f t="shared" si="216"/>
        <v>0</v>
      </c>
      <c r="AE651">
        <f t="shared" si="217"/>
        <v>0</v>
      </c>
      <c r="AF651">
        <f>SUM($AE$2:AE650)</f>
        <v>40.6099999999999</v>
      </c>
    </row>
    <row r="652" spans="1:32" x14ac:dyDescent="0.25">
      <c r="A652" t="s">
        <v>8</v>
      </c>
      <c r="B652" t="s">
        <v>658</v>
      </c>
      <c r="C652">
        <v>519.04</v>
      </c>
      <c r="D652">
        <v>510.32</v>
      </c>
      <c r="E652">
        <v>523.33000000000004</v>
      </c>
      <c r="F652">
        <v>504.46</v>
      </c>
      <c r="G652">
        <v>19201</v>
      </c>
      <c r="H652">
        <f t="shared" si="218"/>
        <v>507.04479818846721</v>
      </c>
      <c r="I652">
        <f t="shared" si="219"/>
        <v>505.07967710154753</v>
      </c>
      <c r="J652">
        <f t="shared" si="220"/>
        <v>504.02647495038792</v>
      </c>
      <c r="K652">
        <f t="shared" si="221"/>
        <v>489.15011684784037</v>
      </c>
      <c r="L652">
        <v>-3.4380000000000002</v>
      </c>
      <c r="M652">
        <f t="shared" si="226"/>
        <v>0</v>
      </c>
      <c r="N652">
        <f t="shared" si="227"/>
        <v>1816.9486200000001</v>
      </c>
      <c r="O652">
        <f t="shared" si="205"/>
        <v>731.722827142857</v>
      </c>
      <c r="P652">
        <f t="shared" si="206"/>
        <v>168.00628785714284</v>
      </c>
      <c r="Q652">
        <f t="shared" si="207"/>
        <v>4.3553300086306717</v>
      </c>
      <c r="R652">
        <f t="shared" si="208"/>
        <v>81.327014425098071</v>
      </c>
      <c r="S652">
        <f t="shared" si="209"/>
        <v>81.327014425098071</v>
      </c>
      <c r="T652">
        <f t="shared" si="210"/>
        <v>48.918024492738773</v>
      </c>
      <c r="U652">
        <f t="shared" si="211"/>
        <v>1</v>
      </c>
      <c r="V652">
        <f t="shared" si="212"/>
        <v>0.84958664677961682</v>
      </c>
      <c r="W652">
        <f t="shared" si="213"/>
        <v>0.84638423500520865</v>
      </c>
      <c r="X652" t="b">
        <f t="shared" si="222"/>
        <v>1</v>
      </c>
      <c r="Y652" t="b">
        <f t="shared" si="223"/>
        <v>0</v>
      </c>
      <c r="Z652" t="b">
        <f t="shared" si="224"/>
        <v>1</v>
      </c>
      <c r="AA652" t="b">
        <f t="shared" si="225"/>
        <v>0</v>
      </c>
      <c r="AB652" t="str">
        <f t="shared" si="214"/>
        <v/>
      </c>
      <c r="AC652" t="str">
        <f t="shared" si="215"/>
        <v/>
      </c>
      <c r="AD652">
        <f t="shared" si="216"/>
        <v>0</v>
      </c>
      <c r="AE652">
        <f t="shared" si="217"/>
        <v>0</v>
      </c>
      <c r="AF652">
        <f>SUM($AE$2:AE651)</f>
        <v>40.6099999999999</v>
      </c>
    </row>
    <row r="653" spans="1:32" x14ac:dyDescent="0.25">
      <c r="A653" t="s">
        <v>8</v>
      </c>
      <c r="B653" t="s">
        <v>659</v>
      </c>
      <c r="C653">
        <v>512.33000000000004</v>
      </c>
      <c r="D653">
        <v>516.44000000000005</v>
      </c>
      <c r="E653">
        <v>518.79999999999995</v>
      </c>
      <c r="F653">
        <v>510.94</v>
      </c>
      <c r="G653">
        <v>9540</v>
      </c>
      <c r="H653">
        <f t="shared" si="218"/>
        <v>511.74239909423363</v>
      </c>
      <c r="I653">
        <f t="shared" si="219"/>
        <v>508.92383855077378</v>
      </c>
      <c r="J653">
        <f t="shared" si="220"/>
        <v>507.41323747519402</v>
      </c>
      <c r="K653">
        <f t="shared" si="221"/>
        <v>505.19271514033812</v>
      </c>
      <c r="L653">
        <v>1.1990000000000001</v>
      </c>
      <c r="M653">
        <f t="shared" si="226"/>
        <v>611.87368000000004</v>
      </c>
      <c r="N653">
        <f t="shared" si="227"/>
        <v>0</v>
      </c>
      <c r="O653">
        <f t="shared" si="205"/>
        <v>731.722827142857</v>
      </c>
      <c r="P653">
        <f t="shared" si="206"/>
        <v>252.92766857142857</v>
      </c>
      <c r="Q653">
        <f t="shared" si="207"/>
        <v>2.8930121851663424</v>
      </c>
      <c r="R653">
        <f t="shared" si="208"/>
        <v>74.312949653475812</v>
      </c>
      <c r="S653">
        <f t="shared" si="209"/>
        <v>81.327014425098071</v>
      </c>
      <c r="T653">
        <f t="shared" si="210"/>
        <v>48.918024492738773</v>
      </c>
      <c r="U653">
        <f t="shared" si="211"/>
        <v>0.78357656976470746</v>
      </c>
      <c r="V653">
        <f t="shared" si="212"/>
        <v>0.89178828488235373</v>
      </c>
      <c r="W653">
        <f t="shared" si="213"/>
        <v>0.83280999495474051</v>
      </c>
      <c r="X653" t="b">
        <f t="shared" si="222"/>
        <v>1</v>
      </c>
      <c r="Y653" t="b">
        <f t="shared" si="223"/>
        <v>0</v>
      </c>
      <c r="Z653" t="b">
        <f t="shared" si="224"/>
        <v>1</v>
      </c>
      <c r="AA653" t="b">
        <f t="shared" si="225"/>
        <v>0</v>
      </c>
      <c r="AB653" t="str">
        <f t="shared" si="214"/>
        <v/>
      </c>
      <c r="AC653" t="str">
        <f t="shared" si="215"/>
        <v/>
      </c>
      <c r="AD653">
        <f t="shared" si="216"/>
        <v>0</v>
      </c>
      <c r="AE653">
        <f t="shared" si="217"/>
        <v>0</v>
      </c>
      <c r="AF653">
        <f>SUM($AE$2:AE652)</f>
        <v>40.6099999999999</v>
      </c>
    </row>
    <row r="654" spans="1:32" x14ac:dyDescent="0.25">
      <c r="A654" t="s">
        <v>8</v>
      </c>
      <c r="B654" t="s">
        <v>660</v>
      </c>
      <c r="C654">
        <v>513.33000000000004</v>
      </c>
      <c r="D654">
        <v>513.39</v>
      </c>
      <c r="E654">
        <v>516.73</v>
      </c>
      <c r="F654">
        <v>507.77</v>
      </c>
      <c r="G654">
        <v>11467</v>
      </c>
      <c r="H654">
        <f t="shared" si="218"/>
        <v>512.56619954711687</v>
      </c>
      <c r="I654">
        <f t="shared" si="219"/>
        <v>512.0719192753869</v>
      </c>
      <c r="J654">
        <f t="shared" si="220"/>
        <v>511.80701089445978</v>
      </c>
      <c r="K654">
        <f t="shared" si="221"/>
        <v>508.96827796817905</v>
      </c>
      <c r="L654">
        <v>-0.59099999999999997</v>
      </c>
      <c r="M654">
        <f t="shared" si="226"/>
        <v>0</v>
      </c>
      <c r="N654">
        <f t="shared" si="227"/>
        <v>305.21604000000002</v>
      </c>
      <c r="O654">
        <f t="shared" si="205"/>
        <v>775.42809</v>
      </c>
      <c r="P654">
        <f t="shared" si="206"/>
        <v>195.36329571428573</v>
      </c>
      <c r="Q654">
        <f t="shared" si="207"/>
        <v>3.9691595453735871</v>
      </c>
      <c r="R654">
        <f t="shared" si="208"/>
        <v>79.875872552109442</v>
      </c>
      <c r="S654">
        <f t="shared" si="209"/>
        <v>81.327014425098071</v>
      </c>
      <c r="T654">
        <f t="shared" si="210"/>
        <v>52.303753168187669</v>
      </c>
      <c r="U654">
        <f t="shared" si="211"/>
        <v>0.95000073009909891</v>
      </c>
      <c r="V654">
        <f t="shared" si="212"/>
        <v>0.86678864993190319</v>
      </c>
      <c r="W654">
        <f t="shared" si="213"/>
        <v>0.85818764835576</v>
      </c>
      <c r="X654" t="b">
        <f t="shared" si="222"/>
        <v>1</v>
      </c>
      <c r="Y654" t="b">
        <f t="shared" si="223"/>
        <v>0</v>
      </c>
      <c r="Z654" t="b">
        <f t="shared" si="224"/>
        <v>1</v>
      </c>
      <c r="AA654" t="b">
        <f t="shared" si="225"/>
        <v>0</v>
      </c>
      <c r="AB654" t="str">
        <f t="shared" si="214"/>
        <v/>
      </c>
      <c r="AC654" t="str">
        <f t="shared" si="215"/>
        <v/>
      </c>
      <c r="AD654">
        <f t="shared" si="216"/>
        <v>0</v>
      </c>
      <c r="AE654">
        <f t="shared" si="217"/>
        <v>0</v>
      </c>
      <c r="AF654">
        <f>SUM($AE$2:AE653)</f>
        <v>40.6099999999999</v>
      </c>
    </row>
    <row r="655" spans="1:32" x14ac:dyDescent="0.25">
      <c r="A655" t="s">
        <v>8</v>
      </c>
      <c r="B655" t="s">
        <v>661</v>
      </c>
      <c r="C655">
        <v>515</v>
      </c>
      <c r="D655">
        <v>527.95000000000005</v>
      </c>
      <c r="E655">
        <v>528.54</v>
      </c>
      <c r="F655">
        <v>514.48</v>
      </c>
      <c r="G655">
        <v>12185</v>
      </c>
      <c r="H655">
        <f t="shared" si="218"/>
        <v>520.25809977355846</v>
      </c>
      <c r="I655">
        <f t="shared" si="219"/>
        <v>515.64295963769348</v>
      </c>
      <c r="J655">
        <f t="shared" si="220"/>
        <v>513.16948583938677</v>
      </c>
      <c r="K655">
        <f t="shared" si="221"/>
        <v>512.22991012836815</v>
      </c>
      <c r="L655">
        <v>2.8359999999999999</v>
      </c>
      <c r="M655">
        <f t="shared" si="226"/>
        <v>1455.9740399999998</v>
      </c>
      <c r="N655">
        <f t="shared" si="227"/>
        <v>0</v>
      </c>
      <c r="O655">
        <f t="shared" si="205"/>
        <v>703.05555857142861</v>
      </c>
      <c r="P655">
        <f t="shared" si="206"/>
        <v>217.16444142857148</v>
      </c>
      <c r="Q655">
        <f t="shared" si="207"/>
        <v>3.2374340566370932</v>
      </c>
      <c r="R655">
        <f t="shared" si="208"/>
        <v>76.400812693858924</v>
      </c>
      <c r="S655">
        <f t="shared" si="209"/>
        <v>81.327014425098071</v>
      </c>
      <c r="T655">
        <f t="shared" si="210"/>
        <v>57.837718563631086</v>
      </c>
      <c r="U655">
        <f t="shared" si="211"/>
        <v>0.79027886743423692</v>
      </c>
      <c r="V655">
        <f t="shared" si="212"/>
        <v>0.87013979876666792</v>
      </c>
      <c r="W655">
        <f t="shared" si="213"/>
        <v>0.88096404182451082</v>
      </c>
      <c r="X655" t="b">
        <f t="shared" si="222"/>
        <v>1</v>
      </c>
      <c r="Y655" t="b">
        <f t="shared" si="223"/>
        <v>0</v>
      </c>
      <c r="Z655" t="b">
        <f t="shared" si="224"/>
        <v>0</v>
      </c>
      <c r="AA655" t="b">
        <f t="shared" si="225"/>
        <v>1</v>
      </c>
      <c r="AB655" t="str">
        <f t="shared" si="214"/>
        <v/>
      </c>
      <c r="AC655" t="str">
        <f t="shared" si="215"/>
        <v/>
      </c>
      <c r="AD655">
        <f t="shared" si="216"/>
        <v>0</v>
      </c>
      <c r="AE655">
        <f t="shared" si="217"/>
        <v>0</v>
      </c>
      <c r="AF655">
        <f>SUM($AE$2:AE654)</f>
        <v>40.6099999999999</v>
      </c>
    </row>
    <row r="656" spans="1:32" x14ac:dyDescent="0.25">
      <c r="A656" t="s">
        <v>8</v>
      </c>
      <c r="B656" t="s">
        <v>662</v>
      </c>
      <c r="C656">
        <v>536.01</v>
      </c>
      <c r="D656">
        <v>533.79999999999995</v>
      </c>
      <c r="E656">
        <v>536.88</v>
      </c>
      <c r="F656">
        <v>521.41</v>
      </c>
      <c r="G656">
        <v>12830</v>
      </c>
      <c r="H656">
        <f t="shared" si="218"/>
        <v>527.02904988677915</v>
      </c>
      <c r="I656">
        <f t="shared" si="219"/>
        <v>522.96647981884678</v>
      </c>
      <c r="J656">
        <f t="shared" si="220"/>
        <v>520.78915468439925</v>
      </c>
      <c r="K656">
        <f t="shared" si="221"/>
        <v>515.82362670597513</v>
      </c>
      <c r="L656">
        <v>1.1080000000000001</v>
      </c>
      <c r="M656">
        <f t="shared" si="226"/>
        <v>584.96860000000015</v>
      </c>
      <c r="N656">
        <f t="shared" si="227"/>
        <v>0</v>
      </c>
      <c r="O656">
        <f t="shared" si="205"/>
        <v>773.77895000000001</v>
      </c>
      <c r="P656">
        <f t="shared" si="206"/>
        <v>217.16444142857148</v>
      </c>
      <c r="Q656">
        <f t="shared" si="207"/>
        <v>3.5631015138107087</v>
      </c>
      <c r="R656">
        <f t="shared" si="208"/>
        <v>78.085081014012189</v>
      </c>
      <c r="S656">
        <f t="shared" si="209"/>
        <v>81.327014425098071</v>
      </c>
      <c r="T656">
        <f t="shared" si="210"/>
        <v>57.837718563631086</v>
      </c>
      <c r="U656">
        <f t="shared" si="211"/>
        <v>0.86198252045502521</v>
      </c>
      <c r="V656">
        <f t="shared" si="212"/>
        <v>0.82613069394463112</v>
      </c>
      <c r="W656">
        <f t="shared" si="213"/>
        <v>0.8464596719382671</v>
      </c>
      <c r="X656" t="b">
        <f t="shared" si="222"/>
        <v>1</v>
      </c>
      <c r="Y656" t="b">
        <f t="shared" si="223"/>
        <v>0</v>
      </c>
      <c r="Z656" t="b">
        <f t="shared" si="224"/>
        <v>0</v>
      </c>
      <c r="AA656" t="b">
        <f t="shared" si="225"/>
        <v>1</v>
      </c>
      <c r="AB656" t="str">
        <f t="shared" si="214"/>
        <v/>
      </c>
      <c r="AC656" t="str">
        <f t="shared" si="215"/>
        <v/>
      </c>
      <c r="AD656">
        <f t="shared" si="216"/>
        <v>0</v>
      </c>
      <c r="AE656">
        <f t="shared" si="217"/>
        <v>0</v>
      </c>
      <c r="AF656">
        <f>SUM($AE$2:AE655)</f>
        <v>40.6099999999999</v>
      </c>
    </row>
    <row r="657" spans="1:32" x14ac:dyDescent="0.25">
      <c r="A657" t="s">
        <v>8</v>
      </c>
      <c r="B657" t="s">
        <v>663</v>
      </c>
      <c r="C657">
        <v>526.04</v>
      </c>
      <c r="D657">
        <v>507.8</v>
      </c>
      <c r="E657">
        <v>527.63</v>
      </c>
      <c r="F657">
        <v>493.42</v>
      </c>
      <c r="G657">
        <v>27824</v>
      </c>
      <c r="H657">
        <f t="shared" si="218"/>
        <v>517.41452494338955</v>
      </c>
      <c r="I657">
        <f t="shared" si="219"/>
        <v>523.18323990942326</v>
      </c>
      <c r="J657">
        <f t="shared" si="220"/>
        <v>526.27496949906231</v>
      </c>
      <c r="K657">
        <f t="shared" si="221"/>
        <v>522.81556957189309</v>
      </c>
      <c r="L657">
        <v>-4.8710000000000004</v>
      </c>
      <c r="M657">
        <f t="shared" si="226"/>
        <v>0</v>
      </c>
      <c r="N657">
        <f t="shared" si="227"/>
        <v>2600.1397999999999</v>
      </c>
      <c r="O657">
        <f t="shared" si="205"/>
        <v>815.5624214285715</v>
      </c>
      <c r="P657">
        <f t="shared" si="206"/>
        <v>199.87081571428573</v>
      </c>
      <c r="Q657">
        <f t="shared" si="207"/>
        <v>4.0804477557864862</v>
      </c>
      <c r="R657">
        <f t="shared" si="208"/>
        <v>80.316695534147982</v>
      </c>
      <c r="S657">
        <f t="shared" si="209"/>
        <v>81.327014425098071</v>
      </c>
      <c r="T657">
        <f t="shared" si="210"/>
        <v>59.553074865924692</v>
      </c>
      <c r="U657">
        <f t="shared" si="211"/>
        <v>0.95359962820671829</v>
      </c>
      <c r="V657">
        <f t="shared" si="212"/>
        <v>0.90779107433087169</v>
      </c>
      <c r="W657">
        <f t="shared" si="213"/>
        <v>0.88896543654876981</v>
      </c>
      <c r="X657" t="b">
        <f t="shared" si="222"/>
        <v>0</v>
      </c>
      <c r="Y657" t="b">
        <f t="shared" si="223"/>
        <v>0</v>
      </c>
      <c r="Z657" t="b">
        <f t="shared" si="224"/>
        <v>1</v>
      </c>
      <c r="AA657" t="b">
        <f t="shared" si="225"/>
        <v>0</v>
      </c>
      <c r="AB657" t="str">
        <f t="shared" si="214"/>
        <v/>
      </c>
      <c r="AC657" t="str">
        <f t="shared" si="215"/>
        <v/>
      </c>
      <c r="AD657">
        <f t="shared" si="216"/>
        <v>0</v>
      </c>
      <c r="AE657">
        <f t="shared" si="217"/>
        <v>0</v>
      </c>
      <c r="AF657">
        <f>SUM($AE$2:AE656)</f>
        <v>40.6099999999999</v>
      </c>
    </row>
    <row r="658" spans="1:32" x14ac:dyDescent="0.25">
      <c r="A658" t="s">
        <v>8</v>
      </c>
      <c r="B658" t="s">
        <v>664</v>
      </c>
      <c r="C658">
        <v>503.35</v>
      </c>
      <c r="D658">
        <v>491.94</v>
      </c>
      <c r="E658">
        <v>511.35</v>
      </c>
      <c r="F658">
        <v>471.71</v>
      </c>
      <c r="G658">
        <v>19133</v>
      </c>
      <c r="H658">
        <f t="shared" si="218"/>
        <v>504.6772624716948</v>
      </c>
      <c r="I658">
        <f t="shared" si="219"/>
        <v>512.3196199547117</v>
      </c>
      <c r="J658">
        <f t="shared" si="220"/>
        <v>516.4155239652174</v>
      </c>
      <c r="K658">
        <f t="shared" si="221"/>
        <v>522.87236190037436</v>
      </c>
      <c r="L658">
        <v>-3.1230000000000002</v>
      </c>
      <c r="M658">
        <f t="shared" si="226"/>
        <v>0</v>
      </c>
      <c r="N658">
        <f t="shared" si="227"/>
        <v>1585.8594000000001</v>
      </c>
      <c r="O658">
        <f t="shared" ref="O658:O721" si="228">(SUM(M645:M657)/14)</f>
        <v>787.13982142857151</v>
      </c>
      <c r="P658">
        <f t="shared" ref="P658:P721" si="229">(SUM(N645:N657)/14)</f>
        <v>385.59508714285715</v>
      </c>
      <c r="Q658">
        <f t="shared" ref="Q658:Q721" si="230">O658/P658</f>
        <v>2.0413637198052479</v>
      </c>
      <c r="R658">
        <f t="shared" ref="R658:R721" si="231">IF(P658=0,100,100-(100/(1+Q658)))</f>
        <v>67.1200128584412</v>
      </c>
      <c r="S658">
        <f t="shared" si="209"/>
        <v>81.327014425098071</v>
      </c>
      <c r="T658">
        <f t="shared" si="210"/>
        <v>59.553074865924692</v>
      </c>
      <c r="U658">
        <f t="shared" si="211"/>
        <v>0.34752268747474091</v>
      </c>
      <c r="V658">
        <f t="shared" si="212"/>
        <v>0.65056115784072954</v>
      </c>
      <c r="W658">
        <f t="shared" si="213"/>
        <v>0.73834592589268033</v>
      </c>
      <c r="X658" t="b">
        <f t="shared" si="222"/>
        <v>0</v>
      </c>
      <c r="Y658" t="b">
        <f t="shared" si="223"/>
        <v>0</v>
      </c>
      <c r="Z658" t="b">
        <f t="shared" si="224"/>
        <v>0</v>
      </c>
      <c r="AA658" t="b">
        <f t="shared" si="225"/>
        <v>1</v>
      </c>
      <c r="AB658" t="str">
        <f t="shared" si="214"/>
        <v/>
      </c>
      <c r="AC658" t="str">
        <f t="shared" si="215"/>
        <v/>
      </c>
      <c r="AD658">
        <f t="shared" si="216"/>
        <v>0</v>
      </c>
      <c r="AE658">
        <f t="shared" si="217"/>
        <v>0</v>
      </c>
      <c r="AF658">
        <f>SUM($AE$2:AE657)</f>
        <v>40.6099999999999</v>
      </c>
    </row>
    <row r="659" spans="1:32" x14ac:dyDescent="0.25">
      <c r="A659" t="s">
        <v>8</v>
      </c>
      <c r="B659" t="s">
        <v>665</v>
      </c>
      <c r="C659">
        <v>472.53</v>
      </c>
      <c r="D659">
        <v>462.13</v>
      </c>
      <c r="E659">
        <v>481.48</v>
      </c>
      <c r="F659">
        <v>461.18</v>
      </c>
      <c r="G659">
        <v>23276</v>
      </c>
      <c r="H659">
        <f t="shared" si="218"/>
        <v>483.4036312358474</v>
      </c>
      <c r="I659">
        <f t="shared" si="219"/>
        <v>496.16780997735583</v>
      </c>
      <c r="J659">
        <f t="shared" si="220"/>
        <v>503.00874237476563</v>
      </c>
      <c r="K659">
        <f t="shared" si="221"/>
        <v>511.82022075118226</v>
      </c>
      <c r="L659">
        <v>-6.06</v>
      </c>
      <c r="M659">
        <f t="shared" si="226"/>
        <v>0</v>
      </c>
      <c r="N659">
        <f t="shared" si="227"/>
        <v>2981.1563999999998</v>
      </c>
      <c r="O659">
        <f t="shared" si="228"/>
        <v>701.92022428571431</v>
      </c>
      <c r="P659">
        <f t="shared" si="229"/>
        <v>498.87075857142861</v>
      </c>
      <c r="Q659">
        <f t="shared" si="230"/>
        <v>1.4070181749993529</v>
      </c>
      <c r="R659">
        <f t="shared" si="231"/>
        <v>58.454821389112738</v>
      </c>
      <c r="S659">
        <f t="shared" si="209"/>
        <v>81.327014425098071</v>
      </c>
      <c r="T659">
        <f t="shared" si="210"/>
        <v>58.454821389112738</v>
      </c>
      <c r="U659">
        <f t="shared" si="211"/>
        <v>0</v>
      </c>
      <c r="V659">
        <f t="shared" si="212"/>
        <v>0.17376134373737046</v>
      </c>
      <c r="W659">
        <f t="shared" si="213"/>
        <v>0.54077620903412105</v>
      </c>
      <c r="X659" t="b">
        <f t="shared" si="222"/>
        <v>0</v>
      </c>
      <c r="Y659" t="b">
        <f t="shared" si="223"/>
        <v>1</v>
      </c>
      <c r="Z659" t="b">
        <f t="shared" si="224"/>
        <v>0</v>
      </c>
      <c r="AA659" t="b">
        <f t="shared" si="225"/>
        <v>1</v>
      </c>
      <c r="AB659" t="str">
        <f t="shared" si="214"/>
        <v/>
      </c>
      <c r="AC659" t="str">
        <f t="shared" si="215"/>
        <v/>
      </c>
      <c r="AD659">
        <f t="shared" si="216"/>
        <v>0</v>
      </c>
      <c r="AE659">
        <f t="shared" si="217"/>
        <v>0</v>
      </c>
      <c r="AF659">
        <f>SUM($AE$2:AE658)</f>
        <v>40.6099999999999</v>
      </c>
    </row>
    <row r="660" spans="1:32" x14ac:dyDescent="0.25">
      <c r="A660" t="s">
        <v>8</v>
      </c>
      <c r="B660" t="s">
        <v>666</v>
      </c>
      <c r="C660">
        <v>473.72</v>
      </c>
      <c r="D660">
        <v>479.46</v>
      </c>
      <c r="E660">
        <v>483.49</v>
      </c>
      <c r="F660">
        <v>462.48</v>
      </c>
      <c r="G660">
        <v>16651</v>
      </c>
      <c r="H660">
        <f t="shared" si="218"/>
        <v>481.43181561792369</v>
      </c>
      <c r="I660">
        <f t="shared" si="219"/>
        <v>482.61490498867795</v>
      </c>
      <c r="J660">
        <f t="shared" si="220"/>
        <v>483.24897903052005</v>
      </c>
      <c r="K660">
        <f t="shared" si="221"/>
        <v>496.00156311190949</v>
      </c>
      <c r="L660">
        <v>3.75</v>
      </c>
      <c r="M660">
        <f t="shared" si="226"/>
        <v>1732.9875</v>
      </c>
      <c r="N660">
        <f t="shared" si="227"/>
        <v>0</v>
      </c>
      <c r="O660">
        <f t="shared" si="228"/>
        <v>701.92022428571431</v>
      </c>
      <c r="P660">
        <f t="shared" si="229"/>
        <v>701.08355571428569</v>
      </c>
      <c r="Q660">
        <f t="shared" si="230"/>
        <v>1.0011933935186601</v>
      </c>
      <c r="R660">
        <f t="shared" si="231"/>
        <v>50.029817046231642</v>
      </c>
      <c r="S660">
        <f t="shared" si="209"/>
        <v>81.327014425098071</v>
      </c>
      <c r="T660">
        <f t="shared" si="210"/>
        <v>50.029817046231642</v>
      </c>
      <c r="U660">
        <f t="shared" si="211"/>
        <v>0</v>
      </c>
      <c r="V660">
        <f t="shared" si="212"/>
        <v>0</v>
      </c>
      <c r="W660">
        <f t="shared" si="213"/>
        <v>0.32528057892036477</v>
      </c>
      <c r="X660" t="b">
        <f t="shared" si="222"/>
        <v>0</v>
      </c>
      <c r="Y660" t="b">
        <f t="shared" si="223"/>
        <v>1</v>
      </c>
      <c r="Z660" t="b">
        <f t="shared" si="224"/>
        <v>0</v>
      </c>
      <c r="AA660" t="b">
        <f t="shared" si="225"/>
        <v>1</v>
      </c>
      <c r="AB660" t="str">
        <f t="shared" si="214"/>
        <v/>
      </c>
      <c r="AC660" t="str">
        <f t="shared" si="215"/>
        <v/>
      </c>
      <c r="AD660">
        <f t="shared" si="216"/>
        <v>0</v>
      </c>
      <c r="AE660">
        <f t="shared" si="217"/>
        <v>0</v>
      </c>
      <c r="AF660">
        <f>SUM($AE$2:AE659)</f>
        <v>40.6099999999999</v>
      </c>
    </row>
    <row r="661" spans="1:32" x14ac:dyDescent="0.25">
      <c r="A661" t="s">
        <v>8</v>
      </c>
      <c r="B661" t="s">
        <v>667</v>
      </c>
      <c r="C661">
        <v>493.13</v>
      </c>
      <c r="D661">
        <v>476.26</v>
      </c>
      <c r="E661">
        <v>501.85</v>
      </c>
      <c r="F661">
        <v>473.5</v>
      </c>
      <c r="G661">
        <v>24950</v>
      </c>
      <c r="H661">
        <f t="shared" si="218"/>
        <v>478.84590780896184</v>
      </c>
      <c r="I661">
        <f t="shared" si="219"/>
        <v>480.39745249433901</v>
      </c>
      <c r="J661">
        <f t="shared" si="220"/>
        <v>481.22899931918158</v>
      </c>
      <c r="K661">
        <f t="shared" si="221"/>
        <v>482.55167210321849</v>
      </c>
      <c r="L661">
        <v>-0.66700000000000004</v>
      </c>
      <c r="M661">
        <f t="shared" si="226"/>
        <v>0</v>
      </c>
      <c r="N661">
        <f t="shared" si="227"/>
        <v>319.79982000000001</v>
      </c>
      <c r="O661">
        <f t="shared" si="228"/>
        <v>708.05749928571436</v>
      </c>
      <c r="P661">
        <f t="shared" si="229"/>
        <v>701.08355571428569</v>
      </c>
      <c r="Q661">
        <f t="shared" si="230"/>
        <v>1.0099473786178359</v>
      </c>
      <c r="R661">
        <f t="shared" si="231"/>
        <v>50.247453707586033</v>
      </c>
      <c r="S661">
        <f t="shared" si="209"/>
        <v>81.327014425098071</v>
      </c>
      <c r="T661">
        <f t="shared" si="210"/>
        <v>50.029817046231642</v>
      </c>
      <c r="U661">
        <f t="shared" si="211"/>
        <v>6.9538706204201736E-3</v>
      </c>
      <c r="V661">
        <f t="shared" si="212"/>
        <v>3.4769353102100868E-3</v>
      </c>
      <c r="W661">
        <f t="shared" si="213"/>
        <v>8.8619139523790275E-2</v>
      </c>
      <c r="X661" t="b">
        <f t="shared" si="222"/>
        <v>0</v>
      </c>
      <c r="Y661" t="b">
        <f t="shared" si="223"/>
        <v>1</v>
      </c>
      <c r="Z661" t="b">
        <f t="shared" si="224"/>
        <v>0</v>
      </c>
      <c r="AA661" t="b">
        <f t="shared" si="225"/>
        <v>1</v>
      </c>
      <c r="AB661" t="str">
        <f t="shared" si="214"/>
        <v/>
      </c>
      <c r="AC661" t="str">
        <f t="shared" si="215"/>
        <v/>
      </c>
      <c r="AD661">
        <f t="shared" si="216"/>
        <v>0</v>
      </c>
      <c r="AE661">
        <f t="shared" si="217"/>
        <v>0</v>
      </c>
      <c r="AF661">
        <f>SUM($AE$2:AE660)</f>
        <v>40.6099999999999</v>
      </c>
    </row>
    <row r="662" spans="1:32" x14ac:dyDescent="0.25">
      <c r="A662" t="s">
        <v>8</v>
      </c>
      <c r="B662" t="s">
        <v>668</v>
      </c>
      <c r="C662">
        <v>487.08</v>
      </c>
      <c r="D662">
        <v>471.35</v>
      </c>
      <c r="E662">
        <v>489.41</v>
      </c>
      <c r="F662">
        <v>464.48</v>
      </c>
      <c r="G662">
        <v>25831</v>
      </c>
      <c r="H662">
        <f t="shared" si="218"/>
        <v>475.09795390448096</v>
      </c>
      <c r="I662">
        <f t="shared" si="219"/>
        <v>477.3467262471695</v>
      </c>
      <c r="J662">
        <f t="shared" si="220"/>
        <v>478.55195063998298</v>
      </c>
      <c r="K662">
        <f t="shared" si="221"/>
        <v>480.30742809141032</v>
      </c>
      <c r="L662">
        <v>-1.0309999999999999</v>
      </c>
      <c r="M662">
        <f t="shared" si="226"/>
        <v>0</v>
      </c>
      <c r="N662">
        <f t="shared" si="227"/>
        <v>491.02405999999996</v>
      </c>
      <c r="O662">
        <f t="shared" si="228"/>
        <v>708.05749928571436</v>
      </c>
      <c r="P662">
        <f t="shared" si="229"/>
        <v>686.36572000000001</v>
      </c>
      <c r="Q662">
        <f t="shared" si="230"/>
        <v>1.0316038208984482</v>
      </c>
      <c r="R662">
        <f t="shared" si="231"/>
        <v>50.777804721898782</v>
      </c>
      <c r="S662">
        <f t="shared" si="209"/>
        <v>81.327014425098071</v>
      </c>
      <c r="T662">
        <f t="shared" si="210"/>
        <v>50.029817046231642</v>
      </c>
      <c r="U662">
        <f t="shared" si="211"/>
        <v>2.3899509806338832E-2</v>
      </c>
      <c r="V662">
        <f t="shared" si="212"/>
        <v>1.5426690213379503E-2</v>
      </c>
      <c r="W662">
        <f t="shared" si="213"/>
        <v>7.7133451066897516E-3</v>
      </c>
      <c r="X662" t="b">
        <f t="shared" si="222"/>
        <v>0</v>
      </c>
      <c r="Y662" t="b">
        <f t="shared" si="223"/>
        <v>1</v>
      </c>
      <c r="Z662" t="b">
        <f t="shared" si="224"/>
        <v>1</v>
      </c>
      <c r="AA662" t="b">
        <f t="shared" si="225"/>
        <v>0</v>
      </c>
      <c r="AB662" t="str">
        <f t="shared" si="214"/>
        <v/>
      </c>
      <c r="AC662" t="str">
        <f t="shared" si="215"/>
        <v/>
      </c>
      <c r="AD662">
        <f t="shared" si="216"/>
        <v>0</v>
      </c>
      <c r="AE662">
        <f t="shared" si="217"/>
        <v>0</v>
      </c>
      <c r="AF662">
        <f>SUM($AE$2:AE661)</f>
        <v>40.6099999999999</v>
      </c>
    </row>
    <row r="663" spans="1:32" x14ac:dyDescent="0.25">
      <c r="A663" t="s">
        <v>8</v>
      </c>
      <c r="B663" t="s">
        <v>669</v>
      </c>
      <c r="C663">
        <v>484.98</v>
      </c>
      <c r="D663">
        <v>485.91</v>
      </c>
      <c r="E663">
        <v>490.44</v>
      </c>
      <c r="F663">
        <v>476.87</v>
      </c>
      <c r="G663">
        <v>23943</v>
      </c>
      <c r="H663">
        <f t="shared" si="218"/>
        <v>480.50397695224046</v>
      </c>
      <c r="I663">
        <f t="shared" si="219"/>
        <v>477.2603631235848</v>
      </c>
      <c r="J663">
        <f t="shared" si="220"/>
        <v>475.52195571214838</v>
      </c>
      <c r="K663">
        <f t="shared" si="221"/>
        <v>477.43193295117783</v>
      </c>
      <c r="L663">
        <v>3.089</v>
      </c>
      <c r="M663">
        <f t="shared" si="226"/>
        <v>1456.0001500000001</v>
      </c>
      <c r="N663">
        <f t="shared" si="227"/>
        <v>0</v>
      </c>
      <c r="O663">
        <f t="shared" si="228"/>
        <v>686.05276928571425</v>
      </c>
      <c r="P663">
        <f t="shared" si="229"/>
        <v>721.43886714285713</v>
      </c>
      <c r="Q663">
        <f t="shared" si="230"/>
        <v>0.9509506633635032</v>
      </c>
      <c r="R663">
        <f t="shared" si="231"/>
        <v>48.742937544306372</v>
      </c>
      <c r="S663">
        <f t="shared" si="209"/>
        <v>81.327014425098071</v>
      </c>
      <c r="T663">
        <f t="shared" si="210"/>
        <v>48.742937544306372</v>
      </c>
      <c r="U663">
        <f t="shared" si="211"/>
        <v>0</v>
      </c>
      <c r="V663">
        <f t="shared" si="212"/>
        <v>1.1949754903169416E-2</v>
      </c>
      <c r="W663">
        <f t="shared" si="213"/>
        <v>7.7133451066897516E-3</v>
      </c>
      <c r="X663" t="b">
        <f t="shared" si="222"/>
        <v>0</v>
      </c>
      <c r="Y663" t="b">
        <f t="shared" si="223"/>
        <v>1</v>
      </c>
      <c r="Z663" t="b">
        <f t="shared" si="224"/>
        <v>1</v>
      </c>
      <c r="AA663" t="b">
        <f t="shared" si="225"/>
        <v>0</v>
      </c>
      <c r="AB663" t="str">
        <f t="shared" si="214"/>
        <v/>
      </c>
      <c r="AC663" t="str">
        <f t="shared" si="215"/>
        <v/>
      </c>
      <c r="AD663">
        <f t="shared" si="216"/>
        <v>0</v>
      </c>
      <c r="AE663">
        <f t="shared" si="217"/>
        <v>0</v>
      </c>
      <c r="AF663">
        <f>SUM($AE$2:AE662)</f>
        <v>40.6099999999999</v>
      </c>
    </row>
    <row r="664" spans="1:32" x14ac:dyDescent="0.25">
      <c r="A664" t="s">
        <v>8</v>
      </c>
      <c r="B664" t="s">
        <v>670</v>
      </c>
      <c r="C664">
        <v>491.72</v>
      </c>
      <c r="D664">
        <v>497.67</v>
      </c>
      <c r="E664">
        <v>499.69</v>
      </c>
      <c r="F664">
        <v>491.49</v>
      </c>
      <c r="G664">
        <v>29267</v>
      </c>
      <c r="H664">
        <f t="shared" si="218"/>
        <v>489.08698847612027</v>
      </c>
      <c r="I664">
        <f t="shared" si="219"/>
        <v>483.93718156179239</v>
      </c>
      <c r="J664">
        <f t="shared" si="220"/>
        <v>481.17715432666239</v>
      </c>
      <c r="K664">
        <f t="shared" si="221"/>
        <v>477.46344408752924</v>
      </c>
      <c r="L664">
        <v>2.42</v>
      </c>
      <c r="M664">
        <f t="shared" si="226"/>
        <v>1175.9022</v>
      </c>
      <c r="N664">
        <f t="shared" si="227"/>
        <v>0</v>
      </c>
      <c r="O664">
        <f t="shared" si="228"/>
        <v>731.97820142857142</v>
      </c>
      <c r="P664">
        <f t="shared" si="229"/>
        <v>721.43886714285713</v>
      </c>
      <c r="Q664">
        <f t="shared" si="230"/>
        <v>1.0146087697318744</v>
      </c>
      <c r="R664">
        <f t="shared" si="231"/>
        <v>50.362570886004306</v>
      </c>
      <c r="S664">
        <f t="shared" si="209"/>
        <v>81.327014425098071</v>
      </c>
      <c r="T664">
        <f t="shared" si="210"/>
        <v>48.742937544306372</v>
      </c>
      <c r="U664">
        <f t="shared" si="211"/>
        <v>4.970628284555477E-2</v>
      </c>
      <c r="V664">
        <f t="shared" si="212"/>
        <v>2.4853141422777385E-2</v>
      </c>
      <c r="W664">
        <f t="shared" si="213"/>
        <v>2.0139915818078443E-2</v>
      </c>
      <c r="X664" t="b">
        <f t="shared" si="222"/>
        <v>1</v>
      </c>
      <c r="Y664" t="b">
        <f t="shared" si="223"/>
        <v>1</v>
      </c>
      <c r="Z664" t="b">
        <f t="shared" si="224"/>
        <v>1</v>
      </c>
      <c r="AA664" t="b">
        <f t="shared" si="225"/>
        <v>0</v>
      </c>
      <c r="AB664" t="str">
        <f t="shared" si="214"/>
        <v>Buy</v>
      </c>
      <c r="AC664" t="str">
        <f t="shared" si="215"/>
        <v/>
      </c>
      <c r="AD664">
        <f t="shared" si="216"/>
        <v>1</v>
      </c>
      <c r="AE664">
        <f t="shared" si="217"/>
        <v>-485.91</v>
      </c>
      <c r="AF664">
        <f>SUM($AE$2:AE663)</f>
        <v>40.6099999999999</v>
      </c>
    </row>
    <row r="665" spans="1:32" x14ac:dyDescent="0.25">
      <c r="A665" t="s">
        <v>8</v>
      </c>
      <c r="B665" t="s">
        <v>671</v>
      </c>
      <c r="C665">
        <v>505.5</v>
      </c>
      <c r="D665">
        <v>476</v>
      </c>
      <c r="E665">
        <v>505.5</v>
      </c>
      <c r="F665">
        <v>475.5</v>
      </c>
      <c r="G665">
        <v>58051</v>
      </c>
      <c r="H665">
        <f t="shared" si="218"/>
        <v>482.54349423806013</v>
      </c>
      <c r="I665">
        <f t="shared" si="219"/>
        <v>486.46959078089623</v>
      </c>
      <c r="J665">
        <f t="shared" si="220"/>
        <v>488.57377324176264</v>
      </c>
      <c r="K665">
        <f t="shared" si="221"/>
        <v>483.85820463082928</v>
      </c>
      <c r="L665">
        <v>-4.3540000000000001</v>
      </c>
      <c r="M665">
        <f t="shared" si="226"/>
        <v>0</v>
      </c>
      <c r="N665">
        <f t="shared" si="227"/>
        <v>2166.85518</v>
      </c>
      <c r="O665">
        <f t="shared" si="228"/>
        <v>501.26472642857141</v>
      </c>
      <c r="P665">
        <f t="shared" si="229"/>
        <v>721.43886714285713</v>
      </c>
      <c r="Q665">
        <f t="shared" si="230"/>
        <v>0.69481247720094419</v>
      </c>
      <c r="R665">
        <f t="shared" si="231"/>
        <v>40.99642211440743</v>
      </c>
      <c r="S665">
        <f t="shared" si="209"/>
        <v>81.327014425098071</v>
      </c>
      <c r="T665">
        <f t="shared" si="210"/>
        <v>40.99642211440743</v>
      </c>
      <c r="U665">
        <f t="shared" si="211"/>
        <v>0</v>
      </c>
      <c r="V665">
        <f t="shared" si="212"/>
        <v>2.4853141422777385E-2</v>
      </c>
      <c r="W665">
        <f t="shared" si="213"/>
        <v>1.8401448162973399E-2</v>
      </c>
      <c r="X665" t="b">
        <f t="shared" si="222"/>
        <v>0</v>
      </c>
      <c r="Y665" t="b">
        <f t="shared" si="223"/>
        <v>1</v>
      </c>
      <c r="Z665" t="b">
        <f t="shared" si="224"/>
        <v>1</v>
      </c>
      <c r="AA665" t="b">
        <f t="shared" si="225"/>
        <v>0</v>
      </c>
      <c r="AB665" t="str">
        <f t="shared" si="214"/>
        <v/>
      </c>
      <c r="AC665" t="str">
        <f t="shared" si="215"/>
        <v/>
      </c>
      <c r="AD665">
        <f t="shared" si="216"/>
        <v>1</v>
      </c>
      <c r="AE665">
        <f t="shared" si="217"/>
        <v>0</v>
      </c>
      <c r="AF665">
        <f>SUM($AE$2:AE664)</f>
        <v>-445.30000000000013</v>
      </c>
    </row>
    <row r="666" spans="1:32" x14ac:dyDescent="0.25">
      <c r="A666" t="s">
        <v>8</v>
      </c>
      <c r="B666" t="s">
        <v>672</v>
      </c>
      <c r="C666">
        <v>465.01</v>
      </c>
      <c r="D666">
        <v>474.3</v>
      </c>
      <c r="E666">
        <v>475.17</v>
      </c>
      <c r="F666">
        <v>460.5</v>
      </c>
      <c r="G666">
        <v>27876</v>
      </c>
      <c r="H666">
        <f t="shared" si="218"/>
        <v>478.4217471190301</v>
      </c>
      <c r="I666">
        <f t="shared" si="219"/>
        <v>480.89479539044817</v>
      </c>
      <c r="J666">
        <f t="shared" si="220"/>
        <v>482.22021995421466</v>
      </c>
      <c r="K666">
        <f t="shared" si="221"/>
        <v>486.34850032536497</v>
      </c>
      <c r="L666">
        <v>-0.35699999999999998</v>
      </c>
      <c r="M666">
        <f t="shared" si="226"/>
        <v>0</v>
      </c>
      <c r="N666">
        <f t="shared" si="227"/>
        <v>169.93199999999999</v>
      </c>
      <c r="O666">
        <f t="shared" si="228"/>
        <v>501.26472642857141</v>
      </c>
      <c r="P666">
        <f t="shared" si="229"/>
        <v>746.43219285714292</v>
      </c>
      <c r="Q666">
        <f t="shared" si="230"/>
        <v>0.67154757153474853</v>
      </c>
      <c r="R666">
        <f t="shared" si="231"/>
        <v>40.175199496007181</v>
      </c>
      <c r="S666">
        <f t="shared" si="209"/>
        <v>80.316695534147982</v>
      </c>
      <c r="T666">
        <f t="shared" si="210"/>
        <v>40.175199496007181</v>
      </c>
      <c r="U666">
        <f t="shared" si="211"/>
        <v>0</v>
      </c>
      <c r="V666">
        <f t="shared" si="212"/>
        <v>0</v>
      </c>
      <c r="W666">
        <f t="shared" si="213"/>
        <v>1.2426570711388692E-2</v>
      </c>
      <c r="X666" t="b">
        <f t="shared" si="222"/>
        <v>0</v>
      </c>
      <c r="Y666" t="b">
        <f t="shared" si="223"/>
        <v>1</v>
      </c>
      <c r="Z666" t="b">
        <f t="shared" si="224"/>
        <v>0</v>
      </c>
      <c r="AA666" t="b">
        <f t="shared" si="225"/>
        <v>1</v>
      </c>
      <c r="AB666" t="str">
        <f t="shared" si="214"/>
        <v/>
      </c>
      <c r="AC666" t="str">
        <f t="shared" si="215"/>
        <v>Sell</v>
      </c>
      <c r="AD666">
        <f t="shared" si="216"/>
        <v>0</v>
      </c>
      <c r="AE666">
        <f t="shared" si="217"/>
        <v>476</v>
      </c>
      <c r="AF666">
        <f>SUM($AE$2:AE665)</f>
        <v>-445.30000000000013</v>
      </c>
    </row>
    <row r="667" spans="1:32" x14ac:dyDescent="0.25">
      <c r="A667" t="s">
        <v>8</v>
      </c>
      <c r="B667" t="s">
        <v>673</v>
      </c>
      <c r="C667">
        <v>477.44</v>
      </c>
      <c r="D667">
        <v>467.55</v>
      </c>
      <c r="E667">
        <v>478.34</v>
      </c>
      <c r="F667">
        <v>452.52</v>
      </c>
      <c r="G667">
        <v>35811</v>
      </c>
      <c r="H667">
        <f t="shared" si="218"/>
        <v>472.98587355951508</v>
      </c>
      <c r="I667">
        <f t="shared" si="219"/>
        <v>476.24739769522409</v>
      </c>
      <c r="J667">
        <f t="shared" si="220"/>
        <v>477.99540409475441</v>
      </c>
      <c r="K667">
        <f t="shared" si="221"/>
        <v>480.76201135671243</v>
      </c>
      <c r="L667">
        <v>-1.423</v>
      </c>
      <c r="M667">
        <f t="shared" si="226"/>
        <v>0</v>
      </c>
      <c r="N667">
        <f t="shared" si="227"/>
        <v>674.9289</v>
      </c>
      <c r="O667">
        <f t="shared" si="228"/>
        <v>457.55946357142864</v>
      </c>
      <c r="P667">
        <f t="shared" si="229"/>
        <v>758.57019285714307</v>
      </c>
      <c r="Q667">
        <f t="shared" si="230"/>
        <v>0.60318671611395369</v>
      </c>
      <c r="R667">
        <f t="shared" si="231"/>
        <v>37.624233662317813</v>
      </c>
      <c r="S667">
        <f t="shared" si="209"/>
        <v>80.316695534147982</v>
      </c>
      <c r="T667">
        <f t="shared" si="210"/>
        <v>37.624233662317813</v>
      </c>
      <c r="U667">
        <f t="shared" si="211"/>
        <v>0</v>
      </c>
      <c r="V667">
        <f t="shared" si="212"/>
        <v>0</v>
      </c>
      <c r="W667">
        <f t="shared" si="213"/>
        <v>1.2426570711388692E-2</v>
      </c>
      <c r="X667" t="b">
        <f t="shared" si="222"/>
        <v>0</v>
      </c>
      <c r="Y667" t="b">
        <f t="shared" si="223"/>
        <v>1</v>
      </c>
      <c r="Z667" t="b">
        <f t="shared" si="224"/>
        <v>0</v>
      </c>
      <c r="AA667" t="b">
        <f t="shared" si="225"/>
        <v>1</v>
      </c>
      <c r="AB667" t="str">
        <f t="shared" si="214"/>
        <v/>
      </c>
      <c r="AC667" t="str">
        <f t="shared" si="215"/>
        <v/>
      </c>
      <c r="AD667">
        <f t="shared" si="216"/>
        <v>0</v>
      </c>
      <c r="AE667">
        <f t="shared" si="217"/>
        <v>0</v>
      </c>
      <c r="AF667">
        <f>SUM($AE$2:AE666)</f>
        <v>30.699999999999875</v>
      </c>
    </row>
    <row r="668" spans="1:32" x14ac:dyDescent="0.25">
      <c r="A668" t="s">
        <v>8</v>
      </c>
      <c r="B668" t="s">
        <v>674</v>
      </c>
      <c r="C668">
        <v>460.99</v>
      </c>
      <c r="D668">
        <v>475.64</v>
      </c>
      <c r="E668">
        <v>475.86</v>
      </c>
      <c r="F668">
        <v>456.72</v>
      </c>
      <c r="G668">
        <v>19146</v>
      </c>
      <c r="H668">
        <f t="shared" si="218"/>
        <v>474.31293677975754</v>
      </c>
      <c r="I668">
        <f t="shared" si="219"/>
        <v>473.51669884761208</v>
      </c>
      <c r="J668">
        <f t="shared" si="220"/>
        <v>473.08995694933799</v>
      </c>
      <c r="K668">
        <f t="shared" si="221"/>
        <v>476.24135393706268</v>
      </c>
      <c r="L668">
        <v>1.73</v>
      </c>
      <c r="M668">
        <f t="shared" si="226"/>
        <v>808.86149999999998</v>
      </c>
      <c r="N668">
        <f t="shared" si="227"/>
        <v>0</v>
      </c>
      <c r="O668">
        <f t="shared" si="228"/>
        <v>457.55946357142864</v>
      </c>
      <c r="P668">
        <f t="shared" si="229"/>
        <v>784.97825428571446</v>
      </c>
      <c r="Q668">
        <f t="shared" si="230"/>
        <v>0.5828944446209936</v>
      </c>
      <c r="R668">
        <f t="shared" si="231"/>
        <v>36.824593490854099</v>
      </c>
      <c r="S668">
        <f t="shared" si="209"/>
        <v>80.316695534147982</v>
      </c>
      <c r="T668">
        <f t="shared" si="210"/>
        <v>36.824593490854099</v>
      </c>
      <c r="U668">
        <f t="shared" si="211"/>
        <v>0</v>
      </c>
      <c r="V668">
        <f t="shared" si="212"/>
        <v>0</v>
      </c>
      <c r="W668">
        <f t="shared" si="213"/>
        <v>0</v>
      </c>
      <c r="X668" t="b">
        <f t="shared" si="222"/>
        <v>0</v>
      </c>
      <c r="Y668" t="b">
        <f t="shared" si="223"/>
        <v>1</v>
      </c>
      <c r="Z668" t="b">
        <f t="shared" si="224"/>
        <v>0</v>
      </c>
      <c r="AA668" t="b">
        <f t="shared" si="225"/>
        <v>0</v>
      </c>
      <c r="AB668" t="str">
        <f t="shared" si="214"/>
        <v/>
      </c>
      <c r="AC668" t="str">
        <f t="shared" si="215"/>
        <v/>
      </c>
      <c r="AD668">
        <f t="shared" si="216"/>
        <v>0</v>
      </c>
      <c r="AE668">
        <f t="shared" si="217"/>
        <v>0</v>
      </c>
      <c r="AF668">
        <f>SUM($AE$2:AE667)</f>
        <v>30.699999999999875</v>
      </c>
    </row>
    <row r="669" spans="1:32" x14ac:dyDescent="0.25">
      <c r="A669" t="s">
        <v>8</v>
      </c>
      <c r="B669" t="s">
        <v>675</v>
      </c>
      <c r="C669">
        <v>479.36</v>
      </c>
      <c r="D669">
        <v>486.78</v>
      </c>
      <c r="E669">
        <v>487.2</v>
      </c>
      <c r="F669">
        <v>469.56</v>
      </c>
      <c r="G669">
        <v>14484</v>
      </c>
      <c r="H669">
        <f t="shared" si="218"/>
        <v>480.54646838987878</v>
      </c>
      <c r="I669">
        <f t="shared" si="219"/>
        <v>476.80634942380607</v>
      </c>
      <c r="J669">
        <f t="shared" si="220"/>
        <v>474.80184121976703</v>
      </c>
      <c r="K669">
        <f t="shared" si="221"/>
        <v>473.64867199340699</v>
      </c>
      <c r="L669">
        <v>2.3420000000000001</v>
      </c>
      <c r="M669">
        <f t="shared" si="226"/>
        <v>1113.9488799999999</v>
      </c>
      <c r="N669">
        <f t="shared" si="227"/>
        <v>0</v>
      </c>
      <c r="O669">
        <f t="shared" si="228"/>
        <v>411.33713928571427</v>
      </c>
      <c r="P669">
        <f t="shared" si="229"/>
        <v>784.97825428571446</v>
      </c>
      <c r="Q669">
        <f t="shared" si="230"/>
        <v>0.52401087168969751</v>
      </c>
      <c r="R669">
        <f t="shared" si="231"/>
        <v>34.383670183974303</v>
      </c>
      <c r="S669">
        <f t="shared" si="209"/>
        <v>80.316695534147982</v>
      </c>
      <c r="T669">
        <f t="shared" si="210"/>
        <v>34.383670183974303</v>
      </c>
      <c r="U669">
        <f t="shared" si="211"/>
        <v>0</v>
      </c>
      <c r="V669">
        <f t="shared" si="212"/>
        <v>0</v>
      </c>
      <c r="W669">
        <f t="shared" si="213"/>
        <v>0</v>
      </c>
      <c r="X669" t="b">
        <f t="shared" si="222"/>
        <v>1</v>
      </c>
      <c r="Y669" t="b">
        <f t="shared" si="223"/>
        <v>1</v>
      </c>
      <c r="Z669" t="b">
        <f t="shared" si="224"/>
        <v>0</v>
      </c>
      <c r="AA669" t="b">
        <f t="shared" si="225"/>
        <v>0</v>
      </c>
      <c r="AB669" t="str">
        <f t="shared" si="214"/>
        <v/>
      </c>
      <c r="AC669" t="str">
        <f t="shared" si="215"/>
        <v/>
      </c>
      <c r="AD669">
        <f t="shared" si="216"/>
        <v>0</v>
      </c>
      <c r="AE669">
        <f t="shared" si="217"/>
        <v>0</v>
      </c>
      <c r="AF669">
        <f>SUM($AE$2:AE668)</f>
        <v>30.699999999999875</v>
      </c>
    </row>
    <row r="670" spans="1:32" x14ac:dyDescent="0.25">
      <c r="A670" t="s">
        <v>8</v>
      </c>
      <c r="B670" t="s">
        <v>676</v>
      </c>
      <c r="C670">
        <v>486.81</v>
      </c>
      <c r="D670">
        <v>470.39</v>
      </c>
      <c r="E670">
        <v>488</v>
      </c>
      <c r="F670">
        <v>468.23</v>
      </c>
      <c r="G670">
        <v>12166</v>
      </c>
      <c r="H670">
        <f t="shared" si="218"/>
        <v>475.46823419493938</v>
      </c>
      <c r="I670">
        <f t="shared" si="219"/>
        <v>478.515174711903</v>
      </c>
      <c r="J670">
        <f t="shared" si="220"/>
        <v>480.14817551184433</v>
      </c>
      <c r="K670">
        <f t="shared" si="221"/>
        <v>476.7425051509324</v>
      </c>
      <c r="L670">
        <v>-3.367</v>
      </c>
      <c r="M670">
        <f t="shared" si="226"/>
        <v>0</v>
      </c>
      <c r="N670">
        <f t="shared" si="227"/>
        <v>1638.9882599999999</v>
      </c>
      <c r="O670">
        <f t="shared" si="228"/>
        <v>449.12144499999994</v>
      </c>
      <c r="P670">
        <f t="shared" si="229"/>
        <v>784.97825428571446</v>
      </c>
      <c r="Q670">
        <f t="shared" si="230"/>
        <v>0.57214507860306896</v>
      </c>
      <c r="R670">
        <f t="shared" si="231"/>
        <v>36.392638719541644</v>
      </c>
      <c r="S670">
        <f t="shared" si="209"/>
        <v>80.316695534147982</v>
      </c>
      <c r="T670">
        <f t="shared" si="210"/>
        <v>34.383670183974303</v>
      </c>
      <c r="U670">
        <f t="shared" si="211"/>
        <v>4.373690868937604E-2</v>
      </c>
      <c r="V670">
        <f t="shared" si="212"/>
        <v>2.186845434468802E-2</v>
      </c>
      <c r="W670">
        <f t="shared" si="213"/>
        <v>1.093422717234401E-2</v>
      </c>
      <c r="X670" t="b">
        <f t="shared" si="222"/>
        <v>0</v>
      </c>
      <c r="Y670" t="b">
        <f t="shared" si="223"/>
        <v>1</v>
      </c>
      <c r="Z670" t="b">
        <f t="shared" si="224"/>
        <v>1</v>
      </c>
      <c r="AA670" t="b">
        <f t="shared" si="225"/>
        <v>0</v>
      </c>
      <c r="AB670" t="str">
        <f t="shared" si="214"/>
        <v/>
      </c>
      <c r="AC670" t="str">
        <f t="shared" si="215"/>
        <v/>
      </c>
      <c r="AD670">
        <f t="shared" si="216"/>
        <v>0</v>
      </c>
      <c r="AE670">
        <f t="shared" si="217"/>
        <v>0</v>
      </c>
      <c r="AF670">
        <f>SUM($AE$2:AE669)</f>
        <v>30.699999999999875</v>
      </c>
    </row>
    <row r="671" spans="1:32" x14ac:dyDescent="0.25">
      <c r="A671" t="s">
        <v>8</v>
      </c>
      <c r="B671" t="s">
        <v>677</v>
      </c>
      <c r="C671">
        <v>466.74</v>
      </c>
      <c r="D671">
        <v>467.67</v>
      </c>
      <c r="E671">
        <v>471.43</v>
      </c>
      <c r="F671">
        <v>460.27</v>
      </c>
      <c r="G671">
        <v>15702</v>
      </c>
      <c r="H671">
        <f t="shared" si="218"/>
        <v>471.5691170974697</v>
      </c>
      <c r="I671">
        <f t="shared" si="219"/>
        <v>473.90858735595151</v>
      </c>
      <c r="J671">
        <f t="shared" si="220"/>
        <v>475.16242108925547</v>
      </c>
      <c r="K671">
        <f t="shared" si="221"/>
        <v>478.40726252571494</v>
      </c>
      <c r="L671">
        <v>-0.57799999999999996</v>
      </c>
      <c r="M671">
        <f t="shared" si="226"/>
        <v>0</v>
      </c>
      <c r="N671">
        <f t="shared" si="227"/>
        <v>271.88541999999995</v>
      </c>
      <c r="O671">
        <f t="shared" si="228"/>
        <v>449.12144499999994</v>
      </c>
      <c r="P671">
        <f t="shared" si="229"/>
        <v>716.32457285714281</v>
      </c>
      <c r="Q671">
        <f t="shared" si="230"/>
        <v>0.62698036898082032</v>
      </c>
      <c r="R671">
        <f t="shared" si="231"/>
        <v>38.536443397505515</v>
      </c>
      <c r="S671">
        <f t="shared" ref="S671:S734" si="232">MAX(R658:R671)</f>
        <v>67.1200128584412</v>
      </c>
      <c r="T671">
        <f t="shared" ref="T671:T734" si="233">MIN(R658:R671)</f>
        <v>34.383670183974303</v>
      </c>
      <c r="U671">
        <f t="shared" ref="U671:U734" si="234">(R671-T671)/(S671-T671)</f>
        <v>0.12685513634882059</v>
      </c>
      <c r="V671">
        <f t="shared" si="212"/>
        <v>8.5296022519098319E-2</v>
      </c>
      <c r="W671">
        <f t="shared" si="213"/>
        <v>4.264801125954916E-2</v>
      </c>
      <c r="X671" t="b">
        <f t="shared" si="222"/>
        <v>0</v>
      </c>
      <c r="Y671" t="b">
        <f t="shared" si="223"/>
        <v>1</v>
      </c>
      <c r="Z671" t="b">
        <f t="shared" si="224"/>
        <v>1</v>
      </c>
      <c r="AA671" t="b">
        <f t="shared" si="225"/>
        <v>0</v>
      </c>
      <c r="AB671" t="str">
        <f t="shared" si="214"/>
        <v/>
      </c>
      <c r="AC671" t="str">
        <f t="shared" si="215"/>
        <v/>
      </c>
      <c r="AD671">
        <f t="shared" si="216"/>
        <v>0</v>
      </c>
      <c r="AE671">
        <f t="shared" si="217"/>
        <v>0</v>
      </c>
      <c r="AF671">
        <f>SUM($AE$2:AE670)</f>
        <v>30.699999999999875</v>
      </c>
    </row>
    <row r="672" spans="1:32" x14ac:dyDescent="0.25">
      <c r="A672" t="s">
        <v>8</v>
      </c>
      <c r="B672" t="s">
        <v>678</v>
      </c>
      <c r="C672">
        <v>469.29</v>
      </c>
      <c r="D672">
        <v>479.78</v>
      </c>
      <c r="E672">
        <v>481.58</v>
      </c>
      <c r="F672">
        <v>466.01</v>
      </c>
      <c r="G672">
        <v>12448</v>
      </c>
      <c r="H672">
        <f t="shared" si="218"/>
        <v>475.67455854873481</v>
      </c>
      <c r="I672">
        <f t="shared" si="219"/>
        <v>473.21129367797579</v>
      </c>
      <c r="J672">
        <f t="shared" si="220"/>
        <v>471.89111250541208</v>
      </c>
      <c r="K672">
        <f t="shared" si="221"/>
        <v>473.96700937231026</v>
      </c>
      <c r="L672">
        <v>2.589</v>
      </c>
      <c r="M672">
        <f t="shared" si="226"/>
        <v>1210.79763</v>
      </c>
      <c r="N672">
        <f t="shared" si="227"/>
        <v>0</v>
      </c>
      <c r="O672">
        <f t="shared" si="228"/>
        <v>449.12144499999994</v>
      </c>
      <c r="P672">
        <f t="shared" si="229"/>
        <v>622.46928857142859</v>
      </c>
      <c r="Q672">
        <f t="shared" si="230"/>
        <v>0.72151582936844449</v>
      </c>
      <c r="R672">
        <f t="shared" si="231"/>
        <v>41.911658147990416</v>
      </c>
      <c r="S672">
        <f t="shared" si="232"/>
        <v>58.454821389112738</v>
      </c>
      <c r="T672">
        <f t="shared" si="233"/>
        <v>34.383670183974303</v>
      </c>
      <c r="U672">
        <f t="shared" si="234"/>
        <v>0.31273900861081888</v>
      </c>
      <c r="V672">
        <f t="shared" ref="V672:V735" si="235">AVERAGE(U671:U672)</f>
        <v>0.21979707247981972</v>
      </c>
      <c r="W672">
        <f t="shared" si="213"/>
        <v>0.12083276341225388</v>
      </c>
      <c r="X672" t="b">
        <f t="shared" si="222"/>
        <v>0</v>
      </c>
      <c r="Y672" t="b">
        <f t="shared" si="223"/>
        <v>0</v>
      </c>
      <c r="Z672" t="b">
        <f t="shared" si="224"/>
        <v>1</v>
      </c>
      <c r="AA672" t="b">
        <f t="shared" si="225"/>
        <v>0</v>
      </c>
      <c r="AB672" t="str">
        <f t="shared" si="214"/>
        <v/>
      </c>
      <c r="AC672" t="str">
        <f t="shared" si="215"/>
        <v/>
      </c>
      <c r="AD672">
        <f t="shared" si="216"/>
        <v>0</v>
      </c>
      <c r="AE672">
        <f t="shared" si="217"/>
        <v>0</v>
      </c>
      <c r="AF672">
        <f>SUM($AE$2:AE671)</f>
        <v>30.699999999999875</v>
      </c>
    </row>
    <row r="673" spans="1:32" x14ac:dyDescent="0.25">
      <c r="A673" t="s">
        <v>8</v>
      </c>
      <c r="B673" t="s">
        <v>679</v>
      </c>
      <c r="C673">
        <v>487.89</v>
      </c>
      <c r="D673">
        <v>488.51</v>
      </c>
      <c r="E673">
        <v>489.39</v>
      </c>
      <c r="F673">
        <v>481.18</v>
      </c>
      <c r="G673">
        <v>13250</v>
      </c>
      <c r="H673">
        <f t="shared" si="218"/>
        <v>482.0922792743674</v>
      </c>
      <c r="I673">
        <f t="shared" si="219"/>
        <v>478.24164683898789</v>
      </c>
      <c r="J673">
        <f t="shared" si="220"/>
        <v>476.17790919388244</v>
      </c>
      <c r="K673">
        <f t="shared" si="221"/>
        <v>473.36351961152826</v>
      </c>
      <c r="L673">
        <v>1.82</v>
      </c>
      <c r="M673">
        <f t="shared" si="226"/>
        <v>873.19960000000003</v>
      </c>
      <c r="N673">
        <f t="shared" si="227"/>
        <v>0</v>
      </c>
      <c r="O673">
        <f t="shared" si="228"/>
        <v>535.60699</v>
      </c>
      <c r="P673">
        <f t="shared" si="229"/>
        <v>409.52954571428563</v>
      </c>
      <c r="Q673">
        <f t="shared" si="230"/>
        <v>1.3078592145673273</v>
      </c>
      <c r="R673">
        <f t="shared" si="231"/>
        <v>56.669800580210953</v>
      </c>
      <c r="S673">
        <f t="shared" si="232"/>
        <v>56.669800580210953</v>
      </c>
      <c r="T673">
        <f t="shared" si="233"/>
        <v>34.383670183974303</v>
      </c>
      <c r="U673">
        <f t="shared" si="234"/>
        <v>1</v>
      </c>
      <c r="V673">
        <f t="shared" si="235"/>
        <v>0.65636950430540941</v>
      </c>
      <c r="W673">
        <f t="shared" si="213"/>
        <v>0.37083276341225391</v>
      </c>
      <c r="X673" t="b">
        <f t="shared" si="222"/>
        <v>1</v>
      </c>
      <c r="Y673" t="b">
        <f t="shared" si="223"/>
        <v>0</v>
      </c>
      <c r="Z673" t="b">
        <f t="shared" si="224"/>
        <v>1</v>
      </c>
      <c r="AA673" t="b">
        <f t="shared" si="225"/>
        <v>0</v>
      </c>
      <c r="AB673" t="str">
        <f t="shared" si="214"/>
        <v/>
      </c>
      <c r="AC673" t="str">
        <f t="shared" si="215"/>
        <v/>
      </c>
      <c r="AD673">
        <f t="shared" si="216"/>
        <v>0</v>
      </c>
      <c r="AE673">
        <f t="shared" si="217"/>
        <v>0</v>
      </c>
      <c r="AF673">
        <f>SUM($AE$2:AE672)</f>
        <v>30.699999999999875</v>
      </c>
    </row>
    <row r="674" spans="1:32" x14ac:dyDescent="0.25">
      <c r="A674" t="s">
        <v>8</v>
      </c>
      <c r="B674" t="s">
        <v>680</v>
      </c>
      <c r="C674">
        <v>489.29</v>
      </c>
      <c r="D674">
        <v>489.33</v>
      </c>
      <c r="E674">
        <v>493.45</v>
      </c>
      <c r="F674">
        <v>484.17</v>
      </c>
      <c r="G674">
        <v>10098</v>
      </c>
      <c r="H674">
        <f t="shared" si="218"/>
        <v>485.71113963718369</v>
      </c>
      <c r="I674">
        <f t="shared" si="219"/>
        <v>483.53982341949393</v>
      </c>
      <c r="J674">
        <f t="shared" si="220"/>
        <v>482.37611145968634</v>
      </c>
      <c r="K674">
        <f t="shared" si="221"/>
        <v>478.35197871123682</v>
      </c>
      <c r="L674">
        <v>0.16800000000000001</v>
      </c>
      <c r="M674">
        <f t="shared" si="226"/>
        <v>82.069680000000005</v>
      </c>
      <c r="N674">
        <f t="shared" si="227"/>
        <v>0</v>
      </c>
      <c r="O674">
        <f t="shared" si="228"/>
        <v>474.19356857142856</v>
      </c>
      <c r="P674">
        <f t="shared" si="229"/>
        <v>409.52954571428563</v>
      </c>
      <c r="Q674">
        <f t="shared" si="230"/>
        <v>1.1578983092522872</v>
      </c>
      <c r="R674">
        <f t="shared" si="231"/>
        <v>53.65861330386322</v>
      </c>
      <c r="S674">
        <f t="shared" si="232"/>
        <v>56.669800580210953</v>
      </c>
      <c r="T674">
        <f t="shared" si="233"/>
        <v>34.383670183974303</v>
      </c>
      <c r="U674">
        <f t="shared" si="234"/>
        <v>0.86488514502920533</v>
      </c>
      <c r="V674">
        <f t="shared" si="235"/>
        <v>0.93244257251460261</v>
      </c>
      <c r="W674">
        <f t="shared" ref="W674:W737" si="236">AVERAGE(U671:U674)</f>
        <v>0.57611982249721116</v>
      </c>
      <c r="X674" t="b">
        <f t="shared" si="222"/>
        <v>1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14"/>
        <v/>
      </c>
      <c r="AC674" t="str">
        <f t="shared" si="215"/>
        <v/>
      </c>
      <c r="AD674">
        <f t="shared" si="216"/>
        <v>0</v>
      </c>
      <c r="AE674">
        <f t="shared" si="217"/>
        <v>0</v>
      </c>
      <c r="AF674">
        <f>SUM($AE$2:AE673)</f>
        <v>30.699999999999875</v>
      </c>
    </row>
    <row r="675" spans="1:32" x14ac:dyDescent="0.25">
      <c r="A675" t="s">
        <v>8</v>
      </c>
      <c r="B675" t="s">
        <v>681</v>
      </c>
      <c r="C675">
        <v>488.11</v>
      </c>
      <c r="D675">
        <v>490.43</v>
      </c>
      <c r="E675">
        <v>497.24</v>
      </c>
      <c r="F675">
        <v>486.22</v>
      </c>
      <c r="G675">
        <v>13413</v>
      </c>
      <c r="H675">
        <f t="shared" si="218"/>
        <v>488.07056981859182</v>
      </c>
      <c r="I675">
        <f t="shared" si="219"/>
        <v>486.65491170974701</v>
      </c>
      <c r="J675">
        <f t="shared" si="220"/>
        <v>485.89619298474514</v>
      </c>
      <c r="K675">
        <f t="shared" si="221"/>
        <v>483.60838239044426</v>
      </c>
      <c r="L675">
        <v>0.22500000000000001</v>
      </c>
      <c r="M675">
        <f t="shared" si="226"/>
        <v>110.09925</v>
      </c>
      <c r="N675">
        <f t="shared" si="227"/>
        <v>0</v>
      </c>
      <c r="O675">
        <f t="shared" si="228"/>
        <v>480.05568857142856</v>
      </c>
      <c r="P675">
        <f t="shared" si="229"/>
        <v>386.68670142857138</v>
      </c>
      <c r="Q675">
        <f t="shared" si="230"/>
        <v>1.2414590075063761</v>
      </c>
      <c r="R675">
        <f t="shared" si="231"/>
        <v>55.386201726147092</v>
      </c>
      <c r="S675">
        <f t="shared" si="232"/>
        <v>56.669800580210953</v>
      </c>
      <c r="T675">
        <f t="shared" si="233"/>
        <v>34.383670183974303</v>
      </c>
      <c r="U675">
        <f t="shared" si="234"/>
        <v>0.94240369093951748</v>
      </c>
      <c r="V675">
        <f t="shared" si="235"/>
        <v>0.90364441798436146</v>
      </c>
      <c r="W675">
        <f t="shared" si="236"/>
        <v>0.78000696114488544</v>
      </c>
      <c r="X675" t="b">
        <f t="shared" si="222"/>
        <v>1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14"/>
        <v/>
      </c>
      <c r="AC675" t="str">
        <f t="shared" si="215"/>
        <v/>
      </c>
      <c r="AD675">
        <f t="shared" si="216"/>
        <v>0</v>
      </c>
      <c r="AE675">
        <f t="shared" si="217"/>
        <v>0</v>
      </c>
      <c r="AF675">
        <f>SUM($AE$2:AE674)</f>
        <v>30.699999999999875</v>
      </c>
    </row>
    <row r="676" spans="1:32" x14ac:dyDescent="0.25">
      <c r="A676" t="s">
        <v>8</v>
      </c>
      <c r="B676" t="s">
        <v>682</v>
      </c>
      <c r="C676">
        <v>497.43</v>
      </c>
      <c r="D676">
        <v>499.51</v>
      </c>
      <c r="E676">
        <v>501.5</v>
      </c>
      <c r="F676">
        <v>495.76</v>
      </c>
      <c r="G676">
        <v>10885</v>
      </c>
      <c r="H676">
        <f t="shared" si="218"/>
        <v>493.79028490929591</v>
      </c>
      <c r="I676">
        <f t="shared" si="219"/>
        <v>490.35845585487345</v>
      </c>
      <c r="J676">
        <f t="shared" si="220"/>
        <v>488.51917492374508</v>
      </c>
      <c r="K676">
        <f t="shared" si="221"/>
        <v>486.78282303601821</v>
      </c>
      <c r="L676">
        <v>1.851</v>
      </c>
      <c r="M676">
        <f t="shared" si="226"/>
        <v>907.78593000000001</v>
      </c>
      <c r="N676">
        <f t="shared" si="227"/>
        <v>0</v>
      </c>
      <c r="O676">
        <f t="shared" si="228"/>
        <v>487.91992071428569</v>
      </c>
      <c r="P676">
        <f t="shared" si="229"/>
        <v>351.6135542857142</v>
      </c>
      <c r="Q676">
        <f t="shared" si="230"/>
        <v>1.3876595903860169</v>
      </c>
      <c r="R676">
        <f t="shared" si="231"/>
        <v>58.117982813524584</v>
      </c>
      <c r="S676">
        <f t="shared" si="232"/>
        <v>58.117982813524584</v>
      </c>
      <c r="T676">
        <f t="shared" si="233"/>
        <v>34.383670183974303</v>
      </c>
      <c r="U676">
        <f t="shared" si="234"/>
        <v>1</v>
      </c>
      <c r="V676">
        <f t="shared" si="235"/>
        <v>0.97120184546975874</v>
      </c>
      <c r="W676">
        <f t="shared" si="236"/>
        <v>0.95182220899218062</v>
      </c>
      <c r="X676" t="b">
        <f t="shared" si="222"/>
        <v>1</v>
      </c>
      <c r="Y676" t="b">
        <f t="shared" si="223"/>
        <v>0</v>
      </c>
      <c r="Z676" t="b">
        <f t="shared" si="224"/>
        <v>1</v>
      </c>
      <c r="AA676" t="b">
        <f t="shared" si="225"/>
        <v>0</v>
      </c>
      <c r="AB676" t="str">
        <f t="shared" si="214"/>
        <v/>
      </c>
      <c r="AC676" t="str">
        <f t="shared" si="215"/>
        <v/>
      </c>
      <c r="AD676">
        <f t="shared" si="216"/>
        <v>0</v>
      </c>
      <c r="AE676">
        <f t="shared" si="217"/>
        <v>0</v>
      </c>
      <c r="AF676">
        <f>SUM($AE$2:AE675)</f>
        <v>30.699999999999875</v>
      </c>
    </row>
    <row r="677" spans="1:32" x14ac:dyDescent="0.25">
      <c r="A677" t="s">
        <v>8</v>
      </c>
      <c r="B677" t="s">
        <v>683</v>
      </c>
      <c r="C677">
        <v>487.3</v>
      </c>
      <c r="D677">
        <v>478.99</v>
      </c>
      <c r="E677">
        <v>496.78</v>
      </c>
      <c r="F677">
        <v>478.64</v>
      </c>
      <c r="G677">
        <v>14205</v>
      </c>
      <c r="H677">
        <f t="shared" si="218"/>
        <v>486.39014245464796</v>
      </c>
      <c r="I677">
        <f t="shared" si="219"/>
        <v>490.83022792743674</v>
      </c>
      <c r="J677">
        <f t="shared" si="220"/>
        <v>493.20988157951962</v>
      </c>
      <c r="K677">
        <f t="shared" si="221"/>
        <v>490.24533689114338</v>
      </c>
      <c r="L677">
        <v>-4.1079999999999997</v>
      </c>
      <c r="M677">
        <f t="shared" si="226"/>
        <v>0</v>
      </c>
      <c r="N677">
        <f t="shared" si="227"/>
        <v>2051.9870799999999</v>
      </c>
      <c r="O677">
        <f t="shared" si="228"/>
        <v>448.76176214285715</v>
      </c>
      <c r="P677">
        <f t="shared" si="229"/>
        <v>351.6135542857142</v>
      </c>
      <c r="Q677">
        <f t="shared" si="230"/>
        <v>1.2762925566236911</v>
      </c>
      <c r="R677">
        <f t="shared" si="231"/>
        <v>56.06891578632365</v>
      </c>
      <c r="S677">
        <f t="shared" si="232"/>
        <v>58.117982813524584</v>
      </c>
      <c r="T677">
        <f t="shared" si="233"/>
        <v>34.383670183974303</v>
      </c>
      <c r="U677">
        <f t="shared" si="234"/>
        <v>0.91366646849297195</v>
      </c>
      <c r="V677">
        <f t="shared" si="235"/>
        <v>0.95683323424648603</v>
      </c>
      <c r="W677">
        <f t="shared" si="236"/>
        <v>0.93023882611542374</v>
      </c>
      <c r="X677" t="b">
        <f t="shared" si="222"/>
        <v>0</v>
      </c>
      <c r="Y677" t="b">
        <f t="shared" si="223"/>
        <v>0</v>
      </c>
      <c r="Z677" t="b">
        <f t="shared" si="224"/>
        <v>1</v>
      </c>
      <c r="AA677" t="b">
        <f t="shared" si="225"/>
        <v>0</v>
      </c>
      <c r="AB677" t="str">
        <f t="shared" si="214"/>
        <v/>
      </c>
      <c r="AC677" t="str">
        <f t="shared" si="215"/>
        <v/>
      </c>
      <c r="AD677">
        <f t="shared" si="216"/>
        <v>0</v>
      </c>
      <c r="AE677">
        <f t="shared" si="217"/>
        <v>0</v>
      </c>
      <c r="AF677">
        <f>SUM($AE$2:AE676)</f>
        <v>30.699999999999875</v>
      </c>
    </row>
    <row r="678" spans="1:32" x14ac:dyDescent="0.25">
      <c r="A678" t="s">
        <v>8</v>
      </c>
      <c r="B678" t="s">
        <v>684</v>
      </c>
      <c r="C678">
        <v>482.78</v>
      </c>
      <c r="D678">
        <v>486.47</v>
      </c>
      <c r="E678">
        <v>486.65</v>
      </c>
      <c r="F678">
        <v>478.99</v>
      </c>
      <c r="G678">
        <v>10405</v>
      </c>
      <c r="H678">
        <f t="shared" si="218"/>
        <v>486.43007122732399</v>
      </c>
      <c r="I678">
        <f t="shared" si="219"/>
        <v>486.40611396371844</v>
      </c>
      <c r="J678">
        <f t="shared" si="220"/>
        <v>486.39327412309314</v>
      </c>
      <c r="K678">
        <f t="shared" si="221"/>
        <v>490.78684257492495</v>
      </c>
      <c r="L678">
        <v>1.5620000000000001</v>
      </c>
      <c r="M678">
        <f t="shared" si="226"/>
        <v>748.18238000000008</v>
      </c>
      <c r="N678">
        <f t="shared" si="227"/>
        <v>0</v>
      </c>
      <c r="O678">
        <f t="shared" si="228"/>
        <v>364.76874785714284</v>
      </c>
      <c r="P678">
        <f t="shared" si="229"/>
        <v>498.18405999999993</v>
      </c>
      <c r="Q678">
        <f t="shared" si="230"/>
        <v>0.73219674643372346</v>
      </c>
      <c r="R678">
        <f t="shared" si="231"/>
        <v>42.269837300017024</v>
      </c>
      <c r="S678">
        <f t="shared" si="232"/>
        <v>58.117982813524584</v>
      </c>
      <c r="T678">
        <f t="shared" si="233"/>
        <v>34.383670183974303</v>
      </c>
      <c r="U678">
        <f t="shared" si="234"/>
        <v>0.33226861207786107</v>
      </c>
      <c r="V678">
        <f t="shared" si="235"/>
        <v>0.62296754028541645</v>
      </c>
      <c r="W678">
        <f t="shared" si="236"/>
        <v>0.79708469287758765</v>
      </c>
      <c r="X678" t="b">
        <f t="shared" si="222"/>
        <v>0</v>
      </c>
      <c r="Y678" t="b">
        <f t="shared" si="223"/>
        <v>0</v>
      </c>
      <c r="Z678" t="b">
        <f t="shared" si="224"/>
        <v>0</v>
      </c>
      <c r="AA678" t="b">
        <f t="shared" si="225"/>
        <v>1</v>
      </c>
      <c r="AB678" t="str">
        <f t="shared" si="214"/>
        <v/>
      </c>
      <c r="AC678" t="str">
        <f t="shared" si="215"/>
        <v/>
      </c>
      <c r="AD678">
        <f t="shared" si="216"/>
        <v>0</v>
      </c>
      <c r="AE678">
        <f t="shared" si="217"/>
        <v>0</v>
      </c>
      <c r="AF678">
        <f>SUM($AE$2:AE677)</f>
        <v>30.699999999999875</v>
      </c>
    </row>
    <row r="679" spans="1:32" x14ac:dyDescent="0.25">
      <c r="A679" t="s">
        <v>8</v>
      </c>
      <c r="B679" t="s">
        <v>685</v>
      </c>
      <c r="C679">
        <v>485</v>
      </c>
      <c r="D679">
        <v>478.98</v>
      </c>
      <c r="E679">
        <v>491.51</v>
      </c>
      <c r="F679">
        <v>477.5</v>
      </c>
      <c r="G679">
        <v>9773</v>
      </c>
      <c r="H679">
        <f t="shared" si="218"/>
        <v>482.70503561366201</v>
      </c>
      <c r="I679">
        <f t="shared" si="219"/>
        <v>484.94005698185919</v>
      </c>
      <c r="J679">
        <f t="shared" si="220"/>
        <v>486.13791157135051</v>
      </c>
      <c r="K679">
        <f t="shared" si="221"/>
        <v>486.33222228248746</v>
      </c>
      <c r="L679">
        <v>-1.54</v>
      </c>
      <c r="M679">
        <f t="shared" si="226"/>
        <v>0</v>
      </c>
      <c r="N679">
        <f t="shared" si="227"/>
        <v>749.16380000000004</v>
      </c>
      <c r="O679">
        <f t="shared" si="228"/>
        <v>418.21034642857143</v>
      </c>
      <c r="P679">
        <f t="shared" si="229"/>
        <v>343.40868999999992</v>
      </c>
      <c r="Q679">
        <f t="shared" si="230"/>
        <v>1.2178210936612335</v>
      </c>
      <c r="R679">
        <f t="shared" si="231"/>
        <v>54.910700287858859</v>
      </c>
      <c r="S679">
        <f t="shared" si="232"/>
        <v>58.117982813524584</v>
      </c>
      <c r="T679">
        <f t="shared" si="233"/>
        <v>34.383670183974303</v>
      </c>
      <c r="U679">
        <f t="shared" si="234"/>
        <v>0.86486726724613394</v>
      </c>
      <c r="V679">
        <f t="shared" si="235"/>
        <v>0.59856793966199751</v>
      </c>
      <c r="W679">
        <f t="shared" si="236"/>
        <v>0.77770058695424171</v>
      </c>
      <c r="X679" t="b">
        <f t="shared" si="222"/>
        <v>0</v>
      </c>
      <c r="Y679" t="b">
        <f t="shared" si="223"/>
        <v>0</v>
      </c>
      <c r="Z679" t="b">
        <f t="shared" si="224"/>
        <v>0</v>
      </c>
      <c r="AA679" t="b">
        <f t="shared" si="225"/>
        <v>1</v>
      </c>
      <c r="AB679" t="str">
        <f t="shared" si="214"/>
        <v/>
      </c>
      <c r="AC679" t="str">
        <f t="shared" si="215"/>
        <v/>
      </c>
      <c r="AD679">
        <f t="shared" si="216"/>
        <v>0</v>
      </c>
      <c r="AE679">
        <f t="shared" si="217"/>
        <v>0</v>
      </c>
      <c r="AF679">
        <f>SUM($AE$2:AE678)</f>
        <v>30.699999999999875</v>
      </c>
    </row>
    <row r="680" spans="1:32" x14ac:dyDescent="0.25">
      <c r="A680" t="s">
        <v>8</v>
      </c>
      <c r="B680" t="s">
        <v>686</v>
      </c>
      <c r="C680">
        <v>484.35</v>
      </c>
      <c r="D680">
        <v>493.15</v>
      </c>
      <c r="E680">
        <v>493.98</v>
      </c>
      <c r="F680">
        <v>483.39</v>
      </c>
      <c r="G680">
        <v>9886</v>
      </c>
      <c r="H680">
        <f t="shared" si="218"/>
        <v>487.92751780683102</v>
      </c>
      <c r="I680">
        <f t="shared" si="219"/>
        <v>484.79402849092963</v>
      </c>
      <c r="J680">
        <f t="shared" si="220"/>
        <v>483.11464206018508</v>
      </c>
      <c r="K680">
        <f t="shared" si="221"/>
        <v>485.02174795716411</v>
      </c>
      <c r="L680">
        <v>2.9580000000000002</v>
      </c>
      <c r="M680">
        <f t="shared" si="226"/>
        <v>1416.82284</v>
      </c>
      <c r="N680">
        <f t="shared" si="227"/>
        <v>0</v>
      </c>
      <c r="O680">
        <f t="shared" si="228"/>
        <v>418.21034642857143</v>
      </c>
      <c r="P680">
        <f t="shared" si="229"/>
        <v>384.78239000000002</v>
      </c>
      <c r="Q680">
        <f t="shared" si="230"/>
        <v>1.0868749643884987</v>
      </c>
      <c r="R680">
        <f t="shared" si="231"/>
        <v>52.08146069771734</v>
      </c>
      <c r="S680">
        <f t="shared" si="232"/>
        <v>58.117982813524584</v>
      </c>
      <c r="T680">
        <f t="shared" si="233"/>
        <v>34.383670183974303</v>
      </c>
      <c r="U680">
        <f t="shared" si="234"/>
        <v>0.74566265263180598</v>
      </c>
      <c r="V680">
        <f t="shared" si="235"/>
        <v>0.80526495993896996</v>
      </c>
      <c r="W680">
        <f t="shared" si="236"/>
        <v>0.71411625011219315</v>
      </c>
      <c r="X680" t="b">
        <f t="shared" si="222"/>
        <v>0</v>
      </c>
      <c r="Y680" t="b">
        <f t="shared" si="223"/>
        <v>0</v>
      </c>
      <c r="Z680" t="b">
        <f t="shared" si="224"/>
        <v>1</v>
      </c>
      <c r="AA680" t="b">
        <f t="shared" si="225"/>
        <v>0</v>
      </c>
      <c r="AB680" t="str">
        <f t="shared" si="214"/>
        <v/>
      </c>
      <c r="AC680" t="str">
        <f t="shared" si="215"/>
        <v/>
      </c>
      <c r="AD680">
        <f t="shared" si="216"/>
        <v>0</v>
      </c>
      <c r="AE680">
        <f t="shared" si="217"/>
        <v>0</v>
      </c>
      <c r="AF680">
        <f>SUM($AE$2:AE679)</f>
        <v>30.699999999999875</v>
      </c>
    </row>
    <row r="681" spans="1:32" x14ac:dyDescent="0.25">
      <c r="A681" t="s">
        <v>8</v>
      </c>
      <c r="B681" t="s">
        <v>687</v>
      </c>
      <c r="C681">
        <v>498.9</v>
      </c>
      <c r="D681">
        <v>490.84</v>
      </c>
      <c r="E681">
        <v>499.49</v>
      </c>
      <c r="F681">
        <v>487.56</v>
      </c>
      <c r="G681">
        <v>7426</v>
      </c>
      <c r="H681">
        <f t="shared" si="218"/>
        <v>489.38375890341547</v>
      </c>
      <c r="I681">
        <f t="shared" si="219"/>
        <v>488.51001424546484</v>
      </c>
      <c r="J681">
        <f t="shared" si="220"/>
        <v>488.04173279479846</v>
      </c>
      <c r="K681">
        <f t="shared" si="221"/>
        <v>484.85418741141791</v>
      </c>
      <c r="L681">
        <v>-0.46800000000000003</v>
      </c>
      <c r="M681">
        <f t="shared" si="226"/>
        <v>0</v>
      </c>
      <c r="N681">
        <f t="shared" si="227"/>
        <v>230.79419999999999</v>
      </c>
      <c r="O681">
        <f t="shared" si="228"/>
        <v>519.4119778571428</v>
      </c>
      <c r="P681">
        <f t="shared" si="229"/>
        <v>336.57318285714285</v>
      </c>
      <c r="Q681">
        <f t="shared" si="230"/>
        <v>1.5432363726898739</v>
      </c>
      <c r="R681">
        <f t="shared" si="231"/>
        <v>60.680021301270472</v>
      </c>
      <c r="S681">
        <f t="shared" si="232"/>
        <v>60.680021301270472</v>
      </c>
      <c r="T681">
        <f t="shared" si="233"/>
        <v>34.383670183974303</v>
      </c>
      <c r="U681">
        <f t="shared" si="234"/>
        <v>1</v>
      </c>
      <c r="V681">
        <f t="shared" si="235"/>
        <v>0.87283132631590299</v>
      </c>
      <c r="W681">
        <f t="shared" si="236"/>
        <v>0.73569963298895025</v>
      </c>
      <c r="X681" t="b">
        <f t="shared" si="222"/>
        <v>1</v>
      </c>
      <c r="Y681" t="b">
        <f t="shared" si="223"/>
        <v>0</v>
      </c>
      <c r="Z681" t="b">
        <f t="shared" si="224"/>
        <v>1</v>
      </c>
      <c r="AA681" t="b">
        <f t="shared" si="225"/>
        <v>0</v>
      </c>
      <c r="AB681" t="str">
        <f t="shared" si="214"/>
        <v/>
      </c>
      <c r="AC681" t="str">
        <f t="shared" si="215"/>
        <v/>
      </c>
      <c r="AD681">
        <f t="shared" si="216"/>
        <v>0</v>
      </c>
      <c r="AE681">
        <f t="shared" si="217"/>
        <v>0</v>
      </c>
      <c r="AF681">
        <f>SUM($AE$2:AE680)</f>
        <v>30.699999999999875</v>
      </c>
    </row>
    <row r="682" spans="1:32" x14ac:dyDescent="0.25">
      <c r="A682" t="s">
        <v>8</v>
      </c>
      <c r="B682" t="s">
        <v>688</v>
      </c>
      <c r="C682">
        <v>492.2</v>
      </c>
      <c r="D682">
        <v>502.16</v>
      </c>
      <c r="E682">
        <v>502.17</v>
      </c>
      <c r="F682">
        <v>491.17</v>
      </c>
      <c r="G682">
        <v>9097</v>
      </c>
      <c r="H682">
        <f t="shared" si="218"/>
        <v>495.77187945170772</v>
      </c>
      <c r="I682">
        <f t="shared" si="219"/>
        <v>491.93900712273239</v>
      </c>
      <c r="J682">
        <f t="shared" si="220"/>
        <v>489.88478796602664</v>
      </c>
      <c r="K682">
        <f t="shared" si="221"/>
        <v>488.64583499924129</v>
      </c>
      <c r="L682">
        <v>2.306</v>
      </c>
      <c r="M682">
        <f t="shared" si="226"/>
        <v>1131.8770400000001</v>
      </c>
      <c r="N682">
        <f t="shared" si="227"/>
        <v>0</v>
      </c>
      <c r="O682">
        <f t="shared" si="228"/>
        <v>461.6361564285715</v>
      </c>
      <c r="P682">
        <f t="shared" si="229"/>
        <v>353.05848285714285</v>
      </c>
      <c r="Q682">
        <f t="shared" si="230"/>
        <v>1.3075345271207155</v>
      </c>
      <c r="R682">
        <f t="shared" si="231"/>
        <v>56.663703695572636</v>
      </c>
      <c r="S682">
        <f t="shared" si="232"/>
        <v>60.680021301270472</v>
      </c>
      <c r="T682">
        <f t="shared" si="233"/>
        <v>34.383670183974303</v>
      </c>
      <c r="U682">
        <f t="shared" si="234"/>
        <v>0.84726711368498031</v>
      </c>
      <c r="V682">
        <f t="shared" si="235"/>
        <v>0.92363355684249016</v>
      </c>
      <c r="W682">
        <f t="shared" si="236"/>
        <v>0.86444925839072995</v>
      </c>
      <c r="X682" t="b">
        <f t="shared" si="222"/>
        <v>1</v>
      </c>
      <c r="Y682" t="b">
        <f t="shared" si="223"/>
        <v>0</v>
      </c>
      <c r="Z682" t="b">
        <f t="shared" si="224"/>
        <v>1</v>
      </c>
      <c r="AA682" t="b">
        <f t="shared" si="225"/>
        <v>0</v>
      </c>
      <c r="AB682" t="str">
        <f t="shared" si="214"/>
        <v/>
      </c>
      <c r="AC682" t="str">
        <f t="shared" si="215"/>
        <v/>
      </c>
      <c r="AD682">
        <f t="shared" si="216"/>
        <v>0</v>
      </c>
      <c r="AE682">
        <f t="shared" si="217"/>
        <v>0</v>
      </c>
      <c r="AF682">
        <f>SUM($AE$2:AE681)</f>
        <v>30.699999999999875</v>
      </c>
    </row>
    <row r="683" spans="1:32" x14ac:dyDescent="0.25">
      <c r="A683" t="s">
        <v>8</v>
      </c>
      <c r="B683" t="s">
        <v>689</v>
      </c>
      <c r="C683">
        <v>509.01</v>
      </c>
      <c r="D683">
        <v>510.89</v>
      </c>
      <c r="E683">
        <v>516</v>
      </c>
      <c r="F683">
        <v>499.54</v>
      </c>
      <c r="G683">
        <v>16440</v>
      </c>
      <c r="H683">
        <f t="shared" si="218"/>
        <v>503.33093972585385</v>
      </c>
      <c r="I683">
        <f t="shared" si="219"/>
        <v>498.79550356136622</v>
      </c>
      <c r="J683">
        <f t="shared" si="220"/>
        <v>496.36474692418983</v>
      </c>
      <c r="K683">
        <f t="shared" si="221"/>
        <v>492.12757421603857</v>
      </c>
      <c r="L683">
        <v>1.738</v>
      </c>
      <c r="M683">
        <f t="shared" si="226"/>
        <v>872.75408000000004</v>
      </c>
      <c r="N683">
        <f t="shared" si="227"/>
        <v>0</v>
      </c>
      <c r="O683">
        <f t="shared" si="228"/>
        <v>462.91673928571436</v>
      </c>
      <c r="P683">
        <f t="shared" si="229"/>
        <v>353.05848285714285</v>
      </c>
      <c r="Q683">
        <f t="shared" si="230"/>
        <v>1.3111616396794612</v>
      </c>
      <c r="R683">
        <f t="shared" si="231"/>
        <v>56.731715219248287</v>
      </c>
      <c r="S683">
        <f t="shared" si="232"/>
        <v>60.680021301270472</v>
      </c>
      <c r="T683">
        <f t="shared" si="233"/>
        <v>36.392638719541644</v>
      </c>
      <c r="U683">
        <f t="shared" si="234"/>
        <v>0.83743385814688576</v>
      </c>
      <c r="V683">
        <f t="shared" si="235"/>
        <v>0.84235048591593298</v>
      </c>
      <c r="W683">
        <f t="shared" si="236"/>
        <v>0.85759090611591804</v>
      </c>
      <c r="X683" t="b">
        <f t="shared" si="222"/>
        <v>1</v>
      </c>
      <c r="Y683" t="b">
        <f t="shared" si="223"/>
        <v>0</v>
      </c>
      <c r="Z683" t="b">
        <f t="shared" si="224"/>
        <v>0</v>
      </c>
      <c r="AA683" t="b">
        <f t="shared" si="225"/>
        <v>1</v>
      </c>
      <c r="AB683" t="str">
        <f t="shared" si="214"/>
        <v/>
      </c>
      <c r="AC683" t="str">
        <f t="shared" si="215"/>
        <v/>
      </c>
      <c r="AD683">
        <f t="shared" si="216"/>
        <v>0</v>
      </c>
      <c r="AE683">
        <f t="shared" si="217"/>
        <v>0</v>
      </c>
      <c r="AF683">
        <f>SUM($AE$2:AE682)</f>
        <v>30.699999999999875</v>
      </c>
    </row>
    <row r="684" spans="1:32" x14ac:dyDescent="0.25">
      <c r="A684" t="s">
        <v>8</v>
      </c>
      <c r="B684" t="s">
        <v>690</v>
      </c>
      <c r="C684">
        <v>512.86</v>
      </c>
      <c r="D684">
        <v>514.30999999999995</v>
      </c>
      <c r="E684">
        <v>519.6</v>
      </c>
      <c r="F684">
        <v>511.9</v>
      </c>
      <c r="G684">
        <v>12472</v>
      </c>
      <c r="H684">
        <f t="shared" si="218"/>
        <v>508.82046986292687</v>
      </c>
      <c r="I684">
        <f t="shared" si="219"/>
        <v>505.52675178068307</v>
      </c>
      <c r="J684">
        <f t="shared" si="220"/>
        <v>503.76149110915372</v>
      </c>
      <c r="K684">
        <f t="shared" si="221"/>
        <v>498.9498766602581</v>
      </c>
      <c r="L684">
        <v>0.66900000000000004</v>
      </c>
      <c r="M684">
        <f t="shared" si="226"/>
        <v>341.78541000000001</v>
      </c>
      <c r="N684">
        <f t="shared" si="227"/>
        <v>0</v>
      </c>
      <c r="O684">
        <f t="shared" si="228"/>
        <v>525.25631642857149</v>
      </c>
      <c r="P684">
        <f t="shared" si="229"/>
        <v>235.98789285714284</v>
      </c>
      <c r="Q684">
        <f t="shared" si="230"/>
        <v>2.2257765433184304</v>
      </c>
      <c r="R684">
        <f t="shared" si="231"/>
        <v>68.999712578625264</v>
      </c>
      <c r="S684">
        <f t="shared" si="232"/>
        <v>68.999712578625264</v>
      </c>
      <c r="T684">
        <f t="shared" si="233"/>
        <v>38.536443397505515</v>
      </c>
      <c r="U684">
        <f t="shared" si="234"/>
        <v>1</v>
      </c>
      <c r="V684">
        <f t="shared" si="235"/>
        <v>0.91871692907344293</v>
      </c>
      <c r="W684">
        <f t="shared" si="236"/>
        <v>0.92117524295796649</v>
      </c>
      <c r="X684" t="b">
        <f t="shared" si="222"/>
        <v>1</v>
      </c>
      <c r="Y684" t="b">
        <f t="shared" si="223"/>
        <v>0</v>
      </c>
      <c r="Z684" t="b">
        <f t="shared" si="224"/>
        <v>0</v>
      </c>
      <c r="AA684" t="b">
        <f t="shared" si="225"/>
        <v>1</v>
      </c>
      <c r="AB684" t="str">
        <f t="shared" si="214"/>
        <v/>
      </c>
      <c r="AC684" t="str">
        <f t="shared" si="215"/>
        <v/>
      </c>
      <c r="AD684">
        <f t="shared" si="216"/>
        <v>0</v>
      </c>
      <c r="AE684">
        <f t="shared" si="217"/>
        <v>0</v>
      </c>
      <c r="AF684">
        <f>SUM($AE$2:AE683)</f>
        <v>30.699999999999875</v>
      </c>
    </row>
    <row r="685" spans="1:32" x14ac:dyDescent="0.25">
      <c r="A685" t="s">
        <v>8</v>
      </c>
      <c r="B685" t="s">
        <v>691</v>
      </c>
      <c r="C685">
        <v>515.79</v>
      </c>
      <c r="D685">
        <v>506.31</v>
      </c>
      <c r="E685">
        <v>516.95000000000005</v>
      </c>
      <c r="F685">
        <v>501.6</v>
      </c>
      <c r="G685">
        <v>10172</v>
      </c>
      <c r="H685">
        <f t="shared" si="218"/>
        <v>507.56523493146346</v>
      </c>
      <c r="I685">
        <f t="shared" si="219"/>
        <v>508.31837589034154</v>
      </c>
      <c r="J685">
        <f t="shared" si="220"/>
        <v>508.72202006438073</v>
      </c>
      <c r="K685">
        <f t="shared" si="221"/>
        <v>505.53454529530313</v>
      </c>
      <c r="L685">
        <v>-1.5549999999999999</v>
      </c>
      <c r="M685">
        <f t="shared" si="226"/>
        <v>0</v>
      </c>
      <c r="N685">
        <f t="shared" si="227"/>
        <v>799.75204999999983</v>
      </c>
      <c r="O685">
        <f t="shared" si="228"/>
        <v>549.66956000000005</v>
      </c>
      <c r="P685">
        <f t="shared" si="229"/>
        <v>216.56750571428572</v>
      </c>
      <c r="Q685">
        <f t="shared" si="230"/>
        <v>2.5380980317756947</v>
      </c>
      <c r="R685">
        <f t="shared" si="231"/>
        <v>71.736226893121966</v>
      </c>
      <c r="S685">
        <f t="shared" si="232"/>
        <v>71.736226893121966</v>
      </c>
      <c r="T685">
        <f t="shared" si="233"/>
        <v>41.911658147990416</v>
      </c>
      <c r="U685">
        <f t="shared" si="234"/>
        <v>1</v>
      </c>
      <c r="V685">
        <f t="shared" si="235"/>
        <v>1</v>
      </c>
      <c r="W685">
        <f t="shared" si="236"/>
        <v>0.92117524295796649</v>
      </c>
      <c r="X685" t="b">
        <f t="shared" si="222"/>
        <v>0</v>
      </c>
      <c r="Y685" t="b">
        <f t="shared" si="223"/>
        <v>0</v>
      </c>
      <c r="Z685" t="b">
        <f t="shared" si="224"/>
        <v>1</v>
      </c>
      <c r="AA685" t="b">
        <f t="shared" si="225"/>
        <v>0</v>
      </c>
      <c r="AB685" t="str">
        <f t="shared" si="214"/>
        <v/>
      </c>
      <c r="AC685" t="str">
        <f t="shared" si="215"/>
        <v/>
      </c>
      <c r="AD685">
        <f t="shared" si="216"/>
        <v>0</v>
      </c>
      <c r="AE685">
        <f t="shared" si="217"/>
        <v>0</v>
      </c>
      <c r="AF685">
        <f>SUM($AE$2:AE684)</f>
        <v>30.699999999999875</v>
      </c>
    </row>
    <row r="686" spans="1:32" x14ac:dyDescent="0.25">
      <c r="A686" t="s">
        <v>8</v>
      </c>
      <c r="B686" t="s">
        <v>692</v>
      </c>
      <c r="C686">
        <v>499.49</v>
      </c>
      <c r="D686">
        <v>501.15</v>
      </c>
      <c r="E686">
        <v>502.5</v>
      </c>
      <c r="F686">
        <v>491.85</v>
      </c>
      <c r="G686">
        <v>9292</v>
      </c>
      <c r="H686">
        <f t="shared" si="218"/>
        <v>504.35761746573172</v>
      </c>
      <c r="I686">
        <f t="shared" si="219"/>
        <v>506.28218794517079</v>
      </c>
      <c r="J686">
        <f t="shared" si="220"/>
        <v>507.31365709101391</v>
      </c>
      <c r="K686">
        <f t="shared" si="221"/>
        <v>508.24704876705459</v>
      </c>
      <c r="L686">
        <v>-1.0189999999999999</v>
      </c>
      <c r="M686">
        <f t="shared" si="226"/>
        <v>0</v>
      </c>
      <c r="N686">
        <f t="shared" si="227"/>
        <v>515.92989</v>
      </c>
      <c r="O686">
        <f t="shared" si="228"/>
        <v>463.18401499999999</v>
      </c>
      <c r="P686">
        <f t="shared" si="229"/>
        <v>273.69265214285713</v>
      </c>
      <c r="Q686">
        <f t="shared" si="230"/>
        <v>1.6923509322356072</v>
      </c>
      <c r="R686">
        <f t="shared" si="231"/>
        <v>62.857739382078066</v>
      </c>
      <c r="S686">
        <f t="shared" si="232"/>
        <v>71.736226893121966</v>
      </c>
      <c r="T686">
        <f t="shared" si="233"/>
        <v>42.269837300017024</v>
      </c>
      <c r="U686">
        <f t="shared" si="234"/>
        <v>0.69869102955451856</v>
      </c>
      <c r="V686">
        <f t="shared" si="235"/>
        <v>0.84934551477725928</v>
      </c>
      <c r="W686">
        <f t="shared" si="236"/>
        <v>0.88403122192535111</v>
      </c>
      <c r="X686" t="b">
        <f t="shared" si="222"/>
        <v>0</v>
      </c>
      <c r="Y686" t="b">
        <f t="shared" si="223"/>
        <v>0</v>
      </c>
      <c r="Z686" t="b">
        <f t="shared" si="224"/>
        <v>0</v>
      </c>
      <c r="AA686" t="b">
        <f t="shared" si="225"/>
        <v>1</v>
      </c>
      <c r="AB686" t="str">
        <f t="shared" si="214"/>
        <v/>
      </c>
      <c r="AC686" t="str">
        <f t="shared" si="215"/>
        <v/>
      </c>
      <c r="AD686">
        <f t="shared" si="216"/>
        <v>0</v>
      </c>
      <c r="AE686">
        <f t="shared" si="217"/>
        <v>0</v>
      </c>
      <c r="AF686">
        <f>SUM($AE$2:AE685)</f>
        <v>30.699999999999875</v>
      </c>
    </row>
    <row r="687" spans="1:32" x14ac:dyDescent="0.25">
      <c r="A687" t="s">
        <v>8</v>
      </c>
      <c r="B687" t="s">
        <v>693</v>
      </c>
      <c r="C687">
        <v>504</v>
      </c>
      <c r="D687">
        <v>502.82</v>
      </c>
      <c r="E687">
        <v>510.34</v>
      </c>
      <c r="F687">
        <v>500.7</v>
      </c>
      <c r="G687">
        <v>9439</v>
      </c>
      <c r="H687">
        <f t="shared" si="218"/>
        <v>503.58880873286586</v>
      </c>
      <c r="I687">
        <f t="shared" si="219"/>
        <v>504.05009397258544</v>
      </c>
      <c r="J687">
        <f t="shared" si="220"/>
        <v>504.2973187415854</v>
      </c>
      <c r="K687">
        <f t="shared" si="221"/>
        <v>506.24773831387557</v>
      </c>
      <c r="L687">
        <v>0.33300000000000002</v>
      </c>
      <c r="M687">
        <f t="shared" si="226"/>
        <v>166.88294999999999</v>
      </c>
      <c r="N687">
        <f t="shared" si="227"/>
        <v>0</v>
      </c>
      <c r="O687">
        <f t="shared" si="228"/>
        <v>400.81261499999999</v>
      </c>
      <c r="P687">
        <f t="shared" si="229"/>
        <v>310.54478714285716</v>
      </c>
      <c r="Q687">
        <f t="shared" si="230"/>
        <v>1.2906757144038541</v>
      </c>
      <c r="R687">
        <f t="shared" si="231"/>
        <v>56.344759159405989</v>
      </c>
      <c r="S687">
        <f t="shared" si="232"/>
        <v>71.736226893121966</v>
      </c>
      <c r="T687">
        <f t="shared" si="233"/>
        <v>42.269837300017024</v>
      </c>
      <c r="U687">
        <f t="shared" si="234"/>
        <v>0.47766021062459785</v>
      </c>
      <c r="V687">
        <f t="shared" si="235"/>
        <v>0.58817562008955826</v>
      </c>
      <c r="W687">
        <f t="shared" si="236"/>
        <v>0.79408781004477913</v>
      </c>
      <c r="X687" t="b">
        <f t="shared" si="222"/>
        <v>0</v>
      </c>
      <c r="Y687" t="b">
        <f t="shared" si="223"/>
        <v>0</v>
      </c>
      <c r="Z687" t="b">
        <f t="shared" si="224"/>
        <v>0</v>
      </c>
      <c r="AA687" t="b">
        <f t="shared" si="225"/>
        <v>1</v>
      </c>
      <c r="AB687" t="str">
        <f t="shared" si="214"/>
        <v/>
      </c>
      <c r="AC687" t="str">
        <f t="shared" si="215"/>
        <v/>
      </c>
      <c r="AD687">
        <f t="shared" si="216"/>
        <v>0</v>
      </c>
      <c r="AE687">
        <f t="shared" si="217"/>
        <v>0</v>
      </c>
      <c r="AF687">
        <f>SUM($AE$2:AE686)</f>
        <v>30.699999999999875</v>
      </c>
    </row>
    <row r="688" spans="1:32" x14ac:dyDescent="0.25">
      <c r="A688" t="s">
        <v>8</v>
      </c>
      <c r="B688" t="s">
        <v>694</v>
      </c>
      <c r="C688">
        <v>507.75</v>
      </c>
      <c r="D688">
        <v>495.2</v>
      </c>
      <c r="E688">
        <v>507.75</v>
      </c>
      <c r="F688">
        <v>493.19</v>
      </c>
      <c r="G688">
        <v>7864</v>
      </c>
      <c r="H688">
        <f t="shared" si="218"/>
        <v>499.39440436643292</v>
      </c>
      <c r="I688">
        <f t="shared" si="219"/>
        <v>501.91104698629272</v>
      </c>
      <c r="J688">
        <f t="shared" si="220"/>
        <v>503.25983584138095</v>
      </c>
      <c r="K688">
        <f t="shared" si="221"/>
        <v>503.96203333604228</v>
      </c>
      <c r="L688">
        <v>-1.5149999999999999</v>
      </c>
      <c r="M688">
        <f t="shared" si="226"/>
        <v>0</v>
      </c>
      <c r="N688">
        <f t="shared" si="227"/>
        <v>761.77229999999997</v>
      </c>
      <c r="O688">
        <f t="shared" si="228"/>
        <v>406.87070571428575</v>
      </c>
      <c r="P688">
        <f t="shared" si="229"/>
        <v>310.54478714285716</v>
      </c>
      <c r="Q688">
        <f t="shared" si="230"/>
        <v>1.3101836596829322</v>
      </c>
      <c r="R688">
        <f t="shared" si="231"/>
        <v>56.713398269934615</v>
      </c>
      <c r="S688">
        <f t="shared" si="232"/>
        <v>71.736226893121966</v>
      </c>
      <c r="T688">
        <f t="shared" si="233"/>
        <v>42.269837300017024</v>
      </c>
      <c r="U688">
        <f t="shared" si="234"/>
        <v>0.49017070531427936</v>
      </c>
      <c r="V688">
        <f t="shared" si="235"/>
        <v>0.48391545796943858</v>
      </c>
      <c r="W688">
        <f t="shared" si="236"/>
        <v>0.66663048637334898</v>
      </c>
      <c r="X688" t="b">
        <f t="shared" si="222"/>
        <v>0</v>
      </c>
      <c r="Y688" t="b">
        <f t="shared" si="223"/>
        <v>0</v>
      </c>
      <c r="Z688" t="b">
        <f t="shared" si="224"/>
        <v>0</v>
      </c>
      <c r="AA688" t="b">
        <f t="shared" si="225"/>
        <v>1</v>
      </c>
      <c r="AB688" t="str">
        <f t="shared" si="214"/>
        <v/>
      </c>
      <c r="AC688" t="str">
        <f t="shared" si="215"/>
        <v/>
      </c>
      <c r="AD688">
        <f t="shared" si="216"/>
        <v>0</v>
      </c>
      <c r="AE688">
        <f t="shared" si="217"/>
        <v>0</v>
      </c>
      <c r="AF688">
        <f>SUM($AE$2:AE687)</f>
        <v>30.699999999999875</v>
      </c>
    </row>
    <row r="689" spans="1:32" x14ac:dyDescent="0.25">
      <c r="A689" t="s">
        <v>8</v>
      </c>
      <c r="B689" t="s">
        <v>695</v>
      </c>
      <c r="C689">
        <v>495.9</v>
      </c>
      <c r="D689">
        <v>494.58</v>
      </c>
      <c r="E689">
        <v>500.17</v>
      </c>
      <c r="F689">
        <v>491.91</v>
      </c>
      <c r="G689">
        <v>6560</v>
      </c>
      <c r="H689">
        <f t="shared" si="218"/>
        <v>496.98720218321648</v>
      </c>
      <c r="I689">
        <f t="shared" si="219"/>
        <v>498.43152349314636</v>
      </c>
      <c r="J689">
        <f t="shared" si="220"/>
        <v>499.20560419520024</v>
      </c>
      <c r="K689">
        <f t="shared" si="221"/>
        <v>501.83810124513565</v>
      </c>
      <c r="L689">
        <v>-0.125</v>
      </c>
      <c r="M689">
        <f t="shared" si="226"/>
        <v>0</v>
      </c>
      <c r="N689">
        <f t="shared" si="227"/>
        <v>61.9</v>
      </c>
      <c r="O689">
        <f t="shared" si="228"/>
        <v>399.00647357142861</v>
      </c>
      <c r="P689">
        <f t="shared" si="229"/>
        <v>364.95709428571428</v>
      </c>
      <c r="Q689">
        <f t="shared" si="230"/>
        <v>1.0932969376916895</v>
      </c>
      <c r="R689">
        <f t="shared" si="231"/>
        <v>52.228468785574428</v>
      </c>
      <c r="S689">
        <f t="shared" si="232"/>
        <v>71.736226893121966</v>
      </c>
      <c r="T689">
        <f t="shared" si="233"/>
        <v>42.269837300017024</v>
      </c>
      <c r="U689">
        <f t="shared" si="234"/>
        <v>0.33796578485094414</v>
      </c>
      <c r="V689">
        <f t="shared" si="235"/>
        <v>0.41406824508261175</v>
      </c>
      <c r="W689">
        <f t="shared" si="236"/>
        <v>0.50112193258608506</v>
      </c>
      <c r="X689" t="b">
        <f t="shared" si="222"/>
        <v>0</v>
      </c>
      <c r="Y689" t="b">
        <f t="shared" si="223"/>
        <v>0</v>
      </c>
      <c r="Z689" t="b">
        <f t="shared" si="224"/>
        <v>0</v>
      </c>
      <c r="AA689" t="b">
        <f t="shared" si="225"/>
        <v>1</v>
      </c>
      <c r="AB689" t="str">
        <f t="shared" si="214"/>
        <v/>
      </c>
      <c r="AC689" t="str">
        <f t="shared" si="215"/>
        <v/>
      </c>
      <c r="AD689">
        <f t="shared" si="216"/>
        <v>0</v>
      </c>
      <c r="AE689">
        <f t="shared" si="217"/>
        <v>0</v>
      </c>
      <c r="AF689">
        <f>SUM($AE$2:AE688)</f>
        <v>30.699999999999875</v>
      </c>
    </row>
    <row r="690" spans="1:32" x14ac:dyDescent="0.25">
      <c r="A690" t="s">
        <v>8</v>
      </c>
      <c r="B690" t="s">
        <v>696</v>
      </c>
      <c r="C690">
        <v>493.09</v>
      </c>
      <c r="D690">
        <v>495.96</v>
      </c>
      <c r="E690">
        <v>499.81</v>
      </c>
      <c r="F690">
        <v>490.57</v>
      </c>
      <c r="G690">
        <v>6328</v>
      </c>
      <c r="H690">
        <f t="shared" si="218"/>
        <v>496.4736010916082</v>
      </c>
      <c r="I690">
        <f t="shared" si="219"/>
        <v>496.78176174657324</v>
      </c>
      <c r="J690">
        <f t="shared" si="220"/>
        <v>496.946919744659</v>
      </c>
      <c r="K690">
        <f t="shared" si="221"/>
        <v>498.4069312195827</v>
      </c>
      <c r="L690">
        <v>0.27900000000000003</v>
      </c>
      <c r="M690">
        <f t="shared" si="226"/>
        <v>137.98782</v>
      </c>
      <c r="N690">
        <f t="shared" si="227"/>
        <v>0</v>
      </c>
      <c r="O690">
        <f t="shared" si="228"/>
        <v>334.16462142857148</v>
      </c>
      <c r="P690">
        <f t="shared" si="229"/>
        <v>369.3785228571428</v>
      </c>
      <c r="Q690">
        <f t="shared" si="230"/>
        <v>0.90466716592997398</v>
      </c>
      <c r="R690">
        <f t="shared" si="231"/>
        <v>47.497388631060936</v>
      </c>
      <c r="S690">
        <f t="shared" si="232"/>
        <v>71.736226893121966</v>
      </c>
      <c r="T690">
        <f t="shared" si="233"/>
        <v>42.269837300017024</v>
      </c>
      <c r="U690">
        <f t="shared" si="234"/>
        <v>0.17740725630896925</v>
      </c>
      <c r="V690">
        <f t="shared" si="235"/>
        <v>0.25768652057995667</v>
      </c>
      <c r="W690">
        <f t="shared" si="236"/>
        <v>0.37080098927469762</v>
      </c>
      <c r="X690" t="b">
        <f t="shared" si="222"/>
        <v>0</v>
      </c>
      <c r="Y690" t="b">
        <f t="shared" si="223"/>
        <v>1</v>
      </c>
      <c r="Z690" t="b">
        <f t="shared" si="224"/>
        <v>0</v>
      </c>
      <c r="AA690" t="b">
        <f t="shared" si="225"/>
        <v>1</v>
      </c>
      <c r="AB690" t="str">
        <f t="shared" si="214"/>
        <v/>
      </c>
      <c r="AC690" t="str">
        <f t="shared" si="215"/>
        <v/>
      </c>
      <c r="AD690">
        <f t="shared" si="216"/>
        <v>0</v>
      </c>
      <c r="AE690">
        <f t="shared" si="217"/>
        <v>0</v>
      </c>
      <c r="AF690">
        <f>SUM($AE$2:AE689)</f>
        <v>30.699999999999875</v>
      </c>
    </row>
    <row r="691" spans="1:32" x14ac:dyDescent="0.25">
      <c r="A691" t="s">
        <v>8</v>
      </c>
      <c r="B691" t="s">
        <v>697</v>
      </c>
      <c r="C691">
        <v>496.72</v>
      </c>
      <c r="D691">
        <v>483.6</v>
      </c>
      <c r="E691">
        <v>496.86</v>
      </c>
      <c r="F691">
        <v>479.4</v>
      </c>
      <c r="G691">
        <v>14776</v>
      </c>
      <c r="H691">
        <f t="shared" si="218"/>
        <v>490.03680054580411</v>
      </c>
      <c r="I691">
        <f t="shared" si="219"/>
        <v>493.8988808732866</v>
      </c>
      <c r="J691">
        <f t="shared" si="220"/>
        <v>495.96875398997651</v>
      </c>
      <c r="K691">
        <f t="shared" si="221"/>
        <v>496.65059993814964</v>
      </c>
      <c r="L691">
        <v>-2.492</v>
      </c>
      <c r="M691">
        <f t="shared" si="226"/>
        <v>0</v>
      </c>
      <c r="N691">
        <f t="shared" si="227"/>
        <v>1235.9323199999999</v>
      </c>
      <c r="O691">
        <f t="shared" si="228"/>
        <v>344.02089428571435</v>
      </c>
      <c r="P691">
        <f t="shared" si="229"/>
        <v>222.80801714285715</v>
      </c>
      <c r="Q691">
        <f t="shared" si="230"/>
        <v>1.5440238582848638</v>
      </c>
      <c r="R691">
        <f t="shared" si="231"/>
        <v>60.692192538076966</v>
      </c>
      <c r="S691">
        <f t="shared" si="232"/>
        <v>71.736226893121966</v>
      </c>
      <c r="T691">
        <f t="shared" si="233"/>
        <v>42.269837300017024</v>
      </c>
      <c r="U691">
        <f t="shared" si="234"/>
        <v>0.62519892977898883</v>
      </c>
      <c r="V691">
        <f t="shared" si="235"/>
        <v>0.40130309304397904</v>
      </c>
      <c r="W691">
        <f t="shared" si="236"/>
        <v>0.4076856690632954</v>
      </c>
      <c r="X691" t="b">
        <f t="shared" si="222"/>
        <v>0</v>
      </c>
      <c r="Y691" t="b">
        <f t="shared" si="223"/>
        <v>0</v>
      </c>
      <c r="Z691" t="b">
        <f t="shared" si="224"/>
        <v>0</v>
      </c>
      <c r="AA691" t="b">
        <f t="shared" si="225"/>
        <v>1</v>
      </c>
      <c r="AB691" t="str">
        <f t="shared" ref="AB691:AB754" si="237">IF(AND((AND(X691,Y691,Z691)),(AD690&lt;=0)),"Buy","")</f>
        <v/>
      </c>
      <c r="AC691" t="str">
        <f t="shared" ref="AC691:AC754" si="238">IF(AND((V691&lt;W691),(AD690&gt;0)),"Sell","")</f>
        <v/>
      </c>
      <c r="AD691">
        <f t="shared" ref="AD691:AD754" si="239">IF(AB691="Buy",1,IF(AND((AC691="Sell"),(AD690&gt;0)),0,AD690))</f>
        <v>0</v>
      </c>
      <c r="AE691">
        <f t="shared" ref="AE691:AE754" si="240">IF(AND((AD690=0),(AD691&gt;0)),AD691*D690*-1,IF(AND((AC691="Sell"),(AD690&gt;0)),D690,0))</f>
        <v>0</v>
      </c>
      <c r="AF691">
        <f>SUM($AE$2:AE690)</f>
        <v>30.699999999999875</v>
      </c>
    </row>
    <row r="692" spans="1:32" x14ac:dyDescent="0.25">
      <c r="A692" t="s">
        <v>8</v>
      </c>
      <c r="B692" t="s">
        <v>698</v>
      </c>
      <c r="C692">
        <v>486.66</v>
      </c>
      <c r="D692">
        <v>488.5</v>
      </c>
      <c r="E692">
        <v>488.51</v>
      </c>
      <c r="F692">
        <v>479.51</v>
      </c>
      <c r="G692">
        <v>8793</v>
      </c>
      <c r="H692">
        <f t="shared" si="218"/>
        <v>489.26840027290206</v>
      </c>
      <c r="I692">
        <f t="shared" si="219"/>
        <v>489.7294404366433</v>
      </c>
      <c r="J692">
        <f t="shared" si="220"/>
        <v>489.97653385773333</v>
      </c>
      <c r="K692">
        <f t="shared" si="221"/>
        <v>493.84516066559223</v>
      </c>
      <c r="L692">
        <v>1.0129999999999999</v>
      </c>
      <c r="M692">
        <f t="shared" si="226"/>
        <v>489.88679999999999</v>
      </c>
      <c r="N692">
        <f t="shared" si="227"/>
        <v>0</v>
      </c>
      <c r="O692">
        <f t="shared" si="228"/>
        <v>290.57929571428571</v>
      </c>
      <c r="P692">
        <f t="shared" si="229"/>
        <v>311.08889714285715</v>
      </c>
      <c r="Q692">
        <f t="shared" si="230"/>
        <v>0.93407157369826321</v>
      </c>
      <c r="R692">
        <f t="shared" si="231"/>
        <v>48.295605312690917</v>
      </c>
      <c r="S692">
        <f t="shared" si="232"/>
        <v>71.736226893121966</v>
      </c>
      <c r="T692">
        <f t="shared" si="233"/>
        <v>47.497388631060936</v>
      </c>
      <c r="U692">
        <f t="shared" si="234"/>
        <v>3.2931309372172382E-2</v>
      </c>
      <c r="V692">
        <f t="shared" si="235"/>
        <v>0.3290651195755806</v>
      </c>
      <c r="W692">
        <f t="shared" si="236"/>
        <v>0.29337582007776863</v>
      </c>
      <c r="X692" t="b">
        <f t="shared" si="222"/>
        <v>0</v>
      </c>
      <c r="Y692" t="b">
        <f t="shared" si="223"/>
        <v>1</v>
      </c>
      <c r="Z692" t="b">
        <f t="shared" si="224"/>
        <v>1</v>
      </c>
      <c r="AA692" t="b">
        <f t="shared" si="225"/>
        <v>0</v>
      </c>
      <c r="AB692" t="str">
        <f t="shared" si="237"/>
        <v/>
      </c>
      <c r="AC692" t="str">
        <f t="shared" si="238"/>
        <v/>
      </c>
      <c r="AD692">
        <f t="shared" si="239"/>
        <v>0</v>
      </c>
      <c r="AE692">
        <f t="shared" si="240"/>
        <v>0</v>
      </c>
      <c r="AF692">
        <f>SUM($AE$2:AE691)</f>
        <v>30.699999999999875</v>
      </c>
    </row>
    <row r="693" spans="1:32" x14ac:dyDescent="0.25">
      <c r="A693" t="s">
        <v>8</v>
      </c>
      <c r="B693" t="s">
        <v>699</v>
      </c>
      <c r="C693">
        <v>481.68</v>
      </c>
      <c r="D693">
        <v>475.2</v>
      </c>
      <c r="E693">
        <v>488.78</v>
      </c>
      <c r="F693">
        <v>470.13</v>
      </c>
      <c r="G693">
        <v>11995</v>
      </c>
      <c r="H693">
        <f t="shared" si="218"/>
        <v>482.23420013645102</v>
      </c>
      <c r="I693">
        <f t="shared" si="219"/>
        <v>486.45472021832171</v>
      </c>
      <c r="J693">
        <f t="shared" si="220"/>
        <v>488.7166983014157</v>
      </c>
      <c r="K693">
        <f t="shared" si="221"/>
        <v>489.58486889001006</v>
      </c>
      <c r="L693">
        <v>-2.7229999999999999</v>
      </c>
      <c r="M693">
        <f t="shared" si="226"/>
        <v>0</v>
      </c>
      <c r="N693">
        <f t="shared" si="227"/>
        <v>1330.1855</v>
      </c>
      <c r="O693">
        <f t="shared" si="228"/>
        <v>325.57121000000001</v>
      </c>
      <c r="P693">
        <f t="shared" si="229"/>
        <v>257.57719714285713</v>
      </c>
      <c r="Q693">
        <f t="shared" si="230"/>
        <v>1.2639752804648781</v>
      </c>
      <c r="R693">
        <f t="shared" si="231"/>
        <v>55.829906420415384</v>
      </c>
      <c r="S693">
        <f t="shared" si="232"/>
        <v>71.736226893121966</v>
      </c>
      <c r="T693">
        <f t="shared" si="233"/>
        <v>47.497388631060936</v>
      </c>
      <c r="U693">
        <f t="shared" si="234"/>
        <v>0.34376720943745154</v>
      </c>
      <c r="V693">
        <f t="shared" si="235"/>
        <v>0.18834925940481195</v>
      </c>
      <c r="W693">
        <f t="shared" si="236"/>
        <v>0.2948261762243955</v>
      </c>
      <c r="X693" t="b">
        <f t="shared" si="222"/>
        <v>0</v>
      </c>
      <c r="Y693" t="b">
        <f t="shared" si="223"/>
        <v>0</v>
      </c>
      <c r="Z693" t="b">
        <f t="shared" si="224"/>
        <v>0</v>
      </c>
      <c r="AA693" t="b">
        <f t="shared" si="225"/>
        <v>1</v>
      </c>
      <c r="AB693" t="str">
        <f t="shared" si="237"/>
        <v/>
      </c>
      <c r="AC693" t="str">
        <f t="shared" si="238"/>
        <v/>
      </c>
      <c r="AD693">
        <f t="shared" si="239"/>
        <v>0</v>
      </c>
      <c r="AE693">
        <f t="shared" si="240"/>
        <v>0</v>
      </c>
      <c r="AF693">
        <f>SUM($AE$2:AE692)</f>
        <v>30.699999999999875</v>
      </c>
    </row>
    <row r="694" spans="1:32" x14ac:dyDescent="0.25">
      <c r="A694" t="s">
        <v>8</v>
      </c>
      <c r="B694" t="s">
        <v>700</v>
      </c>
      <c r="C694">
        <v>479.77</v>
      </c>
      <c r="D694">
        <v>478.56</v>
      </c>
      <c r="E694">
        <v>481.89</v>
      </c>
      <c r="F694">
        <v>473.47</v>
      </c>
      <c r="G694">
        <v>8543</v>
      </c>
      <c r="H694">
        <f t="shared" si="218"/>
        <v>480.39710006822554</v>
      </c>
      <c r="I694">
        <f t="shared" si="219"/>
        <v>481.49936010916082</v>
      </c>
      <c r="J694">
        <f t="shared" si="220"/>
        <v>482.09011385659022</v>
      </c>
      <c r="K694">
        <f t="shared" si="221"/>
        <v>486.37616578828869</v>
      </c>
      <c r="L694">
        <v>0.70699999999999996</v>
      </c>
      <c r="M694">
        <f t="shared" si="226"/>
        <v>335.96639999999996</v>
      </c>
      <c r="N694">
        <f t="shared" si="227"/>
        <v>0</v>
      </c>
      <c r="O694">
        <f t="shared" si="228"/>
        <v>224.36957857142858</v>
      </c>
      <c r="P694">
        <f t="shared" si="229"/>
        <v>352.59044714285716</v>
      </c>
      <c r="Q694">
        <f t="shared" si="230"/>
        <v>0.63634616419577006</v>
      </c>
      <c r="R694">
        <f t="shared" si="231"/>
        <v>38.888236371948892</v>
      </c>
      <c r="S694">
        <f t="shared" si="232"/>
        <v>71.736226893121966</v>
      </c>
      <c r="T694">
        <f t="shared" si="233"/>
        <v>38.888236371948892</v>
      </c>
      <c r="U694">
        <f t="shared" si="234"/>
        <v>0</v>
      </c>
      <c r="V694">
        <f t="shared" si="235"/>
        <v>0.17188360471872577</v>
      </c>
      <c r="W694">
        <f t="shared" si="236"/>
        <v>0.25047436214715318</v>
      </c>
      <c r="X694" t="b">
        <f t="shared" si="222"/>
        <v>0</v>
      </c>
      <c r="Y694" t="b">
        <f t="shared" si="223"/>
        <v>1</v>
      </c>
      <c r="Z694" t="b">
        <f t="shared" si="224"/>
        <v>0</v>
      </c>
      <c r="AA694" t="b">
        <f t="shared" si="225"/>
        <v>1</v>
      </c>
      <c r="AB694" t="str">
        <f t="shared" si="237"/>
        <v/>
      </c>
      <c r="AC694" t="str">
        <f t="shared" si="238"/>
        <v/>
      </c>
      <c r="AD694">
        <f t="shared" si="239"/>
        <v>0</v>
      </c>
      <c r="AE694">
        <f t="shared" si="240"/>
        <v>0</v>
      </c>
      <c r="AF694">
        <f>SUM($AE$2:AE693)</f>
        <v>30.699999999999875</v>
      </c>
    </row>
    <row r="695" spans="1:32" x14ac:dyDescent="0.25">
      <c r="A695" t="s">
        <v>8</v>
      </c>
      <c r="B695" t="s">
        <v>701</v>
      </c>
      <c r="C695">
        <v>469.17</v>
      </c>
      <c r="D695">
        <v>456.97</v>
      </c>
      <c r="E695">
        <v>470.97</v>
      </c>
      <c r="F695">
        <v>455.88</v>
      </c>
      <c r="G695">
        <v>12530</v>
      </c>
      <c r="H695">
        <f t="shared" si="218"/>
        <v>468.68355003411278</v>
      </c>
      <c r="I695">
        <f t="shared" si="219"/>
        <v>475.71168005458048</v>
      </c>
      <c r="J695">
        <f t="shared" si="220"/>
        <v>479.47839026162848</v>
      </c>
      <c r="K695">
        <f t="shared" si="221"/>
        <v>481.25528687424384</v>
      </c>
      <c r="L695">
        <v>-4.5110000000000001</v>
      </c>
      <c r="M695">
        <f t="shared" si="226"/>
        <v>0</v>
      </c>
      <c r="N695">
        <f t="shared" si="227"/>
        <v>2158.7841600000002</v>
      </c>
      <c r="O695">
        <f t="shared" si="228"/>
        <v>248.36717857142858</v>
      </c>
      <c r="P695">
        <f t="shared" si="229"/>
        <v>336.10514714285716</v>
      </c>
      <c r="Q695">
        <f t="shared" si="230"/>
        <v>0.73895678385985353</v>
      </c>
      <c r="R695">
        <f t="shared" si="231"/>
        <v>42.494258093041125</v>
      </c>
      <c r="S695">
        <f t="shared" si="232"/>
        <v>71.736226893121966</v>
      </c>
      <c r="T695">
        <f t="shared" si="233"/>
        <v>38.888236371948892</v>
      </c>
      <c r="U695">
        <f t="shared" si="234"/>
        <v>0.10977906605178399</v>
      </c>
      <c r="V695">
        <f t="shared" si="235"/>
        <v>5.4889533025891994E-2</v>
      </c>
      <c r="W695">
        <f t="shared" si="236"/>
        <v>0.12161939621535198</v>
      </c>
      <c r="X695" t="b">
        <f t="shared" si="222"/>
        <v>0</v>
      </c>
      <c r="Y695" t="b">
        <f t="shared" si="223"/>
        <v>1</v>
      </c>
      <c r="Z695" t="b">
        <f t="shared" si="224"/>
        <v>0</v>
      </c>
      <c r="AA695" t="b">
        <f t="shared" si="225"/>
        <v>1</v>
      </c>
      <c r="AB695" t="str">
        <f t="shared" si="237"/>
        <v/>
      </c>
      <c r="AC695" t="str">
        <f t="shared" si="238"/>
        <v/>
      </c>
      <c r="AD695">
        <f t="shared" si="239"/>
        <v>0</v>
      </c>
      <c r="AE695">
        <f t="shared" si="240"/>
        <v>0</v>
      </c>
      <c r="AF695">
        <f>SUM($AE$2:AE694)</f>
        <v>30.699999999999875</v>
      </c>
    </row>
    <row r="696" spans="1:32" x14ac:dyDescent="0.25">
      <c r="A696" t="s">
        <v>8</v>
      </c>
      <c r="B696" t="s">
        <v>702</v>
      </c>
      <c r="C696">
        <v>458.59</v>
      </c>
      <c r="D696">
        <v>461.11</v>
      </c>
      <c r="E696">
        <v>464.73</v>
      </c>
      <c r="F696">
        <v>457.28</v>
      </c>
      <c r="G696">
        <v>10645</v>
      </c>
      <c r="H696">
        <f t="shared" si="218"/>
        <v>464.89677501705637</v>
      </c>
      <c r="I696">
        <f t="shared" si="219"/>
        <v>467.16884002729023</v>
      </c>
      <c r="J696">
        <f t="shared" si="220"/>
        <v>468.38654807199072</v>
      </c>
      <c r="K696">
        <f t="shared" si="221"/>
        <v>475.56638970577876</v>
      </c>
      <c r="L696">
        <v>0.90600000000000003</v>
      </c>
      <c r="M696">
        <f t="shared" si="226"/>
        <v>414.01482000000004</v>
      </c>
      <c r="N696">
        <f t="shared" si="227"/>
        <v>0</v>
      </c>
      <c r="O696">
        <f t="shared" si="228"/>
        <v>167.51881857142857</v>
      </c>
      <c r="P696">
        <f t="shared" si="229"/>
        <v>490.30401571428575</v>
      </c>
      <c r="Q696">
        <f t="shared" si="230"/>
        <v>0.34166315837202238</v>
      </c>
      <c r="R696">
        <f t="shared" si="231"/>
        <v>25.46564361106833</v>
      </c>
      <c r="S696">
        <f t="shared" si="232"/>
        <v>71.736226893121966</v>
      </c>
      <c r="T696">
        <f t="shared" si="233"/>
        <v>25.46564361106833</v>
      </c>
      <c r="U696">
        <f t="shared" si="234"/>
        <v>0</v>
      </c>
      <c r="V696">
        <f t="shared" si="235"/>
        <v>5.4889533025891994E-2</v>
      </c>
      <c r="W696">
        <f t="shared" si="236"/>
        <v>0.11338656887230888</v>
      </c>
      <c r="X696" t="b">
        <f t="shared" si="222"/>
        <v>0</v>
      </c>
      <c r="Y696" t="b">
        <f t="shared" si="223"/>
        <v>1</v>
      </c>
      <c r="Z696" t="b">
        <f t="shared" si="224"/>
        <v>0</v>
      </c>
      <c r="AA696" t="b">
        <f t="shared" si="225"/>
        <v>1</v>
      </c>
      <c r="AB696" t="str">
        <f t="shared" si="237"/>
        <v/>
      </c>
      <c r="AC696" t="str">
        <f t="shared" si="238"/>
        <v/>
      </c>
      <c r="AD696">
        <f t="shared" si="239"/>
        <v>0</v>
      </c>
      <c r="AE696">
        <f t="shared" si="240"/>
        <v>0</v>
      </c>
      <c r="AF696">
        <f>SUM($AE$2:AE695)</f>
        <v>30.699999999999875</v>
      </c>
    </row>
    <row r="697" spans="1:32" x14ac:dyDescent="0.25">
      <c r="A697" t="s">
        <v>8</v>
      </c>
      <c r="B697" t="s">
        <v>703</v>
      </c>
      <c r="C697">
        <v>458.32</v>
      </c>
      <c r="D697">
        <v>447.1</v>
      </c>
      <c r="E697">
        <v>459.5</v>
      </c>
      <c r="F697">
        <v>442.51</v>
      </c>
      <c r="G697">
        <v>15424</v>
      </c>
      <c r="H697">
        <f t="shared" si="218"/>
        <v>455.9983875085282</v>
      </c>
      <c r="I697">
        <f t="shared" si="219"/>
        <v>461.33742001364516</v>
      </c>
      <c r="J697">
        <f t="shared" si="220"/>
        <v>464.1988622712895</v>
      </c>
      <c r="K697">
        <f t="shared" si="221"/>
        <v>466.96915007676995</v>
      </c>
      <c r="L697">
        <v>-3.0379999999999998</v>
      </c>
      <c r="M697">
        <f t="shared" si="226"/>
        <v>0</v>
      </c>
      <c r="N697">
        <f t="shared" si="227"/>
        <v>1400.8521799999999</v>
      </c>
      <c r="O697">
        <f t="shared" si="228"/>
        <v>134.75172857142857</v>
      </c>
      <c r="P697">
        <f t="shared" si="229"/>
        <v>490.30401571428575</v>
      </c>
      <c r="Q697">
        <f t="shared" si="230"/>
        <v>0.27483301023981882</v>
      </c>
      <c r="R697">
        <f t="shared" si="231"/>
        <v>21.558353763377823</v>
      </c>
      <c r="S697">
        <f t="shared" si="232"/>
        <v>71.736226893121966</v>
      </c>
      <c r="T697">
        <f t="shared" si="233"/>
        <v>21.558353763377823</v>
      </c>
      <c r="U697">
        <f t="shared" si="234"/>
        <v>0</v>
      </c>
      <c r="V697">
        <f t="shared" si="235"/>
        <v>0</v>
      </c>
      <c r="W697">
        <f t="shared" si="236"/>
        <v>2.7444766512945997E-2</v>
      </c>
      <c r="X697" t="b">
        <f t="shared" si="222"/>
        <v>0</v>
      </c>
      <c r="Y697" t="b">
        <f t="shared" si="223"/>
        <v>1</v>
      </c>
      <c r="Z697" t="b">
        <f t="shared" si="224"/>
        <v>0</v>
      </c>
      <c r="AA697" t="b">
        <f t="shared" si="225"/>
        <v>1</v>
      </c>
      <c r="AB697" t="str">
        <f t="shared" si="237"/>
        <v/>
      </c>
      <c r="AC697" t="str">
        <f t="shared" si="238"/>
        <v/>
      </c>
      <c r="AD697">
        <f t="shared" si="239"/>
        <v>0</v>
      </c>
      <c r="AE697">
        <f t="shared" si="240"/>
        <v>0</v>
      </c>
      <c r="AF697">
        <f>SUM($AE$2:AE696)</f>
        <v>30.699999999999875</v>
      </c>
    </row>
    <row r="698" spans="1:32" x14ac:dyDescent="0.25">
      <c r="A698" t="s">
        <v>8</v>
      </c>
      <c r="B698" t="s">
        <v>704</v>
      </c>
      <c r="C698">
        <v>452.03</v>
      </c>
      <c r="D698">
        <v>444.94</v>
      </c>
      <c r="E698">
        <v>456.19</v>
      </c>
      <c r="F698">
        <v>438.94</v>
      </c>
      <c r="G698">
        <v>12688</v>
      </c>
      <c r="H698">
        <f t="shared" si="218"/>
        <v>450.4691937542641</v>
      </c>
      <c r="I698">
        <f t="shared" si="219"/>
        <v>453.7867100068226</v>
      </c>
      <c r="J698">
        <f t="shared" si="220"/>
        <v>455.56472525329178</v>
      </c>
      <c r="K698">
        <f t="shared" si="221"/>
        <v>461.17426160554919</v>
      </c>
      <c r="L698">
        <v>-0.48299999999999998</v>
      </c>
      <c r="M698">
        <f t="shared" si="226"/>
        <v>0</v>
      </c>
      <c r="N698">
        <f t="shared" si="227"/>
        <v>215.94929999999999</v>
      </c>
      <c r="O698">
        <f t="shared" si="228"/>
        <v>110.33848500000001</v>
      </c>
      <c r="P698">
        <f t="shared" si="229"/>
        <v>590.36488571428583</v>
      </c>
      <c r="Q698">
        <f t="shared" si="230"/>
        <v>0.18689879372906951</v>
      </c>
      <c r="R698">
        <f t="shared" si="231"/>
        <v>15.746818070465793</v>
      </c>
      <c r="S698">
        <f t="shared" si="232"/>
        <v>71.736226893121966</v>
      </c>
      <c r="T698">
        <f t="shared" si="233"/>
        <v>15.746818070465793</v>
      </c>
      <c r="U698">
        <f t="shared" si="234"/>
        <v>0</v>
      </c>
      <c r="V698">
        <f t="shared" si="235"/>
        <v>0</v>
      </c>
      <c r="W698">
        <f t="shared" si="236"/>
        <v>2.7444766512945997E-2</v>
      </c>
      <c r="X698" t="b">
        <f t="shared" si="222"/>
        <v>0</v>
      </c>
      <c r="Y698" t="b">
        <f t="shared" si="223"/>
        <v>1</v>
      </c>
      <c r="Z698" t="b">
        <f t="shared" si="224"/>
        <v>0</v>
      </c>
      <c r="AA698" t="b">
        <f t="shared" si="225"/>
        <v>1</v>
      </c>
      <c r="AB698" t="str">
        <f t="shared" si="237"/>
        <v/>
      </c>
      <c r="AC698" t="str">
        <f t="shared" si="238"/>
        <v/>
      </c>
      <c r="AD698">
        <f t="shared" si="239"/>
        <v>0</v>
      </c>
      <c r="AE698">
        <f t="shared" si="240"/>
        <v>0</v>
      </c>
      <c r="AF698">
        <f>SUM($AE$2:AE697)</f>
        <v>30.699999999999875</v>
      </c>
    </row>
    <row r="699" spans="1:32" x14ac:dyDescent="0.25">
      <c r="A699" t="s">
        <v>8</v>
      </c>
      <c r="B699" t="s">
        <v>705</v>
      </c>
      <c r="C699">
        <v>448.93</v>
      </c>
      <c r="D699">
        <v>454.02</v>
      </c>
      <c r="E699">
        <v>457.85</v>
      </c>
      <c r="F699">
        <v>445.67</v>
      </c>
      <c r="G699">
        <v>8409</v>
      </c>
      <c r="H699">
        <f t="shared" si="218"/>
        <v>452.24459687713204</v>
      </c>
      <c r="I699">
        <f t="shared" si="219"/>
        <v>451.17935500341127</v>
      </c>
      <c r="J699">
        <f t="shared" si="220"/>
        <v>450.60844105801846</v>
      </c>
      <c r="K699">
        <f t="shared" si="221"/>
        <v>453.78903130028704</v>
      </c>
      <c r="L699">
        <v>2.0409999999999999</v>
      </c>
      <c r="M699">
        <f t="shared" si="226"/>
        <v>908.12253999999996</v>
      </c>
      <c r="N699">
        <f t="shared" si="227"/>
        <v>0</v>
      </c>
      <c r="O699">
        <f t="shared" si="228"/>
        <v>110.33848500000001</v>
      </c>
      <c r="P699">
        <f t="shared" si="229"/>
        <v>548.6646892857143</v>
      </c>
      <c r="Q699">
        <f t="shared" si="230"/>
        <v>0.20110367434734225</v>
      </c>
      <c r="R699">
        <f t="shared" si="231"/>
        <v>16.743240291610817</v>
      </c>
      <c r="S699">
        <f t="shared" si="232"/>
        <v>62.857739382078066</v>
      </c>
      <c r="T699">
        <f t="shared" si="233"/>
        <v>15.746818070465793</v>
      </c>
      <c r="U699">
        <f t="shared" si="234"/>
        <v>2.1150556885828061E-2</v>
      </c>
      <c r="V699">
        <f t="shared" si="235"/>
        <v>1.0575278442914031E-2</v>
      </c>
      <c r="W699">
        <f t="shared" si="236"/>
        <v>5.2876392214570153E-3</v>
      </c>
      <c r="X699" t="b">
        <f t="shared" si="222"/>
        <v>0</v>
      </c>
      <c r="Y699" t="b">
        <f t="shared" si="223"/>
        <v>1</v>
      </c>
      <c r="Z699" t="b">
        <f t="shared" si="224"/>
        <v>1</v>
      </c>
      <c r="AA699" t="b">
        <f t="shared" si="225"/>
        <v>0</v>
      </c>
      <c r="AB699" t="str">
        <f t="shared" si="237"/>
        <v/>
      </c>
      <c r="AC699" t="str">
        <f t="shared" si="238"/>
        <v/>
      </c>
      <c r="AD699">
        <f t="shared" si="239"/>
        <v>0</v>
      </c>
      <c r="AE699">
        <f t="shared" si="240"/>
        <v>0</v>
      </c>
      <c r="AF699">
        <f>SUM($AE$2:AE698)</f>
        <v>30.699999999999875</v>
      </c>
    </row>
    <row r="700" spans="1:32" x14ac:dyDescent="0.25">
      <c r="A700" t="s">
        <v>8</v>
      </c>
      <c r="B700" t="s">
        <v>706</v>
      </c>
      <c r="C700">
        <v>477.24</v>
      </c>
      <c r="D700">
        <v>487.23</v>
      </c>
      <c r="E700">
        <v>494.94</v>
      </c>
      <c r="F700">
        <v>474.47</v>
      </c>
      <c r="G700">
        <v>25058</v>
      </c>
      <c r="H700">
        <f t="shared" si="218"/>
        <v>469.73729843856603</v>
      </c>
      <c r="I700">
        <f t="shared" si="219"/>
        <v>459.24167750170568</v>
      </c>
      <c r="J700">
        <f t="shared" si="220"/>
        <v>453.6165734701857</v>
      </c>
      <c r="K700">
        <f t="shared" si="221"/>
        <v>451.53806788894951</v>
      </c>
      <c r="L700">
        <v>7.3150000000000004</v>
      </c>
      <c r="M700">
        <f t="shared" si="226"/>
        <v>3321.1563000000001</v>
      </c>
      <c r="N700">
        <f t="shared" si="227"/>
        <v>0</v>
      </c>
      <c r="O700">
        <f t="shared" si="228"/>
        <v>175.20438071428572</v>
      </c>
      <c r="P700">
        <f t="shared" si="229"/>
        <v>511.81255428571433</v>
      </c>
      <c r="Q700">
        <f t="shared" si="230"/>
        <v>0.34232138162144338</v>
      </c>
      <c r="R700">
        <f t="shared" si="231"/>
        <v>25.502192418922789</v>
      </c>
      <c r="S700">
        <f t="shared" si="232"/>
        <v>60.692192538076966</v>
      </c>
      <c r="T700">
        <f t="shared" si="233"/>
        <v>15.746818070465793</v>
      </c>
      <c r="U700">
        <f t="shared" si="234"/>
        <v>0.21704957326558658</v>
      </c>
      <c r="V700">
        <f t="shared" si="235"/>
        <v>0.11910006507570732</v>
      </c>
      <c r="W700">
        <f t="shared" si="236"/>
        <v>5.955003253785366E-2</v>
      </c>
      <c r="X700" t="b">
        <f t="shared" si="222"/>
        <v>1</v>
      </c>
      <c r="Y700" t="b">
        <f t="shared" si="223"/>
        <v>1</v>
      </c>
      <c r="Z700" t="b">
        <f t="shared" si="224"/>
        <v>1</v>
      </c>
      <c r="AA700" t="b">
        <f t="shared" si="225"/>
        <v>0</v>
      </c>
      <c r="AB700" t="str">
        <f t="shared" si="237"/>
        <v>Buy</v>
      </c>
      <c r="AC700" t="str">
        <f t="shared" si="238"/>
        <v/>
      </c>
      <c r="AD700">
        <f t="shared" si="239"/>
        <v>1</v>
      </c>
      <c r="AE700">
        <f t="shared" si="240"/>
        <v>-454.02</v>
      </c>
      <c r="AF700">
        <f>SUM($AE$2:AE699)</f>
        <v>30.699999999999875</v>
      </c>
    </row>
    <row r="701" spans="1:32" x14ac:dyDescent="0.25">
      <c r="A701" t="s">
        <v>8</v>
      </c>
      <c r="B701" t="s">
        <v>707</v>
      </c>
      <c r="C701">
        <v>499.61</v>
      </c>
      <c r="D701">
        <v>496.47</v>
      </c>
      <c r="E701">
        <v>502.53</v>
      </c>
      <c r="F701">
        <v>489.8</v>
      </c>
      <c r="G701">
        <v>10895</v>
      </c>
      <c r="H701">
        <f t="shared" si="218"/>
        <v>483.10364921928306</v>
      </c>
      <c r="I701">
        <f t="shared" si="219"/>
        <v>475.08383875085281</v>
      </c>
      <c r="J701">
        <f t="shared" si="220"/>
        <v>470.78563967626928</v>
      </c>
      <c r="K701">
        <f t="shared" si="221"/>
        <v>459.61210857134046</v>
      </c>
      <c r="L701">
        <v>1.8959999999999999</v>
      </c>
      <c r="M701">
        <f t="shared" si="226"/>
        <v>923.78808000000004</v>
      </c>
      <c r="N701">
        <f t="shared" si="227"/>
        <v>0</v>
      </c>
      <c r="O701">
        <f t="shared" si="228"/>
        <v>400.50961999999998</v>
      </c>
      <c r="P701">
        <f t="shared" si="229"/>
        <v>511.81255428571433</v>
      </c>
      <c r="Q701">
        <f t="shared" si="230"/>
        <v>0.78253184031202838</v>
      </c>
      <c r="R701">
        <f t="shared" si="231"/>
        <v>43.900020331476824</v>
      </c>
      <c r="S701">
        <f t="shared" si="232"/>
        <v>60.692192538076966</v>
      </c>
      <c r="T701">
        <f t="shared" si="233"/>
        <v>15.746818070465793</v>
      </c>
      <c r="U701">
        <f t="shared" si="234"/>
        <v>0.62638708864911063</v>
      </c>
      <c r="V701">
        <f t="shared" si="235"/>
        <v>0.42171833095734862</v>
      </c>
      <c r="W701">
        <f t="shared" si="236"/>
        <v>0.21614680470013131</v>
      </c>
      <c r="X701" t="b">
        <f t="shared" si="222"/>
        <v>1</v>
      </c>
      <c r="Y701" t="b">
        <f t="shared" si="223"/>
        <v>0</v>
      </c>
      <c r="Z701" t="b">
        <f t="shared" si="224"/>
        <v>1</v>
      </c>
      <c r="AA701" t="b">
        <f t="shared" si="225"/>
        <v>0</v>
      </c>
      <c r="AB701" t="str">
        <f t="shared" si="237"/>
        <v/>
      </c>
      <c r="AC701" t="str">
        <f t="shared" si="238"/>
        <v/>
      </c>
      <c r="AD701">
        <f t="shared" si="239"/>
        <v>1</v>
      </c>
      <c r="AE701">
        <f t="shared" si="240"/>
        <v>0</v>
      </c>
      <c r="AF701">
        <f>SUM($AE$2:AE700)</f>
        <v>-423.32000000000011</v>
      </c>
    </row>
    <row r="702" spans="1:32" x14ac:dyDescent="0.25">
      <c r="A702" t="s">
        <v>8</v>
      </c>
      <c r="B702" t="s">
        <v>708</v>
      </c>
      <c r="C702">
        <v>498.23</v>
      </c>
      <c r="D702">
        <v>494.63</v>
      </c>
      <c r="E702">
        <v>498.72</v>
      </c>
      <c r="F702">
        <v>483</v>
      </c>
      <c r="G702">
        <v>9825</v>
      </c>
      <c r="H702">
        <f t="shared" si="218"/>
        <v>488.86682460964153</v>
      </c>
      <c r="I702">
        <f t="shared" si="219"/>
        <v>485.40891937542648</v>
      </c>
      <c r="J702">
        <f t="shared" si="220"/>
        <v>483.55566297538962</v>
      </c>
      <c r="K702">
        <f t="shared" si="221"/>
        <v>475.27832791751104</v>
      </c>
      <c r="L702">
        <v>-0.371</v>
      </c>
      <c r="M702">
        <f t="shared" si="226"/>
        <v>0</v>
      </c>
      <c r="N702">
        <f t="shared" si="227"/>
        <v>184.19037</v>
      </c>
      <c r="O702">
        <f t="shared" si="228"/>
        <v>466.49448285714288</v>
      </c>
      <c r="P702">
        <f t="shared" si="229"/>
        <v>457.40024714285715</v>
      </c>
      <c r="Q702">
        <f t="shared" si="230"/>
        <v>1.0198824460001776</v>
      </c>
      <c r="R702">
        <f t="shared" si="231"/>
        <v>50.49216839424367</v>
      </c>
      <c r="S702">
        <f t="shared" si="232"/>
        <v>60.692192538076966</v>
      </c>
      <c r="T702">
        <f t="shared" si="233"/>
        <v>15.746818070465793</v>
      </c>
      <c r="U702">
        <f t="shared" si="234"/>
        <v>0.7730573109100759</v>
      </c>
      <c r="V702">
        <f t="shared" si="235"/>
        <v>0.69972219977959327</v>
      </c>
      <c r="W702">
        <f t="shared" si="236"/>
        <v>0.40941113242765026</v>
      </c>
      <c r="X702" t="b">
        <f t="shared" si="222"/>
        <v>1</v>
      </c>
      <c r="Y702" t="b">
        <f t="shared" si="223"/>
        <v>0</v>
      </c>
      <c r="Z702" t="b">
        <f t="shared" si="224"/>
        <v>1</v>
      </c>
      <c r="AA702" t="b">
        <f t="shared" si="225"/>
        <v>0</v>
      </c>
      <c r="AB702" t="str">
        <f t="shared" si="237"/>
        <v/>
      </c>
      <c r="AC702" t="str">
        <f t="shared" si="238"/>
        <v/>
      </c>
      <c r="AD702">
        <f t="shared" si="239"/>
        <v>1</v>
      </c>
      <c r="AE702">
        <f t="shared" si="240"/>
        <v>0</v>
      </c>
      <c r="AF702">
        <f>SUM($AE$2:AE701)</f>
        <v>-423.32000000000011</v>
      </c>
    </row>
    <row r="703" spans="1:32" x14ac:dyDescent="0.25">
      <c r="A703" t="s">
        <v>8</v>
      </c>
      <c r="B703" t="s">
        <v>709</v>
      </c>
      <c r="C703">
        <v>494</v>
      </c>
      <c r="D703">
        <v>471.14</v>
      </c>
      <c r="E703">
        <v>499.41</v>
      </c>
      <c r="F703">
        <v>470.76</v>
      </c>
      <c r="G703">
        <v>17838</v>
      </c>
      <c r="H703">
        <f t="shared" si="218"/>
        <v>480.00341230482076</v>
      </c>
      <c r="I703">
        <f t="shared" si="219"/>
        <v>485.32145968771323</v>
      </c>
      <c r="J703">
        <f t="shared" si="220"/>
        <v>488.17165501710662</v>
      </c>
      <c r="K703">
        <f t="shared" si="221"/>
        <v>485.2669400781586</v>
      </c>
      <c r="L703">
        <v>-4.7489999999999997</v>
      </c>
      <c r="M703">
        <f t="shared" si="226"/>
        <v>0</v>
      </c>
      <c r="N703">
        <f t="shared" si="227"/>
        <v>2348.9978699999997</v>
      </c>
      <c r="O703">
        <f t="shared" si="228"/>
        <v>466.49448285714288</v>
      </c>
      <c r="P703">
        <f t="shared" si="229"/>
        <v>466.13527357142863</v>
      </c>
      <c r="Q703">
        <f t="shared" si="230"/>
        <v>1.0007706116787989</v>
      </c>
      <c r="R703">
        <f t="shared" si="231"/>
        <v>50.01925787179951</v>
      </c>
      <c r="S703">
        <f t="shared" si="232"/>
        <v>60.692192538076966</v>
      </c>
      <c r="T703">
        <f t="shared" si="233"/>
        <v>15.746818070465793</v>
      </c>
      <c r="U703">
        <f t="shared" si="234"/>
        <v>0.76253541565286864</v>
      </c>
      <c r="V703">
        <f t="shared" si="235"/>
        <v>0.76779636328147227</v>
      </c>
      <c r="W703">
        <f t="shared" si="236"/>
        <v>0.59475734711941042</v>
      </c>
      <c r="X703" t="b">
        <f t="shared" si="222"/>
        <v>0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37"/>
        <v/>
      </c>
      <c r="AC703" t="str">
        <f t="shared" si="238"/>
        <v/>
      </c>
      <c r="AD703">
        <f t="shared" si="239"/>
        <v>1</v>
      </c>
      <c r="AE703">
        <f t="shared" si="240"/>
        <v>0</v>
      </c>
      <c r="AF703">
        <f>SUM($AE$2:AE702)</f>
        <v>-423.32000000000011</v>
      </c>
    </row>
    <row r="704" spans="1:32" x14ac:dyDescent="0.25">
      <c r="A704" t="s">
        <v>8</v>
      </c>
      <c r="B704" t="s">
        <v>710</v>
      </c>
      <c r="C704">
        <v>467.16</v>
      </c>
      <c r="D704">
        <v>452</v>
      </c>
      <c r="E704">
        <v>468.01</v>
      </c>
      <c r="F704">
        <v>446</v>
      </c>
      <c r="G704">
        <v>26364</v>
      </c>
      <c r="H704">
        <f t="shared" si="218"/>
        <v>466.00170615241041</v>
      </c>
      <c r="I704">
        <f t="shared" si="219"/>
        <v>474.4027298438566</v>
      </c>
      <c r="J704">
        <f t="shared" si="220"/>
        <v>478.90523927325921</v>
      </c>
      <c r="K704">
        <f t="shared" si="221"/>
        <v>484.98990287490017</v>
      </c>
      <c r="L704">
        <v>-4.0620000000000003</v>
      </c>
      <c r="M704">
        <f t="shared" si="226"/>
        <v>0</v>
      </c>
      <c r="N704">
        <f t="shared" si="227"/>
        <v>1913.7706800000001</v>
      </c>
      <c r="O704">
        <f t="shared" si="228"/>
        <v>456.63821000000007</v>
      </c>
      <c r="P704">
        <f t="shared" si="229"/>
        <v>633.92083571428577</v>
      </c>
      <c r="Q704">
        <f t="shared" si="230"/>
        <v>0.72033948763566324</v>
      </c>
      <c r="R704">
        <f t="shared" si="231"/>
        <v>41.871938231543872</v>
      </c>
      <c r="S704">
        <f t="shared" si="232"/>
        <v>60.692192538076966</v>
      </c>
      <c r="T704">
        <f t="shared" si="233"/>
        <v>15.746818070465793</v>
      </c>
      <c r="U704">
        <f t="shared" si="234"/>
        <v>0.58126382237408059</v>
      </c>
      <c r="V704">
        <f t="shared" si="235"/>
        <v>0.67189961901347461</v>
      </c>
      <c r="W704">
        <f t="shared" si="236"/>
        <v>0.685810909396534</v>
      </c>
      <c r="X704" t="b">
        <f t="shared" si="222"/>
        <v>0</v>
      </c>
      <c r="Y704" t="b">
        <f t="shared" si="223"/>
        <v>0</v>
      </c>
      <c r="Z704" t="b">
        <f t="shared" si="224"/>
        <v>0</v>
      </c>
      <c r="AA704" t="b">
        <f t="shared" si="225"/>
        <v>1</v>
      </c>
      <c r="AB704" t="str">
        <f t="shared" si="237"/>
        <v/>
      </c>
      <c r="AC704" t="str">
        <f t="shared" si="238"/>
        <v>Sell</v>
      </c>
      <c r="AD704">
        <f t="shared" si="239"/>
        <v>0</v>
      </c>
      <c r="AE704">
        <f t="shared" si="240"/>
        <v>471.14</v>
      </c>
      <c r="AF704">
        <f>SUM($AE$2:AE703)</f>
        <v>-423.32000000000011</v>
      </c>
    </row>
    <row r="705" spans="1:32" x14ac:dyDescent="0.25">
      <c r="A705" t="s">
        <v>8</v>
      </c>
      <c r="B705" t="s">
        <v>711</v>
      </c>
      <c r="C705">
        <v>458.5</v>
      </c>
      <c r="D705">
        <v>467.75</v>
      </c>
      <c r="E705">
        <v>470.12</v>
      </c>
      <c r="F705">
        <v>457.5</v>
      </c>
      <c r="G705">
        <v>13202</v>
      </c>
      <c r="H705">
        <f t="shared" si="218"/>
        <v>466.8758530762052</v>
      </c>
      <c r="I705">
        <f t="shared" si="219"/>
        <v>466.35136492192834</v>
      </c>
      <c r="J705">
        <f t="shared" si="220"/>
        <v>466.07026669545314</v>
      </c>
      <c r="K705">
        <f t="shared" si="221"/>
        <v>474.3365335270023</v>
      </c>
      <c r="L705">
        <v>3.4849999999999999</v>
      </c>
      <c r="M705">
        <f t="shared" si="226"/>
        <v>1575.22</v>
      </c>
      <c r="N705">
        <f t="shared" si="227"/>
        <v>0</v>
      </c>
      <c r="O705">
        <f t="shared" si="228"/>
        <v>456.63821000000007</v>
      </c>
      <c r="P705">
        <f t="shared" si="229"/>
        <v>682.33786142857139</v>
      </c>
      <c r="Q705">
        <f t="shared" si="230"/>
        <v>0.66922595947403973</v>
      </c>
      <c r="R705">
        <f t="shared" si="231"/>
        <v>40.091993278423949</v>
      </c>
      <c r="S705">
        <f t="shared" si="232"/>
        <v>55.829906420415384</v>
      </c>
      <c r="T705">
        <f t="shared" si="233"/>
        <v>15.746818070465793</v>
      </c>
      <c r="U705">
        <f t="shared" si="234"/>
        <v>0.60736775059371828</v>
      </c>
      <c r="V705">
        <f t="shared" si="235"/>
        <v>0.59431578648389949</v>
      </c>
      <c r="W705">
        <f t="shared" si="236"/>
        <v>0.68105607488268582</v>
      </c>
      <c r="X705" t="b">
        <f t="shared" si="222"/>
        <v>0</v>
      </c>
      <c r="Y705" t="b">
        <f t="shared" si="223"/>
        <v>0</v>
      </c>
      <c r="Z705" t="b">
        <f t="shared" si="224"/>
        <v>0</v>
      </c>
      <c r="AA705" t="b">
        <f t="shared" si="225"/>
        <v>1</v>
      </c>
      <c r="AB705" t="str">
        <f t="shared" si="237"/>
        <v/>
      </c>
      <c r="AC705" t="str">
        <f t="shared" si="238"/>
        <v/>
      </c>
      <c r="AD705">
        <f t="shared" si="239"/>
        <v>0</v>
      </c>
      <c r="AE705">
        <f t="shared" si="240"/>
        <v>0</v>
      </c>
      <c r="AF705">
        <f>SUM($AE$2:AE704)</f>
        <v>47.819999999999879</v>
      </c>
    </row>
    <row r="706" spans="1:32" x14ac:dyDescent="0.25">
      <c r="A706" t="s">
        <v>8</v>
      </c>
      <c r="B706" t="s">
        <v>712</v>
      </c>
      <c r="C706">
        <v>473.91</v>
      </c>
      <c r="D706">
        <v>462.58</v>
      </c>
      <c r="E706">
        <v>474.94</v>
      </c>
      <c r="F706">
        <v>461.15</v>
      </c>
      <c r="G706">
        <v>10694</v>
      </c>
      <c r="H706">
        <f t="shared" si="218"/>
        <v>464.72792653810257</v>
      </c>
      <c r="I706">
        <f t="shared" si="219"/>
        <v>466.0166824609642</v>
      </c>
      <c r="J706">
        <f t="shared" si="220"/>
        <v>466.70738824968737</v>
      </c>
      <c r="K706">
        <f t="shared" si="221"/>
        <v>466.31383890280472</v>
      </c>
      <c r="L706">
        <v>-1.105</v>
      </c>
      <c r="M706">
        <f t="shared" si="226"/>
        <v>0</v>
      </c>
      <c r="N706">
        <f t="shared" si="227"/>
        <v>516.86374999999998</v>
      </c>
      <c r="O706">
        <f t="shared" si="228"/>
        <v>534.16201000000012</v>
      </c>
      <c r="P706">
        <f t="shared" si="229"/>
        <v>682.33786142857139</v>
      </c>
      <c r="Q706">
        <f t="shared" si="230"/>
        <v>0.78284093584028291</v>
      </c>
      <c r="R706">
        <f t="shared" si="231"/>
        <v>43.909746523254292</v>
      </c>
      <c r="S706">
        <f t="shared" si="232"/>
        <v>55.829906420415384</v>
      </c>
      <c r="T706">
        <f t="shared" si="233"/>
        <v>15.746818070465793</v>
      </c>
      <c r="U706">
        <f t="shared" si="234"/>
        <v>0.70261373592047371</v>
      </c>
      <c r="V706">
        <f t="shared" si="235"/>
        <v>0.65499074325709605</v>
      </c>
      <c r="W706">
        <f t="shared" si="236"/>
        <v>0.66344518113528528</v>
      </c>
      <c r="X706" t="b">
        <f t="shared" si="222"/>
        <v>0</v>
      </c>
      <c r="Y706" t="b">
        <f t="shared" si="223"/>
        <v>0</v>
      </c>
      <c r="Z706" t="b">
        <f t="shared" si="224"/>
        <v>0</v>
      </c>
      <c r="AA706" t="b">
        <f t="shared" si="225"/>
        <v>1</v>
      </c>
      <c r="AB706" t="str">
        <f t="shared" si="237"/>
        <v/>
      </c>
      <c r="AC706" t="str">
        <f t="shared" si="238"/>
        <v/>
      </c>
      <c r="AD706">
        <f t="shared" si="239"/>
        <v>0</v>
      </c>
      <c r="AE706">
        <f t="shared" si="240"/>
        <v>0</v>
      </c>
      <c r="AF706">
        <f>SUM($AE$2:AE705)</f>
        <v>47.819999999999879</v>
      </c>
    </row>
    <row r="707" spans="1:32" x14ac:dyDescent="0.25">
      <c r="A707" t="s">
        <v>8</v>
      </c>
      <c r="B707" t="s">
        <v>713</v>
      </c>
      <c r="C707">
        <v>467.45</v>
      </c>
      <c r="D707">
        <v>469.34</v>
      </c>
      <c r="E707">
        <v>470.6</v>
      </c>
      <c r="F707">
        <v>459</v>
      </c>
      <c r="G707">
        <v>12280</v>
      </c>
      <c r="H707">
        <f t="shared" si="218"/>
        <v>467.03396326905124</v>
      </c>
      <c r="I707">
        <f t="shared" si="219"/>
        <v>465.65034123048207</v>
      </c>
      <c r="J707">
        <f t="shared" si="220"/>
        <v>464.90879216405932</v>
      </c>
      <c r="K707">
        <f t="shared" si="221"/>
        <v>466.04975029717355</v>
      </c>
      <c r="L707">
        <v>1.4610000000000001</v>
      </c>
      <c r="M707">
        <f t="shared" si="226"/>
        <v>675.82938000000001</v>
      </c>
      <c r="N707">
        <f t="shared" si="227"/>
        <v>0</v>
      </c>
      <c r="O707">
        <f t="shared" si="228"/>
        <v>534.16201000000012</v>
      </c>
      <c r="P707">
        <f t="shared" si="229"/>
        <v>624.24345071428581</v>
      </c>
      <c r="Q707">
        <f t="shared" si="230"/>
        <v>0.85569501672590931</v>
      </c>
      <c r="R707">
        <f t="shared" si="231"/>
        <v>46.111834596379566</v>
      </c>
      <c r="S707">
        <f t="shared" si="232"/>
        <v>50.49216839424367</v>
      </c>
      <c r="T707">
        <f t="shared" si="233"/>
        <v>15.746818070465793</v>
      </c>
      <c r="U707">
        <f t="shared" si="234"/>
        <v>0.87393036026272453</v>
      </c>
      <c r="V707">
        <f t="shared" si="235"/>
        <v>0.78827204809159912</v>
      </c>
      <c r="W707">
        <f t="shared" si="236"/>
        <v>0.69129391728774936</v>
      </c>
      <c r="X707" t="b">
        <f t="shared" si="222"/>
        <v>0</v>
      </c>
      <c r="Y707" t="b">
        <f t="shared" si="223"/>
        <v>0</v>
      </c>
      <c r="Z707" t="b">
        <f t="shared" si="224"/>
        <v>1</v>
      </c>
      <c r="AA707" t="b">
        <f t="shared" si="225"/>
        <v>0</v>
      </c>
      <c r="AB707" t="str">
        <f t="shared" si="237"/>
        <v/>
      </c>
      <c r="AC707" t="str">
        <f t="shared" si="238"/>
        <v/>
      </c>
      <c r="AD707">
        <f t="shared" si="239"/>
        <v>0</v>
      </c>
      <c r="AE707">
        <f t="shared" si="240"/>
        <v>0</v>
      </c>
      <c r="AF707">
        <f>SUM($AE$2:AE706)</f>
        <v>47.819999999999879</v>
      </c>
    </row>
    <row r="708" spans="1:32" x14ac:dyDescent="0.25">
      <c r="A708" t="s">
        <v>8</v>
      </c>
      <c r="B708" t="s">
        <v>714</v>
      </c>
      <c r="C708">
        <v>460</v>
      </c>
      <c r="D708">
        <v>460.95</v>
      </c>
      <c r="E708">
        <v>469.53</v>
      </c>
      <c r="F708">
        <v>458.25</v>
      </c>
      <c r="G708">
        <v>13310</v>
      </c>
      <c r="H708">
        <f t="shared" ref="H708:H771" si="241">($D708*(2/(3+1))) +(H707*(1-(2/(3+1))))</f>
        <v>463.99198163452559</v>
      </c>
      <c r="I708">
        <f t="shared" ref="I708:I771" si="242">($D708*(2/(9+1))) +(H707*(1-(2/(9+1))))</f>
        <v>465.81717061524103</v>
      </c>
      <c r="J708">
        <f t="shared" ref="J708:J771" si="243">($D708*(2/(50+1))) +(H707*(1-(2/(50+1))))</f>
        <v>466.79537647418647</v>
      </c>
      <c r="K708">
        <f t="shared" ref="K708:K771" si="244">($D708*(2/(200+1))) +(I707*(1-(2/(200+1))))</f>
        <v>465.60357166599965</v>
      </c>
      <c r="L708">
        <v>-1.788</v>
      </c>
      <c r="M708">
        <f t="shared" si="226"/>
        <v>0</v>
      </c>
      <c r="N708">
        <f t="shared" si="227"/>
        <v>839.17991999999992</v>
      </c>
      <c r="O708">
        <f t="shared" si="228"/>
        <v>558.43793714285721</v>
      </c>
      <c r="P708">
        <f t="shared" si="229"/>
        <v>624.24345071428581</v>
      </c>
      <c r="Q708">
        <f t="shared" si="230"/>
        <v>0.89458357393076182</v>
      </c>
      <c r="R708">
        <f t="shared" si="231"/>
        <v>47.217952601306294</v>
      </c>
      <c r="S708">
        <f t="shared" si="232"/>
        <v>50.49216839424367</v>
      </c>
      <c r="T708">
        <f t="shared" si="233"/>
        <v>15.746818070465793</v>
      </c>
      <c r="U708">
        <f t="shared" si="234"/>
        <v>0.90576535385522716</v>
      </c>
      <c r="V708">
        <f t="shared" si="235"/>
        <v>0.88984785705897584</v>
      </c>
      <c r="W708">
        <f t="shared" si="236"/>
        <v>0.77241930015803595</v>
      </c>
      <c r="X708" t="b">
        <f t="shared" ref="X708:X771" si="245">IF(AND((I708&gt;J708),(J708&gt;K708)),TRUE,FALSE)</f>
        <v>0</v>
      </c>
      <c r="Y708" t="b">
        <f t="shared" ref="Y708:Y771" si="246">IF(U708&lt;0.3,TRUE,FALSE)</f>
        <v>0</v>
      </c>
      <c r="Z708" t="b">
        <f t="shared" ref="Z708:Z771" si="247">IF(V708&gt;W708,TRUE,FALSE)</f>
        <v>1</v>
      </c>
      <c r="AA708" t="b">
        <f t="shared" ref="AA708:AA771" si="248">IF(V708&lt;W708,TRUE,FALSE)</f>
        <v>0</v>
      </c>
      <c r="AB708" t="str">
        <f t="shared" si="237"/>
        <v/>
      </c>
      <c r="AC708" t="str">
        <f t="shared" si="238"/>
        <v/>
      </c>
      <c r="AD708">
        <f t="shared" si="239"/>
        <v>0</v>
      </c>
      <c r="AE708">
        <f t="shared" si="240"/>
        <v>0</v>
      </c>
      <c r="AF708">
        <f>SUM($AE$2:AE707)</f>
        <v>47.819999999999879</v>
      </c>
    </row>
    <row r="709" spans="1:32" x14ac:dyDescent="0.25">
      <c r="A709" t="s">
        <v>8</v>
      </c>
      <c r="B709" t="s">
        <v>715</v>
      </c>
      <c r="C709">
        <v>462.14</v>
      </c>
      <c r="D709">
        <v>467.95</v>
      </c>
      <c r="E709">
        <v>469.91</v>
      </c>
      <c r="F709">
        <v>460</v>
      </c>
      <c r="G709">
        <v>12171</v>
      </c>
      <c r="H709">
        <f t="shared" si="241"/>
        <v>465.97099081726276</v>
      </c>
      <c r="I709">
        <f t="shared" si="242"/>
        <v>464.78358530762046</v>
      </c>
      <c r="J709">
        <f t="shared" si="243"/>
        <v>464.1471980410148</v>
      </c>
      <c r="K709">
        <f t="shared" si="244"/>
        <v>465.83839279817397</v>
      </c>
      <c r="L709">
        <v>1.5189999999999999</v>
      </c>
      <c r="M709">
        <f t="shared" ref="M709:M772" si="249">IF(L709&gt;0,L709*D708,0)</f>
        <v>700.18304999999998</v>
      </c>
      <c r="N709">
        <f t="shared" ref="N709:N772" si="250">IF(L709&lt;0,L709*D708*-1,0)</f>
        <v>0</v>
      </c>
      <c r="O709">
        <f t="shared" si="228"/>
        <v>558.43793714285721</v>
      </c>
      <c r="P709">
        <f t="shared" si="229"/>
        <v>529.98600499999998</v>
      </c>
      <c r="Q709">
        <f t="shared" si="230"/>
        <v>1.053684308405195</v>
      </c>
      <c r="R709">
        <f t="shared" si="231"/>
        <v>51.307024360693589</v>
      </c>
      <c r="S709">
        <f t="shared" si="232"/>
        <v>51.307024360693589</v>
      </c>
      <c r="T709">
        <f t="shared" si="233"/>
        <v>15.746818070465793</v>
      </c>
      <c r="U709">
        <f t="shared" si="234"/>
        <v>1</v>
      </c>
      <c r="V709">
        <f t="shared" si="235"/>
        <v>0.95288267692761353</v>
      </c>
      <c r="W709">
        <f t="shared" si="236"/>
        <v>0.87057736250960638</v>
      </c>
      <c r="X709" t="b">
        <f t="shared" si="245"/>
        <v>0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37"/>
        <v/>
      </c>
      <c r="AC709" t="str">
        <f t="shared" si="238"/>
        <v/>
      </c>
      <c r="AD709">
        <f t="shared" si="239"/>
        <v>0</v>
      </c>
      <c r="AE709">
        <f t="shared" si="240"/>
        <v>0</v>
      </c>
      <c r="AF709">
        <f>SUM($AE$2:AE708)</f>
        <v>47.819999999999879</v>
      </c>
    </row>
    <row r="710" spans="1:32" x14ac:dyDescent="0.25">
      <c r="A710" t="s">
        <v>8</v>
      </c>
      <c r="B710" t="s">
        <v>716</v>
      </c>
      <c r="C710">
        <v>467.29</v>
      </c>
      <c r="D710">
        <v>459.47</v>
      </c>
      <c r="E710">
        <v>467.9</v>
      </c>
      <c r="F710">
        <v>459.26</v>
      </c>
      <c r="G710">
        <v>11455</v>
      </c>
      <c r="H710">
        <f t="shared" si="241"/>
        <v>462.72049540863139</v>
      </c>
      <c r="I710">
        <f t="shared" si="242"/>
        <v>464.67079265381022</v>
      </c>
      <c r="J710">
        <f t="shared" si="243"/>
        <v>465.71605000089949</v>
      </c>
      <c r="K710">
        <f t="shared" si="244"/>
        <v>464.73071381202226</v>
      </c>
      <c r="L710">
        <v>-1.8120000000000001</v>
      </c>
      <c r="M710">
        <f t="shared" si="249"/>
        <v>0</v>
      </c>
      <c r="N710">
        <f t="shared" si="250"/>
        <v>847.92539999999997</v>
      </c>
      <c r="O710">
        <f t="shared" si="228"/>
        <v>578.87852499999997</v>
      </c>
      <c r="P710">
        <f t="shared" si="229"/>
        <v>529.98600499999998</v>
      </c>
      <c r="Q710">
        <f t="shared" si="230"/>
        <v>1.0922524737233392</v>
      </c>
      <c r="R710">
        <f t="shared" si="231"/>
        <v>52.204620973853309</v>
      </c>
      <c r="S710">
        <f t="shared" si="232"/>
        <v>52.204620973853309</v>
      </c>
      <c r="T710">
        <f t="shared" si="233"/>
        <v>15.746818070465793</v>
      </c>
      <c r="U710">
        <f t="shared" si="234"/>
        <v>1</v>
      </c>
      <c r="V710">
        <f t="shared" si="235"/>
        <v>1</v>
      </c>
      <c r="W710">
        <f t="shared" si="236"/>
        <v>0.94492392852948792</v>
      </c>
      <c r="X710" t="b">
        <f t="shared" si="245"/>
        <v>0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37"/>
        <v/>
      </c>
      <c r="AC710" t="str">
        <f t="shared" si="238"/>
        <v/>
      </c>
      <c r="AD710">
        <f t="shared" si="239"/>
        <v>0</v>
      </c>
      <c r="AE710">
        <f t="shared" si="240"/>
        <v>0</v>
      </c>
      <c r="AF710">
        <f>SUM($AE$2:AE709)</f>
        <v>47.819999999999879</v>
      </c>
    </row>
    <row r="711" spans="1:32" x14ac:dyDescent="0.25">
      <c r="A711" t="s">
        <v>8</v>
      </c>
      <c r="B711" t="s">
        <v>717</v>
      </c>
      <c r="C711">
        <v>459.8</v>
      </c>
      <c r="D711">
        <v>466.41</v>
      </c>
      <c r="E711">
        <v>471.04</v>
      </c>
      <c r="F711">
        <v>459.26</v>
      </c>
      <c r="G711">
        <v>10938</v>
      </c>
      <c r="H711">
        <f t="shared" si="241"/>
        <v>464.56524770431571</v>
      </c>
      <c r="I711">
        <f t="shared" si="242"/>
        <v>463.45839632690513</v>
      </c>
      <c r="J711">
        <f t="shared" si="243"/>
        <v>462.86518186319489</v>
      </c>
      <c r="K711">
        <f t="shared" si="244"/>
        <v>464.6880981995435</v>
      </c>
      <c r="L711">
        <v>1.51</v>
      </c>
      <c r="M711">
        <f t="shared" si="249"/>
        <v>693.79970000000003</v>
      </c>
      <c r="N711">
        <f t="shared" si="250"/>
        <v>0</v>
      </c>
      <c r="O711">
        <f t="shared" si="228"/>
        <v>578.87852499999997</v>
      </c>
      <c r="P711">
        <f t="shared" si="229"/>
        <v>490.49123499999996</v>
      </c>
      <c r="Q711">
        <f t="shared" si="230"/>
        <v>1.1802015687395515</v>
      </c>
      <c r="R711">
        <f t="shared" si="231"/>
        <v>54.132681384220184</v>
      </c>
      <c r="S711">
        <f t="shared" si="232"/>
        <v>54.132681384220184</v>
      </c>
      <c r="T711">
        <f t="shared" si="233"/>
        <v>15.746818070465793</v>
      </c>
      <c r="U711">
        <f t="shared" si="234"/>
        <v>1</v>
      </c>
      <c r="V711">
        <f t="shared" si="235"/>
        <v>1</v>
      </c>
      <c r="W711">
        <f t="shared" si="236"/>
        <v>0.97644133846380676</v>
      </c>
      <c r="X711" t="b">
        <f t="shared" si="245"/>
        <v>0</v>
      </c>
      <c r="Y711" t="b">
        <f t="shared" si="246"/>
        <v>0</v>
      </c>
      <c r="Z711" t="b">
        <f t="shared" si="247"/>
        <v>1</v>
      </c>
      <c r="AA711" t="b">
        <f t="shared" si="248"/>
        <v>0</v>
      </c>
      <c r="AB711" t="str">
        <f t="shared" si="237"/>
        <v/>
      </c>
      <c r="AC711" t="str">
        <f t="shared" si="238"/>
        <v/>
      </c>
      <c r="AD711">
        <f t="shared" si="239"/>
        <v>0</v>
      </c>
      <c r="AE711">
        <f t="shared" si="240"/>
        <v>0</v>
      </c>
      <c r="AF711">
        <f>SUM($AE$2:AE710)</f>
        <v>47.819999999999879</v>
      </c>
    </row>
    <row r="712" spans="1:32" x14ac:dyDescent="0.25">
      <c r="A712" t="s">
        <v>8</v>
      </c>
      <c r="B712" t="s">
        <v>718</v>
      </c>
      <c r="C712">
        <v>465.75</v>
      </c>
      <c r="D712">
        <v>462.92</v>
      </c>
      <c r="E712">
        <v>470</v>
      </c>
      <c r="F712">
        <v>462.36</v>
      </c>
      <c r="G712">
        <v>9236</v>
      </c>
      <c r="H712">
        <f t="shared" si="241"/>
        <v>463.74262385215786</v>
      </c>
      <c r="I712">
        <f t="shared" si="242"/>
        <v>464.23619816345257</v>
      </c>
      <c r="J712">
        <f t="shared" si="243"/>
        <v>464.50072818649937</v>
      </c>
      <c r="K712">
        <f t="shared" si="244"/>
        <v>463.45303914952297</v>
      </c>
      <c r="L712">
        <v>-0.748</v>
      </c>
      <c r="M712">
        <f t="shared" si="249"/>
        <v>0</v>
      </c>
      <c r="N712">
        <f t="shared" si="250"/>
        <v>348.87468000000001</v>
      </c>
      <c r="O712">
        <f t="shared" si="228"/>
        <v>628.43564642857143</v>
      </c>
      <c r="P712">
        <f t="shared" si="229"/>
        <v>475.06628499999994</v>
      </c>
      <c r="Q712">
        <f t="shared" si="230"/>
        <v>1.3228378149979039</v>
      </c>
      <c r="R712">
        <f t="shared" si="231"/>
        <v>56.949211281851703</v>
      </c>
      <c r="S712">
        <f t="shared" si="232"/>
        <v>56.949211281851703</v>
      </c>
      <c r="T712">
        <f t="shared" si="233"/>
        <v>16.743240291610817</v>
      </c>
      <c r="U712">
        <f t="shared" si="234"/>
        <v>1</v>
      </c>
      <c r="V712">
        <f t="shared" si="235"/>
        <v>1</v>
      </c>
      <c r="W712">
        <f t="shared" si="236"/>
        <v>1</v>
      </c>
      <c r="X712" t="b">
        <f t="shared" si="245"/>
        <v>0</v>
      </c>
      <c r="Y712" t="b">
        <f t="shared" si="246"/>
        <v>0</v>
      </c>
      <c r="Z712" t="b">
        <f t="shared" si="247"/>
        <v>0</v>
      </c>
      <c r="AA712" t="b">
        <f t="shared" si="248"/>
        <v>0</v>
      </c>
      <c r="AB712" t="str">
        <f t="shared" si="237"/>
        <v/>
      </c>
      <c r="AC712" t="str">
        <f t="shared" si="238"/>
        <v/>
      </c>
      <c r="AD712">
        <f t="shared" si="239"/>
        <v>0</v>
      </c>
      <c r="AE712">
        <f t="shared" si="240"/>
        <v>0</v>
      </c>
      <c r="AF712">
        <f>SUM($AE$2:AE711)</f>
        <v>47.819999999999879</v>
      </c>
    </row>
    <row r="713" spans="1:32" x14ac:dyDescent="0.25">
      <c r="A713" t="s">
        <v>8</v>
      </c>
      <c r="B713" t="s">
        <v>719</v>
      </c>
      <c r="C713">
        <v>464.63</v>
      </c>
      <c r="D713">
        <v>460.61</v>
      </c>
      <c r="E713">
        <v>467</v>
      </c>
      <c r="F713">
        <v>456.17</v>
      </c>
      <c r="G713">
        <v>10228</v>
      </c>
      <c r="H713">
        <f t="shared" si="241"/>
        <v>462.17631192607894</v>
      </c>
      <c r="I713">
        <f t="shared" si="242"/>
        <v>463.1160990817263</v>
      </c>
      <c r="J713">
        <f t="shared" si="243"/>
        <v>463.61977585795563</v>
      </c>
      <c r="K713">
        <f t="shared" si="244"/>
        <v>464.2001165896869</v>
      </c>
      <c r="L713">
        <v>-0.499</v>
      </c>
      <c r="M713">
        <f t="shared" si="249"/>
        <v>0</v>
      </c>
      <c r="N713">
        <f t="shared" si="250"/>
        <v>230.99708000000001</v>
      </c>
      <c r="O713">
        <f t="shared" si="228"/>
        <v>563.56975071428576</v>
      </c>
      <c r="P713">
        <f t="shared" si="229"/>
        <v>499.98590499999995</v>
      </c>
      <c r="Q713">
        <f t="shared" si="230"/>
        <v>1.1271712763868529</v>
      </c>
      <c r="R713">
        <f t="shared" si="231"/>
        <v>52.989211019313451</v>
      </c>
      <c r="S713">
        <f t="shared" si="232"/>
        <v>56.949211281851703</v>
      </c>
      <c r="T713">
        <f t="shared" si="233"/>
        <v>25.502192418922789</v>
      </c>
      <c r="U713">
        <f t="shared" si="234"/>
        <v>0.8740739057079121</v>
      </c>
      <c r="V713">
        <f t="shared" si="235"/>
        <v>0.93703695285395605</v>
      </c>
      <c r="W713">
        <f t="shared" si="236"/>
        <v>0.96851847642697808</v>
      </c>
      <c r="X713" t="b">
        <f t="shared" si="245"/>
        <v>0</v>
      </c>
      <c r="Y713" t="b">
        <f t="shared" si="246"/>
        <v>0</v>
      </c>
      <c r="Z713" t="b">
        <f t="shared" si="247"/>
        <v>0</v>
      </c>
      <c r="AA713" t="b">
        <f t="shared" si="248"/>
        <v>1</v>
      </c>
      <c r="AB713" t="str">
        <f t="shared" si="237"/>
        <v/>
      </c>
      <c r="AC713" t="str">
        <f t="shared" si="238"/>
        <v/>
      </c>
      <c r="AD713">
        <f t="shared" si="239"/>
        <v>0</v>
      </c>
      <c r="AE713">
        <f t="shared" si="240"/>
        <v>0</v>
      </c>
      <c r="AF713">
        <f>SUM($AE$2:AE712)</f>
        <v>47.819999999999879</v>
      </c>
    </row>
    <row r="714" spans="1:32" x14ac:dyDescent="0.25">
      <c r="A714" t="s">
        <v>8</v>
      </c>
      <c r="B714" t="s">
        <v>720</v>
      </c>
      <c r="C714">
        <v>461.6</v>
      </c>
      <c r="D714">
        <v>462.7</v>
      </c>
      <c r="E714">
        <v>464.49</v>
      </c>
      <c r="F714">
        <v>456.67</v>
      </c>
      <c r="G714">
        <v>13673</v>
      </c>
      <c r="H714">
        <f t="shared" si="241"/>
        <v>462.43815596303943</v>
      </c>
      <c r="I714">
        <f t="shared" si="242"/>
        <v>462.28104954086319</v>
      </c>
      <c r="J714">
        <f t="shared" si="243"/>
        <v>462.1968487132915</v>
      </c>
      <c r="K714">
        <f t="shared" si="244"/>
        <v>463.11195879235595</v>
      </c>
      <c r="L714">
        <v>0.45400000000000001</v>
      </c>
      <c r="M714">
        <f t="shared" si="249"/>
        <v>209.11694</v>
      </c>
      <c r="N714">
        <f t="shared" si="250"/>
        <v>0</v>
      </c>
      <c r="O714">
        <f t="shared" si="228"/>
        <v>326.34430071428568</v>
      </c>
      <c r="P714">
        <f t="shared" si="229"/>
        <v>516.48569642857137</v>
      </c>
      <c r="Q714">
        <f t="shared" si="230"/>
        <v>0.63185544724841813</v>
      </c>
      <c r="R714">
        <f t="shared" si="231"/>
        <v>38.720062387500825</v>
      </c>
      <c r="S714">
        <f t="shared" si="232"/>
        <v>56.949211281851703</v>
      </c>
      <c r="T714">
        <f t="shared" si="233"/>
        <v>38.720062387500825</v>
      </c>
      <c r="U714">
        <f t="shared" si="234"/>
        <v>0</v>
      </c>
      <c r="V714">
        <f t="shared" si="235"/>
        <v>0.43703695285395605</v>
      </c>
      <c r="W714">
        <f t="shared" si="236"/>
        <v>0.71851847642697808</v>
      </c>
      <c r="X714" t="b">
        <f t="shared" si="245"/>
        <v>0</v>
      </c>
      <c r="Y714" t="b">
        <f t="shared" si="246"/>
        <v>1</v>
      </c>
      <c r="Z714" t="b">
        <f t="shared" si="247"/>
        <v>0</v>
      </c>
      <c r="AA714" t="b">
        <f t="shared" si="248"/>
        <v>1</v>
      </c>
      <c r="AB714" t="str">
        <f t="shared" si="237"/>
        <v/>
      </c>
      <c r="AC714" t="str">
        <f t="shared" si="238"/>
        <v/>
      </c>
      <c r="AD714">
        <f t="shared" si="239"/>
        <v>0</v>
      </c>
      <c r="AE714">
        <f t="shared" si="240"/>
        <v>0</v>
      </c>
      <c r="AF714">
        <f>SUM($AE$2:AE713)</f>
        <v>47.819999999999879</v>
      </c>
    </row>
    <row r="715" spans="1:32" x14ac:dyDescent="0.25">
      <c r="A715" t="s">
        <v>8</v>
      </c>
      <c r="B715" t="s">
        <v>721</v>
      </c>
      <c r="C715">
        <v>466.29</v>
      </c>
      <c r="D715">
        <v>470.08</v>
      </c>
      <c r="E715">
        <v>472.53</v>
      </c>
      <c r="F715">
        <v>464.84</v>
      </c>
      <c r="G715">
        <v>12055</v>
      </c>
      <c r="H715">
        <f t="shared" si="241"/>
        <v>466.25907798151968</v>
      </c>
      <c r="I715">
        <f t="shared" si="242"/>
        <v>463.96652477043159</v>
      </c>
      <c r="J715">
        <f t="shared" si="243"/>
        <v>462.73783612135162</v>
      </c>
      <c r="K715">
        <f t="shared" si="244"/>
        <v>462.35865103796908</v>
      </c>
      <c r="L715">
        <v>1.595</v>
      </c>
      <c r="M715">
        <f t="shared" si="249"/>
        <v>738.00649999999996</v>
      </c>
      <c r="N715">
        <f t="shared" si="250"/>
        <v>0</v>
      </c>
      <c r="O715">
        <f t="shared" si="228"/>
        <v>275.29636214285716</v>
      </c>
      <c r="P715">
        <f t="shared" si="229"/>
        <v>516.48569642857137</v>
      </c>
      <c r="Q715">
        <f t="shared" si="230"/>
        <v>0.53301836632939537</v>
      </c>
      <c r="R715">
        <f t="shared" si="231"/>
        <v>34.769209426083762</v>
      </c>
      <c r="S715">
        <f t="shared" si="232"/>
        <v>56.949211281851703</v>
      </c>
      <c r="T715">
        <f t="shared" si="233"/>
        <v>34.769209426083762</v>
      </c>
      <c r="U715">
        <f t="shared" si="234"/>
        <v>0</v>
      </c>
      <c r="V715">
        <f t="shared" si="235"/>
        <v>0</v>
      </c>
      <c r="W715">
        <f t="shared" si="236"/>
        <v>0.46851847642697803</v>
      </c>
      <c r="X715" t="b">
        <f t="shared" si="245"/>
        <v>1</v>
      </c>
      <c r="Y715" t="b">
        <f t="shared" si="246"/>
        <v>1</v>
      </c>
      <c r="Z715" t="b">
        <f t="shared" si="247"/>
        <v>0</v>
      </c>
      <c r="AA715" t="b">
        <f t="shared" si="248"/>
        <v>1</v>
      </c>
      <c r="AB715" t="str">
        <f t="shared" si="237"/>
        <v/>
      </c>
      <c r="AC715" t="str">
        <f t="shared" si="238"/>
        <v/>
      </c>
      <c r="AD715">
        <f t="shared" si="239"/>
        <v>0</v>
      </c>
      <c r="AE715">
        <f t="shared" si="240"/>
        <v>0</v>
      </c>
      <c r="AF715">
        <f>SUM($AE$2:AE714)</f>
        <v>47.819999999999879</v>
      </c>
    </row>
    <row r="716" spans="1:32" x14ac:dyDescent="0.25">
      <c r="A716" t="s">
        <v>8</v>
      </c>
      <c r="B716" t="s">
        <v>722</v>
      </c>
      <c r="C716">
        <v>476.81</v>
      </c>
      <c r="D716">
        <v>477.03</v>
      </c>
      <c r="E716">
        <v>482.41</v>
      </c>
      <c r="F716">
        <v>474.86</v>
      </c>
      <c r="G716">
        <v>8921</v>
      </c>
      <c r="H716">
        <f t="shared" si="241"/>
        <v>471.64453899075983</v>
      </c>
      <c r="I716">
        <f t="shared" si="242"/>
        <v>468.41326238521577</v>
      </c>
      <c r="J716">
        <f t="shared" si="243"/>
        <v>466.6814670802836</v>
      </c>
      <c r="K716">
        <f t="shared" si="244"/>
        <v>464.09650959858652</v>
      </c>
      <c r="L716">
        <v>1.478</v>
      </c>
      <c r="M716">
        <f t="shared" si="249"/>
        <v>694.77823999999998</v>
      </c>
      <c r="N716">
        <f t="shared" si="250"/>
        <v>0</v>
      </c>
      <c r="O716">
        <f t="shared" si="228"/>
        <v>328.01111214285714</v>
      </c>
      <c r="P716">
        <f t="shared" si="229"/>
        <v>503.32924142857138</v>
      </c>
      <c r="Q716">
        <f t="shared" si="230"/>
        <v>0.6516830041741295</v>
      </c>
      <c r="R716">
        <f t="shared" si="231"/>
        <v>39.455694738469653</v>
      </c>
      <c r="S716">
        <f t="shared" si="232"/>
        <v>56.949211281851703</v>
      </c>
      <c r="T716">
        <f t="shared" si="233"/>
        <v>34.769209426083762</v>
      </c>
      <c r="U716">
        <f t="shared" si="234"/>
        <v>0.2112932786417763</v>
      </c>
      <c r="V716">
        <f t="shared" si="235"/>
        <v>0.10564663932088815</v>
      </c>
      <c r="W716">
        <f t="shared" si="236"/>
        <v>0.27134179608742209</v>
      </c>
      <c r="X716" t="b">
        <f t="shared" si="245"/>
        <v>1</v>
      </c>
      <c r="Y716" t="b">
        <f t="shared" si="246"/>
        <v>1</v>
      </c>
      <c r="Z716" t="b">
        <f t="shared" si="247"/>
        <v>0</v>
      </c>
      <c r="AA716" t="b">
        <f t="shared" si="248"/>
        <v>1</v>
      </c>
      <c r="AB716" t="str">
        <f t="shared" si="237"/>
        <v/>
      </c>
      <c r="AC716" t="str">
        <f t="shared" si="238"/>
        <v/>
      </c>
      <c r="AD716">
        <f t="shared" si="239"/>
        <v>0</v>
      </c>
      <c r="AE716">
        <f t="shared" si="240"/>
        <v>0</v>
      </c>
      <c r="AF716">
        <f>SUM($AE$2:AE715)</f>
        <v>47.819999999999879</v>
      </c>
    </row>
    <row r="717" spans="1:32" x14ac:dyDescent="0.25">
      <c r="A717" t="s">
        <v>8</v>
      </c>
      <c r="B717" t="s">
        <v>723</v>
      </c>
      <c r="C717">
        <v>481.14</v>
      </c>
      <c r="D717">
        <v>478.47</v>
      </c>
      <c r="E717">
        <v>481.14</v>
      </c>
      <c r="F717">
        <v>469.2</v>
      </c>
      <c r="G717">
        <v>9950</v>
      </c>
      <c r="H717">
        <f t="shared" si="241"/>
        <v>475.05726949537996</v>
      </c>
      <c r="I717">
        <f t="shared" si="242"/>
        <v>473.00963119260791</v>
      </c>
      <c r="J717">
        <f t="shared" si="243"/>
        <v>471.91220412837708</v>
      </c>
      <c r="K717">
        <f t="shared" si="244"/>
        <v>468.51332942615892</v>
      </c>
      <c r="L717">
        <v>0.30199999999999999</v>
      </c>
      <c r="M717">
        <f t="shared" si="249"/>
        <v>144.06305999999998</v>
      </c>
      <c r="N717">
        <f t="shared" si="250"/>
        <v>0</v>
      </c>
      <c r="O717">
        <f t="shared" si="228"/>
        <v>377.63812928571423</v>
      </c>
      <c r="P717">
        <f t="shared" si="229"/>
        <v>335.54367928571429</v>
      </c>
      <c r="Q717">
        <f t="shared" si="230"/>
        <v>1.1254514765100274</v>
      </c>
      <c r="R717">
        <f t="shared" si="231"/>
        <v>52.951172442572478</v>
      </c>
      <c r="S717">
        <f t="shared" si="232"/>
        <v>56.949211281851703</v>
      </c>
      <c r="T717">
        <f t="shared" si="233"/>
        <v>34.769209426083762</v>
      </c>
      <c r="U717">
        <f t="shared" si="234"/>
        <v>0.81974578427550815</v>
      </c>
      <c r="V717">
        <f t="shared" si="235"/>
        <v>0.51551953145864227</v>
      </c>
      <c r="W717">
        <f t="shared" si="236"/>
        <v>0.25775976572932113</v>
      </c>
      <c r="X717" t="b">
        <f t="shared" si="245"/>
        <v>1</v>
      </c>
      <c r="Y717" t="b">
        <f t="shared" si="246"/>
        <v>0</v>
      </c>
      <c r="Z717" t="b">
        <f t="shared" si="247"/>
        <v>1</v>
      </c>
      <c r="AA717" t="b">
        <f t="shared" si="248"/>
        <v>0</v>
      </c>
      <c r="AB717" t="str">
        <f t="shared" si="237"/>
        <v/>
      </c>
      <c r="AC717" t="str">
        <f t="shared" si="238"/>
        <v/>
      </c>
      <c r="AD717">
        <f t="shared" si="239"/>
        <v>0</v>
      </c>
      <c r="AE717">
        <f t="shared" si="240"/>
        <v>0</v>
      </c>
      <c r="AF717">
        <f>SUM($AE$2:AE716)</f>
        <v>47.819999999999879</v>
      </c>
    </row>
    <row r="718" spans="1:32" x14ac:dyDescent="0.25">
      <c r="A718" t="s">
        <v>8</v>
      </c>
      <c r="B718" t="s">
        <v>724</v>
      </c>
      <c r="C718">
        <v>483</v>
      </c>
      <c r="D718">
        <v>479.15</v>
      </c>
      <c r="E718">
        <v>483</v>
      </c>
      <c r="F718">
        <v>471.63</v>
      </c>
      <c r="G718">
        <v>11914</v>
      </c>
      <c r="H718">
        <f t="shared" si="241"/>
        <v>477.10363474768997</v>
      </c>
      <c r="I718">
        <f t="shared" si="242"/>
        <v>475.87581559630399</v>
      </c>
      <c r="J718">
        <f t="shared" si="243"/>
        <v>475.21776873085531</v>
      </c>
      <c r="K718">
        <f t="shared" si="244"/>
        <v>473.0707293896964</v>
      </c>
      <c r="L718">
        <v>0.14199999999999999</v>
      </c>
      <c r="M718">
        <f t="shared" si="249"/>
        <v>67.942740000000001</v>
      </c>
      <c r="N718">
        <f t="shared" si="250"/>
        <v>0</v>
      </c>
      <c r="O718">
        <f t="shared" si="228"/>
        <v>387.92834785714285</v>
      </c>
      <c r="P718">
        <f t="shared" si="229"/>
        <v>198.84577357142857</v>
      </c>
      <c r="Q718">
        <f t="shared" si="230"/>
        <v>1.9509006447038857</v>
      </c>
      <c r="R718">
        <f t="shared" si="231"/>
        <v>66.112041020603485</v>
      </c>
      <c r="S718">
        <f t="shared" si="232"/>
        <v>66.112041020603485</v>
      </c>
      <c r="T718">
        <f t="shared" si="233"/>
        <v>34.769209426083762</v>
      </c>
      <c r="U718">
        <f t="shared" si="234"/>
        <v>1</v>
      </c>
      <c r="V718">
        <f t="shared" si="235"/>
        <v>0.90987289213775413</v>
      </c>
      <c r="W718">
        <f t="shared" si="236"/>
        <v>0.50775976572932113</v>
      </c>
      <c r="X718" t="b">
        <f t="shared" si="245"/>
        <v>1</v>
      </c>
      <c r="Y718" t="b">
        <f t="shared" si="246"/>
        <v>0</v>
      </c>
      <c r="Z718" t="b">
        <f t="shared" si="247"/>
        <v>1</v>
      </c>
      <c r="AA718" t="b">
        <f t="shared" si="248"/>
        <v>0</v>
      </c>
      <c r="AB718" t="str">
        <f t="shared" si="237"/>
        <v/>
      </c>
      <c r="AC718" t="str">
        <f t="shared" si="238"/>
        <v/>
      </c>
      <c r="AD718">
        <f t="shared" si="239"/>
        <v>0</v>
      </c>
      <c r="AE718">
        <f t="shared" si="240"/>
        <v>0</v>
      </c>
      <c r="AF718">
        <f>SUM($AE$2:AE717)</f>
        <v>47.819999999999879</v>
      </c>
    </row>
    <row r="719" spans="1:32" x14ac:dyDescent="0.25">
      <c r="A719" t="s">
        <v>8</v>
      </c>
      <c r="B719" t="s">
        <v>725</v>
      </c>
      <c r="C719">
        <v>476.85</v>
      </c>
      <c r="D719">
        <v>481.26</v>
      </c>
      <c r="E719">
        <v>481.32</v>
      </c>
      <c r="F719">
        <v>470.12</v>
      </c>
      <c r="G719">
        <v>10804</v>
      </c>
      <c r="H719">
        <f t="shared" si="241"/>
        <v>479.18181737384498</v>
      </c>
      <c r="I719">
        <f t="shared" si="242"/>
        <v>477.93490779815198</v>
      </c>
      <c r="J719">
        <f t="shared" si="243"/>
        <v>477.26662946346687</v>
      </c>
      <c r="K719">
        <f t="shared" si="244"/>
        <v>475.92938957047016</v>
      </c>
      <c r="L719">
        <v>0.44</v>
      </c>
      <c r="M719">
        <f t="shared" si="249"/>
        <v>210.82599999999999</v>
      </c>
      <c r="N719">
        <f t="shared" si="250"/>
        <v>0</v>
      </c>
      <c r="O719">
        <f t="shared" si="228"/>
        <v>280.26568642857143</v>
      </c>
      <c r="P719">
        <f t="shared" si="229"/>
        <v>198.84577357142857</v>
      </c>
      <c r="Q719">
        <f t="shared" si="230"/>
        <v>1.4094626272149331</v>
      </c>
      <c r="R719">
        <f t="shared" si="231"/>
        <v>58.496969875980717</v>
      </c>
      <c r="S719">
        <f t="shared" si="232"/>
        <v>66.112041020603485</v>
      </c>
      <c r="T719">
        <f t="shared" si="233"/>
        <v>34.769209426083762</v>
      </c>
      <c r="U719">
        <f t="shared" si="234"/>
        <v>0.75703946461703042</v>
      </c>
      <c r="V719">
        <f t="shared" si="235"/>
        <v>0.87851973230851521</v>
      </c>
      <c r="W719">
        <f t="shared" si="236"/>
        <v>0.69701963188357874</v>
      </c>
      <c r="X719" t="b">
        <f t="shared" si="245"/>
        <v>1</v>
      </c>
      <c r="Y719" t="b">
        <f t="shared" si="246"/>
        <v>0</v>
      </c>
      <c r="Z719" t="b">
        <f t="shared" si="247"/>
        <v>1</v>
      </c>
      <c r="AA719" t="b">
        <f t="shared" si="248"/>
        <v>0</v>
      </c>
      <c r="AB719" t="str">
        <f t="shared" si="237"/>
        <v/>
      </c>
      <c r="AC719" t="str">
        <f t="shared" si="238"/>
        <v/>
      </c>
      <c r="AD719">
        <f t="shared" si="239"/>
        <v>0</v>
      </c>
      <c r="AE719">
        <f t="shared" si="240"/>
        <v>0</v>
      </c>
      <c r="AF719">
        <f>SUM($AE$2:AE718)</f>
        <v>47.819999999999879</v>
      </c>
    </row>
    <row r="720" spans="1:32" x14ac:dyDescent="0.25">
      <c r="A720" t="s">
        <v>8</v>
      </c>
      <c r="B720" t="s">
        <v>726</v>
      </c>
      <c r="C720">
        <v>482.3</v>
      </c>
      <c r="D720">
        <v>484.28</v>
      </c>
      <c r="E720">
        <v>492.81</v>
      </c>
      <c r="F720">
        <v>481.5</v>
      </c>
      <c r="G720">
        <v>13398</v>
      </c>
      <c r="H720">
        <f t="shared" si="241"/>
        <v>481.73090868692248</v>
      </c>
      <c r="I720">
        <f t="shared" si="242"/>
        <v>480.201453899076</v>
      </c>
      <c r="J720">
        <f t="shared" si="243"/>
        <v>479.38174610428246</v>
      </c>
      <c r="K720">
        <f t="shared" si="244"/>
        <v>477.99804304394155</v>
      </c>
      <c r="L720">
        <v>0.628</v>
      </c>
      <c r="M720">
        <f t="shared" si="249"/>
        <v>302.23127999999997</v>
      </c>
      <c r="N720">
        <f t="shared" si="250"/>
        <v>0</v>
      </c>
      <c r="O720">
        <f t="shared" si="228"/>
        <v>295.32468642857145</v>
      </c>
      <c r="P720">
        <f t="shared" si="229"/>
        <v>161.92693428571428</v>
      </c>
      <c r="Q720">
        <f t="shared" si="230"/>
        <v>1.8238144736778725</v>
      </c>
      <c r="R720">
        <f t="shared" si="231"/>
        <v>64.586908618768007</v>
      </c>
      <c r="S720">
        <f t="shared" si="232"/>
        <v>66.112041020603485</v>
      </c>
      <c r="T720">
        <f t="shared" si="233"/>
        <v>34.769209426083762</v>
      </c>
      <c r="U720">
        <f t="shared" si="234"/>
        <v>0.95134031214645753</v>
      </c>
      <c r="V720">
        <f t="shared" si="235"/>
        <v>0.85418988838174403</v>
      </c>
      <c r="W720">
        <f t="shared" si="236"/>
        <v>0.88203139025974908</v>
      </c>
      <c r="X720" t="b">
        <f t="shared" si="245"/>
        <v>1</v>
      </c>
      <c r="Y720" t="b">
        <f t="shared" si="246"/>
        <v>0</v>
      </c>
      <c r="Z720" t="b">
        <f t="shared" si="247"/>
        <v>0</v>
      </c>
      <c r="AA720" t="b">
        <f t="shared" si="248"/>
        <v>1</v>
      </c>
      <c r="AB720" t="str">
        <f t="shared" si="237"/>
        <v/>
      </c>
      <c r="AC720" t="str">
        <f t="shared" si="238"/>
        <v/>
      </c>
      <c r="AD720">
        <f t="shared" si="239"/>
        <v>0</v>
      </c>
      <c r="AE720">
        <f t="shared" si="240"/>
        <v>0</v>
      </c>
      <c r="AF720">
        <f>SUM($AE$2:AE719)</f>
        <v>47.819999999999879</v>
      </c>
    </row>
    <row r="721" spans="1:32" x14ac:dyDescent="0.25">
      <c r="A721" t="s">
        <v>8</v>
      </c>
      <c r="B721" t="s">
        <v>727</v>
      </c>
      <c r="C721">
        <v>485.67</v>
      </c>
      <c r="D721">
        <v>486</v>
      </c>
      <c r="E721">
        <v>491.39</v>
      </c>
      <c r="F721">
        <v>484.36</v>
      </c>
      <c r="G721">
        <v>14127</v>
      </c>
      <c r="H721">
        <f t="shared" si="241"/>
        <v>483.86545434346124</v>
      </c>
      <c r="I721">
        <f t="shared" si="242"/>
        <v>482.58472694953798</v>
      </c>
      <c r="J721">
        <f t="shared" si="243"/>
        <v>481.89832403253337</v>
      </c>
      <c r="K721">
        <f t="shared" si="244"/>
        <v>480.25915087520463</v>
      </c>
      <c r="L721">
        <v>0.35499999999999998</v>
      </c>
      <c r="M721">
        <f t="shared" si="249"/>
        <v>171.91939999999997</v>
      </c>
      <c r="N721">
        <f t="shared" si="250"/>
        <v>0</v>
      </c>
      <c r="O721">
        <f t="shared" si="228"/>
        <v>268.63910785714285</v>
      </c>
      <c r="P721">
        <f t="shared" si="229"/>
        <v>161.92693428571428</v>
      </c>
      <c r="Q721">
        <f t="shared" si="230"/>
        <v>1.6590143513934423</v>
      </c>
      <c r="R721">
        <f t="shared" si="231"/>
        <v>62.392079626198509</v>
      </c>
      <c r="S721">
        <f t="shared" si="232"/>
        <v>66.112041020603485</v>
      </c>
      <c r="T721">
        <f t="shared" si="233"/>
        <v>34.769209426083762</v>
      </c>
      <c r="U721">
        <f t="shared" si="234"/>
        <v>0.88131380589571851</v>
      </c>
      <c r="V721">
        <f t="shared" si="235"/>
        <v>0.91632705902108802</v>
      </c>
      <c r="W721">
        <f t="shared" si="236"/>
        <v>0.89742339566480167</v>
      </c>
      <c r="X721" t="b">
        <f t="shared" si="245"/>
        <v>1</v>
      </c>
      <c r="Y721" t="b">
        <f t="shared" si="246"/>
        <v>0</v>
      </c>
      <c r="Z721" t="b">
        <f t="shared" si="247"/>
        <v>1</v>
      </c>
      <c r="AA721" t="b">
        <f t="shared" si="248"/>
        <v>0</v>
      </c>
      <c r="AB721" t="str">
        <f t="shared" si="237"/>
        <v/>
      </c>
      <c r="AC721" t="str">
        <f t="shared" si="238"/>
        <v/>
      </c>
      <c r="AD721">
        <f t="shared" si="239"/>
        <v>0</v>
      </c>
      <c r="AE721">
        <f t="shared" si="240"/>
        <v>0</v>
      </c>
      <c r="AF721">
        <f>SUM($AE$2:AE720)</f>
        <v>47.819999999999879</v>
      </c>
    </row>
    <row r="722" spans="1:32" x14ac:dyDescent="0.25">
      <c r="A722" t="s">
        <v>8</v>
      </c>
      <c r="B722" t="s">
        <v>728</v>
      </c>
      <c r="C722">
        <v>486.9</v>
      </c>
      <c r="D722">
        <v>492.25</v>
      </c>
      <c r="E722">
        <v>499.29</v>
      </c>
      <c r="F722">
        <v>486.85</v>
      </c>
      <c r="G722">
        <v>14467</v>
      </c>
      <c r="H722">
        <f t="shared" si="241"/>
        <v>488.05772717173062</v>
      </c>
      <c r="I722">
        <f t="shared" si="242"/>
        <v>485.54236347476899</v>
      </c>
      <c r="J722">
        <f t="shared" si="243"/>
        <v>484.1942600554824</v>
      </c>
      <c r="K722">
        <f t="shared" si="244"/>
        <v>482.68089882068688</v>
      </c>
      <c r="L722">
        <v>1.286</v>
      </c>
      <c r="M722">
        <f t="shared" si="249"/>
        <v>624.99599999999998</v>
      </c>
      <c r="N722">
        <f t="shared" si="250"/>
        <v>0</v>
      </c>
      <c r="O722">
        <f t="shared" ref="O722:O785" si="251">(SUM(M709:M721)/14)</f>
        <v>280.91906499999999</v>
      </c>
      <c r="P722">
        <f t="shared" ref="P722:P785" si="252">(SUM(N709:N721)/14)</f>
        <v>101.98551142857143</v>
      </c>
      <c r="Q722">
        <f t="shared" ref="Q722:Q785" si="253">O722/P722</f>
        <v>2.7544997428066043</v>
      </c>
      <c r="R722">
        <f t="shared" ref="R722:R785" si="254">IF(P722=0,100,100-(100/(1+Q722)))</f>
        <v>73.365293154808711</v>
      </c>
      <c r="S722">
        <f t="shared" si="232"/>
        <v>73.365293154808711</v>
      </c>
      <c r="T722">
        <f t="shared" si="233"/>
        <v>34.769209426083762</v>
      </c>
      <c r="U722">
        <f t="shared" si="234"/>
        <v>1</v>
      </c>
      <c r="V722">
        <f t="shared" si="235"/>
        <v>0.94065690294785931</v>
      </c>
      <c r="W722">
        <f t="shared" si="236"/>
        <v>0.89742339566480167</v>
      </c>
      <c r="X722" t="b">
        <f t="shared" si="245"/>
        <v>1</v>
      </c>
      <c r="Y722" t="b">
        <f t="shared" si="246"/>
        <v>0</v>
      </c>
      <c r="Z722" t="b">
        <f t="shared" si="247"/>
        <v>1</v>
      </c>
      <c r="AA722" t="b">
        <f t="shared" si="248"/>
        <v>0</v>
      </c>
      <c r="AB722" t="str">
        <f t="shared" si="237"/>
        <v/>
      </c>
      <c r="AC722" t="str">
        <f t="shared" si="238"/>
        <v/>
      </c>
      <c r="AD722">
        <f t="shared" si="239"/>
        <v>0</v>
      </c>
      <c r="AE722">
        <f t="shared" si="240"/>
        <v>0</v>
      </c>
      <c r="AF722">
        <f>SUM($AE$2:AE721)</f>
        <v>47.819999999999879</v>
      </c>
    </row>
    <row r="723" spans="1:32" x14ac:dyDescent="0.25">
      <c r="A723" t="s">
        <v>8</v>
      </c>
      <c r="B723" t="s">
        <v>729</v>
      </c>
      <c r="C723">
        <v>491.96</v>
      </c>
      <c r="D723">
        <v>495.28</v>
      </c>
      <c r="E723">
        <v>496.04</v>
      </c>
      <c r="F723">
        <v>486.2</v>
      </c>
      <c r="G723">
        <v>10458</v>
      </c>
      <c r="H723">
        <f t="shared" si="241"/>
        <v>491.66886358586532</v>
      </c>
      <c r="I723">
        <f t="shared" si="242"/>
        <v>489.50218173738449</v>
      </c>
      <c r="J723">
        <f t="shared" si="243"/>
        <v>488.340953557153</v>
      </c>
      <c r="K723">
        <f t="shared" si="244"/>
        <v>485.63925538049273</v>
      </c>
      <c r="L723">
        <v>0.61599999999999999</v>
      </c>
      <c r="M723">
        <f t="shared" si="249"/>
        <v>303.226</v>
      </c>
      <c r="N723">
        <f t="shared" si="250"/>
        <v>0</v>
      </c>
      <c r="O723">
        <f t="shared" si="251"/>
        <v>275.54856142857142</v>
      </c>
      <c r="P723">
        <f t="shared" si="252"/>
        <v>101.98551142857143</v>
      </c>
      <c r="Q723">
        <f t="shared" si="253"/>
        <v>2.7018402670026322</v>
      </c>
      <c r="R723">
        <f t="shared" si="254"/>
        <v>72.986408708291009</v>
      </c>
      <c r="S723">
        <f t="shared" si="232"/>
        <v>73.365293154808711</v>
      </c>
      <c r="T723">
        <f t="shared" si="233"/>
        <v>34.769209426083762</v>
      </c>
      <c r="U723">
        <f t="shared" si="234"/>
        <v>0.99018334478749925</v>
      </c>
      <c r="V723">
        <f t="shared" si="235"/>
        <v>0.99509167239374963</v>
      </c>
      <c r="W723">
        <f t="shared" si="236"/>
        <v>0.95570936570741871</v>
      </c>
      <c r="X723" t="b">
        <f t="shared" si="245"/>
        <v>1</v>
      </c>
      <c r="Y723" t="b">
        <f t="shared" si="246"/>
        <v>0</v>
      </c>
      <c r="Z723" t="b">
        <f t="shared" si="247"/>
        <v>1</v>
      </c>
      <c r="AA723" t="b">
        <f t="shared" si="248"/>
        <v>0</v>
      </c>
      <c r="AB723" t="str">
        <f t="shared" si="237"/>
        <v/>
      </c>
      <c r="AC723" t="str">
        <f t="shared" si="238"/>
        <v/>
      </c>
      <c r="AD723">
        <f t="shared" si="239"/>
        <v>0</v>
      </c>
      <c r="AE723">
        <f t="shared" si="240"/>
        <v>0</v>
      </c>
      <c r="AF723">
        <f>SUM($AE$2:AE722)</f>
        <v>47.819999999999879</v>
      </c>
    </row>
    <row r="724" spans="1:32" x14ac:dyDescent="0.25">
      <c r="A724" t="s">
        <v>8</v>
      </c>
      <c r="B724" t="s">
        <v>730</v>
      </c>
      <c r="C724">
        <v>496.04</v>
      </c>
      <c r="D724">
        <v>483.74</v>
      </c>
      <c r="E724">
        <v>497</v>
      </c>
      <c r="F724">
        <v>479.26</v>
      </c>
      <c r="G724">
        <v>14194</v>
      </c>
      <c r="H724">
        <f t="shared" si="241"/>
        <v>487.70443179293267</v>
      </c>
      <c r="I724">
        <f t="shared" si="242"/>
        <v>490.0830908686923</v>
      </c>
      <c r="J724">
        <f t="shared" si="243"/>
        <v>491.35792775896869</v>
      </c>
      <c r="K724">
        <f t="shared" si="244"/>
        <v>489.44484659571901</v>
      </c>
      <c r="L724">
        <v>-2.33</v>
      </c>
      <c r="M724">
        <f t="shared" si="249"/>
        <v>0</v>
      </c>
      <c r="N724">
        <f t="shared" si="250"/>
        <v>1154.0024000000001</v>
      </c>
      <c r="O724">
        <f t="shared" si="251"/>
        <v>297.20756142857141</v>
      </c>
      <c r="P724">
        <f t="shared" si="252"/>
        <v>41.419411428571429</v>
      </c>
      <c r="Q724">
        <f t="shared" si="253"/>
        <v>7.1755621622270409</v>
      </c>
      <c r="R724">
        <f t="shared" si="254"/>
        <v>87.768425214595908</v>
      </c>
      <c r="S724">
        <f t="shared" si="232"/>
        <v>87.768425214595908</v>
      </c>
      <c r="T724">
        <f t="shared" si="233"/>
        <v>34.769209426083762</v>
      </c>
      <c r="U724">
        <f t="shared" si="234"/>
        <v>1</v>
      </c>
      <c r="V724">
        <f t="shared" si="235"/>
        <v>0.99509167239374963</v>
      </c>
      <c r="W724">
        <f t="shared" si="236"/>
        <v>0.96787428767080441</v>
      </c>
      <c r="X724" t="b">
        <f t="shared" si="245"/>
        <v>0</v>
      </c>
      <c r="Y724" t="b">
        <f t="shared" si="246"/>
        <v>0</v>
      </c>
      <c r="Z724" t="b">
        <f t="shared" si="247"/>
        <v>1</v>
      </c>
      <c r="AA724" t="b">
        <f t="shared" si="248"/>
        <v>0</v>
      </c>
      <c r="AB724" t="str">
        <f t="shared" si="237"/>
        <v/>
      </c>
      <c r="AC724" t="str">
        <f t="shared" si="238"/>
        <v/>
      </c>
      <c r="AD724">
        <f t="shared" si="239"/>
        <v>0</v>
      </c>
      <c r="AE724">
        <f t="shared" si="240"/>
        <v>0</v>
      </c>
      <c r="AF724">
        <f>SUM($AE$2:AE723)</f>
        <v>47.819999999999879</v>
      </c>
    </row>
    <row r="725" spans="1:32" x14ac:dyDescent="0.25">
      <c r="A725" t="s">
        <v>8</v>
      </c>
      <c r="B725" t="s">
        <v>731</v>
      </c>
      <c r="C725">
        <v>483.74</v>
      </c>
      <c r="D725">
        <v>476.87</v>
      </c>
      <c r="E725">
        <v>488.29</v>
      </c>
      <c r="F725">
        <v>470.95</v>
      </c>
      <c r="G725">
        <v>20655</v>
      </c>
      <c r="H725">
        <f t="shared" si="241"/>
        <v>482.28721589646636</v>
      </c>
      <c r="I725">
        <f t="shared" si="242"/>
        <v>485.53754543434616</v>
      </c>
      <c r="J725">
        <f t="shared" si="243"/>
        <v>487.27955211477843</v>
      </c>
      <c r="K725">
        <f t="shared" si="244"/>
        <v>489.95161732771032</v>
      </c>
      <c r="L725">
        <v>-1.42</v>
      </c>
      <c r="M725">
        <f t="shared" si="249"/>
        <v>0</v>
      </c>
      <c r="N725">
        <f t="shared" si="250"/>
        <v>686.91079999999999</v>
      </c>
      <c r="O725">
        <f t="shared" si="251"/>
        <v>247.65043999999997</v>
      </c>
      <c r="P725">
        <f t="shared" si="252"/>
        <v>123.84815428571429</v>
      </c>
      <c r="Q725">
        <f t="shared" si="253"/>
        <v>1.9996296386353665</v>
      </c>
      <c r="R725">
        <f t="shared" si="254"/>
        <v>66.662551032302304</v>
      </c>
      <c r="S725">
        <f t="shared" si="232"/>
        <v>87.768425214595908</v>
      </c>
      <c r="T725">
        <f t="shared" si="233"/>
        <v>34.769209426083762</v>
      </c>
      <c r="U725">
        <f t="shared" si="234"/>
        <v>0.60177006643806963</v>
      </c>
      <c r="V725">
        <f t="shared" si="235"/>
        <v>0.80088503321903481</v>
      </c>
      <c r="W725">
        <f t="shared" si="236"/>
        <v>0.89798835280639211</v>
      </c>
      <c r="X725" t="b">
        <f t="shared" si="245"/>
        <v>0</v>
      </c>
      <c r="Y725" t="b">
        <f t="shared" si="246"/>
        <v>0</v>
      </c>
      <c r="Z725" t="b">
        <f t="shared" si="247"/>
        <v>0</v>
      </c>
      <c r="AA725" t="b">
        <f t="shared" si="248"/>
        <v>1</v>
      </c>
      <c r="AB725" t="str">
        <f t="shared" si="237"/>
        <v/>
      </c>
      <c r="AC725" t="str">
        <f t="shared" si="238"/>
        <v/>
      </c>
      <c r="AD725">
        <f t="shared" si="239"/>
        <v>0</v>
      </c>
      <c r="AE725">
        <f t="shared" si="240"/>
        <v>0</v>
      </c>
      <c r="AF725">
        <f>SUM($AE$2:AE724)</f>
        <v>47.819999999999879</v>
      </c>
    </row>
    <row r="726" spans="1:32" x14ac:dyDescent="0.25">
      <c r="A726" t="s">
        <v>8</v>
      </c>
      <c r="B726" t="s">
        <v>732</v>
      </c>
      <c r="C726">
        <v>475.98</v>
      </c>
      <c r="D726">
        <v>475.91</v>
      </c>
      <c r="E726">
        <v>478.89</v>
      </c>
      <c r="F726">
        <v>468.82</v>
      </c>
      <c r="G726">
        <v>17305</v>
      </c>
      <c r="H726">
        <f t="shared" si="241"/>
        <v>479.09860794823317</v>
      </c>
      <c r="I726">
        <f t="shared" si="242"/>
        <v>481.01177271717313</v>
      </c>
      <c r="J726">
        <f t="shared" si="243"/>
        <v>482.03712899856578</v>
      </c>
      <c r="K726">
        <f t="shared" si="244"/>
        <v>485.44174896236262</v>
      </c>
      <c r="L726">
        <v>-0.20100000000000001</v>
      </c>
      <c r="M726">
        <f t="shared" si="249"/>
        <v>0</v>
      </c>
      <c r="N726">
        <f t="shared" si="250"/>
        <v>95.85087</v>
      </c>
      <c r="O726">
        <f t="shared" si="251"/>
        <v>247.65043999999997</v>
      </c>
      <c r="P726">
        <f t="shared" si="252"/>
        <v>147.99359142857142</v>
      </c>
      <c r="Q726">
        <f t="shared" si="253"/>
        <v>1.6733862433464057</v>
      </c>
      <c r="R726">
        <f t="shared" si="254"/>
        <v>62.594256535552006</v>
      </c>
      <c r="S726">
        <f t="shared" si="232"/>
        <v>87.768425214595908</v>
      </c>
      <c r="T726">
        <f t="shared" si="233"/>
        <v>34.769209426083762</v>
      </c>
      <c r="U726">
        <f t="shared" si="234"/>
        <v>0.52500865711864864</v>
      </c>
      <c r="V726">
        <f t="shared" si="235"/>
        <v>0.56338936177835919</v>
      </c>
      <c r="W726">
        <f t="shared" si="236"/>
        <v>0.77924051708605435</v>
      </c>
      <c r="X726" t="b">
        <f t="shared" si="245"/>
        <v>0</v>
      </c>
      <c r="Y726" t="b">
        <f t="shared" si="246"/>
        <v>0</v>
      </c>
      <c r="Z726" t="b">
        <f t="shared" si="247"/>
        <v>0</v>
      </c>
      <c r="AA726" t="b">
        <f t="shared" si="248"/>
        <v>1</v>
      </c>
      <c r="AB726" t="str">
        <f t="shared" si="237"/>
        <v/>
      </c>
      <c r="AC726" t="str">
        <f t="shared" si="238"/>
        <v/>
      </c>
      <c r="AD726">
        <f t="shared" si="239"/>
        <v>0</v>
      </c>
      <c r="AE726">
        <f t="shared" si="240"/>
        <v>0</v>
      </c>
      <c r="AF726">
        <f>SUM($AE$2:AE725)</f>
        <v>47.819999999999879</v>
      </c>
    </row>
    <row r="727" spans="1:32" x14ac:dyDescent="0.25">
      <c r="A727" t="s">
        <v>8</v>
      </c>
      <c r="B727" t="s">
        <v>733</v>
      </c>
      <c r="C727">
        <v>476.01</v>
      </c>
      <c r="D727">
        <v>486.42</v>
      </c>
      <c r="E727">
        <v>488.41</v>
      </c>
      <c r="F727">
        <v>475.5</v>
      </c>
      <c r="G727">
        <v>14562</v>
      </c>
      <c r="H727">
        <f t="shared" si="241"/>
        <v>482.75930397411662</v>
      </c>
      <c r="I727">
        <f t="shared" si="242"/>
        <v>480.56288635858652</v>
      </c>
      <c r="J727">
        <f t="shared" si="243"/>
        <v>479.38572136202794</v>
      </c>
      <c r="K727">
        <f t="shared" si="244"/>
        <v>481.06558592396743</v>
      </c>
      <c r="L727">
        <v>2.2080000000000002</v>
      </c>
      <c r="M727">
        <f t="shared" si="249"/>
        <v>1050.8092800000002</v>
      </c>
      <c r="N727">
        <f t="shared" si="250"/>
        <v>0</v>
      </c>
      <c r="O727">
        <f t="shared" si="251"/>
        <v>247.65043999999997</v>
      </c>
      <c r="P727">
        <f t="shared" si="252"/>
        <v>138.34029071428571</v>
      </c>
      <c r="Q727">
        <f t="shared" si="253"/>
        <v>1.7901541099944092</v>
      </c>
      <c r="R727">
        <f t="shared" si="254"/>
        <v>64.159685788753663</v>
      </c>
      <c r="S727">
        <f t="shared" si="232"/>
        <v>87.768425214595908</v>
      </c>
      <c r="T727">
        <f t="shared" si="233"/>
        <v>34.769209426083762</v>
      </c>
      <c r="U727">
        <f t="shared" si="234"/>
        <v>0.55454549516259899</v>
      </c>
      <c r="V727">
        <f t="shared" si="235"/>
        <v>0.53977707614062376</v>
      </c>
      <c r="W727">
        <f t="shared" si="236"/>
        <v>0.67033105467982934</v>
      </c>
      <c r="X727" t="b">
        <f t="shared" si="245"/>
        <v>0</v>
      </c>
      <c r="Y727" t="b">
        <f t="shared" si="246"/>
        <v>0</v>
      </c>
      <c r="Z727" t="b">
        <f t="shared" si="247"/>
        <v>0</v>
      </c>
      <c r="AA727" t="b">
        <f t="shared" si="248"/>
        <v>1</v>
      </c>
      <c r="AB727" t="str">
        <f t="shared" si="237"/>
        <v/>
      </c>
      <c r="AC727" t="str">
        <f t="shared" si="238"/>
        <v/>
      </c>
      <c r="AD727">
        <f t="shared" si="239"/>
        <v>0</v>
      </c>
      <c r="AE727">
        <f t="shared" si="240"/>
        <v>0</v>
      </c>
      <c r="AF727">
        <f>SUM($AE$2:AE726)</f>
        <v>47.819999999999879</v>
      </c>
    </row>
    <row r="728" spans="1:32" x14ac:dyDescent="0.25">
      <c r="A728" t="s">
        <v>8</v>
      </c>
      <c r="B728" t="s">
        <v>734</v>
      </c>
      <c r="C728">
        <v>489.21</v>
      </c>
      <c r="D728">
        <v>482.64</v>
      </c>
      <c r="E728">
        <v>489.5</v>
      </c>
      <c r="F728">
        <v>480.53</v>
      </c>
      <c r="G728">
        <v>9019</v>
      </c>
      <c r="H728">
        <f t="shared" si="241"/>
        <v>482.6996519870583</v>
      </c>
      <c r="I728">
        <f t="shared" si="242"/>
        <v>482.73544317929333</v>
      </c>
      <c r="J728">
        <f t="shared" si="243"/>
        <v>482.75462538689641</v>
      </c>
      <c r="K728">
        <f t="shared" si="244"/>
        <v>480.58355415601358</v>
      </c>
      <c r="L728">
        <v>-0.77700000000000002</v>
      </c>
      <c r="M728">
        <f t="shared" si="249"/>
        <v>0</v>
      </c>
      <c r="N728">
        <f t="shared" si="250"/>
        <v>377.94834000000003</v>
      </c>
      <c r="O728">
        <f t="shared" si="251"/>
        <v>307.77132142857141</v>
      </c>
      <c r="P728">
        <f t="shared" si="252"/>
        <v>138.34029071428571</v>
      </c>
      <c r="Q728">
        <f t="shared" si="253"/>
        <v>2.2247410341518776</v>
      </c>
      <c r="R728">
        <f t="shared" si="254"/>
        <v>68.989757955463091</v>
      </c>
      <c r="S728">
        <f t="shared" si="232"/>
        <v>87.768425214595908</v>
      </c>
      <c r="T728">
        <f t="shared" si="233"/>
        <v>34.769209426083762</v>
      </c>
      <c r="U728">
        <f t="shared" si="234"/>
        <v>0.64568028074099937</v>
      </c>
      <c r="V728">
        <f t="shared" si="235"/>
        <v>0.60011288795179918</v>
      </c>
      <c r="W728">
        <f t="shared" si="236"/>
        <v>0.58175112486507918</v>
      </c>
      <c r="X728" t="b">
        <f t="shared" si="245"/>
        <v>0</v>
      </c>
      <c r="Y728" t="b">
        <f t="shared" si="246"/>
        <v>0</v>
      </c>
      <c r="Z728" t="b">
        <f t="shared" si="247"/>
        <v>1</v>
      </c>
      <c r="AA728" t="b">
        <f t="shared" si="248"/>
        <v>0</v>
      </c>
      <c r="AB728" t="str">
        <f t="shared" si="237"/>
        <v/>
      </c>
      <c r="AC728" t="str">
        <f t="shared" si="238"/>
        <v/>
      </c>
      <c r="AD728">
        <f t="shared" si="239"/>
        <v>0</v>
      </c>
      <c r="AE728">
        <f t="shared" si="240"/>
        <v>0</v>
      </c>
      <c r="AF728">
        <f>SUM($AE$2:AE727)</f>
        <v>47.819999999999879</v>
      </c>
    </row>
    <row r="729" spans="1:32" x14ac:dyDescent="0.25">
      <c r="A729" t="s">
        <v>8</v>
      </c>
      <c r="B729" t="s">
        <v>735</v>
      </c>
      <c r="C729">
        <v>484.84</v>
      </c>
      <c r="D729">
        <v>489.9</v>
      </c>
      <c r="E729">
        <v>491.5</v>
      </c>
      <c r="F729">
        <v>484.11</v>
      </c>
      <c r="G729">
        <v>9303</v>
      </c>
      <c r="H729">
        <f t="shared" si="241"/>
        <v>486.29982599352911</v>
      </c>
      <c r="I729">
        <f t="shared" si="242"/>
        <v>484.13972158964668</v>
      </c>
      <c r="J729">
        <f t="shared" si="243"/>
        <v>482.98201857580108</v>
      </c>
      <c r="K729">
        <f t="shared" si="244"/>
        <v>482.80673230188745</v>
      </c>
      <c r="L729">
        <v>1.504</v>
      </c>
      <c r="M729">
        <f t="shared" si="249"/>
        <v>725.89055999999994</v>
      </c>
      <c r="N729">
        <f t="shared" si="250"/>
        <v>0</v>
      </c>
      <c r="O729">
        <f t="shared" si="251"/>
        <v>255.05657142857146</v>
      </c>
      <c r="P729">
        <f t="shared" si="252"/>
        <v>165.33660071428571</v>
      </c>
      <c r="Q729">
        <f t="shared" si="253"/>
        <v>1.5426503891254466</v>
      </c>
      <c r="R729">
        <f t="shared" si="254"/>
        <v>60.670959551621507</v>
      </c>
      <c r="S729">
        <f t="shared" si="232"/>
        <v>87.768425214595908</v>
      </c>
      <c r="T729">
        <f t="shared" si="233"/>
        <v>39.455694738469653</v>
      </c>
      <c r="U729">
        <f t="shared" si="234"/>
        <v>0.43912369688224062</v>
      </c>
      <c r="V729">
        <f t="shared" si="235"/>
        <v>0.54240198881162005</v>
      </c>
      <c r="W729">
        <f t="shared" si="236"/>
        <v>0.5410895324761219</v>
      </c>
      <c r="X729" t="b">
        <f t="shared" si="245"/>
        <v>1</v>
      </c>
      <c r="Y729" t="b">
        <f t="shared" si="246"/>
        <v>0</v>
      </c>
      <c r="Z729" t="b">
        <f t="shared" si="247"/>
        <v>1</v>
      </c>
      <c r="AA729" t="b">
        <f t="shared" si="248"/>
        <v>0</v>
      </c>
      <c r="AB729" t="str">
        <f t="shared" si="237"/>
        <v/>
      </c>
      <c r="AC729" t="str">
        <f t="shared" si="238"/>
        <v/>
      </c>
      <c r="AD729">
        <f t="shared" si="239"/>
        <v>0</v>
      </c>
      <c r="AE729">
        <f t="shared" si="240"/>
        <v>0</v>
      </c>
      <c r="AF729">
        <f>SUM($AE$2:AE728)</f>
        <v>47.819999999999879</v>
      </c>
    </row>
    <row r="730" spans="1:32" x14ac:dyDescent="0.25">
      <c r="A730" t="s">
        <v>8</v>
      </c>
      <c r="B730" t="s">
        <v>736</v>
      </c>
      <c r="C730">
        <v>492.89</v>
      </c>
      <c r="D730">
        <v>495.36</v>
      </c>
      <c r="E730">
        <v>496.99</v>
      </c>
      <c r="F730">
        <v>490.63</v>
      </c>
      <c r="G730">
        <v>9571</v>
      </c>
      <c r="H730">
        <f t="shared" si="241"/>
        <v>490.82991299676456</v>
      </c>
      <c r="I730">
        <f t="shared" si="242"/>
        <v>488.11186079482331</v>
      </c>
      <c r="J730">
        <f t="shared" si="243"/>
        <v>486.65512693495936</v>
      </c>
      <c r="K730">
        <f t="shared" si="244"/>
        <v>484.2513661509438</v>
      </c>
      <c r="L730">
        <v>1.115</v>
      </c>
      <c r="M730">
        <f t="shared" si="249"/>
        <v>546.23849999999993</v>
      </c>
      <c r="N730">
        <f t="shared" si="250"/>
        <v>0</v>
      </c>
      <c r="O730">
        <f t="shared" si="251"/>
        <v>257.27887999999996</v>
      </c>
      <c r="P730">
        <f t="shared" si="252"/>
        <v>165.33660071428571</v>
      </c>
      <c r="Q730">
        <f t="shared" si="253"/>
        <v>1.5560915059854021</v>
      </c>
      <c r="R730">
        <f t="shared" si="254"/>
        <v>60.877769921054188</v>
      </c>
      <c r="S730">
        <f t="shared" si="232"/>
        <v>87.768425214595908</v>
      </c>
      <c r="T730">
        <f t="shared" si="233"/>
        <v>52.951172442572478</v>
      </c>
      <c r="U730">
        <f t="shared" si="234"/>
        <v>0.22766292132189528</v>
      </c>
      <c r="V730">
        <f t="shared" si="235"/>
        <v>0.33339330910206794</v>
      </c>
      <c r="W730">
        <f t="shared" si="236"/>
        <v>0.46675309852693359</v>
      </c>
      <c r="X730" t="b">
        <f t="shared" si="245"/>
        <v>1</v>
      </c>
      <c r="Y730" t="b">
        <f t="shared" si="246"/>
        <v>1</v>
      </c>
      <c r="Z730" t="b">
        <f t="shared" si="247"/>
        <v>0</v>
      </c>
      <c r="AA730" t="b">
        <f t="shared" si="248"/>
        <v>1</v>
      </c>
      <c r="AB730" t="str">
        <f t="shared" si="237"/>
        <v/>
      </c>
      <c r="AC730" t="str">
        <f t="shared" si="238"/>
        <v/>
      </c>
      <c r="AD730">
        <f t="shared" si="239"/>
        <v>0</v>
      </c>
      <c r="AE730">
        <f t="shared" si="240"/>
        <v>0</v>
      </c>
      <c r="AF730">
        <f>SUM($AE$2:AE729)</f>
        <v>47.819999999999879</v>
      </c>
    </row>
    <row r="731" spans="1:32" x14ac:dyDescent="0.25">
      <c r="A731" t="s">
        <v>8</v>
      </c>
      <c r="B731" t="s">
        <v>737</v>
      </c>
      <c r="C731">
        <v>497.18</v>
      </c>
      <c r="D731">
        <v>502.95</v>
      </c>
      <c r="E731">
        <v>504.07</v>
      </c>
      <c r="F731">
        <v>493.57</v>
      </c>
      <c r="G731">
        <v>18022</v>
      </c>
      <c r="H731">
        <f t="shared" si="241"/>
        <v>496.88995649838228</v>
      </c>
      <c r="I731">
        <f t="shared" si="242"/>
        <v>493.25393039741164</v>
      </c>
      <c r="J731">
        <f t="shared" si="243"/>
        <v>491.30521052630326</v>
      </c>
      <c r="K731">
        <f t="shared" si="244"/>
        <v>488.25950397099422</v>
      </c>
      <c r="L731">
        <v>1.532</v>
      </c>
      <c r="M731">
        <f t="shared" si="249"/>
        <v>758.89152000000001</v>
      </c>
      <c r="N731">
        <f t="shared" si="250"/>
        <v>0</v>
      </c>
      <c r="O731">
        <f t="shared" si="251"/>
        <v>286.00569714285717</v>
      </c>
      <c r="P731">
        <f t="shared" si="252"/>
        <v>165.33660071428571</v>
      </c>
      <c r="Q731">
        <f t="shared" si="253"/>
        <v>1.7298389824591647</v>
      </c>
      <c r="R731">
        <f t="shared" si="254"/>
        <v>63.367802774244439</v>
      </c>
      <c r="S731">
        <f t="shared" si="232"/>
        <v>87.768425214595908</v>
      </c>
      <c r="T731">
        <f t="shared" si="233"/>
        <v>58.496969875980717</v>
      </c>
      <c r="U731">
        <f t="shared" si="234"/>
        <v>0.16640214304063217</v>
      </c>
      <c r="V731">
        <f t="shared" si="235"/>
        <v>0.19703253218126371</v>
      </c>
      <c r="W731">
        <f t="shared" si="236"/>
        <v>0.36971726049644188</v>
      </c>
      <c r="X731" t="b">
        <f t="shared" si="245"/>
        <v>1</v>
      </c>
      <c r="Y731" t="b">
        <f t="shared" si="246"/>
        <v>1</v>
      </c>
      <c r="Z731" t="b">
        <f t="shared" si="247"/>
        <v>0</v>
      </c>
      <c r="AA731" t="b">
        <f t="shared" si="248"/>
        <v>1</v>
      </c>
      <c r="AB731" t="str">
        <f t="shared" si="237"/>
        <v/>
      </c>
      <c r="AC731" t="str">
        <f t="shared" si="238"/>
        <v/>
      </c>
      <c r="AD731">
        <f t="shared" si="239"/>
        <v>0</v>
      </c>
      <c r="AE731">
        <f t="shared" si="240"/>
        <v>0</v>
      </c>
      <c r="AF731">
        <f>SUM($AE$2:AE730)</f>
        <v>47.819999999999879</v>
      </c>
    </row>
    <row r="732" spans="1:32" x14ac:dyDescent="0.25">
      <c r="A732" t="s">
        <v>8</v>
      </c>
      <c r="B732" t="s">
        <v>738</v>
      </c>
      <c r="C732">
        <v>497.52</v>
      </c>
      <c r="D732">
        <v>498.39</v>
      </c>
      <c r="E732">
        <v>502</v>
      </c>
      <c r="F732">
        <v>491.5</v>
      </c>
      <c r="G732">
        <v>9536</v>
      </c>
      <c r="H732">
        <f t="shared" si="241"/>
        <v>497.63997824919113</v>
      </c>
      <c r="I732">
        <f t="shared" si="242"/>
        <v>497.18996519870586</v>
      </c>
      <c r="J732">
        <f t="shared" si="243"/>
        <v>496.94878173373985</v>
      </c>
      <c r="K732">
        <f t="shared" si="244"/>
        <v>493.30503556758669</v>
      </c>
      <c r="L732">
        <v>-0.90700000000000003</v>
      </c>
      <c r="M732">
        <f t="shared" si="249"/>
        <v>0</v>
      </c>
      <c r="N732">
        <f t="shared" si="250"/>
        <v>456.17565000000002</v>
      </c>
      <c r="O732">
        <f t="shared" si="251"/>
        <v>335.35918142857139</v>
      </c>
      <c r="P732">
        <f t="shared" si="252"/>
        <v>165.33660071428571</v>
      </c>
      <c r="Q732">
        <f t="shared" si="253"/>
        <v>2.0283420608610294</v>
      </c>
      <c r="R732">
        <f t="shared" si="254"/>
        <v>66.978631214610004</v>
      </c>
      <c r="S732">
        <f t="shared" si="232"/>
        <v>87.768425214595908</v>
      </c>
      <c r="T732">
        <f t="shared" si="233"/>
        <v>58.496969875980717</v>
      </c>
      <c r="U732">
        <f t="shared" si="234"/>
        <v>0.28975878515477144</v>
      </c>
      <c r="V732">
        <f t="shared" si="235"/>
        <v>0.2280804640977018</v>
      </c>
      <c r="W732">
        <f t="shared" si="236"/>
        <v>0.28073688659988488</v>
      </c>
      <c r="X732" t="b">
        <f t="shared" si="245"/>
        <v>1</v>
      </c>
      <c r="Y732" t="b">
        <f t="shared" si="246"/>
        <v>1</v>
      </c>
      <c r="Z732" t="b">
        <f t="shared" si="247"/>
        <v>0</v>
      </c>
      <c r="AA732" t="b">
        <f t="shared" si="248"/>
        <v>1</v>
      </c>
      <c r="AB732" t="str">
        <f t="shared" si="237"/>
        <v/>
      </c>
      <c r="AC732" t="str">
        <f t="shared" si="238"/>
        <v/>
      </c>
      <c r="AD732">
        <f t="shared" si="239"/>
        <v>0</v>
      </c>
      <c r="AE732">
        <f t="shared" si="240"/>
        <v>0</v>
      </c>
      <c r="AF732">
        <f>SUM($AE$2:AE731)</f>
        <v>47.819999999999879</v>
      </c>
    </row>
    <row r="733" spans="1:32" x14ac:dyDescent="0.25">
      <c r="A733" t="s">
        <v>8</v>
      </c>
      <c r="B733" t="s">
        <v>739</v>
      </c>
      <c r="C733">
        <v>498.34</v>
      </c>
      <c r="D733">
        <v>504.17</v>
      </c>
      <c r="E733">
        <v>506.92</v>
      </c>
      <c r="F733">
        <v>495.83</v>
      </c>
      <c r="G733">
        <v>8513</v>
      </c>
      <c r="H733">
        <f t="shared" si="241"/>
        <v>500.90498912459555</v>
      </c>
      <c r="I733">
        <f t="shared" si="242"/>
        <v>498.94598259935293</v>
      </c>
      <c r="J733">
        <f t="shared" si="243"/>
        <v>497.89605753353658</v>
      </c>
      <c r="K733">
        <f t="shared" si="244"/>
        <v>497.25941828130584</v>
      </c>
      <c r="L733">
        <v>1.1599999999999999</v>
      </c>
      <c r="M733">
        <f t="shared" si="249"/>
        <v>578.13239999999996</v>
      </c>
      <c r="N733">
        <f t="shared" si="250"/>
        <v>0</v>
      </c>
      <c r="O733">
        <f t="shared" si="251"/>
        <v>320.30018142857136</v>
      </c>
      <c r="P733">
        <f t="shared" si="252"/>
        <v>197.92057571428572</v>
      </c>
      <c r="Q733">
        <f t="shared" si="253"/>
        <v>1.6183268478915021</v>
      </c>
      <c r="R733">
        <f t="shared" si="254"/>
        <v>61.807671154375377</v>
      </c>
      <c r="S733">
        <f t="shared" si="232"/>
        <v>87.768425214595908</v>
      </c>
      <c r="T733">
        <f t="shared" si="233"/>
        <v>60.670959551621507</v>
      </c>
      <c r="U733">
        <f t="shared" si="234"/>
        <v>4.194900057783104E-2</v>
      </c>
      <c r="V733">
        <f t="shared" si="235"/>
        <v>0.16585389286630123</v>
      </c>
      <c r="W733">
        <f t="shared" si="236"/>
        <v>0.18144321252378245</v>
      </c>
      <c r="X733" t="b">
        <f t="shared" si="245"/>
        <v>1</v>
      </c>
      <c r="Y733" t="b">
        <f t="shared" si="246"/>
        <v>1</v>
      </c>
      <c r="Z733" t="b">
        <f t="shared" si="247"/>
        <v>0</v>
      </c>
      <c r="AA733" t="b">
        <f t="shared" si="248"/>
        <v>1</v>
      </c>
      <c r="AB733" t="str">
        <f t="shared" si="237"/>
        <v/>
      </c>
      <c r="AC733" t="str">
        <f t="shared" si="238"/>
        <v/>
      </c>
      <c r="AD733">
        <f t="shared" si="239"/>
        <v>0</v>
      </c>
      <c r="AE733">
        <f t="shared" si="240"/>
        <v>0</v>
      </c>
      <c r="AF733">
        <f>SUM($AE$2:AE732)</f>
        <v>47.819999999999879</v>
      </c>
    </row>
    <row r="734" spans="1:32" x14ac:dyDescent="0.25">
      <c r="A734" t="s">
        <v>8</v>
      </c>
      <c r="B734" t="s">
        <v>740</v>
      </c>
      <c r="C734">
        <v>506</v>
      </c>
      <c r="D734">
        <v>496.91</v>
      </c>
      <c r="E734">
        <v>506</v>
      </c>
      <c r="F734">
        <v>496.59</v>
      </c>
      <c r="G734">
        <v>6593</v>
      </c>
      <c r="H734">
        <f t="shared" si="241"/>
        <v>498.90749456229776</v>
      </c>
      <c r="I734">
        <f t="shared" si="242"/>
        <v>500.10599129967648</v>
      </c>
      <c r="J734">
        <f t="shared" si="243"/>
        <v>500.74832288441536</v>
      </c>
      <c r="K734">
        <f t="shared" si="244"/>
        <v>498.92572406602602</v>
      </c>
      <c r="L734">
        <v>-1.44</v>
      </c>
      <c r="M734">
        <f t="shared" si="249"/>
        <v>0</v>
      </c>
      <c r="N734">
        <f t="shared" si="250"/>
        <v>726.00480000000005</v>
      </c>
      <c r="O734">
        <f t="shared" si="251"/>
        <v>340.00740428571419</v>
      </c>
      <c r="P734">
        <f t="shared" si="252"/>
        <v>197.92057571428572</v>
      </c>
      <c r="Q734">
        <f t="shared" si="253"/>
        <v>1.7178982178009741</v>
      </c>
      <c r="R734">
        <f t="shared" si="254"/>
        <v>63.206863544393848</v>
      </c>
      <c r="S734">
        <f t="shared" si="232"/>
        <v>87.768425214595908</v>
      </c>
      <c r="T734">
        <f t="shared" si="233"/>
        <v>60.670959551621507</v>
      </c>
      <c r="U734">
        <f t="shared" si="234"/>
        <v>9.3584544928028604E-2</v>
      </c>
      <c r="V734">
        <f t="shared" si="235"/>
        <v>6.7766772752929819E-2</v>
      </c>
      <c r="W734">
        <f t="shared" si="236"/>
        <v>0.14792361842531582</v>
      </c>
      <c r="X734" t="b">
        <f t="shared" si="245"/>
        <v>0</v>
      </c>
      <c r="Y734" t="b">
        <f t="shared" si="246"/>
        <v>1</v>
      </c>
      <c r="Z734" t="b">
        <f t="shared" si="247"/>
        <v>0</v>
      </c>
      <c r="AA734" t="b">
        <f t="shared" si="248"/>
        <v>1</v>
      </c>
      <c r="AB734" t="str">
        <f t="shared" si="237"/>
        <v/>
      </c>
      <c r="AC734" t="str">
        <f t="shared" si="238"/>
        <v/>
      </c>
      <c r="AD734">
        <f t="shared" si="239"/>
        <v>0</v>
      </c>
      <c r="AE734">
        <f t="shared" si="240"/>
        <v>0</v>
      </c>
      <c r="AF734">
        <f>SUM($AE$2:AE733)</f>
        <v>47.819999999999879</v>
      </c>
    </row>
    <row r="735" spans="1:32" x14ac:dyDescent="0.25">
      <c r="A735" t="s">
        <v>8</v>
      </c>
      <c r="B735" t="s">
        <v>741</v>
      </c>
      <c r="C735">
        <v>499.16</v>
      </c>
      <c r="D735">
        <v>499.86</v>
      </c>
      <c r="E735">
        <v>503.01</v>
      </c>
      <c r="F735">
        <v>497.28</v>
      </c>
      <c r="G735">
        <v>2636</v>
      </c>
      <c r="H735">
        <f t="shared" si="241"/>
        <v>499.38374728114889</v>
      </c>
      <c r="I735">
        <f t="shared" si="242"/>
        <v>499.09799564983825</v>
      </c>
      <c r="J735">
        <f t="shared" si="243"/>
        <v>498.9448477167175</v>
      </c>
      <c r="K735">
        <f t="shared" si="244"/>
        <v>500.10354362505285</v>
      </c>
      <c r="L735">
        <v>0.59399999999999997</v>
      </c>
      <c r="M735">
        <f t="shared" si="249"/>
        <v>295.16453999999999</v>
      </c>
      <c r="N735">
        <f t="shared" si="250"/>
        <v>0</v>
      </c>
      <c r="O735">
        <f t="shared" si="251"/>
        <v>327.72744714285716</v>
      </c>
      <c r="P735">
        <f t="shared" si="252"/>
        <v>249.77806142857145</v>
      </c>
      <c r="Q735">
        <f t="shared" si="253"/>
        <v>1.3120745884104668</v>
      </c>
      <c r="R735">
        <f t="shared" si="254"/>
        <v>56.748800189552185</v>
      </c>
      <c r="S735">
        <f t="shared" ref="S735:S798" si="255">MAX(R722:R735)</f>
        <v>87.768425214595908</v>
      </c>
      <c r="T735">
        <f t="shared" ref="T735:T798" si="256">MIN(R722:R735)</f>
        <v>56.748800189552185</v>
      </c>
      <c r="U735">
        <f t="shared" ref="U735:U798" si="257">(R735-T735)/(S735-T735)</f>
        <v>0</v>
      </c>
      <c r="V735">
        <f t="shared" si="235"/>
        <v>4.6792272464014302E-2</v>
      </c>
      <c r="W735">
        <f t="shared" si="236"/>
        <v>0.10632308266515776</v>
      </c>
      <c r="X735" t="b">
        <f t="shared" si="245"/>
        <v>0</v>
      </c>
      <c r="Y735" t="b">
        <f t="shared" si="246"/>
        <v>1</v>
      </c>
      <c r="Z735" t="b">
        <f t="shared" si="247"/>
        <v>0</v>
      </c>
      <c r="AA735" t="b">
        <f t="shared" si="248"/>
        <v>1</v>
      </c>
      <c r="AB735" t="str">
        <f t="shared" si="237"/>
        <v/>
      </c>
      <c r="AC735" t="str">
        <f t="shared" si="238"/>
        <v/>
      </c>
      <c r="AD735">
        <f t="shared" si="239"/>
        <v>0</v>
      </c>
      <c r="AE735">
        <f t="shared" si="240"/>
        <v>0</v>
      </c>
      <c r="AF735">
        <f>SUM($AE$2:AE734)</f>
        <v>47.819999999999879</v>
      </c>
    </row>
    <row r="736" spans="1:32" x14ac:dyDescent="0.25">
      <c r="A736" t="s">
        <v>8</v>
      </c>
      <c r="B736" t="s">
        <v>742</v>
      </c>
      <c r="C736">
        <v>505.61</v>
      </c>
      <c r="D736">
        <v>498.95</v>
      </c>
      <c r="E736">
        <v>506.04</v>
      </c>
      <c r="F736">
        <v>496.81</v>
      </c>
      <c r="G736">
        <v>6627</v>
      </c>
      <c r="H736">
        <f t="shared" si="241"/>
        <v>499.16687364057441</v>
      </c>
      <c r="I736">
        <f t="shared" si="242"/>
        <v>499.29699782491917</v>
      </c>
      <c r="J736">
        <f t="shared" si="243"/>
        <v>499.36673758384893</v>
      </c>
      <c r="K736">
        <f t="shared" si="244"/>
        <v>499.09652305630755</v>
      </c>
      <c r="L736">
        <v>-0.182</v>
      </c>
      <c r="M736">
        <f t="shared" si="249"/>
        <v>0</v>
      </c>
      <c r="N736">
        <f t="shared" si="250"/>
        <v>90.974519999999998</v>
      </c>
      <c r="O736">
        <f t="shared" si="251"/>
        <v>304.16805714285709</v>
      </c>
      <c r="P736">
        <f t="shared" si="252"/>
        <v>249.77806142857145</v>
      </c>
      <c r="Q736">
        <f t="shared" si="253"/>
        <v>1.2177532942773657</v>
      </c>
      <c r="R736">
        <f t="shared" si="254"/>
        <v>54.909321853770905</v>
      </c>
      <c r="S736">
        <f t="shared" si="255"/>
        <v>87.768425214595908</v>
      </c>
      <c r="T736">
        <f t="shared" si="256"/>
        <v>54.909321853770905</v>
      </c>
      <c r="U736">
        <f t="shared" si="257"/>
        <v>0</v>
      </c>
      <c r="V736">
        <f t="shared" ref="V736:V799" si="258">AVERAGE(U735:U736)</f>
        <v>0</v>
      </c>
      <c r="W736">
        <f t="shared" si="236"/>
        <v>3.3883386376464909E-2</v>
      </c>
      <c r="X736" t="b">
        <f t="shared" si="245"/>
        <v>0</v>
      </c>
      <c r="Y736" t="b">
        <f t="shared" si="246"/>
        <v>1</v>
      </c>
      <c r="Z736" t="b">
        <f t="shared" si="247"/>
        <v>0</v>
      </c>
      <c r="AA736" t="b">
        <f t="shared" si="248"/>
        <v>1</v>
      </c>
      <c r="AB736" t="str">
        <f t="shared" si="237"/>
        <v/>
      </c>
      <c r="AC736" t="str">
        <f t="shared" si="238"/>
        <v/>
      </c>
      <c r="AD736">
        <f t="shared" si="239"/>
        <v>0</v>
      </c>
      <c r="AE736">
        <f t="shared" si="240"/>
        <v>0</v>
      </c>
      <c r="AF736">
        <f>SUM($AE$2:AE735)</f>
        <v>47.819999999999879</v>
      </c>
    </row>
    <row r="737" spans="1:32" x14ac:dyDescent="0.25">
      <c r="A737" t="s">
        <v>8</v>
      </c>
      <c r="B737" t="s">
        <v>743</v>
      </c>
      <c r="C737">
        <v>501.63</v>
      </c>
      <c r="D737">
        <v>502.11</v>
      </c>
      <c r="E737">
        <v>505.35</v>
      </c>
      <c r="F737">
        <v>499.74</v>
      </c>
      <c r="G737">
        <v>5561</v>
      </c>
      <c r="H737">
        <f t="shared" si="241"/>
        <v>500.63843682028721</v>
      </c>
      <c r="I737">
        <f t="shared" si="242"/>
        <v>499.75549891245959</v>
      </c>
      <c r="J737">
        <f t="shared" si="243"/>
        <v>499.28229036055188</v>
      </c>
      <c r="K737">
        <f t="shared" si="244"/>
        <v>499.32498789631302</v>
      </c>
      <c r="L737">
        <v>0.63300000000000001</v>
      </c>
      <c r="M737">
        <f t="shared" si="249"/>
        <v>315.83535000000001</v>
      </c>
      <c r="N737">
        <f t="shared" si="250"/>
        <v>0</v>
      </c>
      <c r="O737">
        <f t="shared" si="251"/>
        <v>282.50905714285716</v>
      </c>
      <c r="P737">
        <f t="shared" si="252"/>
        <v>256.2762414285715</v>
      </c>
      <c r="Q737">
        <f t="shared" si="253"/>
        <v>1.1023614813767166</v>
      </c>
      <c r="R737">
        <f t="shared" si="254"/>
        <v>52.434440563230012</v>
      </c>
      <c r="S737">
        <f t="shared" si="255"/>
        <v>87.768425214595908</v>
      </c>
      <c r="T737">
        <f t="shared" si="256"/>
        <v>52.434440563230012</v>
      </c>
      <c r="U737">
        <f t="shared" si="257"/>
        <v>0</v>
      </c>
      <c r="V737">
        <f t="shared" si="258"/>
        <v>0</v>
      </c>
      <c r="W737">
        <f t="shared" si="236"/>
        <v>2.3396136232007151E-2</v>
      </c>
      <c r="X737" t="b">
        <f t="shared" si="245"/>
        <v>0</v>
      </c>
      <c r="Y737" t="b">
        <f t="shared" si="246"/>
        <v>1</v>
      </c>
      <c r="Z737" t="b">
        <f t="shared" si="247"/>
        <v>0</v>
      </c>
      <c r="AA737" t="b">
        <f t="shared" si="248"/>
        <v>1</v>
      </c>
      <c r="AB737" t="str">
        <f t="shared" si="237"/>
        <v/>
      </c>
      <c r="AC737" t="str">
        <f t="shared" si="238"/>
        <v/>
      </c>
      <c r="AD737">
        <f t="shared" si="239"/>
        <v>0</v>
      </c>
      <c r="AE737">
        <f t="shared" si="240"/>
        <v>0</v>
      </c>
      <c r="AF737">
        <f>SUM($AE$2:AE736)</f>
        <v>47.819999999999879</v>
      </c>
    </row>
    <row r="738" spans="1:32" x14ac:dyDescent="0.25">
      <c r="A738" t="s">
        <v>8</v>
      </c>
      <c r="B738" t="s">
        <v>744</v>
      </c>
      <c r="C738">
        <v>503.05</v>
      </c>
      <c r="D738">
        <v>497.45</v>
      </c>
      <c r="E738">
        <v>504.37</v>
      </c>
      <c r="F738">
        <v>496.32</v>
      </c>
      <c r="G738">
        <v>7876</v>
      </c>
      <c r="H738">
        <f t="shared" si="241"/>
        <v>499.04421841014357</v>
      </c>
      <c r="I738">
        <f t="shared" si="242"/>
        <v>500.00074945622981</v>
      </c>
      <c r="J738">
        <f t="shared" si="243"/>
        <v>500.51340008223673</v>
      </c>
      <c r="K738">
        <f t="shared" si="244"/>
        <v>499.73255862477345</v>
      </c>
      <c r="L738">
        <v>-0.92800000000000005</v>
      </c>
      <c r="M738">
        <f t="shared" si="249"/>
        <v>0</v>
      </c>
      <c r="N738">
        <f t="shared" si="250"/>
        <v>465.95808000000005</v>
      </c>
      <c r="O738">
        <f t="shared" si="251"/>
        <v>305.06872500000003</v>
      </c>
      <c r="P738">
        <f t="shared" si="252"/>
        <v>173.84749857142859</v>
      </c>
      <c r="Q738">
        <f t="shared" si="253"/>
        <v>1.7548065258739209</v>
      </c>
      <c r="R738">
        <f t="shared" si="254"/>
        <v>63.699810109794733</v>
      </c>
      <c r="S738">
        <f t="shared" si="255"/>
        <v>68.989757955463091</v>
      </c>
      <c r="T738">
        <f t="shared" si="256"/>
        <v>52.434440563230012</v>
      </c>
      <c r="U738">
        <f t="shared" si="257"/>
        <v>0.68046835223164404</v>
      </c>
      <c r="V738">
        <f t="shared" si="258"/>
        <v>0.34023417611582202</v>
      </c>
      <c r="W738">
        <f t="shared" ref="W738:W801" si="259">AVERAGE(U735:U738)</f>
        <v>0.17011708805791101</v>
      </c>
      <c r="X738" t="b">
        <f t="shared" si="245"/>
        <v>0</v>
      </c>
      <c r="Y738" t="b">
        <f t="shared" si="246"/>
        <v>0</v>
      </c>
      <c r="Z738" t="b">
        <f t="shared" si="247"/>
        <v>1</v>
      </c>
      <c r="AA738" t="b">
        <f t="shared" si="248"/>
        <v>0</v>
      </c>
      <c r="AB738" t="str">
        <f t="shared" si="237"/>
        <v/>
      </c>
      <c r="AC738" t="str">
        <f t="shared" si="238"/>
        <v/>
      </c>
      <c r="AD738">
        <f t="shared" si="239"/>
        <v>0</v>
      </c>
      <c r="AE738">
        <f t="shared" si="240"/>
        <v>0</v>
      </c>
      <c r="AF738">
        <f>SUM($AE$2:AE737)</f>
        <v>47.819999999999879</v>
      </c>
    </row>
    <row r="739" spans="1:32" x14ac:dyDescent="0.25">
      <c r="A739" t="s">
        <v>8</v>
      </c>
      <c r="B739" t="s">
        <v>745</v>
      </c>
      <c r="C739">
        <v>497.69</v>
      </c>
      <c r="D739">
        <v>500.12</v>
      </c>
      <c r="E739">
        <v>500.66</v>
      </c>
      <c r="F739">
        <v>494.89</v>
      </c>
      <c r="G739">
        <v>5705</v>
      </c>
      <c r="H739">
        <f t="shared" si="241"/>
        <v>499.58210920507179</v>
      </c>
      <c r="I739">
        <f t="shared" si="242"/>
        <v>499.25937472811489</v>
      </c>
      <c r="J739">
        <f t="shared" si="243"/>
        <v>499.08640592347132</v>
      </c>
      <c r="K739">
        <f t="shared" si="244"/>
        <v>500.00193602880466</v>
      </c>
      <c r="L739">
        <v>0.53700000000000003</v>
      </c>
      <c r="M739">
        <f t="shared" si="249"/>
        <v>267.13065</v>
      </c>
      <c r="N739">
        <f t="shared" si="250"/>
        <v>0</v>
      </c>
      <c r="O739">
        <f t="shared" si="251"/>
        <v>305.06872500000003</v>
      </c>
      <c r="P739">
        <f t="shared" si="252"/>
        <v>158.06516142857143</v>
      </c>
      <c r="Q739">
        <f t="shared" si="253"/>
        <v>1.9300187482354136</v>
      </c>
      <c r="R739">
        <f t="shared" si="254"/>
        <v>65.870525552020979</v>
      </c>
      <c r="S739">
        <f t="shared" si="255"/>
        <v>68.989757955463091</v>
      </c>
      <c r="T739">
        <f t="shared" si="256"/>
        <v>52.434440563230012</v>
      </c>
      <c r="U739">
        <f t="shared" si="257"/>
        <v>0.81158727860418434</v>
      </c>
      <c r="V739">
        <f t="shared" si="258"/>
        <v>0.74602781541791419</v>
      </c>
      <c r="W739">
        <f t="shared" si="259"/>
        <v>0.37301390770895709</v>
      </c>
      <c r="X739" t="b">
        <f t="shared" si="245"/>
        <v>0</v>
      </c>
      <c r="Y739" t="b">
        <f t="shared" si="246"/>
        <v>0</v>
      </c>
      <c r="Z739" t="b">
        <f t="shared" si="247"/>
        <v>1</v>
      </c>
      <c r="AA739" t="b">
        <f t="shared" si="248"/>
        <v>0</v>
      </c>
      <c r="AB739" t="str">
        <f t="shared" si="237"/>
        <v/>
      </c>
      <c r="AC739" t="str">
        <f t="shared" si="238"/>
        <v/>
      </c>
      <c r="AD739">
        <f t="shared" si="239"/>
        <v>0</v>
      </c>
      <c r="AE739">
        <f t="shared" si="240"/>
        <v>0</v>
      </c>
      <c r="AF739">
        <f>SUM($AE$2:AE738)</f>
        <v>47.819999999999879</v>
      </c>
    </row>
    <row r="740" spans="1:32" x14ac:dyDescent="0.25">
      <c r="A740" t="s">
        <v>8</v>
      </c>
      <c r="B740" t="s">
        <v>746</v>
      </c>
      <c r="C740">
        <v>500.26</v>
      </c>
      <c r="D740">
        <v>485.34</v>
      </c>
      <c r="E740">
        <v>500.79</v>
      </c>
      <c r="F740">
        <v>476.28</v>
      </c>
      <c r="G740">
        <v>17193</v>
      </c>
      <c r="H740">
        <f t="shared" si="241"/>
        <v>492.46105460253591</v>
      </c>
      <c r="I740">
        <f t="shared" si="242"/>
        <v>496.73368736405746</v>
      </c>
      <c r="J740">
        <f t="shared" si="243"/>
        <v>499.02359511859845</v>
      </c>
      <c r="K740">
        <f t="shared" si="244"/>
        <v>499.12087348703915</v>
      </c>
      <c r="L740">
        <v>-2.9550000000000001</v>
      </c>
      <c r="M740">
        <f t="shared" si="249"/>
        <v>0</v>
      </c>
      <c r="N740">
        <f t="shared" si="250"/>
        <v>1477.8546000000001</v>
      </c>
      <c r="O740">
        <f t="shared" si="251"/>
        <v>324.14948571428573</v>
      </c>
      <c r="P740">
        <f t="shared" si="252"/>
        <v>151.21867071428574</v>
      </c>
      <c r="Q740">
        <f t="shared" si="253"/>
        <v>2.1435811079621074</v>
      </c>
      <c r="R740">
        <f t="shared" si="254"/>
        <v>68.189145892651354</v>
      </c>
      <c r="S740">
        <f t="shared" si="255"/>
        <v>68.989757955463091</v>
      </c>
      <c r="T740">
        <f t="shared" si="256"/>
        <v>52.434440563230012</v>
      </c>
      <c r="U740">
        <f t="shared" si="257"/>
        <v>0.95164018642207704</v>
      </c>
      <c r="V740">
        <f t="shared" si="258"/>
        <v>0.88161373251313069</v>
      </c>
      <c r="W740">
        <f t="shared" si="259"/>
        <v>0.61092395431447633</v>
      </c>
      <c r="X740" t="b">
        <f t="shared" si="245"/>
        <v>0</v>
      </c>
      <c r="Y740" t="b">
        <f t="shared" si="246"/>
        <v>0</v>
      </c>
      <c r="Z740" t="b">
        <f t="shared" si="247"/>
        <v>1</v>
      </c>
      <c r="AA740" t="b">
        <f t="shared" si="248"/>
        <v>0</v>
      </c>
      <c r="AB740" t="str">
        <f t="shared" si="237"/>
        <v/>
      </c>
      <c r="AC740" t="str">
        <f t="shared" si="238"/>
        <v/>
      </c>
      <c r="AD740">
        <f t="shared" si="239"/>
        <v>0</v>
      </c>
      <c r="AE740">
        <f t="shared" si="240"/>
        <v>0</v>
      </c>
      <c r="AF740">
        <f>SUM($AE$2:AE739)</f>
        <v>47.819999999999879</v>
      </c>
    </row>
    <row r="741" spans="1:32" x14ac:dyDescent="0.25">
      <c r="A741" t="s">
        <v>8</v>
      </c>
      <c r="B741" t="s">
        <v>747</v>
      </c>
      <c r="C741">
        <v>485.88</v>
      </c>
      <c r="D741">
        <v>485.69</v>
      </c>
      <c r="E741">
        <v>486.08</v>
      </c>
      <c r="F741">
        <v>479.19</v>
      </c>
      <c r="G741">
        <v>9838</v>
      </c>
      <c r="H741">
        <f t="shared" si="241"/>
        <v>489.07552730126793</v>
      </c>
      <c r="I741">
        <f t="shared" si="242"/>
        <v>491.10684368202874</v>
      </c>
      <c r="J741">
        <f t="shared" si="243"/>
        <v>492.19552304949531</v>
      </c>
      <c r="K741">
        <f t="shared" si="244"/>
        <v>496.62379992759918</v>
      </c>
      <c r="L741">
        <v>7.1999999999999995E-2</v>
      </c>
      <c r="M741">
        <f t="shared" si="249"/>
        <v>34.944479999999999</v>
      </c>
      <c r="N741">
        <f t="shared" si="250"/>
        <v>0</v>
      </c>
      <c r="O741">
        <f t="shared" si="251"/>
        <v>249.09167999999997</v>
      </c>
      <c r="P741">
        <f t="shared" si="252"/>
        <v>256.7797135714286</v>
      </c>
      <c r="Q741">
        <f t="shared" si="253"/>
        <v>0.97005980938096947</v>
      </c>
      <c r="R741">
        <f t="shared" si="254"/>
        <v>49.240119754830225</v>
      </c>
      <c r="S741">
        <f t="shared" si="255"/>
        <v>68.989757955463091</v>
      </c>
      <c r="T741">
        <f t="shared" si="256"/>
        <v>49.240119754830225</v>
      </c>
      <c r="U741">
        <f t="shared" si="257"/>
        <v>0</v>
      </c>
      <c r="V741">
        <f t="shared" si="258"/>
        <v>0.47582009321103852</v>
      </c>
      <c r="W741">
        <f t="shared" si="259"/>
        <v>0.61092395431447633</v>
      </c>
      <c r="X741" t="b">
        <f t="shared" si="245"/>
        <v>0</v>
      </c>
      <c r="Y741" t="b">
        <f t="shared" si="246"/>
        <v>1</v>
      </c>
      <c r="Z741" t="b">
        <f t="shared" si="247"/>
        <v>0</v>
      </c>
      <c r="AA741" t="b">
        <f t="shared" si="248"/>
        <v>1</v>
      </c>
      <c r="AB741" t="str">
        <f t="shared" si="237"/>
        <v/>
      </c>
      <c r="AC741" t="str">
        <f t="shared" si="238"/>
        <v/>
      </c>
      <c r="AD741">
        <f t="shared" si="239"/>
        <v>0</v>
      </c>
      <c r="AE741">
        <f t="shared" si="240"/>
        <v>0</v>
      </c>
      <c r="AF741">
        <f>SUM($AE$2:AE740)</f>
        <v>47.819999999999879</v>
      </c>
    </row>
    <row r="742" spans="1:32" x14ac:dyDescent="0.25">
      <c r="A742" t="s">
        <v>8</v>
      </c>
      <c r="B742" t="s">
        <v>748</v>
      </c>
      <c r="C742">
        <v>475.14</v>
      </c>
      <c r="D742">
        <v>466.31</v>
      </c>
      <c r="E742">
        <v>475.87</v>
      </c>
      <c r="F742">
        <v>466</v>
      </c>
      <c r="G742">
        <v>22441</v>
      </c>
      <c r="H742">
        <f t="shared" si="241"/>
        <v>477.69276365063399</v>
      </c>
      <c r="I742">
        <f t="shared" si="242"/>
        <v>484.52242184101436</v>
      </c>
      <c r="J742">
        <f t="shared" si="243"/>
        <v>488.18276152474766</v>
      </c>
      <c r="K742">
        <f t="shared" si="244"/>
        <v>490.8601089190235</v>
      </c>
      <c r="L742">
        <v>-3.99</v>
      </c>
      <c r="M742">
        <f t="shared" si="249"/>
        <v>0</v>
      </c>
      <c r="N742">
        <f t="shared" si="250"/>
        <v>1937.9031</v>
      </c>
      <c r="O742">
        <f t="shared" si="251"/>
        <v>251.58771428571427</v>
      </c>
      <c r="P742">
        <f t="shared" si="252"/>
        <v>229.78340357142861</v>
      </c>
      <c r="Q742">
        <f t="shared" si="253"/>
        <v>1.0948907117545927</v>
      </c>
      <c r="R742">
        <f t="shared" si="254"/>
        <v>52.264812938024725</v>
      </c>
      <c r="S742">
        <f t="shared" si="255"/>
        <v>68.189145892651354</v>
      </c>
      <c r="T742">
        <f t="shared" si="256"/>
        <v>49.240119754830225</v>
      </c>
      <c r="U742">
        <f t="shared" si="257"/>
        <v>0.15962261918871878</v>
      </c>
      <c r="V742">
        <f t="shared" si="258"/>
        <v>7.9811309594359392E-2</v>
      </c>
      <c r="W742">
        <f t="shared" si="259"/>
        <v>0.48071252105374507</v>
      </c>
      <c r="X742" t="b">
        <f t="shared" si="245"/>
        <v>0</v>
      </c>
      <c r="Y742" t="b">
        <f t="shared" si="246"/>
        <v>1</v>
      </c>
      <c r="Z742" t="b">
        <f t="shared" si="247"/>
        <v>0</v>
      </c>
      <c r="AA742" t="b">
        <f t="shared" si="248"/>
        <v>1</v>
      </c>
      <c r="AB742" t="str">
        <f t="shared" si="237"/>
        <v/>
      </c>
      <c r="AC742" t="str">
        <f t="shared" si="238"/>
        <v/>
      </c>
      <c r="AD742">
        <f t="shared" si="239"/>
        <v>0</v>
      </c>
      <c r="AE742">
        <f t="shared" si="240"/>
        <v>0</v>
      </c>
      <c r="AF742">
        <f>SUM($AE$2:AE741)</f>
        <v>47.819999999999879</v>
      </c>
    </row>
    <row r="743" spans="1:32" x14ac:dyDescent="0.25">
      <c r="A743" t="s">
        <v>8</v>
      </c>
      <c r="B743" t="s">
        <v>749</v>
      </c>
      <c r="C743">
        <v>471.14</v>
      </c>
      <c r="D743">
        <v>477.74</v>
      </c>
      <c r="E743">
        <v>479.64</v>
      </c>
      <c r="F743">
        <v>468.25</v>
      </c>
      <c r="G743">
        <v>13689</v>
      </c>
      <c r="H743">
        <f t="shared" si="241"/>
        <v>477.716381825317</v>
      </c>
      <c r="I743">
        <f t="shared" si="242"/>
        <v>477.70221092050724</v>
      </c>
      <c r="J743">
        <f t="shared" si="243"/>
        <v>477.6946160564915</v>
      </c>
      <c r="K743">
        <f t="shared" si="244"/>
        <v>484.45493505652666</v>
      </c>
      <c r="L743">
        <v>2.4510000000000001</v>
      </c>
      <c r="M743">
        <f t="shared" si="249"/>
        <v>1142.92581</v>
      </c>
      <c r="N743">
        <f t="shared" si="250"/>
        <v>0</v>
      </c>
      <c r="O743">
        <f t="shared" si="251"/>
        <v>199.73838857142854</v>
      </c>
      <c r="P743">
        <f t="shared" si="252"/>
        <v>368.20505357142855</v>
      </c>
      <c r="Q743">
        <f t="shared" si="253"/>
        <v>0.54246509284447142</v>
      </c>
      <c r="R743">
        <f t="shared" si="254"/>
        <v>35.16871113394906</v>
      </c>
      <c r="S743">
        <f t="shared" si="255"/>
        <v>68.189145892651354</v>
      </c>
      <c r="T743">
        <f t="shared" si="256"/>
        <v>35.16871113394906</v>
      </c>
      <c r="U743">
        <f t="shared" si="257"/>
        <v>0</v>
      </c>
      <c r="V743">
        <f t="shared" si="258"/>
        <v>7.9811309594359392E-2</v>
      </c>
      <c r="W743">
        <f t="shared" si="259"/>
        <v>0.27781570140269896</v>
      </c>
      <c r="X743" t="b">
        <f t="shared" si="245"/>
        <v>0</v>
      </c>
      <c r="Y743" t="b">
        <f t="shared" si="246"/>
        <v>1</v>
      </c>
      <c r="Z743" t="b">
        <f t="shared" si="247"/>
        <v>0</v>
      </c>
      <c r="AA743" t="b">
        <f t="shared" si="248"/>
        <v>1</v>
      </c>
      <c r="AB743" t="str">
        <f t="shared" si="237"/>
        <v/>
      </c>
      <c r="AC743" t="str">
        <f t="shared" si="238"/>
        <v/>
      </c>
      <c r="AD743">
        <f t="shared" si="239"/>
        <v>0</v>
      </c>
      <c r="AE743">
        <f t="shared" si="240"/>
        <v>0</v>
      </c>
      <c r="AF743">
        <f>SUM($AE$2:AE742)</f>
        <v>47.819999999999879</v>
      </c>
    </row>
    <row r="744" spans="1:32" x14ac:dyDescent="0.25">
      <c r="A744" t="s">
        <v>8</v>
      </c>
      <c r="B744" t="s">
        <v>750</v>
      </c>
      <c r="C744">
        <v>480</v>
      </c>
      <c r="D744">
        <v>485.1</v>
      </c>
      <c r="E744">
        <v>485.54</v>
      </c>
      <c r="F744">
        <v>477.21</v>
      </c>
      <c r="G744">
        <v>11572</v>
      </c>
      <c r="H744">
        <f t="shared" si="241"/>
        <v>481.40819091265848</v>
      </c>
      <c r="I744">
        <f t="shared" si="242"/>
        <v>479.19310546025361</v>
      </c>
      <c r="J744">
        <f t="shared" si="243"/>
        <v>478.00593547922614</v>
      </c>
      <c r="K744">
        <f t="shared" si="244"/>
        <v>477.77582076209421</v>
      </c>
      <c r="L744">
        <v>1.5409999999999999</v>
      </c>
      <c r="M744">
        <f t="shared" si="249"/>
        <v>736.19733999999994</v>
      </c>
      <c r="N744">
        <f t="shared" si="250"/>
        <v>0</v>
      </c>
      <c r="O744">
        <f t="shared" si="251"/>
        <v>242.35891071428574</v>
      </c>
      <c r="P744">
        <f t="shared" si="252"/>
        <v>368.20505357142855</v>
      </c>
      <c r="Q744">
        <f t="shared" si="253"/>
        <v>0.6582172307617995</v>
      </c>
      <c r="R744">
        <f t="shared" si="254"/>
        <v>39.694270361634629</v>
      </c>
      <c r="S744">
        <f t="shared" si="255"/>
        <v>68.189145892651354</v>
      </c>
      <c r="T744">
        <f t="shared" si="256"/>
        <v>35.16871113394906</v>
      </c>
      <c r="U744">
        <f t="shared" si="257"/>
        <v>0.13705329020517792</v>
      </c>
      <c r="V744">
        <f t="shared" si="258"/>
        <v>6.8526645102588962E-2</v>
      </c>
      <c r="W744">
        <f t="shared" si="259"/>
        <v>7.4168977348474177E-2</v>
      </c>
      <c r="X744" t="b">
        <f t="shared" si="245"/>
        <v>1</v>
      </c>
      <c r="Y744" t="b">
        <f t="shared" si="246"/>
        <v>1</v>
      </c>
      <c r="Z744" t="b">
        <f t="shared" si="247"/>
        <v>0</v>
      </c>
      <c r="AA744" t="b">
        <f t="shared" si="248"/>
        <v>1</v>
      </c>
      <c r="AB744" t="str">
        <f t="shared" si="237"/>
        <v/>
      </c>
      <c r="AC744" t="str">
        <f t="shared" si="238"/>
        <v/>
      </c>
      <c r="AD744">
        <f t="shared" si="239"/>
        <v>0</v>
      </c>
      <c r="AE744">
        <f t="shared" si="240"/>
        <v>0</v>
      </c>
      <c r="AF744">
        <f>SUM($AE$2:AE743)</f>
        <v>47.819999999999879</v>
      </c>
    </row>
    <row r="745" spans="1:32" x14ac:dyDescent="0.25">
      <c r="A745" t="s">
        <v>8</v>
      </c>
      <c r="B745" t="s">
        <v>751</v>
      </c>
      <c r="C745">
        <v>481.99</v>
      </c>
      <c r="D745">
        <v>474.24</v>
      </c>
      <c r="E745">
        <v>482.59</v>
      </c>
      <c r="F745">
        <v>471.3</v>
      </c>
      <c r="G745">
        <v>11169</v>
      </c>
      <c r="H745">
        <f t="shared" si="241"/>
        <v>477.82409545632925</v>
      </c>
      <c r="I745">
        <f t="shared" si="242"/>
        <v>479.97455273012685</v>
      </c>
      <c r="J745">
        <f t="shared" si="243"/>
        <v>481.12708538667192</v>
      </c>
      <c r="K745">
        <f t="shared" si="244"/>
        <v>479.14382082880832</v>
      </c>
      <c r="L745">
        <v>-2.2389999999999999</v>
      </c>
      <c r="M745">
        <f t="shared" si="249"/>
        <v>0</v>
      </c>
      <c r="N745">
        <f t="shared" si="250"/>
        <v>1086.1388999999999</v>
      </c>
      <c r="O745">
        <f t="shared" si="251"/>
        <v>240.73789785714285</v>
      </c>
      <c r="P745">
        <f t="shared" si="252"/>
        <v>368.20505357142855</v>
      </c>
      <c r="Q745">
        <f t="shared" si="253"/>
        <v>0.65381475762510632</v>
      </c>
      <c r="R745">
        <f t="shared" si="254"/>
        <v>39.533735843788847</v>
      </c>
      <c r="S745">
        <f t="shared" si="255"/>
        <v>68.189145892651354</v>
      </c>
      <c r="T745">
        <f t="shared" si="256"/>
        <v>35.16871113394906</v>
      </c>
      <c r="U745">
        <f t="shared" si="257"/>
        <v>0.13219161836412274</v>
      </c>
      <c r="V745">
        <f t="shared" si="258"/>
        <v>0.13462245428465033</v>
      </c>
      <c r="W745">
        <f t="shared" si="259"/>
        <v>0.10721688193950486</v>
      </c>
      <c r="X745" t="b">
        <f t="shared" si="245"/>
        <v>0</v>
      </c>
      <c r="Y745" t="b">
        <f t="shared" si="246"/>
        <v>1</v>
      </c>
      <c r="Z745" t="b">
        <f t="shared" si="247"/>
        <v>1</v>
      </c>
      <c r="AA745" t="b">
        <f t="shared" si="248"/>
        <v>0</v>
      </c>
      <c r="AB745" t="str">
        <f t="shared" si="237"/>
        <v/>
      </c>
      <c r="AC745" t="str">
        <f t="shared" si="238"/>
        <v/>
      </c>
      <c r="AD745">
        <f t="shared" si="239"/>
        <v>0</v>
      </c>
      <c r="AE745">
        <f t="shared" si="240"/>
        <v>0</v>
      </c>
      <c r="AF745">
        <f>SUM($AE$2:AE744)</f>
        <v>47.819999999999879</v>
      </c>
    </row>
    <row r="746" spans="1:32" x14ac:dyDescent="0.25">
      <c r="A746" t="s">
        <v>8</v>
      </c>
      <c r="B746" t="s">
        <v>752</v>
      </c>
      <c r="C746">
        <v>474.27</v>
      </c>
      <c r="D746">
        <v>471.65</v>
      </c>
      <c r="E746">
        <v>475</v>
      </c>
      <c r="F746">
        <v>464</v>
      </c>
      <c r="G746">
        <v>16710</v>
      </c>
      <c r="H746">
        <f t="shared" si="241"/>
        <v>474.73704772816461</v>
      </c>
      <c r="I746">
        <f t="shared" si="242"/>
        <v>476.58927636506343</v>
      </c>
      <c r="J746">
        <f t="shared" si="243"/>
        <v>477.58197406588499</v>
      </c>
      <c r="K746">
        <f t="shared" si="244"/>
        <v>479.89172135967783</v>
      </c>
      <c r="L746">
        <v>-0.54600000000000004</v>
      </c>
      <c r="M746">
        <f t="shared" si="249"/>
        <v>0</v>
      </c>
      <c r="N746">
        <f t="shared" si="250"/>
        <v>258.93504000000001</v>
      </c>
      <c r="O746">
        <f t="shared" si="251"/>
        <v>240.73789785714285</v>
      </c>
      <c r="P746">
        <f t="shared" si="252"/>
        <v>413.20242857142864</v>
      </c>
      <c r="Q746">
        <f t="shared" si="253"/>
        <v>0.58261491513844643</v>
      </c>
      <c r="R746">
        <f t="shared" si="254"/>
        <v>36.813435129763043</v>
      </c>
      <c r="S746">
        <f t="shared" si="255"/>
        <v>68.189145892651354</v>
      </c>
      <c r="T746">
        <f t="shared" si="256"/>
        <v>35.16871113394906</v>
      </c>
      <c r="U746">
        <f t="shared" si="257"/>
        <v>4.9809277431773616E-2</v>
      </c>
      <c r="V746">
        <f t="shared" si="258"/>
        <v>9.1000447897948172E-2</v>
      </c>
      <c r="W746">
        <f t="shared" si="259"/>
        <v>7.9763546500268567E-2</v>
      </c>
      <c r="X746" t="b">
        <f t="shared" si="245"/>
        <v>0</v>
      </c>
      <c r="Y746" t="b">
        <f t="shared" si="246"/>
        <v>1</v>
      </c>
      <c r="Z746" t="b">
        <f t="shared" si="247"/>
        <v>1</v>
      </c>
      <c r="AA746" t="b">
        <f t="shared" si="248"/>
        <v>0</v>
      </c>
      <c r="AB746" t="str">
        <f t="shared" si="237"/>
        <v/>
      </c>
      <c r="AC746" t="str">
        <f t="shared" si="238"/>
        <v/>
      </c>
      <c r="AD746">
        <f t="shared" si="239"/>
        <v>0</v>
      </c>
      <c r="AE746">
        <f t="shared" si="240"/>
        <v>0</v>
      </c>
      <c r="AF746">
        <f>SUM($AE$2:AE745)</f>
        <v>47.819999999999879</v>
      </c>
    </row>
    <row r="747" spans="1:32" x14ac:dyDescent="0.25">
      <c r="A747" t="s">
        <v>8</v>
      </c>
      <c r="B747" t="s">
        <v>753</v>
      </c>
      <c r="C747">
        <v>472</v>
      </c>
      <c r="D747">
        <v>472.05</v>
      </c>
      <c r="E747">
        <v>477.85</v>
      </c>
      <c r="F747">
        <v>469.3</v>
      </c>
      <c r="G747">
        <v>10131</v>
      </c>
      <c r="H747">
        <f t="shared" si="241"/>
        <v>473.39352386408234</v>
      </c>
      <c r="I747">
        <f t="shared" si="242"/>
        <v>474.19963818253171</v>
      </c>
      <c r="J747">
        <f t="shared" si="243"/>
        <v>474.63167330745227</v>
      </c>
      <c r="K747">
        <f t="shared" si="244"/>
        <v>476.54410943605785</v>
      </c>
      <c r="L747">
        <v>8.5000000000000006E-2</v>
      </c>
      <c r="M747">
        <f t="shared" si="249"/>
        <v>40.090249999999997</v>
      </c>
      <c r="N747">
        <f t="shared" si="250"/>
        <v>0</v>
      </c>
      <c r="O747">
        <f t="shared" si="251"/>
        <v>199.4427264285714</v>
      </c>
      <c r="P747">
        <f t="shared" si="252"/>
        <v>431.69778857142865</v>
      </c>
      <c r="Q747">
        <f t="shared" si="253"/>
        <v>0.46199617350036909</v>
      </c>
      <c r="R747">
        <f t="shared" si="254"/>
        <v>31.60036817293711</v>
      </c>
      <c r="S747">
        <f t="shared" si="255"/>
        <v>68.189145892651354</v>
      </c>
      <c r="T747">
        <f t="shared" si="256"/>
        <v>31.60036817293711</v>
      </c>
      <c r="U747">
        <f t="shared" si="257"/>
        <v>0</v>
      </c>
      <c r="V747">
        <f t="shared" si="258"/>
        <v>2.4904638715886808E-2</v>
      </c>
      <c r="W747">
        <f t="shared" si="259"/>
        <v>7.9763546500268567E-2</v>
      </c>
      <c r="X747" t="b">
        <f t="shared" si="245"/>
        <v>0</v>
      </c>
      <c r="Y747" t="b">
        <f t="shared" si="246"/>
        <v>1</v>
      </c>
      <c r="Z747" t="b">
        <f t="shared" si="247"/>
        <v>0</v>
      </c>
      <c r="AA747" t="b">
        <f t="shared" si="248"/>
        <v>1</v>
      </c>
      <c r="AB747" t="str">
        <f t="shared" si="237"/>
        <v/>
      </c>
      <c r="AC747" t="str">
        <f t="shared" si="238"/>
        <v/>
      </c>
      <c r="AD747">
        <f t="shared" si="239"/>
        <v>0</v>
      </c>
      <c r="AE747">
        <f t="shared" si="240"/>
        <v>0</v>
      </c>
      <c r="AF747">
        <f>SUM($AE$2:AE746)</f>
        <v>47.819999999999879</v>
      </c>
    </row>
    <row r="748" spans="1:32" x14ac:dyDescent="0.25">
      <c r="A748" t="s">
        <v>8</v>
      </c>
      <c r="B748" t="s">
        <v>754</v>
      </c>
      <c r="C748">
        <v>472.41</v>
      </c>
      <c r="D748">
        <v>463.27</v>
      </c>
      <c r="E748">
        <v>473.55</v>
      </c>
      <c r="F748">
        <v>462.2</v>
      </c>
      <c r="G748">
        <v>17450</v>
      </c>
      <c r="H748">
        <f t="shared" si="241"/>
        <v>468.33176193204116</v>
      </c>
      <c r="I748">
        <f t="shared" si="242"/>
        <v>471.36881909126589</v>
      </c>
      <c r="J748">
        <f t="shared" si="243"/>
        <v>472.996522928236</v>
      </c>
      <c r="K748">
        <f t="shared" si="244"/>
        <v>474.0908855638001</v>
      </c>
      <c r="L748">
        <v>-1.86</v>
      </c>
      <c r="M748">
        <f t="shared" si="249"/>
        <v>0</v>
      </c>
      <c r="N748">
        <f t="shared" si="250"/>
        <v>878.01300000000003</v>
      </c>
      <c r="O748">
        <f t="shared" si="251"/>
        <v>202.30631571428572</v>
      </c>
      <c r="P748">
        <f t="shared" si="252"/>
        <v>379.84030285714289</v>
      </c>
      <c r="Q748">
        <f t="shared" si="253"/>
        <v>0.53260887323579431</v>
      </c>
      <c r="R748">
        <f t="shared" si="254"/>
        <v>34.751780609967255</v>
      </c>
      <c r="S748">
        <f t="shared" si="255"/>
        <v>68.189145892651354</v>
      </c>
      <c r="T748">
        <f t="shared" si="256"/>
        <v>31.60036817293711</v>
      </c>
      <c r="U748">
        <f t="shared" si="257"/>
        <v>8.6130574275296079E-2</v>
      </c>
      <c r="V748">
        <f t="shared" si="258"/>
        <v>4.306528713764804E-2</v>
      </c>
      <c r="W748">
        <f t="shared" si="259"/>
        <v>6.7032867517798106E-2</v>
      </c>
      <c r="X748" t="b">
        <f t="shared" si="245"/>
        <v>0</v>
      </c>
      <c r="Y748" t="b">
        <f t="shared" si="246"/>
        <v>1</v>
      </c>
      <c r="Z748" t="b">
        <f t="shared" si="247"/>
        <v>0</v>
      </c>
      <c r="AA748" t="b">
        <f t="shared" si="248"/>
        <v>1</v>
      </c>
      <c r="AB748" t="str">
        <f t="shared" si="237"/>
        <v/>
      </c>
      <c r="AC748" t="str">
        <f t="shared" si="238"/>
        <v/>
      </c>
      <c r="AD748">
        <f t="shared" si="239"/>
        <v>0</v>
      </c>
      <c r="AE748">
        <f t="shared" si="240"/>
        <v>0</v>
      </c>
      <c r="AF748">
        <f>SUM($AE$2:AE747)</f>
        <v>47.819999999999879</v>
      </c>
    </row>
    <row r="749" spans="1:32" x14ac:dyDescent="0.25">
      <c r="A749" t="s">
        <v>8</v>
      </c>
      <c r="B749" t="s">
        <v>755</v>
      </c>
      <c r="C749">
        <v>462.67</v>
      </c>
      <c r="D749">
        <v>458.08</v>
      </c>
      <c r="E749">
        <v>467.88</v>
      </c>
      <c r="F749">
        <v>457.49</v>
      </c>
      <c r="G749">
        <v>16779</v>
      </c>
      <c r="H749">
        <f t="shared" si="241"/>
        <v>463.20588096602057</v>
      </c>
      <c r="I749">
        <f t="shared" si="242"/>
        <v>466.28140954563293</v>
      </c>
      <c r="J749">
        <f t="shared" si="243"/>
        <v>467.92973205235324</v>
      </c>
      <c r="K749">
        <f t="shared" si="244"/>
        <v>471.23659203563142</v>
      </c>
      <c r="L749">
        <v>-1.1200000000000001</v>
      </c>
      <c r="M749">
        <f t="shared" si="249"/>
        <v>0</v>
      </c>
      <c r="N749">
        <f t="shared" si="250"/>
        <v>518.86239999999998</v>
      </c>
      <c r="O749">
        <f t="shared" si="251"/>
        <v>181.22313428571428</v>
      </c>
      <c r="P749">
        <f t="shared" si="252"/>
        <v>442.55551714285718</v>
      </c>
      <c r="Q749">
        <f t="shared" si="253"/>
        <v>0.40949243036374877</v>
      </c>
      <c r="R749">
        <f t="shared" si="254"/>
        <v>29.052474603078977</v>
      </c>
      <c r="S749">
        <f t="shared" si="255"/>
        <v>68.189145892651354</v>
      </c>
      <c r="T749">
        <f t="shared" si="256"/>
        <v>29.052474603078977</v>
      </c>
      <c r="U749">
        <f t="shared" si="257"/>
        <v>0</v>
      </c>
      <c r="V749">
        <f t="shared" si="258"/>
        <v>4.306528713764804E-2</v>
      </c>
      <c r="W749">
        <f t="shared" si="259"/>
        <v>3.398496292676742E-2</v>
      </c>
      <c r="X749" t="b">
        <f t="shared" si="245"/>
        <v>0</v>
      </c>
      <c r="Y749" t="b">
        <f t="shared" si="246"/>
        <v>1</v>
      </c>
      <c r="Z749" t="b">
        <f t="shared" si="247"/>
        <v>1</v>
      </c>
      <c r="AA749" t="b">
        <f t="shared" si="248"/>
        <v>0</v>
      </c>
      <c r="AB749" t="str">
        <f t="shared" si="237"/>
        <v/>
      </c>
      <c r="AC749" t="str">
        <f t="shared" si="238"/>
        <v/>
      </c>
      <c r="AD749">
        <f t="shared" si="239"/>
        <v>0</v>
      </c>
      <c r="AE749">
        <f t="shared" si="240"/>
        <v>0</v>
      </c>
      <c r="AF749">
        <f>SUM($AE$2:AE748)</f>
        <v>47.819999999999879</v>
      </c>
    </row>
    <row r="750" spans="1:32" x14ac:dyDescent="0.25">
      <c r="A750" t="s">
        <v>8</v>
      </c>
      <c r="B750" t="s">
        <v>756</v>
      </c>
      <c r="C750">
        <v>461.17</v>
      </c>
      <c r="D750">
        <v>456.5</v>
      </c>
      <c r="E750">
        <v>461.59</v>
      </c>
      <c r="F750">
        <v>453.34</v>
      </c>
      <c r="G750">
        <v>27339</v>
      </c>
      <c r="H750">
        <f t="shared" si="241"/>
        <v>459.85294048301029</v>
      </c>
      <c r="I750">
        <f t="shared" si="242"/>
        <v>461.86470477281648</v>
      </c>
      <c r="J750">
        <f t="shared" si="243"/>
        <v>462.94290524186289</v>
      </c>
      <c r="K750">
        <f t="shared" si="244"/>
        <v>466.1840820874674</v>
      </c>
      <c r="L750">
        <v>-0.34499999999999997</v>
      </c>
      <c r="M750">
        <f t="shared" si="249"/>
        <v>0</v>
      </c>
      <c r="N750">
        <f t="shared" si="250"/>
        <v>158.03759999999997</v>
      </c>
      <c r="O750">
        <f t="shared" si="251"/>
        <v>181.22313428571428</v>
      </c>
      <c r="P750">
        <f t="shared" si="252"/>
        <v>473.11893714285719</v>
      </c>
      <c r="Q750">
        <f t="shared" si="253"/>
        <v>0.38303927418359573</v>
      </c>
      <c r="R750">
        <f t="shared" si="254"/>
        <v>27.695473392084452</v>
      </c>
      <c r="S750">
        <f t="shared" si="255"/>
        <v>68.189145892651354</v>
      </c>
      <c r="T750">
        <f t="shared" si="256"/>
        <v>27.695473392084452</v>
      </c>
      <c r="U750">
        <f t="shared" si="257"/>
        <v>0</v>
      </c>
      <c r="V750">
        <f t="shared" si="258"/>
        <v>0</v>
      </c>
      <c r="W750">
        <f t="shared" si="259"/>
        <v>2.153264356882402E-2</v>
      </c>
      <c r="X750" t="b">
        <f t="shared" si="245"/>
        <v>0</v>
      </c>
      <c r="Y750" t="b">
        <f t="shared" si="246"/>
        <v>1</v>
      </c>
      <c r="Z750" t="b">
        <f t="shared" si="247"/>
        <v>0</v>
      </c>
      <c r="AA750" t="b">
        <f t="shared" si="248"/>
        <v>1</v>
      </c>
      <c r="AB750" t="str">
        <f t="shared" si="237"/>
        <v/>
      </c>
      <c r="AC750" t="str">
        <f t="shared" si="238"/>
        <v/>
      </c>
      <c r="AD750">
        <f t="shared" si="239"/>
        <v>0</v>
      </c>
      <c r="AE750">
        <f t="shared" si="240"/>
        <v>0</v>
      </c>
      <c r="AF750">
        <f>SUM($AE$2:AE749)</f>
        <v>47.819999999999879</v>
      </c>
    </row>
    <row r="751" spans="1:32" x14ac:dyDescent="0.25">
      <c r="A751" t="s">
        <v>8</v>
      </c>
      <c r="B751" t="s">
        <v>757</v>
      </c>
      <c r="C751">
        <v>463.23</v>
      </c>
      <c r="D751">
        <v>469.73</v>
      </c>
      <c r="E751">
        <v>472.39</v>
      </c>
      <c r="F751">
        <v>458.77</v>
      </c>
      <c r="G751">
        <v>23116</v>
      </c>
      <c r="H751">
        <f t="shared" si="241"/>
        <v>464.79147024150518</v>
      </c>
      <c r="I751">
        <f t="shared" si="242"/>
        <v>461.82835238640826</v>
      </c>
      <c r="J751">
        <f t="shared" si="243"/>
        <v>460.24027615034322</v>
      </c>
      <c r="K751">
        <f t="shared" si="244"/>
        <v>461.94296641686805</v>
      </c>
      <c r="L751">
        <v>2.8980000000000001</v>
      </c>
      <c r="M751">
        <f t="shared" si="249"/>
        <v>1322.9370000000001</v>
      </c>
      <c r="N751">
        <f t="shared" si="250"/>
        <v>0</v>
      </c>
      <c r="O751">
        <f t="shared" si="251"/>
        <v>158.66346642857141</v>
      </c>
      <c r="P751">
        <f t="shared" si="252"/>
        <v>484.40733714285716</v>
      </c>
      <c r="Q751">
        <f t="shared" si="253"/>
        <v>0.32754141868371367</v>
      </c>
      <c r="R751">
        <f t="shared" si="254"/>
        <v>24.672783392963964</v>
      </c>
      <c r="S751">
        <f t="shared" si="255"/>
        <v>68.189145892651354</v>
      </c>
      <c r="T751">
        <f t="shared" si="256"/>
        <v>24.672783392963964</v>
      </c>
      <c r="U751">
        <f t="shared" si="257"/>
        <v>0</v>
      </c>
      <c r="V751">
        <f t="shared" si="258"/>
        <v>0</v>
      </c>
      <c r="W751">
        <f t="shared" si="259"/>
        <v>2.153264356882402E-2</v>
      </c>
      <c r="X751" t="b">
        <f t="shared" si="245"/>
        <v>0</v>
      </c>
      <c r="Y751" t="b">
        <f t="shared" si="246"/>
        <v>1</v>
      </c>
      <c r="Z751" t="b">
        <f t="shared" si="247"/>
        <v>0</v>
      </c>
      <c r="AA751" t="b">
        <f t="shared" si="248"/>
        <v>1</v>
      </c>
      <c r="AB751" t="str">
        <f t="shared" si="237"/>
        <v/>
      </c>
      <c r="AC751" t="str">
        <f t="shared" si="238"/>
        <v/>
      </c>
      <c r="AD751">
        <f t="shared" si="239"/>
        <v>0</v>
      </c>
      <c r="AE751">
        <f t="shared" si="240"/>
        <v>0</v>
      </c>
      <c r="AF751">
        <f>SUM($AE$2:AE750)</f>
        <v>47.819999999999879</v>
      </c>
    </row>
    <row r="752" spans="1:32" x14ac:dyDescent="0.25">
      <c r="A752" t="s">
        <v>8</v>
      </c>
      <c r="B752" t="s">
        <v>758</v>
      </c>
      <c r="C752">
        <v>470.28</v>
      </c>
      <c r="D752">
        <v>472.02</v>
      </c>
      <c r="E752">
        <v>474.69</v>
      </c>
      <c r="F752">
        <v>466.1</v>
      </c>
      <c r="G752">
        <v>15640</v>
      </c>
      <c r="H752">
        <f t="shared" si="241"/>
        <v>468.40573512075258</v>
      </c>
      <c r="I752">
        <f t="shared" si="242"/>
        <v>466.23717619320416</v>
      </c>
      <c r="J752">
        <f t="shared" si="243"/>
        <v>465.07494199674028</v>
      </c>
      <c r="K752">
        <f t="shared" si="244"/>
        <v>461.92976181539927</v>
      </c>
      <c r="L752">
        <v>0.48799999999999999</v>
      </c>
      <c r="M752">
        <f t="shared" si="249"/>
        <v>229.22824</v>
      </c>
      <c r="N752">
        <f t="shared" si="250"/>
        <v>0</v>
      </c>
      <c r="O752">
        <f t="shared" si="251"/>
        <v>253.1589664285714</v>
      </c>
      <c r="P752">
        <f t="shared" si="252"/>
        <v>451.12461714285712</v>
      </c>
      <c r="Q752">
        <f t="shared" si="253"/>
        <v>0.56117302583025264</v>
      </c>
      <c r="R752">
        <f t="shared" si="254"/>
        <v>35.945600938871806</v>
      </c>
      <c r="S752">
        <f t="shared" si="255"/>
        <v>68.189145892651354</v>
      </c>
      <c r="T752">
        <f t="shared" si="256"/>
        <v>24.672783392963964</v>
      </c>
      <c r="U752">
        <f t="shared" si="257"/>
        <v>0.2590477902648417</v>
      </c>
      <c r="V752">
        <f t="shared" si="258"/>
        <v>0.12952389513242085</v>
      </c>
      <c r="W752">
        <f t="shared" si="259"/>
        <v>6.4761947566210426E-2</v>
      </c>
      <c r="X752" t="b">
        <f t="shared" si="245"/>
        <v>1</v>
      </c>
      <c r="Y752" t="b">
        <f t="shared" si="246"/>
        <v>1</v>
      </c>
      <c r="Z752" t="b">
        <f t="shared" si="247"/>
        <v>1</v>
      </c>
      <c r="AA752" t="b">
        <f t="shared" si="248"/>
        <v>0</v>
      </c>
      <c r="AB752" t="str">
        <f t="shared" si="237"/>
        <v>Buy</v>
      </c>
      <c r="AC752" t="str">
        <f t="shared" si="238"/>
        <v/>
      </c>
      <c r="AD752">
        <f t="shared" si="239"/>
        <v>1</v>
      </c>
      <c r="AE752">
        <f t="shared" si="240"/>
        <v>-469.73</v>
      </c>
      <c r="AF752">
        <f>SUM($AE$2:AE751)</f>
        <v>47.819999999999879</v>
      </c>
    </row>
    <row r="753" spans="1:32" x14ac:dyDescent="0.25">
      <c r="A753" t="s">
        <v>8</v>
      </c>
      <c r="B753" t="s">
        <v>759</v>
      </c>
      <c r="C753">
        <v>472.47</v>
      </c>
      <c r="D753">
        <v>472.44</v>
      </c>
      <c r="E753">
        <v>476.35</v>
      </c>
      <c r="F753">
        <v>470.61</v>
      </c>
      <c r="G753">
        <v>13813</v>
      </c>
      <c r="H753">
        <f t="shared" si="241"/>
        <v>470.42286756037629</v>
      </c>
      <c r="I753">
        <f t="shared" si="242"/>
        <v>469.21258809660208</v>
      </c>
      <c r="J753">
        <f t="shared" si="243"/>
        <v>468.56394158660544</v>
      </c>
      <c r="K753">
        <f t="shared" si="244"/>
        <v>466.29889583307283</v>
      </c>
      <c r="L753">
        <v>8.8999999999999996E-2</v>
      </c>
      <c r="M753">
        <f t="shared" si="249"/>
        <v>42.009779999999999</v>
      </c>
      <c r="N753">
        <f t="shared" si="250"/>
        <v>0</v>
      </c>
      <c r="O753">
        <f t="shared" si="251"/>
        <v>250.45165142857141</v>
      </c>
      <c r="P753">
        <f t="shared" si="252"/>
        <v>451.12461714285712</v>
      </c>
      <c r="Q753">
        <f t="shared" si="253"/>
        <v>0.55517176831265935</v>
      </c>
      <c r="R753">
        <f t="shared" si="254"/>
        <v>35.698421204945959</v>
      </c>
      <c r="S753">
        <f t="shared" si="255"/>
        <v>68.189145892651354</v>
      </c>
      <c r="T753">
        <f t="shared" si="256"/>
        <v>24.672783392963964</v>
      </c>
      <c r="U753">
        <f t="shared" si="257"/>
        <v>0.2533676341183434</v>
      </c>
      <c r="V753">
        <f t="shared" si="258"/>
        <v>0.25620771219159255</v>
      </c>
      <c r="W753">
        <f t="shared" si="259"/>
        <v>0.12810385609579628</v>
      </c>
      <c r="X753" t="b">
        <f t="shared" si="245"/>
        <v>1</v>
      </c>
      <c r="Y753" t="b">
        <f t="shared" si="246"/>
        <v>1</v>
      </c>
      <c r="Z753" t="b">
        <f t="shared" si="247"/>
        <v>1</v>
      </c>
      <c r="AA753" t="b">
        <f t="shared" si="248"/>
        <v>0</v>
      </c>
      <c r="AB753" t="str">
        <f t="shared" si="237"/>
        <v/>
      </c>
      <c r="AC753" t="str">
        <f t="shared" si="238"/>
        <v/>
      </c>
      <c r="AD753">
        <f t="shared" si="239"/>
        <v>1</v>
      </c>
      <c r="AE753">
        <f t="shared" si="240"/>
        <v>0</v>
      </c>
      <c r="AF753">
        <f>SUM($AE$2:AE752)</f>
        <v>-421.91000000000014</v>
      </c>
    </row>
    <row r="754" spans="1:32" x14ac:dyDescent="0.25">
      <c r="A754" t="s">
        <v>8</v>
      </c>
      <c r="B754" t="s">
        <v>760</v>
      </c>
      <c r="C754">
        <v>474.55</v>
      </c>
      <c r="D754">
        <v>473.44</v>
      </c>
      <c r="E754">
        <v>477.7</v>
      </c>
      <c r="F754">
        <v>463.98</v>
      </c>
      <c r="G754">
        <v>14726</v>
      </c>
      <c r="H754">
        <f t="shared" si="241"/>
        <v>471.93143378018817</v>
      </c>
      <c r="I754">
        <f t="shared" si="242"/>
        <v>471.02629404830105</v>
      </c>
      <c r="J754">
        <f t="shared" si="243"/>
        <v>470.54118647957722</v>
      </c>
      <c r="K754">
        <f t="shared" si="244"/>
        <v>469.25465189663589</v>
      </c>
      <c r="L754">
        <v>0.21199999999999999</v>
      </c>
      <c r="M754">
        <f t="shared" si="249"/>
        <v>100.15728</v>
      </c>
      <c r="N754">
        <f t="shared" si="250"/>
        <v>0</v>
      </c>
      <c r="O754">
        <f t="shared" si="251"/>
        <v>253.45234999999997</v>
      </c>
      <c r="P754">
        <f t="shared" si="252"/>
        <v>345.56357428571425</v>
      </c>
      <c r="Q754">
        <f t="shared" si="253"/>
        <v>0.73344637241899779</v>
      </c>
      <c r="R754">
        <f t="shared" si="254"/>
        <v>42.311454457946951</v>
      </c>
      <c r="S754">
        <f t="shared" si="255"/>
        <v>52.264812938024725</v>
      </c>
      <c r="T754">
        <f t="shared" si="256"/>
        <v>24.672783392963964</v>
      </c>
      <c r="U754">
        <f t="shared" si="257"/>
        <v>0.63926689539735138</v>
      </c>
      <c r="V754">
        <f t="shared" si="258"/>
        <v>0.44631726475784739</v>
      </c>
      <c r="W754">
        <f t="shared" si="259"/>
        <v>0.28792057994513409</v>
      </c>
      <c r="X754" t="b">
        <f t="shared" si="245"/>
        <v>1</v>
      </c>
      <c r="Y754" t="b">
        <f t="shared" si="246"/>
        <v>0</v>
      </c>
      <c r="Z754" t="b">
        <f t="shared" si="247"/>
        <v>1</v>
      </c>
      <c r="AA754" t="b">
        <f t="shared" si="248"/>
        <v>0</v>
      </c>
      <c r="AB754" t="str">
        <f t="shared" si="237"/>
        <v/>
      </c>
      <c r="AC754" t="str">
        <f t="shared" si="238"/>
        <v/>
      </c>
      <c r="AD754">
        <f t="shared" si="239"/>
        <v>1</v>
      </c>
      <c r="AE754">
        <f t="shared" si="240"/>
        <v>0</v>
      </c>
      <c r="AF754">
        <f>SUM($AE$2:AE753)</f>
        <v>-421.91000000000014</v>
      </c>
    </row>
    <row r="755" spans="1:32" x14ac:dyDescent="0.25">
      <c r="A755" t="s">
        <v>8</v>
      </c>
      <c r="B755" t="s">
        <v>761</v>
      </c>
      <c r="C755">
        <v>473.01</v>
      </c>
      <c r="D755">
        <v>476.28</v>
      </c>
      <c r="E755">
        <v>477.22</v>
      </c>
      <c r="F755">
        <v>467.76</v>
      </c>
      <c r="G755">
        <v>13678</v>
      </c>
      <c r="H755">
        <f t="shared" si="241"/>
        <v>474.10571689009407</v>
      </c>
      <c r="I755">
        <f t="shared" si="242"/>
        <v>472.80114702415051</v>
      </c>
      <c r="J755">
        <f t="shared" si="243"/>
        <v>472.10196578880829</v>
      </c>
      <c r="K755">
        <f t="shared" si="244"/>
        <v>471.07856972941249</v>
      </c>
      <c r="L755">
        <v>0.6</v>
      </c>
      <c r="M755">
        <f t="shared" si="249"/>
        <v>284.06399999999996</v>
      </c>
      <c r="N755">
        <f t="shared" si="250"/>
        <v>0</v>
      </c>
      <c r="O755">
        <f t="shared" si="251"/>
        <v>258.11040714285713</v>
      </c>
      <c r="P755">
        <f t="shared" si="252"/>
        <v>345.56357428571425</v>
      </c>
      <c r="Q755">
        <f t="shared" si="253"/>
        <v>0.74692596775101572</v>
      </c>
      <c r="R755">
        <f t="shared" si="254"/>
        <v>42.756589663190177</v>
      </c>
      <c r="S755">
        <f t="shared" si="255"/>
        <v>52.264812938024725</v>
      </c>
      <c r="T755">
        <f t="shared" si="256"/>
        <v>24.672783392963964</v>
      </c>
      <c r="U755">
        <f t="shared" si="257"/>
        <v>0.65539964143244356</v>
      </c>
      <c r="V755">
        <f t="shared" si="258"/>
        <v>0.64733326841489747</v>
      </c>
      <c r="W755">
        <f t="shared" si="259"/>
        <v>0.45177049030324501</v>
      </c>
      <c r="X755" t="b">
        <f t="shared" si="245"/>
        <v>1</v>
      </c>
      <c r="Y755" t="b">
        <f t="shared" si="246"/>
        <v>0</v>
      </c>
      <c r="Z755" t="b">
        <f t="shared" si="247"/>
        <v>1</v>
      </c>
      <c r="AA755" t="b">
        <f t="shared" si="248"/>
        <v>0</v>
      </c>
      <c r="AB755" t="str">
        <f t="shared" ref="AB755:AB818" si="260">IF(AND((AND(X755,Y755,Z755)),(AD754&lt;=0)),"Buy","")</f>
        <v/>
      </c>
      <c r="AC755" t="str">
        <f t="shared" ref="AC755:AC818" si="261">IF(AND((V755&lt;W755),(AD754&gt;0)),"Sell","")</f>
        <v/>
      </c>
      <c r="AD755">
        <f t="shared" ref="AD755:AD818" si="262">IF(AB755="Buy",1,IF(AND((AC755="Sell"),(AD754&gt;0)),0,AD754))</f>
        <v>1</v>
      </c>
      <c r="AE755">
        <f t="shared" ref="AE755:AE818" si="263">IF(AND((AD754=0),(AD755&gt;0)),AD755*D754*-1,IF(AND((AC755="Sell"),(AD754&gt;0)),D754,0))</f>
        <v>0</v>
      </c>
      <c r="AF755">
        <f>SUM($AE$2:AE754)</f>
        <v>-421.91000000000014</v>
      </c>
    </row>
    <row r="756" spans="1:32" x14ac:dyDescent="0.25">
      <c r="A756" t="s">
        <v>8</v>
      </c>
      <c r="B756" t="s">
        <v>762</v>
      </c>
      <c r="C756">
        <v>470.43</v>
      </c>
      <c r="D756">
        <v>460</v>
      </c>
      <c r="E756">
        <v>473.67</v>
      </c>
      <c r="F756">
        <v>455.07</v>
      </c>
      <c r="G756">
        <v>17541</v>
      </c>
      <c r="H756">
        <f t="shared" si="241"/>
        <v>467.05285844504704</v>
      </c>
      <c r="I756">
        <f t="shared" si="242"/>
        <v>471.28457351207527</v>
      </c>
      <c r="J756">
        <f t="shared" si="243"/>
        <v>473.55255152185515</v>
      </c>
      <c r="K756">
        <f t="shared" si="244"/>
        <v>472.67377242689531</v>
      </c>
      <c r="L756">
        <v>-3.4180000000000001</v>
      </c>
      <c r="M756">
        <f t="shared" si="249"/>
        <v>0</v>
      </c>
      <c r="N756">
        <f t="shared" si="250"/>
        <v>1627.9250400000001</v>
      </c>
      <c r="O756">
        <f t="shared" si="251"/>
        <v>278.40069285714281</v>
      </c>
      <c r="P756">
        <f t="shared" si="252"/>
        <v>207.14192428571431</v>
      </c>
      <c r="Q756">
        <f t="shared" si="253"/>
        <v>1.3440093975043899</v>
      </c>
      <c r="R756">
        <f t="shared" si="254"/>
        <v>57.33805499821478</v>
      </c>
      <c r="S756">
        <f t="shared" si="255"/>
        <v>57.33805499821478</v>
      </c>
      <c r="T756">
        <f t="shared" si="256"/>
        <v>24.672783392963964</v>
      </c>
      <c r="U756">
        <f t="shared" si="257"/>
        <v>1</v>
      </c>
      <c r="V756">
        <f t="shared" si="258"/>
        <v>0.82769982071622183</v>
      </c>
      <c r="W756">
        <f t="shared" si="259"/>
        <v>0.63700854273703456</v>
      </c>
      <c r="X756" t="b">
        <f t="shared" si="245"/>
        <v>0</v>
      </c>
      <c r="Y756" t="b">
        <f t="shared" si="246"/>
        <v>0</v>
      </c>
      <c r="Z756" t="b">
        <f t="shared" si="247"/>
        <v>1</v>
      </c>
      <c r="AA756" t="b">
        <f t="shared" si="248"/>
        <v>0</v>
      </c>
      <c r="AB756" t="str">
        <f t="shared" si="260"/>
        <v/>
      </c>
      <c r="AC756" t="str">
        <f t="shared" si="261"/>
        <v/>
      </c>
      <c r="AD756">
        <f t="shared" si="262"/>
        <v>1</v>
      </c>
      <c r="AE756">
        <f t="shared" si="263"/>
        <v>0</v>
      </c>
      <c r="AF756">
        <f>SUM($AE$2:AE755)</f>
        <v>-421.91000000000014</v>
      </c>
    </row>
    <row r="757" spans="1:32" x14ac:dyDescent="0.25">
      <c r="A757" t="s">
        <v>8</v>
      </c>
      <c r="B757" t="s">
        <v>763</v>
      </c>
      <c r="C757">
        <v>460.52</v>
      </c>
      <c r="D757">
        <v>465.67</v>
      </c>
      <c r="E757">
        <v>475.02</v>
      </c>
      <c r="F757">
        <v>459.07</v>
      </c>
      <c r="G757">
        <v>14728</v>
      </c>
      <c r="H757">
        <f t="shared" si="241"/>
        <v>466.3614292225235</v>
      </c>
      <c r="I757">
        <f t="shared" si="242"/>
        <v>466.77628675603768</v>
      </c>
      <c r="J757">
        <f t="shared" si="243"/>
        <v>466.99862870210404</v>
      </c>
      <c r="K757">
        <f t="shared" si="244"/>
        <v>471.22870710897007</v>
      </c>
      <c r="L757">
        <v>1.2330000000000001</v>
      </c>
      <c r="M757">
        <f t="shared" si="249"/>
        <v>567.18000000000006</v>
      </c>
      <c r="N757">
        <f t="shared" si="250"/>
        <v>0</v>
      </c>
      <c r="O757">
        <f t="shared" si="251"/>
        <v>196.76313499999995</v>
      </c>
      <c r="P757">
        <f t="shared" si="252"/>
        <v>323.42228428571434</v>
      </c>
      <c r="Q757">
        <f t="shared" si="253"/>
        <v>0.60837840977641944</v>
      </c>
      <c r="R757">
        <f t="shared" si="254"/>
        <v>37.825576747264975</v>
      </c>
      <c r="S757">
        <f t="shared" si="255"/>
        <v>57.33805499821478</v>
      </c>
      <c r="T757">
        <f t="shared" si="256"/>
        <v>24.672783392963964</v>
      </c>
      <c r="U757">
        <f t="shared" si="257"/>
        <v>0.40265372696875878</v>
      </c>
      <c r="V757">
        <f t="shared" si="258"/>
        <v>0.70132686348437945</v>
      </c>
      <c r="W757">
        <f t="shared" si="259"/>
        <v>0.67433006594963851</v>
      </c>
      <c r="X757" t="b">
        <f t="shared" si="245"/>
        <v>0</v>
      </c>
      <c r="Y757" t="b">
        <f t="shared" si="246"/>
        <v>0</v>
      </c>
      <c r="Z757" t="b">
        <f t="shared" si="247"/>
        <v>1</v>
      </c>
      <c r="AA757" t="b">
        <f t="shared" si="248"/>
        <v>0</v>
      </c>
      <c r="AB757" t="str">
        <f t="shared" si="260"/>
        <v/>
      </c>
      <c r="AC757" t="str">
        <f t="shared" si="261"/>
        <v/>
      </c>
      <c r="AD757">
        <f t="shared" si="262"/>
        <v>1</v>
      </c>
      <c r="AE757">
        <f t="shared" si="263"/>
        <v>0</v>
      </c>
      <c r="AF757">
        <f>SUM($AE$2:AE756)</f>
        <v>-421.91000000000014</v>
      </c>
    </row>
    <row r="758" spans="1:32" x14ac:dyDescent="0.25">
      <c r="A758" t="s">
        <v>8</v>
      </c>
      <c r="B758" t="s">
        <v>764</v>
      </c>
      <c r="C758">
        <v>463.53</v>
      </c>
      <c r="D758">
        <v>458.77</v>
      </c>
      <c r="E758">
        <v>465</v>
      </c>
      <c r="F758">
        <v>455.11</v>
      </c>
      <c r="G758">
        <v>15010</v>
      </c>
      <c r="H758">
        <f t="shared" si="241"/>
        <v>462.56571461126174</v>
      </c>
      <c r="I758">
        <f t="shared" si="242"/>
        <v>464.84314337801885</v>
      </c>
      <c r="J758">
        <f t="shared" si="243"/>
        <v>466.0637261157579</v>
      </c>
      <c r="K758">
        <f t="shared" si="244"/>
        <v>466.69662221120154</v>
      </c>
      <c r="L758">
        <v>-1.482</v>
      </c>
      <c r="M758">
        <f t="shared" si="249"/>
        <v>0</v>
      </c>
      <c r="N758">
        <f t="shared" si="250"/>
        <v>690.12293999999997</v>
      </c>
      <c r="O758">
        <f t="shared" si="251"/>
        <v>184.69046785714286</v>
      </c>
      <c r="P758">
        <f t="shared" si="252"/>
        <v>323.42228428571434</v>
      </c>
      <c r="Q758">
        <f t="shared" si="253"/>
        <v>0.57105053309803955</v>
      </c>
      <c r="R758">
        <f t="shared" si="254"/>
        <v>36.348323689624046</v>
      </c>
      <c r="S758">
        <f t="shared" si="255"/>
        <v>57.33805499821478</v>
      </c>
      <c r="T758">
        <f t="shared" si="256"/>
        <v>24.672783392963964</v>
      </c>
      <c r="U758">
        <f t="shared" si="257"/>
        <v>0.35742976325913312</v>
      </c>
      <c r="V758">
        <f t="shared" si="258"/>
        <v>0.38004174511394595</v>
      </c>
      <c r="W758">
        <f t="shared" si="259"/>
        <v>0.60387078291508389</v>
      </c>
      <c r="X758" t="b">
        <f t="shared" si="245"/>
        <v>0</v>
      </c>
      <c r="Y758" t="b">
        <f t="shared" si="246"/>
        <v>0</v>
      </c>
      <c r="Z758" t="b">
        <f t="shared" si="247"/>
        <v>0</v>
      </c>
      <c r="AA758" t="b">
        <f t="shared" si="248"/>
        <v>1</v>
      </c>
      <c r="AB758" t="str">
        <f t="shared" si="260"/>
        <v/>
      </c>
      <c r="AC758" t="str">
        <f t="shared" si="261"/>
        <v>Sell</v>
      </c>
      <c r="AD758">
        <f t="shared" si="262"/>
        <v>0</v>
      </c>
      <c r="AE758">
        <f t="shared" si="263"/>
        <v>465.67</v>
      </c>
      <c r="AF758">
        <f>SUM($AE$2:AE757)</f>
        <v>-421.91000000000014</v>
      </c>
    </row>
    <row r="759" spans="1:32" x14ac:dyDescent="0.25">
      <c r="A759" t="s">
        <v>8</v>
      </c>
      <c r="B759" t="s">
        <v>765</v>
      </c>
      <c r="C759">
        <v>462.81</v>
      </c>
      <c r="D759">
        <v>470</v>
      </c>
      <c r="E759">
        <v>474.8</v>
      </c>
      <c r="F759">
        <v>459.82</v>
      </c>
      <c r="G759">
        <v>13192</v>
      </c>
      <c r="H759">
        <f t="shared" si="241"/>
        <v>466.28285730563084</v>
      </c>
      <c r="I759">
        <f t="shared" si="242"/>
        <v>464.05257168900943</v>
      </c>
      <c r="J759">
        <f t="shared" si="243"/>
        <v>462.85725521474171</v>
      </c>
      <c r="K759">
        <f t="shared" si="244"/>
        <v>464.89445538420773</v>
      </c>
      <c r="L759">
        <v>2.448</v>
      </c>
      <c r="M759">
        <f t="shared" si="249"/>
        <v>1123.0689599999998</v>
      </c>
      <c r="N759">
        <f t="shared" si="250"/>
        <v>0</v>
      </c>
      <c r="O759">
        <f t="shared" si="251"/>
        <v>184.69046785714286</v>
      </c>
      <c r="P759">
        <f t="shared" si="252"/>
        <v>295.13542999999999</v>
      </c>
      <c r="Q759">
        <f t="shared" si="253"/>
        <v>0.62578209555234654</v>
      </c>
      <c r="R759">
        <f t="shared" si="254"/>
        <v>38.491142033381912</v>
      </c>
      <c r="S759">
        <f t="shared" si="255"/>
        <v>57.33805499821478</v>
      </c>
      <c r="T759">
        <f t="shared" si="256"/>
        <v>24.672783392963964</v>
      </c>
      <c r="U759">
        <f t="shared" si="257"/>
        <v>0.42302904465048746</v>
      </c>
      <c r="V759">
        <f t="shared" si="258"/>
        <v>0.39022940395481032</v>
      </c>
      <c r="W759">
        <f t="shared" si="259"/>
        <v>0.54577813371959483</v>
      </c>
      <c r="X759" t="b">
        <f t="shared" si="245"/>
        <v>0</v>
      </c>
      <c r="Y759" t="b">
        <f t="shared" si="246"/>
        <v>0</v>
      </c>
      <c r="Z759" t="b">
        <f t="shared" si="247"/>
        <v>0</v>
      </c>
      <c r="AA759" t="b">
        <f t="shared" si="248"/>
        <v>1</v>
      </c>
      <c r="AB759" t="str">
        <f t="shared" si="260"/>
        <v/>
      </c>
      <c r="AC759" t="str">
        <f t="shared" si="261"/>
        <v/>
      </c>
      <c r="AD759">
        <f t="shared" si="262"/>
        <v>0</v>
      </c>
      <c r="AE759">
        <f t="shared" si="263"/>
        <v>0</v>
      </c>
      <c r="AF759">
        <f>SUM($AE$2:AE758)</f>
        <v>43.759999999999877</v>
      </c>
    </row>
    <row r="760" spans="1:32" x14ac:dyDescent="0.25">
      <c r="A760" t="s">
        <v>8</v>
      </c>
      <c r="B760" t="s">
        <v>766</v>
      </c>
      <c r="C760">
        <v>473.71</v>
      </c>
      <c r="D760">
        <v>484.93</v>
      </c>
      <c r="E760">
        <v>487.37</v>
      </c>
      <c r="F760">
        <v>472.55</v>
      </c>
      <c r="G760">
        <v>16888</v>
      </c>
      <c r="H760">
        <f t="shared" si="241"/>
        <v>475.60642865281545</v>
      </c>
      <c r="I760">
        <f t="shared" si="242"/>
        <v>470.01228584450467</v>
      </c>
      <c r="J760">
        <f t="shared" si="243"/>
        <v>467.01411780344921</v>
      </c>
      <c r="K760">
        <f t="shared" si="244"/>
        <v>464.26030729409393</v>
      </c>
      <c r="L760">
        <v>3.177</v>
      </c>
      <c r="M760">
        <f t="shared" si="249"/>
        <v>1493.19</v>
      </c>
      <c r="N760">
        <f t="shared" si="250"/>
        <v>0</v>
      </c>
      <c r="O760">
        <f t="shared" si="251"/>
        <v>264.90967928571428</v>
      </c>
      <c r="P760">
        <f t="shared" si="252"/>
        <v>276.64006999999998</v>
      </c>
      <c r="Q760">
        <f t="shared" si="253"/>
        <v>0.95759692110298522</v>
      </c>
      <c r="R760">
        <f t="shared" si="254"/>
        <v>48.916960932051239</v>
      </c>
      <c r="S760">
        <f t="shared" si="255"/>
        <v>57.33805499821478</v>
      </c>
      <c r="T760">
        <f t="shared" si="256"/>
        <v>24.672783392963964</v>
      </c>
      <c r="U760">
        <f t="shared" si="257"/>
        <v>0.74220039655785741</v>
      </c>
      <c r="V760">
        <f t="shared" si="258"/>
        <v>0.58261472060417241</v>
      </c>
      <c r="W760">
        <f t="shared" si="259"/>
        <v>0.48132823285905918</v>
      </c>
      <c r="X760" t="b">
        <f t="shared" si="245"/>
        <v>1</v>
      </c>
      <c r="Y760" t="b">
        <f t="shared" si="246"/>
        <v>0</v>
      </c>
      <c r="Z760" t="b">
        <f t="shared" si="247"/>
        <v>1</v>
      </c>
      <c r="AA760" t="b">
        <f t="shared" si="248"/>
        <v>0</v>
      </c>
      <c r="AB760" t="str">
        <f t="shared" si="260"/>
        <v/>
      </c>
      <c r="AC760" t="str">
        <f t="shared" si="261"/>
        <v/>
      </c>
      <c r="AD760">
        <f t="shared" si="262"/>
        <v>0</v>
      </c>
      <c r="AE760">
        <f t="shared" si="263"/>
        <v>0</v>
      </c>
      <c r="AF760">
        <f>SUM($AE$2:AE759)</f>
        <v>43.759999999999877</v>
      </c>
    </row>
    <row r="761" spans="1:32" x14ac:dyDescent="0.25">
      <c r="A761" t="s">
        <v>8</v>
      </c>
      <c r="B761" t="s">
        <v>767</v>
      </c>
      <c r="C761">
        <v>487.09</v>
      </c>
      <c r="D761">
        <v>481.92</v>
      </c>
      <c r="E761">
        <v>488.85</v>
      </c>
      <c r="F761">
        <v>479.17</v>
      </c>
      <c r="G761">
        <v>9706</v>
      </c>
      <c r="H761">
        <f t="shared" si="241"/>
        <v>478.76321432640771</v>
      </c>
      <c r="I761">
        <f t="shared" si="242"/>
        <v>476.86914292225242</v>
      </c>
      <c r="J761">
        <f t="shared" si="243"/>
        <v>475.85401968603838</v>
      </c>
      <c r="K761">
        <f t="shared" si="244"/>
        <v>470.13077056246982</v>
      </c>
      <c r="L761">
        <v>-0.621</v>
      </c>
      <c r="M761">
        <f t="shared" si="249"/>
        <v>0</v>
      </c>
      <c r="N761">
        <f t="shared" si="250"/>
        <v>301.14152999999999</v>
      </c>
      <c r="O761">
        <f t="shared" si="251"/>
        <v>368.70251857142858</v>
      </c>
      <c r="P761">
        <f t="shared" si="252"/>
        <v>276.64006999999998</v>
      </c>
      <c r="Q761">
        <f t="shared" si="253"/>
        <v>1.3327878299460689</v>
      </c>
      <c r="R761">
        <f t="shared" si="254"/>
        <v>57.132835349920413</v>
      </c>
      <c r="S761">
        <f t="shared" si="255"/>
        <v>57.33805499821478</v>
      </c>
      <c r="T761">
        <f t="shared" si="256"/>
        <v>24.672783392963964</v>
      </c>
      <c r="U761">
        <f t="shared" si="257"/>
        <v>0.99371749756823147</v>
      </c>
      <c r="V761">
        <f t="shared" si="258"/>
        <v>0.86795894706304444</v>
      </c>
      <c r="W761">
        <f t="shared" si="259"/>
        <v>0.62909417550892743</v>
      </c>
      <c r="X761" t="b">
        <f t="shared" si="245"/>
        <v>1</v>
      </c>
      <c r="Y761" t="b">
        <f t="shared" si="246"/>
        <v>0</v>
      </c>
      <c r="Z761" t="b">
        <f t="shared" si="247"/>
        <v>1</v>
      </c>
      <c r="AA761" t="b">
        <f t="shared" si="248"/>
        <v>0</v>
      </c>
      <c r="AB761" t="str">
        <f t="shared" si="260"/>
        <v/>
      </c>
      <c r="AC761" t="str">
        <f t="shared" si="261"/>
        <v/>
      </c>
      <c r="AD761">
        <f t="shared" si="262"/>
        <v>0</v>
      </c>
      <c r="AE761">
        <f t="shared" si="263"/>
        <v>0</v>
      </c>
      <c r="AF761">
        <f>SUM($AE$2:AE760)</f>
        <v>43.759999999999877</v>
      </c>
    </row>
    <row r="762" spans="1:32" x14ac:dyDescent="0.25">
      <c r="A762" t="s">
        <v>8</v>
      </c>
      <c r="B762" t="s">
        <v>768</v>
      </c>
      <c r="C762">
        <v>484.22</v>
      </c>
      <c r="D762">
        <v>489.38</v>
      </c>
      <c r="E762">
        <v>489.88</v>
      </c>
      <c r="F762">
        <v>481.92</v>
      </c>
      <c r="G762">
        <v>10054</v>
      </c>
      <c r="H762">
        <f t="shared" si="241"/>
        <v>484.07160716320385</v>
      </c>
      <c r="I762">
        <f t="shared" si="242"/>
        <v>480.88657146112621</v>
      </c>
      <c r="J762">
        <f t="shared" si="243"/>
        <v>479.179558862627</v>
      </c>
      <c r="K762">
        <f t="shared" si="244"/>
        <v>476.99362906232955</v>
      </c>
      <c r="L762">
        <v>1.548</v>
      </c>
      <c r="M762">
        <f t="shared" si="249"/>
        <v>746.01215999999999</v>
      </c>
      <c r="N762">
        <f t="shared" si="250"/>
        <v>0</v>
      </c>
      <c r="O762">
        <f t="shared" si="251"/>
        <v>368.70251857142858</v>
      </c>
      <c r="P762">
        <f t="shared" si="252"/>
        <v>235.43496499999998</v>
      </c>
      <c r="Q762">
        <f t="shared" si="253"/>
        <v>1.5660482654792953</v>
      </c>
      <c r="R762">
        <f t="shared" si="254"/>
        <v>61.029571678254598</v>
      </c>
      <c r="S762">
        <f t="shared" si="255"/>
        <v>61.029571678254598</v>
      </c>
      <c r="T762">
        <f t="shared" si="256"/>
        <v>24.672783392963964</v>
      </c>
      <c r="U762">
        <f t="shared" si="257"/>
        <v>1</v>
      </c>
      <c r="V762">
        <f t="shared" si="258"/>
        <v>0.99685874878411573</v>
      </c>
      <c r="W762">
        <f t="shared" si="259"/>
        <v>0.78973673469414407</v>
      </c>
      <c r="X762" t="b">
        <f t="shared" si="245"/>
        <v>1</v>
      </c>
      <c r="Y762" t="b">
        <f t="shared" si="246"/>
        <v>0</v>
      </c>
      <c r="Z762" t="b">
        <f t="shared" si="247"/>
        <v>1</v>
      </c>
      <c r="AA762" t="b">
        <f t="shared" si="248"/>
        <v>0</v>
      </c>
      <c r="AB762" t="str">
        <f t="shared" si="260"/>
        <v/>
      </c>
      <c r="AC762" t="str">
        <f t="shared" si="261"/>
        <v/>
      </c>
      <c r="AD762">
        <f t="shared" si="262"/>
        <v>0</v>
      </c>
      <c r="AE762">
        <f t="shared" si="263"/>
        <v>0</v>
      </c>
      <c r="AF762">
        <f>SUM($AE$2:AE761)</f>
        <v>43.759999999999877</v>
      </c>
    </row>
    <row r="763" spans="1:32" x14ac:dyDescent="0.25">
      <c r="A763" t="s">
        <v>8</v>
      </c>
      <c r="B763" t="s">
        <v>769</v>
      </c>
      <c r="C763">
        <v>490.8</v>
      </c>
      <c r="D763">
        <v>492.12</v>
      </c>
      <c r="E763">
        <v>495.1</v>
      </c>
      <c r="F763">
        <v>488</v>
      </c>
      <c r="G763">
        <v>8027</v>
      </c>
      <c r="H763">
        <f t="shared" si="241"/>
        <v>488.0958035816019</v>
      </c>
      <c r="I763">
        <f t="shared" si="242"/>
        <v>485.6812857305631</v>
      </c>
      <c r="J763">
        <f t="shared" si="243"/>
        <v>484.38723041170567</v>
      </c>
      <c r="K763">
        <f t="shared" si="244"/>
        <v>480.99834686947327</v>
      </c>
      <c r="L763">
        <v>0.56000000000000005</v>
      </c>
      <c r="M763">
        <f t="shared" si="249"/>
        <v>274.05280000000005</v>
      </c>
      <c r="N763">
        <f t="shared" si="250"/>
        <v>0</v>
      </c>
      <c r="O763">
        <f t="shared" si="251"/>
        <v>421.98910142857142</v>
      </c>
      <c r="P763">
        <f t="shared" si="252"/>
        <v>198.37336499999998</v>
      </c>
      <c r="Q763">
        <f t="shared" si="253"/>
        <v>2.1272467774520609</v>
      </c>
      <c r="R763">
        <f t="shared" si="254"/>
        <v>68.022990471677616</v>
      </c>
      <c r="S763">
        <f t="shared" si="255"/>
        <v>68.022990471677616</v>
      </c>
      <c r="T763">
        <f t="shared" si="256"/>
        <v>24.672783392963964</v>
      </c>
      <c r="U763">
        <f t="shared" si="257"/>
        <v>1</v>
      </c>
      <c r="V763">
        <f t="shared" si="258"/>
        <v>1</v>
      </c>
      <c r="W763">
        <f t="shared" si="259"/>
        <v>0.93397947353152222</v>
      </c>
      <c r="X763" t="b">
        <f t="shared" si="245"/>
        <v>1</v>
      </c>
      <c r="Y763" t="b">
        <f t="shared" si="246"/>
        <v>0</v>
      </c>
      <c r="Z763" t="b">
        <f t="shared" si="247"/>
        <v>1</v>
      </c>
      <c r="AA763" t="b">
        <f t="shared" si="248"/>
        <v>0</v>
      </c>
      <c r="AB763" t="str">
        <f t="shared" si="260"/>
        <v/>
      </c>
      <c r="AC763" t="str">
        <f t="shared" si="261"/>
        <v/>
      </c>
      <c r="AD763">
        <f t="shared" si="262"/>
        <v>0</v>
      </c>
      <c r="AE763">
        <f t="shared" si="263"/>
        <v>0</v>
      </c>
      <c r="AF763">
        <f>SUM($AE$2:AE762)</f>
        <v>43.759999999999877</v>
      </c>
    </row>
    <row r="764" spans="1:32" x14ac:dyDescent="0.25">
      <c r="A764" t="s">
        <v>8</v>
      </c>
      <c r="B764" t="s">
        <v>770</v>
      </c>
      <c r="C764">
        <v>494.26</v>
      </c>
      <c r="D764">
        <v>493.76</v>
      </c>
      <c r="E764">
        <v>497.86</v>
      </c>
      <c r="F764">
        <v>489.21</v>
      </c>
      <c r="G764">
        <v>8649</v>
      </c>
      <c r="H764">
        <f t="shared" si="241"/>
        <v>490.92790179080095</v>
      </c>
      <c r="I764">
        <f t="shared" si="242"/>
        <v>489.22864286528153</v>
      </c>
      <c r="J764">
        <f t="shared" si="243"/>
        <v>488.31792893134303</v>
      </c>
      <c r="K764">
        <f t="shared" si="244"/>
        <v>485.76167094717442</v>
      </c>
      <c r="L764">
        <v>0.33300000000000002</v>
      </c>
      <c r="M764">
        <f t="shared" si="249"/>
        <v>163.87596000000002</v>
      </c>
      <c r="N764">
        <f t="shared" si="250"/>
        <v>0</v>
      </c>
      <c r="O764">
        <f t="shared" si="251"/>
        <v>441.56430142857147</v>
      </c>
      <c r="P764">
        <f t="shared" si="252"/>
        <v>187.08496500000001</v>
      </c>
      <c r="Q764">
        <f t="shared" si="253"/>
        <v>2.3602340328554541</v>
      </c>
      <c r="R764">
        <f t="shared" si="254"/>
        <v>70.240168088821434</v>
      </c>
      <c r="S764">
        <f t="shared" si="255"/>
        <v>70.240168088821434</v>
      </c>
      <c r="T764">
        <f t="shared" si="256"/>
        <v>24.672783392963964</v>
      </c>
      <c r="U764">
        <f t="shared" si="257"/>
        <v>1</v>
      </c>
      <c r="V764">
        <f t="shared" si="258"/>
        <v>1</v>
      </c>
      <c r="W764">
        <f t="shared" si="259"/>
        <v>0.99842937439205781</v>
      </c>
      <c r="X764" t="b">
        <f t="shared" si="245"/>
        <v>1</v>
      </c>
      <c r="Y764" t="b">
        <f t="shared" si="246"/>
        <v>0</v>
      </c>
      <c r="Z764" t="b">
        <f t="shared" si="247"/>
        <v>1</v>
      </c>
      <c r="AA764" t="b">
        <f t="shared" si="248"/>
        <v>0</v>
      </c>
      <c r="AB764" t="str">
        <f t="shared" si="260"/>
        <v/>
      </c>
      <c r="AC764" t="str">
        <f t="shared" si="261"/>
        <v/>
      </c>
      <c r="AD764">
        <f t="shared" si="262"/>
        <v>0</v>
      </c>
      <c r="AE764">
        <f t="shared" si="263"/>
        <v>0</v>
      </c>
      <c r="AF764">
        <f>SUM($AE$2:AE763)</f>
        <v>43.759999999999877</v>
      </c>
    </row>
    <row r="765" spans="1:32" x14ac:dyDescent="0.25">
      <c r="A765" t="s">
        <v>8</v>
      </c>
      <c r="B765" t="s">
        <v>771</v>
      </c>
      <c r="C765">
        <v>494.81</v>
      </c>
      <c r="D765">
        <v>496.05</v>
      </c>
      <c r="E765">
        <v>497.95</v>
      </c>
      <c r="F765">
        <v>492.01</v>
      </c>
      <c r="G765">
        <v>6254</v>
      </c>
      <c r="H765">
        <f t="shared" si="241"/>
        <v>493.48895089540048</v>
      </c>
      <c r="I765">
        <f t="shared" si="242"/>
        <v>491.95232143264082</v>
      </c>
      <c r="J765">
        <f t="shared" si="243"/>
        <v>491.12876838724014</v>
      </c>
      <c r="K765">
        <f t="shared" si="244"/>
        <v>489.29651706562703</v>
      </c>
      <c r="L765">
        <v>0.46400000000000002</v>
      </c>
      <c r="M765">
        <f t="shared" si="249"/>
        <v>229.10464000000002</v>
      </c>
      <c r="N765">
        <f t="shared" si="250"/>
        <v>0</v>
      </c>
      <c r="O765">
        <f t="shared" si="251"/>
        <v>358.77422714285723</v>
      </c>
      <c r="P765">
        <f t="shared" si="252"/>
        <v>187.08496500000001</v>
      </c>
      <c r="Q765">
        <f t="shared" si="253"/>
        <v>1.9177074285090585</v>
      </c>
      <c r="R765">
        <f t="shared" si="254"/>
        <v>65.726515611916653</v>
      </c>
      <c r="S765">
        <f t="shared" si="255"/>
        <v>70.240168088821434</v>
      </c>
      <c r="T765">
        <f t="shared" si="256"/>
        <v>35.698421204945959</v>
      </c>
      <c r="U765">
        <f t="shared" si="257"/>
        <v>0.8693276141453109</v>
      </c>
      <c r="V765">
        <f t="shared" si="258"/>
        <v>0.93466380707265539</v>
      </c>
      <c r="W765">
        <f t="shared" si="259"/>
        <v>0.9673319035363277</v>
      </c>
      <c r="X765" t="b">
        <f t="shared" si="245"/>
        <v>1</v>
      </c>
      <c r="Y765" t="b">
        <f t="shared" si="246"/>
        <v>0</v>
      </c>
      <c r="Z765" t="b">
        <f t="shared" si="247"/>
        <v>0</v>
      </c>
      <c r="AA765" t="b">
        <f t="shared" si="248"/>
        <v>1</v>
      </c>
      <c r="AB765" t="str">
        <f t="shared" si="260"/>
        <v/>
      </c>
      <c r="AC765" t="str">
        <f t="shared" si="261"/>
        <v/>
      </c>
      <c r="AD765">
        <f t="shared" si="262"/>
        <v>0</v>
      </c>
      <c r="AE765">
        <f t="shared" si="263"/>
        <v>0</v>
      </c>
      <c r="AF765">
        <f>SUM($AE$2:AE764)</f>
        <v>43.759999999999877</v>
      </c>
    </row>
    <row r="766" spans="1:32" x14ac:dyDescent="0.25">
      <c r="A766" t="s">
        <v>8</v>
      </c>
      <c r="B766" t="s">
        <v>772</v>
      </c>
      <c r="C766">
        <v>499</v>
      </c>
      <c r="D766">
        <v>492.67</v>
      </c>
      <c r="E766">
        <v>499.99</v>
      </c>
      <c r="F766">
        <v>490.27</v>
      </c>
      <c r="G766">
        <v>8234</v>
      </c>
      <c r="H766">
        <f t="shared" si="241"/>
        <v>493.07947544770025</v>
      </c>
      <c r="I766">
        <f t="shared" si="242"/>
        <v>493.3251607163204</v>
      </c>
      <c r="J766">
        <f t="shared" si="243"/>
        <v>493.45683517401221</v>
      </c>
      <c r="K766">
        <f t="shared" si="244"/>
        <v>491.95946251291309</v>
      </c>
      <c r="L766">
        <v>-0.68100000000000005</v>
      </c>
      <c r="M766">
        <f t="shared" si="249"/>
        <v>0</v>
      </c>
      <c r="N766">
        <f t="shared" si="250"/>
        <v>337.81005000000005</v>
      </c>
      <c r="O766">
        <f t="shared" si="251"/>
        <v>358.76539857142859</v>
      </c>
      <c r="P766">
        <f t="shared" si="252"/>
        <v>187.08496500000001</v>
      </c>
      <c r="Q766">
        <f t="shared" si="253"/>
        <v>1.9176602383383858</v>
      </c>
      <c r="R766">
        <f t="shared" si="254"/>
        <v>65.725961273355722</v>
      </c>
      <c r="S766">
        <f t="shared" si="255"/>
        <v>70.240168088821434</v>
      </c>
      <c r="T766">
        <f t="shared" si="256"/>
        <v>35.698421204945959</v>
      </c>
      <c r="U766">
        <f t="shared" si="257"/>
        <v>0.86931156578033397</v>
      </c>
      <c r="V766">
        <f t="shared" si="258"/>
        <v>0.86931958996282244</v>
      </c>
      <c r="W766">
        <f t="shared" si="259"/>
        <v>0.93465979498141116</v>
      </c>
      <c r="X766" t="b">
        <f t="shared" si="245"/>
        <v>0</v>
      </c>
      <c r="Y766" t="b">
        <f t="shared" si="246"/>
        <v>0</v>
      </c>
      <c r="Z766" t="b">
        <f t="shared" si="247"/>
        <v>0</v>
      </c>
      <c r="AA766" t="b">
        <f t="shared" si="248"/>
        <v>1</v>
      </c>
      <c r="AB766" t="str">
        <f t="shared" si="260"/>
        <v/>
      </c>
      <c r="AC766" t="str">
        <f t="shared" si="261"/>
        <v/>
      </c>
      <c r="AD766">
        <f t="shared" si="262"/>
        <v>0</v>
      </c>
      <c r="AE766">
        <f t="shared" si="263"/>
        <v>0</v>
      </c>
      <c r="AF766">
        <f>SUM($AE$2:AE765)</f>
        <v>43.759999999999877</v>
      </c>
    </row>
    <row r="767" spans="1:32" x14ac:dyDescent="0.25">
      <c r="A767" t="s">
        <v>8</v>
      </c>
      <c r="B767" t="s">
        <v>773</v>
      </c>
      <c r="C767">
        <v>494.96</v>
      </c>
      <c r="D767">
        <v>496.62</v>
      </c>
      <c r="E767">
        <v>497</v>
      </c>
      <c r="F767">
        <v>491.08</v>
      </c>
      <c r="G767">
        <v>7958</v>
      </c>
      <c r="H767">
        <f t="shared" si="241"/>
        <v>494.84973772385013</v>
      </c>
      <c r="I767">
        <f t="shared" si="242"/>
        <v>493.78758035816026</v>
      </c>
      <c r="J767">
        <f t="shared" si="243"/>
        <v>493.21831954779049</v>
      </c>
      <c r="K767">
        <f t="shared" si="244"/>
        <v>493.35794518680478</v>
      </c>
      <c r="L767">
        <v>0.80200000000000005</v>
      </c>
      <c r="M767">
        <f t="shared" si="249"/>
        <v>395.12134000000003</v>
      </c>
      <c r="N767">
        <f t="shared" si="250"/>
        <v>0</v>
      </c>
      <c r="O767">
        <f t="shared" si="251"/>
        <v>355.7647</v>
      </c>
      <c r="P767">
        <f t="shared" si="252"/>
        <v>211.2142542857143</v>
      </c>
      <c r="Q767">
        <f t="shared" si="253"/>
        <v>1.6843782688963267</v>
      </c>
      <c r="R767">
        <f t="shared" si="254"/>
        <v>62.747426039507218</v>
      </c>
      <c r="S767">
        <f t="shared" si="255"/>
        <v>70.240168088821434</v>
      </c>
      <c r="T767">
        <f t="shared" si="256"/>
        <v>36.348323689624046</v>
      </c>
      <c r="U767">
        <f t="shared" si="257"/>
        <v>0.77892197423484999</v>
      </c>
      <c r="V767">
        <f t="shared" si="258"/>
        <v>0.82411677000759198</v>
      </c>
      <c r="W767">
        <f t="shared" si="259"/>
        <v>0.87939028854012369</v>
      </c>
      <c r="X767" t="b">
        <f t="shared" si="245"/>
        <v>0</v>
      </c>
      <c r="Y767" t="b">
        <f t="shared" si="246"/>
        <v>0</v>
      </c>
      <c r="Z767" t="b">
        <f t="shared" si="247"/>
        <v>0</v>
      </c>
      <c r="AA767" t="b">
        <f t="shared" si="248"/>
        <v>1</v>
      </c>
      <c r="AB767" t="str">
        <f t="shared" si="260"/>
        <v/>
      </c>
      <c r="AC767" t="str">
        <f t="shared" si="261"/>
        <v/>
      </c>
      <c r="AD767">
        <f t="shared" si="262"/>
        <v>0</v>
      </c>
      <c r="AE767">
        <f t="shared" si="263"/>
        <v>0</v>
      </c>
      <c r="AF767">
        <f>SUM($AE$2:AE766)</f>
        <v>43.759999999999877</v>
      </c>
    </row>
    <row r="768" spans="1:32" x14ac:dyDescent="0.25">
      <c r="A768" t="s">
        <v>8</v>
      </c>
      <c r="B768" t="s">
        <v>774</v>
      </c>
      <c r="C768">
        <v>495.16</v>
      </c>
      <c r="D768">
        <v>498.84</v>
      </c>
      <c r="E768">
        <v>499.36</v>
      </c>
      <c r="F768">
        <v>491.76</v>
      </c>
      <c r="G768">
        <v>7543</v>
      </c>
      <c r="H768">
        <f t="shared" si="241"/>
        <v>496.84486886192508</v>
      </c>
      <c r="I768">
        <f t="shared" si="242"/>
        <v>495.64779017908018</v>
      </c>
      <c r="J768">
        <f t="shared" si="243"/>
        <v>495.00621859742466</v>
      </c>
      <c r="K768">
        <f t="shared" si="244"/>
        <v>493.83785319041738</v>
      </c>
      <c r="L768">
        <v>0.44700000000000001</v>
      </c>
      <c r="M768">
        <f t="shared" si="249"/>
        <v>221.98914000000002</v>
      </c>
      <c r="N768">
        <f t="shared" si="250"/>
        <v>0</v>
      </c>
      <c r="O768">
        <f t="shared" si="251"/>
        <v>376.83356142857144</v>
      </c>
      <c r="P768">
        <f t="shared" si="252"/>
        <v>211.2142542857143</v>
      </c>
      <c r="Q768">
        <f t="shared" si="253"/>
        <v>1.7841294031169892</v>
      </c>
      <c r="R768">
        <f t="shared" si="254"/>
        <v>64.082129268831977</v>
      </c>
      <c r="S768">
        <f t="shared" si="255"/>
        <v>70.240168088821434</v>
      </c>
      <c r="T768">
        <f t="shared" si="256"/>
        <v>36.348323689624046</v>
      </c>
      <c r="U768">
        <f t="shared" si="257"/>
        <v>0.8183032251813569</v>
      </c>
      <c r="V768">
        <f t="shared" si="258"/>
        <v>0.7986125997081035</v>
      </c>
      <c r="W768">
        <f t="shared" si="259"/>
        <v>0.83396609483546291</v>
      </c>
      <c r="X768" t="b">
        <f t="shared" si="245"/>
        <v>1</v>
      </c>
      <c r="Y768" t="b">
        <f t="shared" si="246"/>
        <v>0</v>
      </c>
      <c r="Z768" t="b">
        <f t="shared" si="247"/>
        <v>0</v>
      </c>
      <c r="AA768" t="b">
        <f t="shared" si="248"/>
        <v>1</v>
      </c>
      <c r="AB768" t="str">
        <f t="shared" si="260"/>
        <v/>
      </c>
      <c r="AC768" t="str">
        <f t="shared" si="261"/>
        <v/>
      </c>
      <c r="AD768">
        <f t="shared" si="262"/>
        <v>0</v>
      </c>
      <c r="AE768">
        <f t="shared" si="263"/>
        <v>0</v>
      </c>
      <c r="AF768">
        <f>SUM($AE$2:AE767)</f>
        <v>43.759999999999877</v>
      </c>
    </row>
    <row r="769" spans="1:32" x14ac:dyDescent="0.25">
      <c r="A769" t="s">
        <v>8</v>
      </c>
      <c r="B769" t="s">
        <v>775</v>
      </c>
      <c r="C769">
        <v>500</v>
      </c>
      <c r="D769">
        <v>501.64</v>
      </c>
      <c r="E769">
        <v>506.51</v>
      </c>
      <c r="F769">
        <v>497.59</v>
      </c>
      <c r="G769">
        <v>9018</v>
      </c>
      <c r="H769">
        <f t="shared" si="241"/>
        <v>499.24243443096253</v>
      </c>
      <c r="I769">
        <f t="shared" si="242"/>
        <v>497.80389508954011</v>
      </c>
      <c r="J769">
        <f t="shared" si="243"/>
        <v>497.03291322028099</v>
      </c>
      <c r="K769">
        <f t="shared" si="244"/>
        <v>495.70741415739781</v>
      </c>
      <c r="L769">
        <v>0.56100000000000005</v>
      </c>
      <c r="M769">
        <f t="shared" si="249"/>
        <v>279.84924000000001</v>
      </c>
      <c r="N769">
        <f t="shared" si="250"/>
        <v>0</v>
      </c>
      <c r="O769">
        <f t="shared" si="251"/>
        <v>372.39964285714279</v>
      </c>
      <c r="P769">
        <f t="shared" si="252"/>
        <v>211.2142542857143</v>
      </c>
      <c r="Q769">
        <f t="shared" si="253"/>
        <v>1.7631368873115418</v>
      </c>
      <c r="R769">
        <f t="shared" si="254"/>
        <v>63.809248662559995</v>
      </c>
      <c r="S769">
        <f t="shared" si="255"/>
        <v>70.240168088821434</v>
      </c>
      <c r="T769">
        <f t="shared" si="256"/>
        <v>36.348323689624046</v>
      </c>
      <c r="U769">
        <f t="shared" si="257"/>
        <v>0.81025171275677954</v>
      </c>
      <c r="V769">
        <f t="shared" si="258"/>
        <v>0.81427746896906816</v>
      </c>
      <c r="W769">
        <f t="shared" si="259"/>
        <v>0.81919711948833007</v>
      </c>
      <c r="X769" t="b">
        <f t="shared" si="245"/>
        <v>1</v>
      </c>
      <c r="Y769" t="b">
        <f t="shared" si="246"/>
        <v>0</v>
      </c>
      <c r="Z769" t="b">
        <f t="shared" si="247"/>
        <v>0</v>
      </c>
      <c r="AA769" t="b">
        <f t="shared" si="248"/>
        <v>1</v>
      </c>
      <c r="AB769" t="str">
        <f t="shared" si="260"/>
        <v/>
      </c>
      <c r="AC769" t="str">
        <f t="shared" si="261"/>
        <v/>
      </c>
      <c r="AD769">
        <f t="shared" si="262"/>
        <v>0</v>
      </c>
      <c r="AE769">
        <f t="shared" si="263"/>
        <v>0</v>
      </c>
      <c r="AF769">
        <f>SUM($AE$2:AE768)</f>
        <v>43.759999999999877</v>
      </c>
    </row>
    <row r="770" spans="1:32" x14ac:dyDescent="0.25">
      <c r="A770" t="s">
        <v>8</v>
      </c>
      <c r="B770" t="s">
        <v>776</v>
      </c>
      <c r="C770">
        <v>496.42</v>
      </c>
      <c r="D770">
        <v>491.23</v>
      </c>
      <c r="E770">
        <v>496.42</v>
      </c>
      <c r="F770">
        <v>485.51</v>
      </c>
      <c r="G770">
        <v>11052</v>
      </c>
      <c r="H770">
        <f t="shared" si="241"/>
        <v>495.23621721548125</v>
      </c>
      <c r="I770">
        <f t="shared" si="242"/>
        <v>497.63994754477005</v>
      </c>
      <c r="J770">
        <f t="shared" si="243"/>
        <v>498.92822131602281</v>
      </c>
      <c r="K770">
        <f t="shared" si="244"/>
        <v>497.7384831981019</v>
      </c>
      <c r="L770">
        <v>-2.0750000000000002</v>
      </c>
      <c r="M770">
        <f t="shared" si="249"/>
        <v>0</v>
      </c>
      <c r="N770">
        <f t="shared" si="250"/>
        <v>1040.903</v>
      </c>
      <c r="O770">
        <f t="shared" si="251"/>
        <v>392.38887428571422</v>
      </c>
      <c r="P770">
        <f t="shared" si="252"/>
        <v>94.933894285714288</v>
      </c>
      <c r="Q770">
        <f t="shared" si="253"/>
        <v>4.1332853480631009</v>
      </c>
      <c r="R770">
        <f t="shared" si="254"/>
        <v>80.519298418169541</v>
      </c>
      <c r="S770">
        <f t="shared" si="255"/>
        <v>80.519298418169541</v>
      </c>
      <c r="T770">
        <f t="shared" si="256"/>
        <v>36.348323689624046</v>
      </c>
      <c r="U770">
        <f t="shared" si="257"/>
        <v>1</v>
      </c>
      <c r="V770">
        <f t="shared" si="258"/>
        <v>0.90512585637838971</v>
      </c>
      <c r="W770">
        <f t="shared" si="259"/>
        <v>0.85186922804324661</v>
      </c>
      <c r="X770" t="b">
        <f t="shared" si="245"/>
        <v>0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60"/>
        <v/>
      </c>
      <c r="AC770" t="str">
        <f t="shared" si="261"/>
        <v/>
      </c>
      <c r="AD770">
        <f t="shared" si="262"/>
        <v>0</v>
      </c>
      <c r="AE770">
        <f t="shared" si="263"/>
        <v>0</v>
      </c>
      <c r="AF770">
        <f>SUM($AE$2:AE769)</f>
        <v>43.759999999999877</v>
      </c>
    </row>
    <row r="771" spans="1:32" x14ac:dyDescent="0.25">
      <c r="A771" t="s">
        <v>8</v>
      </c>
      <c r="B771" t="s">
        <v>777</v>
      </c>
      <c r="C771">
        <v>485.99</v>
      </c>
      <c r="D771">
        <v>488.37</v>
      </c>
      <c r="E771">
        <v>489.8</v>
      </c>
      <c r="F771">
        <v>480</v>
      </c>
      <c r="G771">
        <v>9065</v>
      </c>
      <c r="H771">
        <f t="shared" si="241"/>
        <v>491.80310860774063</v>
      </c>
      <c r="I771">
        <f t="shared" si="242"/>
        <v>493.86297377238498</v>
      </c>
      <c r="J771">
        <f t="shared" si="243"/>
        <v>494.96695379526631</v>
      </c>
      <c r="K771">
        <f t="shared" si="244"/>
        <v>497.54770926074252</v>
      </c>
      <c r="L771">
        <v>-0.58199999999999996</v>
      </c>
      <c r="M771">
        <f t="shared" si="249"/>
        <v>0</v>
      </c>
      <c r="N771">
        <f t="shared" si="250"/>
        <v>285.89585999999997</v>
      </c>
      <c r="O771">
        <f t="shared" si="251"/>
        <v>351.87601714285717</v>
      </c>
      <c r="P771">
        <f t="shared" si="252"/>
        <v>169.28410857142859</v>
      </c>
      <c r="Q771">
        <f t="shared" si="253"/>
        <v>2.078612222448422</v>
      </c>
      <c r="R771">
        <f t="shared" si="254"/>
        <v>67.51783181044155</v>
      </c>
      <c r="S771">
        <f t="shared" si="255"/>
        <v>80.519298418169541</v>
      </c>
      <c r="T771">
        <f t="shared" si="256"/>
        <v>36.348323689624046</v>
      </c>
      <c r="U771">
        <f t="shared" si="257"/>
        <v>0.70565588177238492</v>
      </c>
      <c r="V771">
        <f t="shared" si="258"/>
        <v>0.85282794088619251</v>
      </c>
      <c r="W771">
        <f t="shared" si="259"/>
        <v>0.83355270492763034</v>
      </c>
      <c r="X771" t="b">
        <f t="shared" si="245"/>
        <v>0</v>
      </c>
      <c r="Y771" t="b">
        <f t="shared" si="246"/>
        <v>0</v>
      </c>
      <c r="Z771" t="b">
        <f t="shared" si="247"/>
        <v>1</v>
      </c>
      <c r="AA771" t="b">
        <f t="shared" si="248"/>
        <v>0</v>
      </c>
      <c r="AB771" t="str">
        <f t="shared" si="260"/>
        <v/>
      </c>
      <c r="AC771" t="str">
        <f t="shared" si="261"/>
        <v/>
      </c>
      <c r="AD771">
        <f t="shared" si="262"/>
        <v>0</v>
      </c>
      <c r="AE771">
        <f t="shared" si="263"/>
        <v>0</v>
      </c>
      <c r="AF771">
        <f>SUM($AE$2:AE770)</f>
        <v>43.759999999999877</v>
      </c>
    </row>
    <row r="772" spans="1:32" x14ac:dyDescent="0.25">
      <c r="A772" t="s">
        <v>8</v>
      </c>
      <c r="B772" t="s">
        <v>778</v>
      </c>
      <c r="C772">
        <v>487.1</v>
      </c>
      <c r="D772">
        <v>479.12</v>
      </c>
      <c r="E772">
        <v>488.65</v>
      </c>
      <c r="F772">
        <v>476.1</v>
      </c>
      <c r="G772">
        <v>15622</v>
      </c>
      <c r="H772">
        <f t="shared" ref="H772:H835" si="264">($D772*(2/(3+1))) +(H771*(1-(2/(3+1))))</f>
        <v>485.46155430387034</v>
      </c>
      <c r="I772">
        <f t="shared" ref="I772:I835" si="265">($D772*(2/(9+1))) +(H771*(1-(2/(9+1))))</f>
        <v>489.26648688619252</v>
      </c>
      <c r="J772">
        <f t="shared" ref="J772:J835" si="266">($D772*(2/(50+1))) +(H771*(1-(2/(50+1))))</f>
        <v>491.30573179959396</v>
      </c>
      <c r="K772">
        <f t="shared" ref="K772:K835" si="267">($D772*(2/(200+1))) +(I771*(1-(2/(200+1))))</f>
        <v>493.71627751594337</v>
      </c>
      <c r="L772">
        <v>-1.8939999999999999</v>
      </c>
      <c r="M772">
        <f t="shared" si="249"/>
        <v>0</v>
      </c>
      <c r="N772">
        <f t="shared" si="250"/>
        <v>924.97277999999994</v>
      </c>
      <c r="O772">
        <f t="shared" si="251"/>
        <v>351.87601714285717</v>
      </c>
      <c r="P772">
        <f t="shared" si="252"/>
        <v>140.41074571428572</v>
      </c>
      <c r="Q772">
        <f t="shared" si="253"/>
        <v>2.5060476344087705</v>
      </c>
      <c r="R772">
        <f t="shared" si="254"/>
        <v>71.477854716351246</v>
      </c>
      <c r="S772">
        <f t="shared" si="255"/>
        <v>80.519298418169541</v>
      </c>
      <c r="T772">
        <f t="shared" si="256"/>
        <v>38.491142033381912</v>
      </c>
      <c r="U772">
        <f t="shared" si="257"/>
        <v>0.78487175076061855</v>
      </c>
      <c r="V772">
        <f t="shared" si="258"/>
        <v>0.74526381626650173</v>
      </c>
      <c r="W772">
        <f t="shared" si="259"/>
        <v>0.82519483632244572</v>
      </c>
      <c r="X772" t="b">
        <f t="shared" ref="X772:X835" si="268">IF(AND((I772&gt;J772),(J772&gt;K772)),TRUE,FALSE)</f>
        <v>0</v>
      </c>
      <c r="Y772" t="b">
        <f t="shared" ref="Y772:Y835" si="269">IF(U772&lt;0.3,TRUE,FALSE)</f>
        <v>0</v>
      </c>
      <c r="Z772" t="b">
        <f t="shared" ref="Z772:Z835" si="270">IF(V772&gt;W772,TRUE,FALSE)</f>
        <v>0</v>
      </c>
      <c r="AA772" t="b">
        <f t="shared" ref="AA772:AA835" si="271">IF(V772&lt;W772,TRUE,FALSE)</f>
        <v>1</v>
      </c>
      <c r="AB772" t="str">
        <f t="shared" si="260"/>
        <v/>
      </c>
      <c r="AC772" t="str">
        <f t="shared" si="261"/>
        <v/>
      </c>
      <c r="AD772">
        <f t="shared" si="262"/>
        <v>0</v>
      </c>
      <c r="AE772">
        <f t="shared" si="263"/>
        <v>0</v>
      </c>
      <c r="AF772">
        <f>SUM($AE$2:AE771)</f>
        <v>43.759999999999877</v>
      </c>
    </row>
    <row r="773" spans="1:32" x14ac:dyDescent="0.25">
      <c r="A773" t="s">
        <v>8</v>
      </c>
      <c r="B773" t="s">
        <v>779</v>
      </c>
      <c r="C773">
        <v>470.48</v>
      </c>
      <c r="D773">
        <v>467.33</v>
      </c>
      <c r="E773">
        <v>472.1</v>
      </c>
      <c r="F773">
        <v>466.66</v>
      </c>
      <c r="G773">
        <v>12980</v>
      </c>
      <c r="H773">
        <f t="shared" si="264"/>
        <v>476.39577715193514</v>
      </c>
      <c r="I773">
        <f t="shared" si="265"/>
        <v>481.83524344309632</v>
      </c>
      <c r="J773">
        <f t="shared" si="266"/>
        <v>484.7505129586205</v>
      </c>
      <c r="K773">
        <f t="shared" si="267"/>
        <v>489.04821338483742</v>
      </c>
      <c r="L773">
        <v>-2.4609999999999999</v>
      </c>
      <c r="M773">
        <f t="shared" ref="M773:M836" si="272">IF(L773&gt;0,L773*D772,0)</f>
        <v>0</v>
      </c>
      <c r="N773">
        <f t="shared" ref="N773:N836" si="273">IF(L773&lt;0,L773*D772*-1,0)</f>
        <v>1179.1143199999999</v>
      </c>
      <c r="O773">
        <f t="shared" si="251"/>
        <v>271.65680571428572</v>
      </c>
      <c r="P773">
        <f t="shared" si="252"/>
        <v>206.48023000000003</v>
      </c>
      <c r="Q773">
        <f t="shared" si="253"/>
        <v>1.3156552843547573</v>
      </c>
      <c r="R773">
        <f t="shared" si="254"/>
        <v>56.815679485789971</v>
      </c>
      <c r="S773">
        <f t="shared" si="255"/>
        <v>80.519298418169541</v>
      </c>
      <c r="T773">
        <f t="shared" si="256"/>
        <v>48.916960932051239</v>
      </c>
      <c r="U773">
        <f t="shared" si="257"/>
        <v>0.24994095950049064</v>
      </c>
      <c r="V773">
        <f t="shared" si="258"/>
        <v>0.51740635513055455</v>
      </c>
      <c r="W773">
        <f t="shared" si="259"/>
        <v>0.68511714800837353</v>
      </c>
      <c r="X773" t="b">
        <f t="shared" si="268"/>
        <v>0</v>
      </c>
      <c r="Y773" t="b">
        <f t="shared" si="269"/>
        <v>1</v>
      </c>
      <c r="Z773" t="b">
        <f t="shared" si="270"/>
        <v>0</v>
      </c>
      <c r="AA773" t="b">
        <f t="shared" si="271"/>
        <v>1</v>
      </c>
      <c r="AB773" t="str">
        <f t="shared" si="260"/>
        <v/>
      </c>
      <c r="AC773" t="str">
        <f t="shared" si="261"/>
        <v/>
      </c>
      <c r="AD773">
        <f t="shared" si="262"/>
        <v>0</v>
      </c>
      <c r="AE773">
        <f t="shared" si="263"/>
        <v>0</v>
      </c>
      <c r="AF773">
        <f>SUM($AE$2:AE772)</f>
        <v>43.759999999999877</v>
      </c>
    </row>
    <row r="774" spans="1:32" x14ac:dyDescent="0.25">
      <c r="A774" t="s">
        <v>8</v>
      </c>
      <c r="B774" t="s">
        <v>780</v>
      </c>
      <c r="C774">
        <v>461.02</v>
      </c>
      <c r="D774">
        <v>467.8</v>
      </c>
      <c r="E774">
        <v>471.44</v>
      </c>
      <c r="F774">
        <v>450.12</v>
      </c>
      <c r="G774">
        <v>23449</v>
      </c>
      <c r="H774">
        <f t="shared" si="264"/>
        <v>472.09788857596754</v>
      </c>
      <c r="I774">
        <f t="shared" si="265"/>
        <v>474.67662172154814</v>
      </c>
      <c r="J774">
        <f t="shared" si="266"/>
        <v>476.0586878518593</v>
      </c>
      <c r="K774">
        <f t="shared" si="267"/>
        <v>481.69558927948344</v>
      </c>
      <c r="L774">
        <v>0.10100000000000001</v>
      </c>
      <c r="M774">
        <f t="shared" si="272"/>
        <v>47.200330000000001</v>
      </c>
      <c r="N774">
        <f t="shared" si="273"/>
        <v>0</v>
      </c>
      <c r="O774">
        <f t="shared" si="251"/>
        <v>165.00037714285716</v>
      </c>
      <c r="P774">
        <f t="shared" si="252"/>
        <v>290.70268142857145</v>
      </c>
      <c r="Q774">
        <f t="shared" si="253"/>
        <v>0.56759152111020139</v>
      </c>
      <c r="R774">
        <f t="shared" si="254"/>
        <v>36.207871340629673</v>
      </c>
      <c r="S774">
        <f t="shared" si="255"/>
        <v>80.519298418169541</v>
      </c>
      <c r="T774">
        <f t="shared" si="256"/>
        <v>36.207871340629673</v>
      </c>
      <c r="U774">
        <f t="shared" si="257"/>
        <v>0</v>
      </c>
      <c r="V774">
        <f t="shared" si="258"/>
        <v>0.12497047975024532</v>
      </c>
      <c r="W774">
        <f t="shared" si="259"/>
        <v>0.43511714800837353</v>
      </c>
      <c r="X774" t="b">
        <f t="shared" si="268"/>
        <v>0</v>
      </c>
      <c r="Y774" t="b">
        <f t="shared" si="269"/>
        <v>1</v>
      </c>
      <c r="Z774" t="b">
        <f t="shared" si="270"/>
        <v>0</v>
      </c>
      <c r="AA774" t="b">
        <f t="shared" si="271"/>
        <v>1</v>
      </c>
      <c r="AB774" t="str">
        <f t="shared" si="260"/>
        <v/>
      </c>
      <c r="AC774" t="str">
        <f t="shared" si="261"/>
        <v/>
      </c>
      <c r="AD774">
        <f t="shared" si="262"/>
        <v>0</v>
      </c>
      <c r="AE774">
        <f t="shared" si="263"/>
        <v>0</v>
      </c>
      <c r="AF774">
        <f>SUM($AE$2:AE773)</f>
        <v>43.759999999999877</v>
      </c>
    </row>
    <row r="775" spans="1:32" x14ac:dyDescent="0.25">
      <c r="A775" t="s">
        <v>8</v>
      </c>
      <c r="B775" t="s">
        <v>781</v>
      </c>
      <c r="C775">
        <v>463.49</v>
      </c>
      <c r="D775">
        <v>476.62</v>
      </c>
      <c r="E775">
        <v>477.35</v>
      </c>
      <c r="F775">
        <v>460.29</v>
      </c>
      <c r="G775">
        <v>20766</v>
      </c>
      <c r="H775">
        <f t="shared" si="264"/>
        <v>474.35894428798377</v>
      </c>
      <c r="I775">
        <f t="shared" si="265"/>
        <v>473.00231086077406</v>
      </c>
      <c r="J775">
        <f t="shared" si="266"/>
        <v>472.27522627887078</v>
      </c>
      <c r="K775">
        <f t="shared" si="267"/>
        <v>474.69595881884624</v>
      </c>
      <c r="L775">
        <v>1.885</v>
      </c>
      <c r="M775">
        <f t="shared" si="272"/>
        <v>881.803</v>
      </c>
      <c r="N775">
        <f t="shared" si="273"/>
        <v>0</v>
      </c>
      <c r="O775">
        <f t="shared" si="251"/>
        <v>168.37182928571431</v>
      </c>
      <c r="P775">
        <f t="shared" si="252"/>
        <v>269.1925721428571</v>
      </c>
      <c r="Q775">
        <f t="shared" si="253"/>
        <v>0.62546981867078233</v>
      </c>
      <c r="R775">
        <f t="shared" si="254"/>
        <v>38.47932526869409</v>
      </c>
      <c r="S775">
        <f t="shared" si="255"/>
        <v>80.519298418169541</v>
      </c>
      <c r="T775">
        <f t="shared" si="256"/>
        <v>36.207871340629673</v>
      </c>
      <c r="U775">
        <f t="shared" si="257"/>
        <v>5.1261132350570338E-2</v>
      </c>
      <c r="V775">
        <f t="shared" si="258"/>
        <v>2.5630566175285169E-2</v>
      </c>
      <c r="W775">
        <f t="shared" si="259"/>
        <v>0.27151846065291985</v>
      </c>
      <c r="X775" t="b">
        <f t="shared" si="268"/>
        <v>0</v>
      </c>
      <c r="Y775" t="b">
        <f t="shared" si="269"/>
        <v>1</v>
      </c>
      <c r="Z775" t="b">
        <f t="shared" si="270"/>
        <v>0</v>
      </c>
      <c r="AA775" t="b">
        <f t="shared" si="271"/>
        <v>1</v>
      </c>
      <c r="AB775" t="str">
        <f t="shared" si="260"/>
        <v/>
      </c>
      <c r="AC775" t="str">
        <f t="shared" si="261"/>
        <v/>
      </c>
      <c r="AD775">
        <f t="shared" si="262"/>
        <v>0</v>
      </c>
      <c r="AE775">
        <f t="shared" si="263"/>
        <v>0</v>
      </c>
      <c r="AF775">
        <f>SUM($AE$2:AE774)</f>
        <v>43.759999999999877</v>
      </c>
    </row>
    <row r="776" spans="1:32" x14ac:dyDescent="0.25">
      <c r="A776" t="s">
        <v>8</v>
      </c>
      <c r="B776" t="s">
        <v>782</v>
      </c>
      <c r="C776">
        <v>471.69</v>
      </c>
      <c r="D776">
        <v>459.16</v>
      </c>
      <c r="E776">
        <v>476.31</v>
      </c>
      <c r="F776">
        <v>456.01</v>
      </c>
      <c r="G776">
        <v>17731</v>
      </c>
      <c r="H776">
        <f t="shared" si="264"/>
        <v>466.7594721439919</v>
      </c>
      <c r="I776">
        <f t="shared" si="265"/>
        <v>471.31915543038701</v>
      </c>
      <c r="J776">
        <f t="shared" si="266"/>
        <v>473.76290725708247</v>
      </c>
      <c r="K776">
        <f t="shared" si="267"/>
        <v>472.86457642434851</v>
      </c>
      <c r="L776">
        <v>-3.6629999999999998</v>
      </c>
      <c r="M776">
        <f t="shared" si="272"/>
        <v>0</v>
      </c>
      <c r="N776">
        <f t="shared" si="273"/>
        <v>1745.85906</v>
      </c>
      <c r="O776">
        <f t="shared" si="251"/>
        <v>178.07117500000001</v>
      </c>
      <c r="P776">
        <f t="shared" si="252"/>
        <v>269.1925721428571</v>
      </c>
      <c r="Q776">
        <f t="shared" si="253"/>
        <v>0.66150107182563667</v>
      </c>
      <c r="R776">
        <f t="shared" si="254"/>
        <v>39.813460433028041</v>
      </c>
      <c r="S776">
        <f t="shared" si="255"/>
        <v>80.519298418169541</v>
      </c>
      <c r="T776">
        <f t="shared" si="256"/>
        <v>36.207871340629673</v>
      </c>
      <c r="U776">
        <f t="shared" si="257"/>
        <v>8.1369283956686939E-2</v>
      </c>
      <c r="V776">
        <f t="shared" si="258"/>
        <v>6.6315208153628638E-2</v>
      </c>
      <c r="W776">
        <f t="shared" si="259"/>
        <v>9.5642843951936979E-2</v>
      </c>
      <c r="X776" t="b">
        <f t="shared" si="268"/>
        <v>0</v>
      </c>
      <c r="Y776" t="b">
        <f t="shared" si="269"/>
        <v>1</v>
      </c>
      <c r="Z776" t="b">
        <f t="shared" si="270"/>
        <v>0</v>
      </c>
      <c r="AA776" t="b">
        <f t="shared" si="271"/>
        <v>1</v>
      </c>
      <c r="AB776" t="str">
        <f t="shared" si="260"/>
        <v/>
      </c>
      <c r="AC776" t="str">
        <f t="shared" si="261"/>
        <v/>
      </c>
      <c r="AD776">
        <f t="shared" si="262"/>
        <v>0</v>
      </c>
      <c r="AE776">
        <f t="shared" si="263"/>
        <v>0</v>
      </c>
      <c r="AF776">
        <f>SUM($AE$2:AE775)</f>
        <v>43.759999999999877</v>
      </c>
    </row>
    <row r="777" spans="1:32" x14ac:dyDescent="0.25">
      <c r="A777" t="s">
        <v>8</v>
      </c>
      <c r="B777" t="s">
        <v>783</v>
      </c>
      <c r="C777">
        <v>463.06</v>
      </c>
      <c r="D777">
        <v>459.67</v>
      </c>
      <c r="E777">
        <v>467.32</v>
      </c>
      <c r="F777">
        <v>456.01</v>
      </c>
      <c r="G777">
        <v>14724</v>
      </c>
      <c r="H777">
        <f t="shared" si="264"/>
        <v>463.21473607199596</v>
      </c>
      <c r="I777">
        <f t="shared" si="265"/>
        <v>465.34157771519358</v>
      </c>
      <c r="J777">
        <f t="shared" si="266"/>
        <v>466.4814536285412</v>
      </c>
      <c r="K777">
        <f t="shared" si="267"/>
        <v>471.20324343605483</v>
      </c>
      <c r="L777">
        <v>0.111</v>
      </c>
      <c r="M777">
        <f t="shared" si="272"/>
        <v>50.966760000000001</v>
      </c>
      <c r="N777">
        <f t="shared" si="273"/>
        <v>0</v>
      </c>
      <c r="O777">
        <f t="shared" si="251"/>
        <v>158.49597500000002</v>
      </c>
      <c r="P777">
        <f t="shared" si="252"/>
        <v>393.89679071428566</v>
      </c>
      <c r="Q777">
        <f t="shared" si="253"/>
        <v>0.40237945252761809</v>
      </c>
      <c r="R777">
        <f t="shared" si="254"/>
        <v>28.692623227071536</v>
      </c>
      <c r="S777">
        <f t="shared" si="255"/>
        <v>80.519298418169541</v>
      </c>
      <c r="T777">
        <f t="shared" si="256"/>
        <v>28.692623227071536</v>
      </c>
      <c r="U777">
        <f t="shared" si="257"/>
        <v>0</v>
      </c>
      <c r="V777">
        <f t="shared" si="258"/>
        <v>4.0684641978343469E-2</v>
      </c>
      <c r="W777">
        <f t="shared" si="259"/>
        <v>3.3157604076814319E-2</v>
      </c>
      <c r="X777" t="b">
        <f t="shared" si="268"/>
        <v>0</v>
      </c>
      <c r="Y777" t="b">
        <f t="shared" si="269"/>
        <v>1</v>
      </c>
      <c r="Z777" t="b">
        <f t="shared" si="270"/>
        <v>1</v>
      </c>
      <c r="AA777" t="b">
        <f t="shared" si="271"/>
        <v>0</v>
      </c>
      <c r="AB777" t="str">
        <f t="shared" si="260"/>
        <v/>
      </c>
      <c r="AC777" t="str">
        <f t="shared" si="261"/>
        <v/>
      </c>
      <c r="AD777">
        <f t="shared" si="262"/>
        <v>0</v>
      </c>
      <c r="AE777">
        <f t="shared" si="263"/>
        <v>0</v>
      </c>
      <c r="AF777">
        <f>SUM($AE$2:AE776)</f>
        <v>43.759999999999877</v>
      </c>
    </row>
    <row r="778" spans="1:32" x14ac:dyDescent="0.25">
      <c r="A778" t="s">
        <v>8</v>
      </c>
      <c r="B778" t="s">
        <v>784</v>
      </c>
      <c r="C778">
        <v>466.1</v>
      </c>
      <c r="D778">
        <v>469.57</v>
      </c>
      <c r="E778">
        <v>470.5</v>
      </c>
      <c r="F778">
        <v>462.65</v>
      </c>
      <c r="G778">
        <v>11455</v>
      </c>
      <c r="H778">
        <f t="shared" si="264"/>
        <v>466.39236803599795</v>
      </c>
      <c r="I778">
        <f t="shared" si="265"/>
        <v>464.48578885759679</v>
      </c>
      <c r="J778">
        <f t="shared" si="266"/>
        <v>463.46396210838833</v>
      </c>
      <c r="K778">
        <f t="shared" si="267"/>
        <v>465.38365156877376</v>
      </c>
      <c r="L778">
        <v>2.1539999999999999</v>
      </c>
      <c r="M778">
        <f t="shared" si="272"/>
        <v>990.12918000000002</v>
      </c>
      <c r="N778">
        <f t="shared" si="273"/>
        <v>0</v>
      </c>
      <c r="O778">
        <f t="shared" si="251"/>
        <v>150.43103214285711</v>
      </c>
      <c r="P778">
        <f t="shared" si="252"/>
        <v>393.89679071428566</v>
      </c>
      <c r="Q778">
        <f t="shared" si="253"/>
        <v>0.38190469099803548</v>
      </c>
      <c r="R778">
        <f t="shared" si="254"/>
        <v>27.636109312445953</v>
      </c>
      <c r="S778">
        <f t="shared" si="255"/>
        <v>80.519298418169541</v>
      </c>
      <c r="T778">
        <f t="shared" si="256"/>
        <v>27.636109312445953</v>
      </c>
      <c r="U778">
        <f t="shared" si="257"/>
        <v>0</v>
      </c>
      <c r="V778">
        <f t="shared" si="258"/>
        <v>0</v>
      </c>
      <c r="W778">
        <f t="shared" si="259"/>
        <v>3.3157604076814319E-2</v>
      </c>
      <c r="X778" t="b">
        <f t="shared" si="268"/>
        <v>0</v>
      </c>
      <c r="Y778" t="b">
        <f t="shared" si="269"/>
        <v>1</v>
      </c>
      <c r="Z778" t="b">
        <f t="shared" si="270"/>
        <v>0</v>
      </c>
      <c r="AA778" t="b">
        <f t="shared" si="271"/>
        <v>1</v>
      </c>
      <c r="AB778" t="str">
        <f t="shared" si="260"/>
        <v/>
      </c>
      <c r="AC778" t="str">
        <f t="shared" si="261"/>
        <v/>
      </c>
      <c r="AD778">
        <f t="shared" si="262"/>
        <v>0</v>
      </c>
      <c r="AE778">
        <f t="shared" si="263"/>
        <v>0</v>
      </c>
      <c r="AF778">
        <f>SUM($AE$2:AE777)</f>
        <v>43.759999999999877</v>
      </c>
    </row>
    <row r="779" spans="1:32" x14ac:dyDescent="0.25">
      <c r="A779" t="s">
        <v>8</v>
      </c>
      <c r="B779" t="s">
        <v>785</v>
      </c>
      <c r="C779">
        <v>473.02</v>
      </c>
      <c r="D779">
        <v>466.59</v>
      </c>
      <c r="E779">
        <v>473.81</v>
      </c>
      <c r="F779">
        <v>463.46</v>
      </c>
      <c r="G779">
        <v>10671</v>
      </c>
      <c r="H779">
        <f t="shared" si="264"/>
        <v>466.49118401799899</v>
      </c>
      <c r="I779">
        <f t="shared" si="265"/>
        <v>466.43189442879839</v>
      </c>
      <c r="J779">
        <f t="shared" si="266"/>
        <v>466.40011830909611</v>
      </c>
      <c r="K779">
        <f t="shared" si="267"/>
        <v>464.50672628189932</v>
      </c>
      <c r="L779">
        <v>-0.63500000000000001</v>
      </c>
      <c r="M779">
        <f t="shared" si="272"/>
        <v>0</v>
      </c>
      <c r="N779">
        <f t="shared" si="273"/>
        <v>298.17694999999998</v>
      </c>
      <c r="O779">
        <f t="shared" si="251"/>
        <v>204.78992785714286</v>
      </c>
      <c r="P779">
        <f t="shared" si="252"/>
        <v>393.89679071428566</v>
      </c>
      <c r="Q779">
        <f t="shared" si="253"/>
        <v>0.51990758159207218</v>
      </c>
      <c r="R779">
        <f t="shared" si="254"/>
        <v>34.206525968340756</v>
      </c>
      <c r="S779">
        <f t="shared" si="255"/>
        <v>80.519298418169541</v>
      </c>
      <c r="T779">
        <f t="shared" si="256"/>
        <v>27.636109312445953</v>
      </c>
      <c r="U779">
        <f t="shared" si="257"/>
        <v>0.12424395667135896</v>
      </c>
      <c r="V779">
        <f t="shared" si="258"/>
        <v>6.2121978335679479E-2</v>
      </c>
      <c r="W779">
        <f t="shared" si="259"/>
        <v>5.1403310157011474E-2</v>
      </c>
      <c r="X779" t="b">
        <f t="shared" si="268"/>
        <v>1</v>
      </c>
      <c r="Y779" t="b">
        <f t="shared" si="269"/>
        <v>1</v>
      </c>
      <c r="Z779" t="b">
        <f t="shared" si="270"/>
        <v>1</v>
      </c>
      <c r="AA779" t="b">
        <f t="shared" si="271"/>
        <v>0</v>
      </c>
      <c r="AB779" t="str">
        <f t="shared" si="260"/>
        <v>Buy</v>
      </c>
      <c r="AC779" t="str">
        <f t="shared" si="261"/>
        <v/>
      </c>
      <c r="AD779">
        <f t="shared" si="262"/>
        <v>1</v>
      </c>
      <c r="AE779">
        <f t="shared" si="263"/>
        <v>-469.57</v>
      </c>
      <c r="AF779">
        <f>SUM($AE$2:AE778)</f>
        <v>43.759999999999877</v>
      </c>
    </row>
    <row r="780" spans="1:32" x14ac:dyDescent="0.25">
      <c r="A780" t="s">
        <v>8</v>
      </c>
      <c r="B780" t="s">
        <v>786</v>
      </c>
      <c r="C780">
        <v>463.21</v>
      </c>
      <c r="D780">
        <v>448.45</v>
      </c>
      <c r="E780">
        <v>464.68</v>
      </c>
      <c r="F780">
        <v>448.09</v>
      </c>
      <c r="G780">
        <v>14271</v>
      </c>
      <c r="H780">
        <f t="shared" si="264"/>
        <v>457.47059200899946</v>
      </c>
      <c r="I780">
        <f t="shared" si="265"/>
        <v>462.88294721439922</v>
      </c>
      <c r="J780">
        <f t="shared" si="266"/>
        <v>465.78368660552843</v>
      </c>
      <c r="K780">
        <f t="shared" si="267"/>
        <v>466.25297010612377</v>
      </c>
      <c r="L780">
        <v>-3.8879999999999999</v>
      </c>
      <c r="M780">
        <f t="shared" si="272"/>
        <v>0</v>
      </c>
      <c r="N780">
        <f t="shared" si="273"/>
        <v>1814.1019199999998</v>
      </c>
      <c r="O780">
        <f t="shared" si="251"/>
        <v>204.78992785714286</v>
      </c>
      <c r="P780">
        <f t="shared" si="252"/>
        <v>391.06585499999994</v>
      </c>
      <c r="Q780">
        <f t="shared" si="253"/>
        <v>0.52367120585647364</v>
      </c>
      <c r="R780">
        <f t="shared" si="254"/>
        <v>34.369042602082374</v>
      </c>
      <c r="S780">
        <f t="shared" si="255"/>
        <v>80.519298418169541</v>
      </c>
      <c r="T780">
        <f t="shared" si="256"/>
        <v>27.636109312445953</v>
      </c>
      <c r="U780">
        <f t="shared" si="257"/>
        <v>0.12731708135407646</v>
      </c>
      <c r="V780">
        <f t="shared" si="258"/>
        <v>0.1257805190127177</v>
      </c>
      <c r="W780">
        <f t="shared" si="259"/>
        <v>6.2890259506358848E-2</v>
      </c>
      <c r="X780" t="b">
        <f t="shared" si="268"/>
        <v>0</v>
      </c>
      <c r="Y780" t="b">
        <f t="shared" si="269"/>
        <v>1</v>
      </c>
      <c r="Z780" t="b">
        <f t="shared" si="270"/>
        <v>1</v>
      </c>
      <c r="AA780" t="b">
        <f t="shared" si="271"/>
        <v>0</v>
      </c>
      <c r="AB780" t="str">
        <f t="shared" si="260"/>
        <v/>
      </c>
      <c r="AC780" t="str">
        <f t="shared" si="261"/>
        <v/>
      </c>
      <c r="AD780">
        <f t="shared" si="262"/>
        <v>1</v>
      </c>
      <c r="AE780">
        <f t="shared" si="263"/>
        <v>0</v>
      </c>
      <c r="AF780">
        <f>SUM($AE$2:AE779)</f>
        <v>-425.81000000000012</v>
      </c>
    </row>
    <row r="781" spans="1:32" x14ac:dyDescent="0.25">
      <c r="A781" t="s">
        <v>8</v>
      </c>
      <c r="B781" t="s">
        <v>787</v>
      </c>
      <c r="C781">
        <v>447.55</v>
      </c>
      <c r="D781">
        <v>439.06</v>
      </c>
      <c r="E781">
        <v>457.53</v>
      </c>
      <c r="F781">
        <v>437.63</v>
      </c>
      <c r="G781">
        <v>26569</v>
      </c>
      <c r="H781">
        <f t="shared" si="264"/>
        <v>448.26529600449976</v>
      </c>
      <c r="I781">
        <f t="shared" si="265"/>
        <v>453.78847360719959</v>
      </c>
      <c r="J781">
        <f t="shared" si="266"/>
        <v>456.74860800864656</v>
      </c>
      <c r="K781">
        <f t="shared" si="267"/>
        <v>462.64590296350968</v>
      </c>
      <c r="L781">
        <v>-2.0939999999999999</v>
      </c>
      <c r="M781">
        <f t="shared" si="272"/>
        <v>0</v>
      </c>
      <c r="N781">
        <f t="shared" si="273"/>
        <v>939.0542999999999</v>
      </c>
      <c r="O781">
        <f t="shared" si="251"/>
        <v>176.56697500000001</v>
      </c>
      <c r="P781">
        <f t="shared" si="252"/>
        <v>520.64456357142853</v>
      </c>
      <c r="Q781">
        <f t="shared" si="253"/>
        <v>0.33913150612543819</v>
      </c>
      <c r="R781">
        <f t="shared" si="254"/>
        <v>25.32473506703316</v>
      </c>
      <c r="S781">
        <f t="shared" si="255"/>
        <v>80.519298418169541</v>
      </c>
      <c r="T781">
        <f t="shared" si="256"/>
        <v>25.32473506703316</v>
      </c>
      <c r="U781">
        <f t="shared" si="257"/>
        <v>0</v>
      </c>
      <c r="V781">
        <f t="shared" si="258"/>
        <v>6.3658540677038231E-2</v>
      </c>
      <c r="W781">
        <f t="shared" si="259"/>
        <v>6.2890259506358848E-2</v>
      </c>
      <c r="X781" t="b">
        <f t="shared" si="268"/>
        <v>0</v>
      </c>
      <c r="Y781" t="b">
        <f t="shared" si="269"/>
        <v>1</v>
      </c>
      <c r="Z781" t="b">
        <f t="shared" si="270"/>
        <v>1</v>
      </c>
      <c r="AA781" t="b">
        <f t="shared" si="271"/>
        <v>0</v>
      </c>
      <c r="AB781" t="str">
        <f t="shared" si="260"/>
        <v/>
      </c>
      <c r="AC781" t="str">
        <f t="shared" si="261"/>
        <v/>
      </c>
      <c r="AD781">
        <f t="shared" si="262"/>
        <v>1</v>
      </c>
      <c r="AE781">
        <f t="shared" si="263"/>
        <v>0</v>
      </c>
      <c r="AF781">
        <f>SUM($AE$2:AE780)</f>
        <v>-425.81000000000012</v>
      </c>
    </row>
    <row r="782" spans="1:32" x14ac:dyDescent="0.25">
      <c r="A782" t="s">
        <v>8</v>
      </c>
      <c r="B782" t="s">
        <v>788</v>
      </c>
      <c r="C782">
        <v>444.88</v>
      </c>
      <c r="D782">
        <v>440.83</v>
      </c>
      <c r="E782">
        <v>444.95</v>
      </c>
      <c r="F782">
        <v>423.71</v>
      </c>
      <c r="G782">
        <v>26193</v>
      </c>
      <c r="H782">
        <f t="shared" si="264"/>
        <v>444.54764800224984</v>
      </c>
      <c r="I782">
        <f t="shared" si="265"/>
        <v>446.77823680359984</v>
      </c>
      <c r="J782">
        <f t="shared" si="266"/>
        <v>447.97371576902924</v>
      </c>
      <c r="K782">
        <f t="shared" si="267"/>
        <v>453.65953357130707</v>
      </c>
      <c r="L782">
        <v>0.40300000000000002</v>
      </c>
      <c r="M782">
        <f t="shared" si="272"/>
        <v>176.94118</v>
      </c>
      <c r="N782">
        <f t="shared" si="273"/>
        <v>0</v>
      </c>
      <c r="O782">
        <f t="shared" si="251"/>
        <v>160.71060785714286</v>
      </c>
      <c r="P782">
        <f t="shared" si="252"/>
        <v>587.71987071428578</v>
      </c>
      <c r="Q782">
        <f t="shared" si="253"/>
        <v>0.27344763358404595</v>
      </c>
      <c r="R782">
        <f t="shared" si="254"/>
        <v>21.473017529149828</v>
      </c>
      <c r="S782">
        <f t="shared" si="255"/>
        <v>80.519298418169541</v>
      </c>
      <c r="T782">
        <f t="shared" si="256"/>
        <v>21.473017529149828</v>
      </c>
      <c r="U782">
        <f t="shared" si="257"/>
        <v>0</v>
      </c>
      <c r="V782">
        <f t="shared" si="258"/>
        <v>0</v>
      </c>
      <c r="W782">
        <f t="shared" si="259"/>
        <v>6.2890259506358848E-2</v>
      </c>
      <c r="X782" t="b">
        <f t="shared" si="268"/>
        <v>0</v>
      </c>
      <c r="Y782" t="b">
        <f t="shared" si="269"/>
        <v>1</v>
      </c>
      <c r="Z782" t="b">
        <f t="shared" si="270"/>
        <v>0</v>
      </c>
      <c r="AA782" t="b">
        <f t="shared" si="271"/>
        <v>1</v>
      </c>
      <c r="AB782" t="str">
        <f t="shared" si="260"/>
        <v/>
      </c>
      <c r="AC782" t="str">
        <f t="shared" si="261"/>
        <v>Sell</v>
      </c>
      <c r="AD782">
        <f t="shared" si="262"/>
        <v>0</v>
      </c>
      <c r="AE782">
        <f t="shared" si="263"/>
        <v>439.06</v>
      </c>
      <c r="AF782">
        <f>SUM($AE$2:AE781)</f>
        <v>-425.81000000000012</v>
      </c>
    </row>
    <row r="783" spans="1:32" x14ac:dyDescent="0.25">
      <c r="A783" t="s">
        <v>8</v>
      </c>
      <c r="B783" t="s">
        <v>789</v>
      </c>
      <c r="C783">
        <v>439.91</v>
      </c>
      <c r="D783">
        <v>421.2</v>
      </c>
      <c r="E783">
        <v>440.99</v>
      </c>
      <c r="F783">
        <v>420.78</v>
      </c>
      <c r="G783">
        <v>21802</v>
      </c>
      <c r="H783">
        <f t="shared" si="264"/>
        <v>432.87382400112494</v>
      </c>
      <c r="I783">
        <f t="shared" si="265"/>
        <v>439.8781184017999</v>
      </c>
      <c r="J783">
        <f t="shared" si="266"/>
        <v>443.63205396294592</v>
      </c>
      <c r="K783">
        <f t="shared" si="267"/>
        <v>446.52372698465854</v>
      </c>
      <c r="L783">
        <v>-4.4530000000000003</v>
      </c>
      <c r="M783">
        <f t="shared" si="272"/>
        <v>0</v>
      </c>
      <c r="N783">
        <f t="shared" si="273"/>
        <v>1963.0159900000001</v>
      </c>
      <c r="O783">
        <f t="shared" si="251"/>
        <v>153.36003214285714</v>
      </c>
      <c r="P783">
        <f t="shared" si="252"/>
        <v>587.71987071428578</v>
      </c>
      <c r="Q783">
        <f t="shared" si="253"/>
        <v>0.26094069604362857</v>
      </c>
      <c r="R783">
        <f t="shared" si="254"/>
        <v>20.694129142025886</v>
      </c>
      <c r="S783">
        <f t="shared" si="255"/>
        <v>80.519298418169541</v>
      </c>
      <c r="T783">
        <f t="shared" si="256"/>
        <v>20.694129142025886</v>
      </c>
      <c r="U783">
        <f t="shared" si="257"/>
        <v>0</v>
      </c>
      <c r="V783">
        <f t="shared" si="258"/>
        <v>0</v>
      </c>
      <c r="W783">
        <f t="shared" si="259"/>
        <v>3.1829270338519115E-2</v>
      </c>
      <c r="X783" t="b">
        <f t="shared" si="268"/>
        <v>0</v>
      </c>
      <c r="Y783" t="b">
        <f t="shared" si="269"/>
        <v>1</v>
      </c>
      <c r="Z783" t="b">
        <f t="shared" si="270"/>
        <v>0</v>
      </c>
      <c r="AA783" t="b">
        <f t="shared" si="271"/>
        <v>1</v>
      </c>
      <c r="AB783" t="str">
        <f t="shared" si="260"/>
        <v/>
      </c>
      <c r="AC783" t="str">
        <f t="shared" si="261"/>
        <v/>
      </c>
      <c r="AD783">
        <f t="shared" si="262"/>
        <v>0</v>
      </c>
      <c r="AE783">
        <f t="shared" si="263"/>
        <v>0</v>
      </c>
      <c r="AF783">
        <f>SUM($AE$2:AE782)</f>
        <v>13.249999999999886</v>
      </c>
    </row>
    <row r="784" spans="1:32" x14ac:dyDescent="0.25">
      <c r="A784" t="s">
        <v>8</v>
      </c>
      <c r="B784" t="s">
        <v>790</v>
      </c>
      <c r="C784">
        <v>437.84</v>
      </c>
      <c r="D784">
        <v>439.18</v>
      </c>
      <c r="E784">
        <v>442.75</v>
      </c>
      <c r="F784">
        <v>436</v>
      </c>
      <c r="G784">
        <v>20860</v>
      </c>
      <c r="H784">
        <f t="shared" si="264"/>
        <v>436.02691200056245</v>
      </c>
      <c r="I784">
        <f t="shared" si="265"/>
        <v>434.1350592009</v>
      </c>
      <c r="J784">
        <f t="shared" si="266"/>
        <v>433.12112502068874</v>
      </c>
      <c r="K784">
        <f t="shared" si="267"/>
        <v>439.87117195004072</v>
      </c>
      <c r="L784">
        <v>4.2690000000000001</v>
      </c>
      <c r="M784">
        <f t="shared" si="272"/>
        <v>1798.1028000000001</v>
      </c>
      <c r="N784">
        <f t="shared" si="273"/>
        <v>0</v>
      </c>
      <c r="O784">
        <f t="shared" si="251"/>
        <v>153.36003214285714</v>
      </c>
      <c r="P784">
        <f t="shared" si="252"/>
        <v>653.58508428571429</v>
      </c>
      <c r="Q784">
        <f t="shared" si="253"/>
        <v>0.23464432685219588</v>
      </c>
      <c r="R784">
        <f t="shared" si="254"/>
        <v>19.005013974383729</v>
      </c>
      <c r="S784">
        <f t="shared" si="255"/>
        <v>71.477854716351246</v>
      </c>
      <c r="T784">
        <f t="shared" si="256"/>
        <v>19.005013974383729</v>
      </c>
      <c r="U784">
        <f t="shared" si="257"/>
        <v>0</v>
      </c>
      <c r="V784">
        <f t="shared" si="258"/>
        <v>0</v>
      </c>
      <c r="W784">
        <f t="shared" si="259"/>
        <v>0</v>
      </c>
      <c r="X784" t="b">
        <f t="shared" si="268"/>
        <v>0</v>
      </c>
      <c r="Y784" t="b">
        <f t="shared" si="269"/>
        <v>1</v>
      </c>
      <c r="Z784" t="b">
        <f t="shared" si="270"/>
        <v>0</v>
      </c>
      <c r="AA784" t="b">
        <f t="shared" si="271"/>
        <v>0</v>
      </c>
      <c r="AB784" t="str">
        <f t="shared" si="260"/>
        <v/>
      </c>
      <c r="AC784" t="str">
        <f t="shared" si="261"/>
        <v/>
      </c>
      <c r="AD784">
        <f t="shared" si="262"/>
        <v>0</v>
      </c>
      <c r="AE784">
        <f t="shared" si="263"/>
        <v>0</v>
      </c>
      <c r="AF784">
        <f>SUM($AE$2:AE783)</f>
        <v>13.249999999999886</v>
      </c>
    </row>
    <row r="785" spans="1:32" x14ac:dyDescent="0.25">
      <c r="A785" t="s">
        <v>8</v>
      </c>
      <c r="B785" t="s">
        <v>791</v>
      </c>
      <c r="C785">
        <v>445.73</v>
      </c>
      <c r="D785">
        <v>437.01</v>
      </c>
      <c r="E785">
        <v>448.46</v>
      </c>
      <c r="F785">
        <v>436.82</v>
      </c>
      <c r="G785">
        <v>15507</v>
      </c>
      <c r="H785">
        <f t="shared" si="264"/>
        <v>436.51845600028122</v>
      </c>
      <c r="I785">
        <f t="shared" si="265"/>
        <v>436.22352960044998</v>
      </c>
      <c r="J785">
        <f t="shared" si="266"/>
        <v>436.06546447112862</v>
      </c>
      <c r="K785">
        <f t="shared" si="267"/>
        <v>434.16366557701048</v>
      </c>
      <c r="L785">
        <v>-0.49399999999999999</v>
      </c>
      <c r="M785">
        <f t="shared" si="272"/>
        <v>0</v>
      </c>
      <c r="N785">
        <f t="shared" si="273"/>
        <v>216.95491999999999</v>
      </c>
      <c r="O785">
        <f t="shared" si="251"/>
        <v>281.79594642857143</v>
      </c>
      <c r="P785">
        <f t="shared" si="252"/>
        <v>633.16395142857141</v>
      </c>
      <c r="Q785">
        <f t="shared" si="253"/>
        <v>0.44505999716624967</v>
      </c>
      <c r="R785">
        <f t="shared" si="254"/>
        <v>30.798721024663919</v>
      </c>
      <c r="S785">
        <f t="shared" si="255"/>
        <v>71.477854716351246</v>
      </c>
      <c r="T785">
        <f t="shared" si="256"/>
        <v>19.005013974383729</v>
      </c>
      <c r="U785">
        <f t="shared" si="257"/>
        <v>0.22475831084265355</v>
      </c>
      <c r="V785">
        <f t="shared" si="258"/>
        <v>0.11237915542132677</v>
      </c>
      <c r="W785">
        <f t="shared" si="259"/>
        <v>5.6189577710663387E-2</v>
      </c>
      <c r="X785" t="b">
        <f t="shared" si="268"/>
        <v>1</v>
      </c>
      <c r="Y785" t="b">
        <f t="shared" si="269"/>
        <v>1</v>
      </c>
      <c r="Z785" t="b">
        <f t="shared" si="270"/>
        <v>1</v>
      </c>
      <c r="AA785" t="b">
        <f t="shared" si="271"/>
        <v>0</v>
      </c>
      <c r="AB785" t="str">
        <f t="shared" si="260"/>
        <v>Buy</v>
      </c>
      <c r="AC785" t="str">
        <f t="shared" si="261"/>
        <v/>
      </c>
      <c r="AD785">
        <f t="shared" si="262"/>
        <v>1</v>
      </c>
      <c r="AE785">
        <f t="shared" si="263"/>
        <v>-439.18</v>
      </c>
      <c r="AF785">
        <f>SUM($AE$2:AE784)</f>
        <v>13.249999999999886</v>
      </c>
    </row>
    <row r="786" spans="1:32" x14ac:dyDescent="0.25">
      <c r="A786" t="s">
        <v>8</v>
      </c>
      <c r="B786" t="s">
        <v>792</v>
      </c>
      <c r="C786">
        <v>448.14</v>
      </c>
      <c r="D786">
        <v>451.06</v>
      </c>
      <c r="E786">
        <v>454.07</v>
      </c>
      <c r="F786">
        <v>447.3</v>
      </c>
      <c r="G786">
        <v>15021</v>
      </c>
      <c r="H786">
        <f t="shared" si="264"/>
        <v>443.78922800014061</v>
      </c>
      <c r="I786">
        <f t="shared" si="265"/>
        <v>439.42676480022499</v>
      </c>
      <c r="J786">
        <f t="shared" si="266"/>
        <v>437.08871262772118</v>
      </c>
      <c r="K786">
        <f t="shared" si="267"/>
        <v>436.3711561715898</v>
      </c>
      <c r="L786">
        <v>3.2149999999999999</v>
      </c>
      <c r="M786">
        <f t="shared" si="272"/>
        <v>1404.9871499999999</v>
      </c>
      <c r="N786">
        <f t="shared" si="273"/>
        <v>0</v>
      </c>
      <c r="O786">
        <f t="shared" ref="O786:O849" si="274">(SUM(M773:M785)/14)</f>
        <v>281.79594642857143</v>
      </c>
      <c r="P786">
        <f t="shared" ref="P786:P849" si="275">(SUM(N773:N785)/14)</f>
        <v>582.59124714285713</v>
      </c>
      <c r="Q786">
        <f t="shared" ref="Q786:Q849" si="276">O786/P786</f>
        <v>0.48369409566407762</v>
      </c>
      <c r="R786">
        <f t="shared" ref="R786:R849" si="277">IF(P786=0,100,100-(100/(1+Q786)))</f>
        <v>32.600661893689335</v>
      </c>
      <c r="S786">
        <f t="shared" si="255"/>
        <v>56.815679485789971</v>
      </c>
      <c r="T786">
        <f t="shared" si="256"/>
        <v>19.005013974383729</v>
      </c>
      <c r="U786">
        <f t="shared" si="257"/>
        <v>0.35957176990720363</v>
      </c>
      <c r="V786">
        <f t="shared" si="258"/>
        <v>0.29216504037492858</v>
      </c>
      <c r="W786">
        <f t="shared" si="259"/>
        <v>0.14608252018746429</v>
      </c>
      <c r="X786" t="b">
        <f t="shared" si="268"/>
        <v>1</v>
      </c>
      <c r="Y786" t="b">
        <f t="shared" si="269"/>
        <v>0</v>
      </c>
      <c r="Z786" t="b">
        <f t="shared" si="270"/>
        <v>1</v>
      </c>
      <c r="AA786" t="b">
        <f t="shared" si="271"/>
        <v>0</v>
      </c>
      <c r="AB786" t="str">
        <f t="shared" si="260"/>
        <v/>
      </c>
      <c r="AC786" t="str">
        <f t="shared" si="261"/>
        <v/>
      </c>
      <c r="AD786">
        <f t="shared" si="262"/>
        <v>1</v>
      </c>
      <c r="AE786">
        <f t="shared" si="263"/>
        <v>0</v>
      </c>
      <c r="AF786">
        <f>SUM($AE$2:AE785)</f>
        <v>-425.93000000000012</v>
      </c>
    </row>
    <row r="787" spans="1:32" x14ac:dyDescent="0.25">
      <c r="A787" t="s">
        <v>8</v>
      </c>
      <c r="B787" t="s">
        <v>793</v>
      </c>
      <c r="C787">
        <v>443.46</v>
      </c>
      <c r="D787">
        <v>444.3</v>
      </c>
      <c r="E787">
        <v>445.89</v>
      </c>
      <c r="F787">
        <v>438.6</v>
      </c>
      <c r="G787">
        <v>11005</v>
      </c>
      <c r="H787">
        <f t="shared" si="264"/>
        <v>444.04461400007028</v>
      </c>
      <c r="I787">
        <f t="shared" si="265"/>
        <v>443.89138240011255</v>
      </c>
      <c r="J787">
        <f t="shared" si="266"/>
        <v>443.80925827464495</v>
      </c>
      <c r="K787">
        <f t="shared" si="267"/>
        <v>439.47525470271029</v>
      </c>
      <c r="L787">
        <v>-1.4990000000000001</v>
      </c>
      <c r="M787">
        <f t="shared" si="272"/>
        <v>0</v>
      </c>
      <c r="N787">
        <f t="shared" si="273"/>
        <v>676.13894000000005</v>
      </c>
      <c r="O787">
        <f t="shared" si="274"/>
        <v>382.15217142857142</v>
      </c>
      <c r="P787">
        <f t="shared" si="275"/>
        <v>498.36879571428568</v>
      </c>
      <c r="Q787">
        <f t="shared" si="276"/>
        <v>0.76680597724994581</v>
      </c>
      <c r="R787">
        <f t="shared" si="277"/>
        <v>43.400689556387412</v>
      </c>
      <c r="S787">
        <f t="shared" si="255"/>
        <v>43.400689556387412</v>
      </c>
      <c r="T787">
        <f t="shared" si="256"/>
        <v>19.005013974383729</v>
      </c>
      <c r="U787">
        <f t="shared" si="257"/>
        <v>1</v>
      </c>
      <c r="V787">
        <f t="shared" si="258"/>
        <v>0.67978588495360182</v>
      </c>
      <c r="W787">
        <f t="shared" si="259"/>
        <v>0.39608252018746426</v>
      </c>
      <c r="X787" t="b">
        <f t="shared" si="268"/>
        <v>1</v>
      </c>
      <c r="Y787" t="b">
        <f t="shared" si="269"/>
        <v>0</v>
      </c>
      <c r="Z787" t="b">
        <f t="shared" si="270"/>
        <v>1</v>
      </c>
      <c r="AA787" t="b">
        <f t="shared" si="271"/>
        <v>0</v>
      </c>
      <c r="AB787" t="str">
        <f t="shared" si="260"/>
        <v/>
      </c>
      <c r="AC787" t="str">
        <f t="shared" si="261"/>
        <v/>
      </c>
      <c r="AD787">
        <f t="shared" si="262"/>
        <v>1</v>
      </c>
      <c r="AE787">
        <f t="shared" si="263"/>
        <v>0</v>
      </c>
      <c r="AF787">
        <f>SUM($AE$2:AE786)</f>
        <v>-425.93000000000012</v>
      </c>
    </row>
    <row r="788" spans="1:32" x14ac:dyDescent="0.25">
      <c r="A788" t="s">
        <v>8</v>
      </c>
      <c r="B788" t="s">
        <v>794</v>
      </c>
      <c r="C788">
        <v>444.47</v>
      </c>
      <c r="D788">
        <v>447.59</v>
      </c>
      <c r="E788">
        <v>447.79</v>
      </c>
      <c r="F788">
        <v>437.77</v>
      </c>
      <c r="G788">
        <v>12848</v>
      </c>
      <c r="H788">
        <f t="shared" si="264"/>
        <v>445.81730700003516</v>
      </c>
      <c r="I788">
        <f t="shared" si="265"/>
        <v>444.75369120005621</v>
      </c>
      <c r="J788">
        <f t="shared" si="266"/>
        <v>444.18364874516561</v>
      </c>
      <c r="K788">
        <f t="shared" si="267"/>
        <v>443.92818456528556</v>
      </c>
      <c r="L788">
        <v>0.74</v>
      </c>
      <c r="M788">
        <f t="shared" si="272"/>
        <v>328.78199999999998</v>
      </c>
      <c r="N788">
        <f t="shared" si="273"/>
        <v>0</v>
      </c>
      <c r="O788">
        <f t="shared" si="274"/>
        <v>378.78071928571433</v>
      </c>
      <c r="P788">
        <f t="shared" si="275"/>
        <v>546.66443428571426</v>
      </c>
      <c r="Q788">
        <f t="shared" si="276"/>
        <v>0.69289438918893431</v>
      </c>
      <c r="R788">
        <f t="shared" si="277"/>
        <v>40.929569712904538</v>
      </c>
      <c r="S788">
        <f t="shared" si="255"/>
        <v>43.400689556387412</v>
      </c>
      <c r="T788">
        <f t="shared" si="256"/>
        <v>19.005013974383729</v>
      </c>
      <c r="U788">
        <f t="shared" si="257"/>
        <v>0.89870664433225278</v>
      </c>
      <c r="V788">
        <f t="shared" si="258"/>
        <v>0.94935332216612633</v>
      </c>
      <c r="W788">
        <f t="shared" si="259"/>
        <v>0.62075918127052743</v>
      </c>
      <c r="X788" t="b">
        <f t="shared" si="268"/>
        <v>1</v>
      </c>
      <c r="Y788" t="b">
        <f t="shared" si="269"/>
        <v>0</v>
      </c>
      <c r="Z788" t="b">
        <f t="shared" si="270"/>
        <v>1</v>
      </c>
      <c r="AA788" t="b">
        <f t="shared" si="271"/>
        <v>0</v>
      </c>
      <c r="AB788" t="str">
        <f t="shared" si="260"/>
        <v/>
      </c>
      <c r="AC788" t="str">
        <f t="shared" si="261"/>
        <v/>
      </c>
      <c r="AD788">
        <f t="shared" si="262"/>
        <v>1</v>
      </c>
      <c r="AE788">
        <f t="shared" si="263"/>
        <v>0</v>
      </c>
      <c r="AF788">
        <f>SUM($AE$2:AE787)</f>
        <v>-425.93000000000012</v>
      </c>
    </row>
    <row r="789" spans="1:32" x14ac:dyDescent="0.25">
      <c r="A789" t="s">
        <v>8</v>
      </c>
      <c r="B789" t="s">
        <v>795</v>
      </c>
      <c r="C789">
        <v>452.54</v>
      </c>
      <c r="D789">
        <v>450.54</v>
      </c>
      <c r="E789">
        <v>457.41</v>
      </c>
      <c r="F789">
        <v>449.67</v>
      </c>
      <c r="G789">
        <v>13888</v>
      </c>
      <c r="H789">
        <f t="shared" si="264"/>
        <v>448.17865350001762</v>
      </c>
      <c r="I789">
        <f t="shared" si="265"/>
        <v>446.76184560002815</v>
      </c>
      <c r="J789">
        <f t="shared" si="266"/>
        <v>446.00251064709261</v>
      </c>
      <c r="K789">
        <f t="shared" si="267"/>
        <v>444.81126641199597</v>
      </c>
      <c r="L789">
        <v>0.65900000000000003</v>
      </c>
      <c r="M789">
        <f t="shared" si="272"/>
        <v>294.96181000000001</v>
      </c>
      <c r="N789">
        <f t="shared" si="273"/>
        <v>0</v>
      </c>
      <c r="O789">
        <f t="shared" si="274"/>
        <v>339.2792192857143</v>
      </c>
      <c r="P789">
        <f t="shared" si="275"/>
        <v>546.66443428571426</v>
      </c>
      <c r="Q789">
        <f t="shared" si="276"/>
        <v>0.62063525264639763</v>
      </c>
      <c r="R789">
        <f t="shared" si="277"/>
        <v>38.295801083737899</v>
      </c>
      <c r="S789">
        <f t="shared" si="255"/>
        <v>43.400689556387412</v>
      </c>
      <c r="T789">
        <f t="shared" si="256"/>
        <v>19.005013974383729</v>
      </c>
      <c r="U789">
        <f t="shared" si="257"/>
        <v>0.79074617321049667</v>
      </c>
      <c r="V789">
        <f t="shared" si="258"/>
        <v>0.84472640877137473</v>
      </c>
      <c r="W789">
        <f t="shared" si="259"/>
        <v>0.76225614686248822</v>
      </c>
      <c r="X789" t="b">
        <f t="shared" si="268"/>
        <v>1</v>
      </c>
      <c r="Y789" t="b">
        <f t="shared" si="269"/>
        <v>0</v>
      </c>
      <c r="Z789" t="b">
        <f t="shared" si="270"/>
        <v>1</v>
      </c>
      <c r="AA789" t="b">
        <f t="shared" si="271"/>
        <v>0</v>
      </c>
      <c r="AB789" t="str">
        <f t="shared" si="260"/>
        <v/>
      </c>
      <c r="AC789" t="str">
        <f t="shared" si="261"/>
        <v/>
      </c>
      <c r="AD789">
        <f t="shared" si="262"/>
        <v>1</v>
      </c>
      <c r="AE789">
        <f t="shared" si="263"/>
        <v>0</v>
      </c>
      <c r="AF789">
        <f>SUM($AE$2:AE788)</f>
        <v>-425.93000000000012</v>
      </c>
    </row>
    <row r="790" spans="1:32" x14ac:dyDescent="0.25">
      <c r="A790" t="s">
        <v>8</v>
      </c>
      <c r="B790" t="s">
        <v>796</v>
      </c>
      <c r="C790">
        <v>445.44</v>
      </c>
      <c r="D790">
        <v>451.01</v>
      </c>
      <c r="E790">
        <v>453.94</v>
      </c>
      <c r="F790">
        <v>441.02</v>
      </c>
      <c r="G790">
        <v>12950</v>
      </c>
      <c r="H790">
        <f t="shared" si="264"/>
        <v>449.5943267500088</v>
      </c>
      <c r="I790">
        <f t="shared" si="265"/>
        <v>448.74492280001414</v>
      </c>
      <c r="J790">
        <f t="shared" si="266"/>
        <v>448.28968669609537</v>
      </c>
      <c r="K790">
        <f t="shared" si="267"/>
        <v>446.80411579306275</v>
      </c>
      <c r="L790">
        <v>0.104</v>
      </c>
      <c r="M790">
        <f t="shared" si="272"/>
        <v>46.856160000000003</v>
      </c>
      <c r="N790">
        <f t="shared" si="273"/>
        <v>0</v>
      </c>
      <c r="O790">
        <f t="shared" si="274"/>
        <v>360.34792000000004</v>
      </c>
      <c r="P790">
        <f t="shared" si="275"/>
        <v>421.96021571428571</v>
      </c>
      <c r="Q790">
        <f t="shared" si="276"/>
        <v>0.85398553365987451</v>
      </c>
      <c r="R790">
        <f t="shared" si="277"/>
        <v>46.062146556993774</v>
      </c>
      <c r="S790">
        <f t="shared" si="255"/>
        <v>46.062146556993774</v>
      </c>
      <c r="T790">
        <f t="shared" si="256"/>
        <v>19.005013974383729</v>
      </c>
      <c r="U790">
        <f t="shared" si="257"/>
        <v>1</v>
      </c>
      <c r="V790">
        <f t="shared" si="258"/>
        <v>0.89537308660524828</v>
      </c>
      <c r="W790">
        <f t="shared" si="259"/>
        <v>0.92236320438568731</v>
      </c>
      <c r="X790" t="b">
        <f t="shared" si="268"/>
        <v>1</v>
      </c>
      <c r="Y790" t="b">
        <f t="shared" si="269"/>
        <v>0</v>
      </c>
      <c r="Z790" t="b">
        <f t="shared" si="270"/>
        <v>0</v>
      </c>
      <c r="AA790" t="b">
        <f t="shared" si="271"/>
        <v>1</v>
      </c>
      <c r="AB790" t="str">
        <f t="shared" si="260"/>
        <v/>
      </c>
      <c r="AC790" t="str">
        <f t="shared" si="261"/>
        <v>Sell</v>
      </c>
      <c r="AD790">
        <f t="shared" si="262"/>
        <v>0</v>
      </c>
      <c r="AE790">
        <f t="shared" si="263"/>
        <v>450.54</v>
      </c>
      <c r="AF790">
        <f>SUM($AE$2:AE789)</f>
        <v>-425.93000000000012</v>
      </c>
    </row>
    <row r="791" spans="1:32" x14ac:dyDescent="0.25">
      <c r="A791" t="s">
        <v>8</v>
      </c>
      <c r="B791" t="s">
        <v>797</v>
      </c>
      <c r="C791">
        <v>443.34</v>
      </c>
      <c r="D791">
        <v>439.18</v>
      </c>
      <c r="E791">
        <v>446.86</v>
      </c>
      <c r="F791">
        <v>438.5</v>
      </c>
      <c r="G791">
        <v>15681</v>
      </c>
      <c r="H791">
        <f t="shared" si="264"/>
        <v>444.38716337500443</v>
      </c>
      <c r="I791">
        <f t="shared" si="265"/>
        <v>447.51146140000708</v>
      </c>
      <c r="J791">
        <f t="shared" si="266"/>
        <v>449.18592177942026</v>
      </c>
      <c r="K791">
        <f t="shared" si="267"/>
        <v>448.64974943881998</v>
      </c>
      <c r="L791">
        <v>-2.6230000000000002</v>
      </c>
      <c r="M791">
        <f t="shared" si="272"/>
        <v>0</v>
      </c>
      <c r="N791">
        <f t="shared" si="273"/>
        <v>1182.9992300000001</v>
      </c>
      <c r="O791">
        <f t="shared" si="274"/>
        <v>360.05430571428576</v>
      </c>
      <c r="P791">
        <f t="shared" si="275"/>
        <v>421.96021571428571</v>
      </c>
      <c r="Q791">
        <f t="shared" si="276"/>
        <v>0.85328969961017087</v>
      </c>
      <c r="R791">
        <f t="shared" si="277"/>
        <v>46.041895111684674</v>
      </c>
      <c r="S791">
        <f t="shared" si="255"/>
        <v>46.062146556993774</v>
      </c>
      <c r="T791">
        <f t="shared" si="256"/>
        <v>19.005013974383729</v>
      </c>
      <c r="U791">
        <f t="shared" si="257"/>
        <v>0.99925153024817881</v>
      </c>
      <c r="V791">
        <f t="shared" si="258"/>
        <v>0.9996257651240894</v>
      </c>
      <c r="W791">
        <f t="shared" si="259"/>
        <v>0.92217608694773201</v>
      </c>
      <c r="X791" t="b">
        <f t="shared" si="268"/>
        <v>0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60"/>
        <v/>
      </c>
      <c r="AC791" t="str">
        <f t="shared" si="261"/>
        <v/>
      </c>
      <c r="AD791">
        <f t="shared" si="262"/>
        <v>0</v>
      </c>
      <c r="AE791">
        <f t="shared" si="263"/>
        <v>0</v>
      </c>
      <c r="AF791">
        <f>SUM($AE$2:AE790)</f>
        <v>24.6099999999999</v>
      </c>
    </row>
    <row r="792" spans="1:32" x14ac:dyDescent="0.25">
      <c r="A792" t="s">
        <v>8</v>
      </c>
      <c r="B792" t="s">
        <v>798</v>
      </c>
      <c r="C792">
        <v>439.24</v>
      </c>
      <c r="D792">
        <v>441.5</v>
      </c>
      <c r="E792">
        <v>444.5</v>
      </c>
      <c r="F792">
        <v>438.14</v>
      </c>
      <c r="G792">
        <v>17329</v>
      </c>
      <c r="H792">
        <f t="shared" si="264"/>
        <v>442.94358168750222</v>
      </c>
      <c r="I792">
        <f t="shared" si="265"/>
        <v>443.80973070000357</v>
      </c>
      <c r="J792">
        <f t="shared" si="266"/>
        <v>444.273941281867</v>
      </c>
      <c r="K792">
        <f t="shared" si="267"/>
        <v>447.45164586368861</v>
      </c>
      <c r="L792">
        <v>0.52800000000000002</v>
      </c>
      <c r="M792">
        <f t="shared" si="272"/>
        <v>231.88704000000001</v>
      </c>
      <c r="N792">
        <f t="shared" si="273"/>
        <v>0</v>
      </c>
      <c r="O792">
        <f t="shared" si="274"/>
        <v>289.33079285714285</v>
      </c>
      <c r="P792">
        <f t="shared" si="275"/>
        <v>506.46016071428573</v>
      </c>
      <c r="Q792">
        <f t="shared" si="276"/>
        <v>0.57128045856377996</v>
      </c>
      <c r="R792">
        <f t="shared" si="277"/>
        <v>36.357637839266182</v>
      </c>
      <c r="S792">
        <f t="shared" si="255"/>
        <v>46.062146556993774</v>
      </c>
      <c r="T792">
        <f t="shared" si="256"/>
        <v>19.005013974383729</v>
      </c>
      <c r="U792">
        <f t="shared" si="257"/>
        <v>0.64133269894368627</v>
      </c>
      <c r="V792">
        <f t="shared" si="258"/>
        <v>0.82029211459593254</v>
      </c>
      <c r="W792">
        <f t="shared" si="259"/>
        <v>0.85783260060059041</v>
      </c>
      <c r="X792" t="b">
        <f t="shared" si="268"/>
        <v>0</v>
      </c>
      <c r="Y792" t="b">
        <f t="shared" si="269"/>
        <v>0</v>
      </c>
      <c r="Z792" t="b">
        <f t="shared" si="270"/>
        <v>0</v>
      </c>
      <c r="AA792" t="b">
        <f t="shared" si="271"/>
        <v>1</v>
      </c>
      <c r="AB792" t="str">
        <f t="shared" si="260"/>
        <v/>
      </c>
      <c r="AC792" t="str">
        <f t="shared" si="261"/>
        <v/>
      </c>
      <c r="AD792">
        <f t="shared" si="262"/>
        <v>0</v>
      </c>
      <c r="AE792">
        <f t="shared" si="263"/>
        <v>0</v>
      </c>
      <c r="AF792">
        <f>SUM($AE$2:AE791)</f>
        <v>24.6099999999999</v>
      </c>
    </row>
    <row r="793" spans="1:32" x14ac:dyDescent="0.25">
      <c r="A793" t="s">
        <v>8</v>
      </c>
      <c r="B793" t="s">
        <v>799</v>
      </c>
      <c r="C793">
        <v>444.91</v>
      </c>
      <c r="D793">
        <v>452.41</v>
      </c>
      <c r="E793">
        <v>457.82</v>
      </c>
      <c r="F793">
        <v>444.86</v>
      </c>
      <c r="G793">
        <v>13356</v>
      </c>
      <c r="H793">
        <f t="shared" si="264"/>
        <v>447.67679084375112</v>
      </c>
      <c r="I793">
        <f t="shared" si="265"/>
        <v>444.8368653500018</v>
      </c>
      <c r="J793">
        <f t="shared" si="266"/>
        <v>443.31481377818841</v>
      </c>
      <c r="K793">
        <f t="shared" si="267"/>
        <v>443.89530551890903</v>
      </c>
      <c r="L793">
        <v>2.4710000000000001</v>
      </c>
      <c r="M793">
        <f t="shared" si="272"/>
        <v>1090.9465</v>
      </c>
      <c r="N793">
        <f t="shared" si="273"/>
        <v>0</v>
      </c>
      <c r="O793">
        <f t="shared" si="274"/>
        <v>305.89415285714284</v>
      </c>
      <c r="P793">
        <f t="shared" si="275"/>
        <v>485.16180714285713</v>
      </c>
      <c r="Q793">
        <f t="shared" si="276"/>
        <v>0.63049924448622463</v>
      </c>
      <c r="R793">
        <f t="shared" si="277"/>
        <v>38.669091483381635</v>
      </c>
      <c r="S793">
        <f t="shared" si="255"/>
        <v>46.062146556993774</v>
      </c>
      <c r="T793">
        <f t="shared" si="256"/>
        <v>19.005013974383729</v>
      </c>
      <c r="U793">
        <f t="shared" si="257"/>
        <v>0.72676132435542162</v>
      </c>
      <c r="V793">
        <f t="shared" si="258"/>
        <v>0.68404701164955395</v>
      </c>
      <c r="W793">
        <f t="shared" si="259"/>
        <v>0.84183638838682162</v>
      </c>
      <c r="X793" t="b">
        <f t="shared" si="268"/>
        <v>0</v>
      </c>
      <c r="Y793" t="b">
        <f t="shared" si="269"/>
        <v>0</v>
      </c>
      <c r="Z793" t="b">
        <f t="shared" si="270"/>
        <v>0</v>
      </c>
      <c r="AA793" t="b">
        <f t="shared" si="271"/>
        <v>1</v>
      </c>
      <c r="AB793" t="str">
        <f t="shared" si="260"/>
        <v/>
      </c>
      <c r="AC793" t="str">
        <f t="shared" si="261"/>
        <v/>
      </c>
      <c r="AD793">
        <f t="shared" si="262"/>
        <v>0</v>
      </c>
      <c r="AE793">
        <f t="shared" si="263"/>
        <v>0</v>
      </c>
      <c r="AF793">
        <f>SUM($AE$2:AE792)</f>
        <v>24.6099999999999</v>
      </c>
    </row>
    <row r="794" spans="1:32" x14ac:dyDescent="0.25">
      <c r="A794" t="s">
        <v>8</v>
      </c>
      <c r="B794" t="s">
        <v>800</v>
      </c>
      <c r="C794">
        <v>457.35</v>
      </c>
      <c r="D794">
        <v>460.2</v>
      </c>
      <c r="E794">
        <v>466.88</v>
      </c>
      <c r="F794">
        <v>456.41</v>
      </c>
      <c r="G794">
        <v>27515</v>
      </c>
      <c r="H794">
        <f t="shared" si="264"/>
        <v>453.93839542187555</v>
      </c>
      <c r="I794">
        <f t="shared" si="265"/>
        <v>450.18143267500096</v>
      </c>
      <c r="J794">
        <f t="shared" si="266"/>
        <v>448.16789708517268</v>
      </c>
      <c r="K794">
        <f t="shared" si="267"/>
        <v>444.98973236144462</v>
      </c>
      <c r="L794">
        <v>1.722</v>
      </c>
      <c r="M794">
        <f t="shared" si="272"/>
        <v>779.05002000000002</v>
      </c>
      <c r="N794">
        <f t="shared" si="273"/>
        <v>0</v>
      </c>
      <c r="O794">
        <f t="shared" si="274"/>
        <v>383.81890285714286</v>
      </c>
      <c r="P794">
        <f t="shared" si="275"/>
        <v>355.58309857142865</v>
      </c>
      <c r="Q794">
        <f t="shared" si="276"/>
        <v>1.0794070483078437</v>
      </c>
      <c r="R794">
        <f t="shared" si="277"/>
        <v>51.909367585640886</v>
      </c>
      <c r="S794">
        <f t="shared" si="255"/>
        <v>51.909367585640886</v>
      </c>
      <c r="T794">
        <f t="shared" si="256"/>
        <v>19.005013974383729</v>
      </c>
      <c r="U794">
        <f t="shared" si="257"/>
        <v>1</v>
      </c>
      <c r="V794">
        <f t="shared" si="258"/>
        <v>0.86338066217771081</v>
      </c>
      <c r="W794">
        <f t="shared" si="259"/>
        <v>0.84183638838682162</v>
      </c>
      <c r="X794" t="b">
        <f t="shared" si="268"/>
        <v>1</v>
      </c>
      <c r="Y794" t="b">
        <f t="shared" si="269"/>
        <v>0</v>
      </c>
      <c r="Z794" t="b">
        <f t="shared" si="270"/>
        <v>1</v>
      </c>
      <c r="AA794" t="b">
        <f t="shared" si="271"/>
        <v>0</v>
      </c>
      <c r="AB794" t="str">
        <f t="shared" si="260"/>
        <v/>
      </c>
      <c r="AC794" t="str">
        <f t="shared" si="261"/>
        <v/>
      </c>
      <c r="AD794">
        <f t="shared" si="262"/>
        <v>0</v>
      </c>
      <c r="AE794">
        <f t="shared" si="263"/>
        <v>0</v>
      </c>
      <c r="AF794">
        <f>SUM($AE$2:AE793)</f>
        <v>24.6099999999999</v>
      </c>
    </row>
    <row r="795" spans="1:32" x14ac:dyDescent="0.25">
      <c r="A795" t="s">
        <v>8</v>
      </c>
      <c r="B795" t="s">
        <v>801</v>
      </c>
      <c r="C795">
        <v>464.83</v>
      </c>
      <c r="D795">
        <v>451.51</v>
      </c>
      <c r="E795">
        <v>465.61</v>
      </c>
      <c r="F795">
        <v>448.34</v>
      </c>
      <c r="G795">
        <v>31775</v>
      </c>
      <c r="H795">
        <f t="shared" si="264"/>
        <v>452.7241977109378</v>
      </c>
      <c r="I795">
        <f t="shared" si="265"/>
        <v>453.45271633750048</v>
      </c>
      <c r="J795">
        <f t="shared" si="266"/>
        <v>453.84316422886081</v>
      </c>
      <c r="K795">
        <f t="shared" si="267"/>
        <v>450.19465225037408</v>
      </c>
      <c r="L795">
        <v>-1.8879999999999999</v>
      </c>
      <c r="M795">
        <f t="shared" si="272"/>
        <v>0</v>
      </c>
      <c r="N795">
        <f t="shared" si="273"/>
        <v>868.85759999999993</v>
      </c>
      <c r="O795">
        <f t="shared" si="274"/>
        <v>439.46533285714287</v>
      </c>
      <c r="P795">
        <f t="shared" si="275"/>
        <v>288.50779142857147</v>
      </c>
      <c r="Q795">
        <f t="shared" si="276"/>
        <v>1.5232355794659547</v>
      </c>
      <c r="R795">
        <f t="shared" si="277"/>
        <v>60.368345780394755</v>
      </c>
      <c r="S795">
        <f t="shared" si="255"/>
        <v>60.368345780394755</v>
      </c>
      <c r="T795">
        <f t="shared" si="256"/>
        <v>19.005013974383729</v>
      </c>
      <c r="U795">
        <f t="shared" si="257"/>
        <v>1</v>
      </c>
      <c r="V795">
        <f t="shared" si="258"/>
        <v>1</v>
      </c>
      <c r="W795">
        <f t="shared" si="259"/>
        <v>0.84202350582477692</v>
      </c>
      <c r="X795" t="b">
        <f t="shared" si="268"/>
        <v>0</v>
      </c>
      <c r="Y795" t="b">
        <f t="shared" si="269"/>
        <v>0</v>
      </c>
      <c r="Z795" t="b">
        <f t="shared" si="270"/>
        <v>1</v>
      </c>
      <c r="AA795" t="b">
        <f t="shared" si="271"/>
        <v>0</v>
      </c>
      <c r="AB795" t="str">
        <f t="shared" si="260"/>
        <v/>
      </c>
      <c r="AC795" t="str">
        <f t="shared" si="261"/>
        <v/>
      </c>
      <c r="AD795">
        <f t="shared" si="262"/>
        <v>0</v>
      </c>
      <c r="AE795">
        <f t="shared" si="263"/>
        <v>0</v>
      </c>
      <c r="AF795">
        <f>SUM($AE$2:AE794)</f>
        <v>24.6099999999999</v>
      </c>
    </row>
    <row r="796" spans="1:32" x14ac:dyDescent="0.25">
      <c r="A796" t="s">
        <v>8</v>
      </c>
      <c r="B796" t="s">
        <v>802</v>
      </c>
      <c r="C796">
        <v>447.66</v>
      </c>
      <c r="D796">
        <v>450.99</v>
      </c>
      <c r="E796">
        <v>456.87</v>
      </c>
      <c r="F796">
        <v>445.41</v>
      </c>
      <c r="G796">
        <v>17935</v>
      </c>
      <c r="H796">
        <f t="shared" si="264"/>
        <v>451.85709885546891</v>
      </c>
      <c r="I796">
        <f t="shared" si="265"/>
        <v>452.37735816875022</v>
      </c>
      <c r="J796">
        <f t="shared" si="266"/>
        <v>452.65618995756773</v>
      </c>
      <c r="K796">
        <f t="shared" si="267"/>
        <v>453.42821169732633</v>
      </c>
      <c r="L796">
        <v>-0.115</v>
      </c>
      <c r="M796">
        <f t="shared" si="272"/>
        <v>0</v>
      </c>
      <c r="N796">
        <f t="shared" si="273"/>
        <v>51.923650000000002</v>
      </c>
      <c r="O796">
        <f t="shared" si="274"/>
        <v>426.82667714285714</v>
      </c>
      <c r="P796">
        <f t="shared" si="275"/>
        <v>350.5690485714286</v>
      </c>
      <c r="Q796">
        <f t="shared" si="276"/>
        <v>1.2175252746418399</v>
      </c>
      <c r="R796">
        <f t="shared" si="277"/>
        <v>54.904685351939754</v>
      </c>
      <c r="S796">
        <f t="shared" si="255"/>
        <v>60.368345780394755</v>
      </c>
      <c r="T796">
        <f t="shared" si="256"/>
        <v>19.005013974383729</v>
      </c>
      <c r="U796">
        <f t="shared" si="257"/>
        <v>0.86791053355955705</v>
      </c>
      <c r="V796">
        <f t="shared" si="258"/>
        <v>0.93395526677977858</v>
      </c>
      <c r="W796">
        <f t="shared" si="259"/>
        <v>0.89866796447874464</v>
      </c>
      <c r="X796" t="b">
        <f t="shared" si="268"/>
        <v>0</v>
      </c>
      <c r="Y796" t="b">
        <f t="shared" si="269"/>
        <v>0</v>
      </c>
      <c r="Z796" t="b">
        <f t="shared" si="270"/>
        <v>1</v>
      </c>
      <c r="AA796" t="b">
        <f t="shared" si="271"/>
        <v>0</v>
      </c>
      <c r="AB796" t="str">
        <f t="shared" si="260"/>
        <v/>
      </c>
      <c r="AC796" t="str">
        <f t="shared" si="261"/>
        <v/>
      </c>
      <c r="AD796">
        <f t="shared" si="262"/>
        <v>0</v>
      </c>
      <c r="AE796">
        <f t="shared" si="263"/>
        <v>0</v>
      </c>
      <c r="AF796">
        <f>SUM($AE$2:AE795)</f>
        <v>24.6099999999999</v>
      </c>
    </row>
    <row r="797" spans="1:32" x14ac:dyDescent="0.25">
      <c r="A797" t="s">
        <v>8</v>
      </c>
      <c r="B797" t="s">
        <v>803</v>
      </c>
      <c r="C797">
        <v>450.26</v>
      </c>
      <c r="D797">
        <v>469.09</v>
      </c>
      <c r="E797">
        <v>469.77</v>
      </c>
      <c r="F797">
        <v>449.05</v>
      </c>
      <c r="G797">
        <v>20443</v>
      </c>
      <c r="H797">
        <f t="shared" si="264"/>
        <v>460.47354942773444</v>
      </c>
      <c r="I797">
        <f t="shared" si="265"/>
        <v>455.30367908437512</v>
      </c>
      <c r="J797">
        <f t="shared" si="266"/>
        <v>452.53289890035245</v>
      </c>
      <c r="K797">
        <f t="shared" si="267"/>
        <v>452.54365311234477</v>
      </c>
      <c r="L797">
        <v>4.0129999999999999</v>
      </c>
      <c r="M797">
        <f t="shared" si="272"/>
        <v>1809.82287</v>
      </c>
      <c r="N797">
        <f t="shared" si="273"/>
        <v>0</v>
      </c>
      <c r="O797">
        <f t="shared" si="274"/>
        <v>426.82667714285714</v>
      </c>
      <c r="P797">
        <f t="shared" si="275"/>
        <v>214.06245285714289</v>
      </c>
      <c r="Q797">
        <f t="shared" si="276"/>
        <v>1.9939352812503974</v>
      </c>
      <c r="R797">
        <f t="shared" si="277"/>
        <v>66.599144401599872</v>
      </c>
      <c r="S797">
        <f t="shared" si="255"/>
        <v>66.599144401599872</v>
      </c>
      <c r="T797">
        <f t="shared" si="256"/>
        <v>19.005013974383729</v>
      </c>
      <c r="U797">
        <f t="shared" si="257"/>
        <v>1</v>
      </c>
      <c r="V797">
        <f t="shared" si="258"/>
        <v>0.93395526677977858</v>
      </c>
      <c r="W797">
        <f t="shared" si="259"/>
        <v>0.96697763338988929</v>
      </c>
      <c r="X797" t="b">
        <f t="shared" si="268"/>
        <v>0</v>
      </c>
      <c r="Y797" t="b">
        <f t="shared" si="269"/>
        <v>0</v>
      </c>
      <c r="Z797" t="b">
        <f t="shared" si="270"/>
        <v>0</v>
      </c>
      <c r="AA797" t="b">
        <f t="shared" si="271"/>
        <v>1</v>
      </c>
      <c r="AB797" t="str">
        <f t="shared" si="260"/>
        <v/>
      </c>
      <c r="AC797" t="str">
        <f t="shared" si="261"/>
        <v/>
      </c>
      <c r="AD797">
        <f t="shared" si="262"/>
        <v>0</v>
      </c>
      <c r="AE797">
        <f t="shared" si="263"/>
        <v>0</v>
      </c>
      <c r="AF797">
        <f>SUM($AE$2:AE796)</f>
        <v>24.6099999999999</v>
      </c>
    </row>
    <row r="798" spans="1:32" x14ac:dyDescent="0.25">
      <c r="A798" t="s">
        <v>8</v>
      </c>
      <c r="B798" t="s">
        <v>804</v>
      </c>
      <c r="C798">
        <v>469</v>
      </c>
      <c r="D798">
        <v>469.32</v>
      </c>
      <c r="E798">
        <v>472</v>
      </c>
      <c r="F798">
        <v>462.5</v>
      </c>
      <c r="G798">
        <v>18083</v>
      </c>
      <c r="H798">
        <f t="shared" si="264"/>
        <v>464.89677471386722</v>
      </c>
      <c r="I798">
        <f t="shared" si="265"/>
        <v>462.24283954218754</v>
      </c>
      <c r="J798">
        <f t="shared" si="266"/>
        <v>460.82046905801934</v>
      </c>
      <c r="K798">
        <f t="shared" si="267"/>
        <v>455.44314496413261</v>
      </c>
      <c r="L798">
        <v>4.9000000000000002E-2</v>
      </c>
      <c r="M798">
        <f t="shared" si="272"/>
        <v>22.985409999999998</v>
      </c>
      <c r="N798">
        <f t="shared" si="273"/>
        <v>0</v>
      </c>
      <c r="O798">
        <f t="shared" si="274"/>
        <v>427.66382499999997</v>
      </c>
      <c r="P798">
        <f t="shared" si="275"/>
        <v>214.06245285714289</v>
      </c>
      <c r="Q798">
        <f t="shared" si="276"/>
        <v>1.9978460458238629</v>
      </c>
      <c r="R798">
        <f t="shared" si="277"/>
        <v>66.642716646738876</v>
      </c>
      <c r="S798">
        <f t="shared" si="255"/>
        <v>66.642716646738876</v>
      </c>
      <c r="T798">
        <f t="shared" si="256"/>
        <v>30.798721024663919</v>
      </c>
      <c r="U798">
        <f t="shared" si="257"/>
        <v>1</v>
      </c>
      <c r="V798">
        <f t="shared" si="258"/>
        <v>1</v>
      </c>
      <c r="W798">
        <f t="shared" si="259"/>
        <v>0.96697763338988929</v>
      </c>
      <c r="X798" t="b">
        <f t="shared" si="268"/>
        <v>1</v>
      </c>
      <c r="Y798" t="b">
        <f t="shared" si="269"/>
        <v>0</v>
      </c>
      <c r="Z798" t="b">
        <f t="shared" si="270"/>
        <v>1</v>
      </c>
      <c r="AA798" t="b">
        <f t="shared" si="271"/>
        <v>0</v>
      </c>
      <c r="AB798" t="str">
        <f t="shared" si="260"/>
        <v/>
      </c>
      <c r="AC798" t="str">
        <f t="shared" si="261"/>
        <v/>
      </c>
      <c r="AD798">
        <f t="shared" si="262"/>
        <v>0</v>
      </c>
      <c r="AE798">
        <f t="shared" si="263"/>
        <v>0</v>
      </c>
      <c r="AF798">
        <f>SUM($AE$2:AE797)</f>
        <v>24.6099999999999</v>
      </c>
    </row>
    <row r="799" spans="1:32" x14ac:dyDescent="0.25">
      <c r="A799" t="s">
        <v>8</v>
      </c>
      <c r="B799" t="s">
        <v>805</v>
      </c>
      <c r="C799">
        <v>463.05</v>
      </c>
      <c r="D799">
        <v>465.46</v>
      </c>
      <c r="E799">
        <v>469.1</v>
      </c>
      <c r="F799">
        <v>461.5</v>
      </c>
      <c r="G799">
        <v>13132</v>
      </c>
      <c r="H799">
        <f t="shared" si="264"/>
        <v>465.17838735693363</v>
      </c>
      <c r="I799">
        <f t="shared" si="265"/>
        <v>465.0094197710938</v>
      </c>
      <c r="J799">
        <f t="shared" si="266"/>
        <v>464.91886197999008</v>
      </c>
      <c r="K799">
        <f t="shared" si="267"/>
        <v>462.27485108903147</v>
      </c>
      <c r="L799">
        <v>-0.82199999999999995</v>
      </c>
      <c r="M799">
        <f t="shared" si="272"/>
        <v>0</v>
      </c>
      <c r="N799">
        <f t="shared" si="273"/>
        <v>385.78103999999996</v>
      </c>
      <c r="O799">
        <f t="shared" si="274"/>
        <v>429.30563999999998</v>
      </c>
      <c r="P799">
        <f t="shared" si="275"/>
        <v>198.56567285714286</v>
      </c>
      <c r="Q799">
        <f t="shared" si="276"/>
        <v>2.162033516784454</v>
      </c>
      <c r="R799">
        <f t="shared" si="277"/>
        <v>68.374781775971698</v>
      </c>
      <c r="S799">
        <f t="shared" ref="S799:S862" si="278">MAX(R786:R799)</f>
        <v>68.374781775971698</v>
      </c>
      <c r="T799">
        <f t="shared" ref="T799:T862" si="279">MIN(R786:R799)</f>
        <v>32.600661893689335</v>
      </c>
      <c r="U799">
        <f t="shared" ref="U799:U862" si="280">(R799-T799)/(S799-T799)</f>
        <v>1</v>
      </c>
      <c r="V799">
        <f t="shared" si="258"/>
        <v>1</v>
      </c>
      <c r="W799">
        <f t="shared" si="259"/>
        <v>0.96697763338988929</v>
      </c>
      <c r="X799" t="b">
        <f t="shared" si="268"/>
        <v>1</v>
      </c>
      <c r="Y799" t="b">
        <f t="shared" si="269"/>
        <v>0</v>
      </c>
      <c r="Z799" t="b">
        <f t="shared" si="270"/>
        <v>1</v>
      </c>
      <c r="AA799" t="b">
        <f t="shared" si="271"/>
        <v>0</v>
      </c>
      <c r="AB799" t="str">
        <f t="shared" si="260"/>
        <v/>
      </c>
      <c r="AC799" t="str">
        <f t="shared" si="261"/>
        <v/>
      </c>
      <c r="AD799">
        <f t="shared" si="262"/>
        <v>0</v>
      </c>
      <c r="AE799">
        <f t="shared" si="263"/>
        <v>0</v>
      </c>
      <c r="AF799">
        <f>SUM($AE$2:AE798)</f>
        <v>24.6099999999999</v>
      </c>
    </row>
    <row r="800" spans="1:32" x14ac:dyDescent="0.25">
      <c r="A800" t="s">
        <v>8</v>
      </c>
      <c r="B800" t="s">
        <v>806</v>
      </c>
      <c r="C800">
        <v>469.7</v>
      </c>
      <c r="D800">
        <v>475.37</v>
      </c>
      <c r="E800">
        <v>482.41</v>
      </c>
      <c r="F800">
        <v>468.7</v>
      </c>
      <c r="G800">
        <v>14674</v>
      </c>
      <c r="H800">
        <f t="shared" si="264"/>
        <v>470.27419367846682</v>
      </c>
      <c r="I800">
        <f t="shared" si="265"/>
        <v>467.21670988554695</v>
      </c>
      <c r="J800">
        <f t="shared" si="266"/>
        <v>465.57805844097544</v>
      </c>
      <c r="K800">
        <f t="shared" si="267"/>
        <v>465.11251012163018</v>
      </c>
      <c r="L800">
        <v>2.129</v>
      </c>
      <c r="M800">
        <f t="shared" si="272"/>
        <v>990.96433999999999</v>
      </c>
      <c r="N800">
        <f t="shared" si="273"/>
        <v>0</v>
      </c>
      <c r="O800">
        <f t="shared" si="274"/>
        <v>328.94941499999999</v>
      </c>
      <c r="P800">
        <f t="shared" si="275"/>
        <v>226.12146142857142</v>
      </c>
      <c r="Q800">
        <f t="shared" si="276"/>
        <v>1.4547465460456104</v>
      </c>
      <c r="R800">
        <f t="shared" si="277"/>
        <v>59.262596718552651</v>
      </c>
      <c r="S800">
        <f t="shared" si="278"/>
        <v>68.374781775971698</v>
      </c>
      <c r="T800">
        <f t="shared" si="279"/>
        <v>36.357637839266182</v>
      </c>
      <c r="U800">
        <f t="shared" si="280"/>
        <v>0.71539669261465455</v>
      </c>
      <c r="V800">
        <f t="shared" ref="V800:V863" si="281">AVERAGE(U799:U800)</f>
        <v>0.85769834630732733</v>
      </c>
      <c r="W800">
        <f t="shared" si="259"/>
        <v>0.92884917315366367</v>
      </c>
      <c r="X800" t="b">
        <f t="shared" si="268"/>
        <v>1</v>
      </c>
      <c r="Y800" t="b">
        <f t="shared" si="269"/>
        <v>0</v>
      </c>
      <c r="Z800" t="b">
        <f t="shared" si="270"/>
        <v>0</v>
      </c>
      <c r="AA800" t="b">
        <f t="shared" si="271"/>
        <v>1</v>
      </c>
      <c r="AB800" t="str">
        <f t="shared" si="260"/>
        <v/>
      </c>
      <c r="AC800" t="str">
        <f t="shared" si="261"/>
        <v/>
      </c>
      <c r="AD800">
        <f t="shared" si="262"/>
        <v>0</v>
      </c>
      <c r="AE800">
        <f t="shared" si="263"/>
        <v>0</v>
      </c>
      <c r="AF800">
        <f>SUM($AE$2:AE799)</f>
        <v>24.6099999999999</v>
      </c>
    </row>
    <row r="801" spans="1:32" x14ac:dyDescent="0.25">
      <c r="A801" t="s">
        <v>8</v>
      </c>
      <c r="B801" t="s">
        <v>807</v>
      </c>
      <c r="C801">
        <v>483.12</v>
      </c>
      <c r="D801">
        <v>483.34</v>
      </c>
      <c r="E801">
        <v>487.04</v>
      </c>
      <c r="F801">
        <v>480.71</v>
      </c>
      <c r="G801">
        <v>13576</v>
      </c>
      <c r="H801">
        <f t="shared" si="264"/>
        <v>476.8070968392334</v>
      </c>
      <c r="I801">
        <f t="shared" si="265"/>
        <v>472.88735494277347</v>
      </c>
      <c r="J801">
        <f t="shared" si="266"/>
        <v>470.78657824009559</v>
      </c>
      <c r="K801">
        <f t="shared" si="267"/>
        <v>467.37714063295448</v>
      </c>
      <c r="L801">
        <v>1.677</v>
      </c>
      <c r="M801">
        <f t="shared" si="272"/>
        <v>797.19549000000006</v>
      </c>
      <c r="N801">
        <f t="shared" si="273"/>
        <v>0</v>
      </c>
      <c r="O801">
        <f t="shared" si="274"/>
        <v>399.7325821428571</v>
      </c>
      <c r="P801">
        <f t="shared" si="275"/>
        <v>177.82582285714287</v>
      </c>
      <c r="Q801">
        <f t="shared" si="276"/>
        <v>2.247888274719156</v>
      </c>
      <c r="R801">
        <f t="shared" si="277"/>
        <v>69.210763566475521</v>
      </c>
      <c r="S801">
        <f t="shared" si="278"/>
        <v>69.210763566475521</v>
      </c>
      <c r="T801">
        <f t="shared" si="279"/>
        <v>36.357637839266182</v>
      </c>
      <c r="U801">
        <f t="shared" si="280"/>
        <v>1</v>
      </c>
      <c r="V801">
        <f t="shared" si="281"/>
        <v>0.85769834630732733</v>
      </c>
      <c r="W801">
        <f t="shared" si="259"/>
        <v>0.92884917315366367</v>
      </c>
      <c r="X801" t="b">
        <f t="shared" si="268"/>
        <v>1</v>
      </c>
      <c r="Y801" t="b">
        <f t="shared" si="269"/>
        <v>0</v>
      </c>
      <c r="Z801" t="b">
        <f t="shared" si="270"/>
        <v>0</v>
      </c>
      <c r="AA801" t="b">
        <f t="shared" si="271"/>
        <v>1</v>
      </c>
      <c r="AB801" t="str">
        <f t="shared" si="260"/>
        <v/>
      </c>
      <c r="AC801" t="str">
        <f t="shared" si="261"/>
        <v/>
      </c>
      <c r="AD801">
        <f t="shared" si="262"/>
        <v>0</v>
      </c>
      <c r="AE801">
        <f t="shared" si="263"/>
        <v>0</v>
      </c>
      <c r="AF801">
        <f>SUM($AE$2:AE800)</f>
        <v>24.6099999999999</v>
      </c>
    </row>
    <row r="802" spans="1:32" x14ac:dyDescent="0.25">
      <c r="A802" t="s">
        <v>8</v>
      </c>
      <c r="B802" t="s">
        <v>808</v>
      </c>
      <c r="C802">
        <v>481.4</v>
      </c>
      <c r="D802">
        <v>491.62</v>
      </c>
      <c r="E802">
        <v>495.51</v>
      </c>
      <c r="F802">
        <v>480.5</v>
      </c>
      <c r="G802">
        <v>14201</v>
      </c>
      <c r="H802">
        <f t="shared" si="264"/>
        <v>484.2135484196167</v>
      </c>
      <c r="I802">
        <f t="shared" si="265"/>
        <v>479.76967747138673</v>
      </c>
      <c r="J802">
        <f t="shared" si="266"/>
        <v>477.38799500240071</v>
      </c>
      <c r="K802">
        <f t="shared" si="267"/>
        <v>473.07374942095487</v>
      </c>
      <c r="L802">
        <v>1.7130000000000001</v>
      </c>
      <c r="M802">
        <f t="shared" si="272"/>
        <v>827.96141999999998</v>
      </c>
      <c r="N802">
        <f t="shared" si="273"/>
        <v>0</v>
      </c>
      <c r="O802">
        <f t="shared" si="274"/>
        <v>433.19068857142855</v>
      </c>
      <c r="P802">
        <f t="shared" si="275"/>
        <v>177.82582285714287</v>
      </c>
      <c r="Q802">
        <f t="shared" si="276"/>
        <v>2.4360392749001036</v>
      </c>
      <c r="R802">
        <f t="shared" si="277"/>
        <v>70.896723814978131</v>
      </c>
      <c r="S802">
        <f t="shared" si="278"/>
        <v>70.896723814978131</v>
      </c>
      <c r="T802">
        <f t="shared" si="279"/>
        <v>36.357637839266182</v>
      </c>
      <c r="U802">
        <f t="shared" si="280"/>
        <v>1</v>
      </c>
      <c r="V802">
        <f t="shared" si="281"/>
        <v>1</v>
      </c>
      <c r="W802">
        <f t="shared" ref="W802:W865" si="282">AVERAGE(U799:U802)</f>
        <v>0.92884917315366367</v>
      </c>
      <c r="X802" t="b">
        <f t="shared" si="268"/>
        <v>1</v>
      </c>
      <c r="Y802" t="b">
        <f t="shared" si="269"/>
        <v>0</v>
      </c>
      <c r="Z802" t="b">
        <f t="shared" si="270"/>
        <v>1</v>
      </c>
      <c r="AA802" t="b">
        <f t="shared" si="271"/>
        <v>0</v>
      </c>
      <c r="AB802" t="str">
        <f t="shared" si="260"/>
        <v/>
      </c>
      <c r="AC802" t="str">
        <f t="shared" si="261"/>
        <v/>
      </c>
      <c r="AD802">
        <f t="shared" si="262"/>
        <v>0</v>
      </c>
      <c r="AE802">
        <f t="shared" si="263"/>
        <v>0</v>
      </c>
      <c r="AF802">
        <f>SUM($AE$2:AE801)</f>
        <v>24.6099999999999</v>
      </c>
    </row>
    <row r="803" spans="1:32" x14ac:dyDescent="0.25">
      <c r="A803" t="s">
        <v>8</v>
      </c>
      <c r="B803" t="s">
        <v>809</v>
      </c>
      <c r="C803">
        <v>492.32</v>
      </c>
      <c r="D803">
        <v>491.34</v>
      </c>
      <c r="E803">
        <v>495.59</v>
      </c>
      <c r="F803">
        <v>487.57</v>
      </c>
      <c r="G803">
        <v>9377</v>
      </c>
      <c r="H803">
        <f t="shared" si="264"/>
        <v>487.77677420980831</v>
      </c>
      <c r="I803">
        <f t="shared" si="265"/>
        <v>485.63883873569341</v>
      </c>
      <c r="J803">
        <f t="shared" si="266"/>
        <v>484.49301710904348</v>
      </c>
      <c r="K803">
        <f t="shared" si="267"/>
        <v>479.88480505873616</v>
      </c>
      <c r="L803">
        <v>-5.7000000000000002E-2</v>
      </c>
      <c r="M803">
        <f t="shared" si="272"/>
        <v>0</v>
      </c>
      <c r="N803">
        <f t="shared" si="273"/>
        <v>28.02234</v>
      </c>
      <c r="O803">
        <f t="shared" si="274"/>
        <v>471.26208928571424</v>
      </c>
      <c r="P803">
        <f t="shared" si="275"/>
        <v>177.82582285714287</v>
      </c>
      <c r="Q803">
        <f t="shared" si="276"/>
        <v>2.650133044312156</v>
      </c>
      <c r="R803">
        <f t="shared" si="277"/>
        <v>72.603738333366877</v>
      </c>
      <c r="S803">
        <f t="shared" si="278"/>
        <v>72.603738333366877</v>
      </c>
      <c r="T803">
        <f t="shared" si="279"/>
        <v>36.357637839266182</v>
      </c>
      <c r="U803">
        <f t="shared" si="280"/>
        <v>1</v>
      </c>
      <c r="V803">
        <f t="shared" si="281"/>
        <v>1</v>
      </c>
      <c r="W803">
        <f t="shared" si="282"/>
        <v>0.92884917315366367</v>
      </c>
      <c r="X803" t="b">
        <f t="shared" si="268"/>
        <v>1</v>
      </c>
      <c r="Y803" t="b">
        <f t="shared" si="269"/>
        <v>0</v>
      </c>
      <c r="Z803" t="b">
        <f t="shared" si="270"/>
        <v>1</v>
      </c>
      <c r="AA803" t="b">
        <f t="shared" si="271"/>
        <v>0</v>
      </c>
      <c r="AB803" t="str">
        <f t="shared" si="260"/>
        <v/>
      </c>
      <c r="AC803" t="str">
        <f t="shared" si="261"/>
        <v/>
      </c>
      <c r="AD803">
        <f t="shared" si="262"/>
        <v>0</v>
      </c>
      <c r="AE803">
        <f t="shared" si="263"/>
        <v>0</v>
      </c>
      <c r="AF803">
        <f>SUM($AE$2:AE802)</f>
        <v>24.6099999999999</v>
      </c>
    </row>
    <row r="804" spans="1:32" x14ac:dyDescent="0.25">
      <c r="A804" t="s">
        <v>8</v>
      </c>
      <c r="B804" t="s">
        <v>810</v>
      </c>
      <c r="C804">
        <v>492.98</v>
      </c>
      <c r="D804">
        <v>493.41</v>
      </c>
      <c r="E804">
        <v>494.85</v>
      </c>
      <c r="F804">
        <v>487.89</v>
      </c>
      <c r="G804">
        <v>7245</v>
      </c>
      <c r="H804">
        <f t="shared" si="264"/>
        <v>490.5933871049042</v>
      </c>
      <c r="I804">
        <f t="shared" si="265"/>
        <v>488.90341936784671</v>
      </c>
      <c r="J804">
        <f t="shared" si="266"/>
        <v>487.99768502511</v>
      </c>
      <c r="K804">
        <f t="shared" si="267"/>
        <v>485.71616372339798</v>
      </c>
      <c r="L804">
        <v>0.42099999999999999</v>
      </c>
      <c r="M804">
        <f t="shared" si="272"/>
        <v>206.85413999999997</v>
      </c>
      <c r="N804">
        <f t="shared" si="273"/>
        <v>0</v>
      </c>
      <c r="O804">
        <f t="shared" si="274"/>
        <v>467.91522071428568</v>
      </c>
      <c r="P804">
        <f t="shared" si="275"/>
        <v>179.82741857142858</v>
      </c>
      <c r="Q804">
        <f t="shared" si="276"/>
        <v>2.602023787203656</v>
      </c>
      <c r="R804">
        <f t="shared" si="277"/>
        <v>72.237829090620039</v>
      </c>
      <c r="S804">
        <f t="shared" si="278"/>
        <v>72.603738333366877</v>
      </c>
      <c r="T804">
        <f t="shared" si="279"/>
        <v>36.357637839266182</v>
      </c>
      <c r="U804">
        <f t="shared" si="280"/>
        <v>0.98990486596464655</v>
      </c>
      <c r="V804">
        <f t="shared" si="281"/>
        <v>0.99495243298232328</v>
      </c>
      <c r="W804">
        <f t="shared" si="282"/>
        <v>0.99747621649116169</v>
      </c>
      <c r="X804" t="b">
        <f t="shared" si="268"/>
        <v>1</v>
      </c>
      <c r="Y804" t="b">
        <f t="shared" si="269"/>
        <v>0</v>
      </c>
      <c r="Z804" t="b">
        <f t="shared" si="270"/>
        <v>0</v>
      </c>
      <c r="AA804" t="b">
        <f t="shared" si="271"/>
        <v>1</v>
      </c>
      <c r="AB804" t="str">
        <f t="shared" si="260"/>
        <v/>
      </c>
      <c r="AC804" t="str">
        <f t="shared" si="261"/>
        <v/>
      </c>
      <c r="AD804">
        <f t="shared" si="262"/>
        <v>0</v>
      </c>
      <c r="AE804">
        <f t="shared" si="263"/>
        <v>0</v>
      </c>
      <c r="AF804">
        <f>SUM($AE$2:AE803)</f>
        <v>24.6099999999999</v>
      </c>
    </row>
    <row r="805" spans="1:32" x14ac:dyDescent="0.25">
      <c r="A805" t="s">
        <v>8</v>
      </c>
      <c r="B805" t="s">
        <v>811</v>
      </c>
      <c r="C805">
        <v>499.86</v>
      </c>
      <c r="D805">
        <v>499.84</v>
      </c>
      <c r="E805">
        <v>504.6</v>
      </c>
      <c r="F805">
        <v>498.14</v>
      </c>
      <c r="G805">
        <v>9964</v>
      </c>
      <c r="H805">
        <f t="shared" si="264"/>
        <v>495.21669355245206</v>
      </c>
      <c r="I805">
        <f t="shared" si="265"/>
        <v>492.4427096839234</v>
      </c>
      <c r="J805">
        <f t="shared" si="266"/>
        <v>490.95599937530017</v>
      </c>
      <c r="K805">
        <f t="shared" si="267"/>
        <v>489.01224106567912</v>
      </c>
      <c r="L805">
        <v>1.3029999999999999</v>
      </c>
      <c r="M805">
        <f t="shared" si="272"/>
        <v>642.91323</v>
      </c>
      <c r="N805">
        <f t="shared" si="273"/>
        <v>0</v>
      </c>
      <c r="O805">
        <f t="shared" si="274"/>
        <v>482.69051642857141</v>
      </c>
      <c r="P805">
        <f t="shared" si="275"/>
        <v>95.327473571428555</v>
      </c>
      <c r="Q805">
        <f t="shared" si="276"/>
        <v>5.0634984684335835</v>
      </c>
      <c r="R805">
        <f t="shared" si="277"/>
        <v>83.507870823981008</v>
      </c>
      <c r="S805">
        <f t="shared" si="278"/>
        <v>83.507870823981008</v>
      </c>
      <c r="T805">
        <f t="shared" si="279"/>
        <v>36.357637839266182</v>
      </c>
      <c r="U805">
        <f t="shared" si="280"/>
        <v>1</v>
      </c>
      <c r="V805">
        <f t="shared" si="281"/>
        <v>0.99495243298232328</v>
      </c>
      <c r="W805">
        <f t="shared" si="282"/>
        <v>0.99747621649116169</v>
      </c>
      <c r="X805" t="b">
        <f t="shared" si="268"/>
        <v>1</v>
      </c>
      <c r="Y805" t="b">
        <f t="shared" si="269"/>
        <v>0</v>
      </c>
      <c r="Z805" t="b">
        <f t="shared" si="270"/>
        <v>0</v>
      </c>
      <c r="AA805" t="b">
        <f t="shared" si="271"/>
        <v>1</v>
      </c>
      <c r="AB805" t="str">
        <f t="shared" si="260"/>
        <v/>
      </c>
      <c r="AC805" t="str">
        <f t="shared" si="261"/>
        <v/>
      </c>
      <c r="AD805">
        <f t="shared" si="262"/>
        <v>0</v>
      </c>
      <c r="AE805">
        <f t="shared" si="263"/>
        <v>0</v>
      </c>
      <c r="AF805">
        <f>SUM($AE$2:AE804)</f>
        <v>24.6099999999999</v>
      </c>
    </row>
    <row r="806" spans="1:32" x14ac:dyDescent="0.25">
      <c r="A806" t="s">
        <v>8</v>
      </c>
      <c r="B806" t="s">
        <v>812</v>
      </c>
      <c r="C806">
        <v>498.37</v>
      </c>
      <c r="D806">
        <v>504.04</v>
      </c>
      <c r="E806">
        <v>504.44</v>
      </c>
      <c r="F806">
        <v>492.6</v>
      </c>
      <c r="G806">
        <v>9076</v>
      </c>
      <c r="H806">
        <f t="shared" si="264"/>
        <v>499.62834677622607</v>
      </c>
      <c r="I806">
        <f t="shared" si="265"/>
        <v>496.98135484196166</v>
      </c>
      <c r="J806">
        <f t="shared" si="266"/>
        <v>495.56270557000295</v>
      </c>
      <c r="K806">
        <f t="shared" si="267"/>
        <v>492.55810560746647</v>
      </c>
      <c r="L806">
        <v>0.84</v>
      </c>
      <c r="M806">
        <f t="shared" si="272"/>
        <v>419.86559999999997</v>
      </c>
      <c r="N806">
        <f t="shared" si="273"/>
        <v>0</v>
      </c>
      <c r="O806">
        <f t="shared" si="274"/>
        <v>512.04953</v>
      </c>
      <c r="P806">
        <f t="shared" si="275"/>
        <v>95.327473571428555</v>
      </c>
      <c r="Q806">
        <f t="shared" si="276"/>
        <v>5.3714790795994718</v>
      </c>
      <c r="R806">
        <f t="shared" si="277"/>
        <v>84.305057153811404</v>
      </c>
      <c r="S806">
        <f t="shared" si="278"/>
        <v>84.305057153811404</v>
      </c>
      <c r="T806">
        <f t="shared" si="279"/>
        <v>38.669091483381635</v>
      </c>
      <c r="U806">
        <f t="shared" si="280"/>
        <v>1</v>
      </c>
      <c r="V806">
        <f t="shared" si="281"/>
        <v>1</v>
      </c>
      <c r="W806">
        <f t="shared" si="282"/>
        <v>0.99747621649116169</v>
      </c>
      <c r="X806" t="b">
        <f t="shared" si="268"/>
        <v>1</v>
      </c>
      <c r="Y806" t="b">
        <f t="shared" si="269"/>
        <v>0</v>
      </c>
      <c r="Z806" t="b">
        <f t="shared" si="270"/>
        <v>1</v>
      </c>
      <c r="AA806" t="b">
        <f t="shared" si="271"/>
        <v>0</v>
      </c>
      <c r="AB806" t="str">
        <f t="shared" si="260"/>
        <v/>
      </c>
      <c r="AC806" t="str">
        <f t="shared" si="261"/>
        <v/>
      </c>
      <c r="AD806">
        <f t="shared" si="262"/>
        <v>0</v>
      </c>
      <c r="AE806">
        <f t="shared" si="263"/>
        <v>0</v>
      </c>
      <c r="AF806">
        <f>SUM($AE$2:AE805)</f>
        <v>24.6099999999999</v>
      </c>
    </row>
    <row r="807" spans="1:32" x14ac:dyDescent="0.25">
      <c r="A807" t="s">
        <v>8</v>
      </c>
      <c r="B807" t="s">
        <v>813</v>
      </c>
      <c r="C807">
        <v>499.5</v>
      </c>
      <c r="D807">
        <v>506.03</v>
      </c>
      <c r="E807">
        <v>506.94</v>
      </c>
      <c r="F807">
        <v>498.44</v>
      </c>
      <c r="G807">
        <v>7698</v>
      </c>
      <c r="H807">
        <f t="shared" si="264"/>
        <v>502.82917338811302</v>
      </c>
      <c r="I807">
        <f t="shared" si="265"/>
        <v>500.90867742098089</v>
      </c>
      <c r="J807">
        <f t="shared" si="266"/>
        <v>499.87939200068786</v>
      </c>
      <c r="K807">
        <f t="shared" si="267"/>
        <v>497.07139111219095</v>
      </c>
      <c r="L807">
        <v>0.39500000000000002</v>
      </c>
      <c r="M807">
        <f t="shared" si="272"/>
        <v>199.09580000000003</v>
      </c>
      <c r="N807">
        <f t="shared" si="273"/>
        <v>0</v>
      </c>
      <c r="O807">
        <f t="shared" si="274"/>
        <v>464.11518000000007</v>
      </c>
      <c r="P807">
        <f t="shared" si="275"/>
        <v>95.327473571428555</v>
      </c>
      <c r="Q807">
        <f t="shared" si="276"/>
        <v>4.8686403049614038</v>
      </c>
      <c r="R807">
        <f t="shared" si="277"/>
        <v>82.960277883199097</v>
      </c>
      <c r="S807">
        <f t="shared" si="278"/>
        <v>84.305057153811404</v>
      </c>
      <c r="T807">
        <f t="shared" si="279"/>
        <v>51.909367585640886</v>
      </c>
      <c r="U807">
        <f t="shared" si="280"/>
        <v>0.95848894440778987</v>
      </c>
      <c r="V807">
        <f t="shared" si="281"/>
        <v>0.97924447220389488</v>
      </c>
      <c r="W807">
        <f t="shared" si="282"/>
        <v>0.98709845259310913</v>
      </c>
      <c r="X807" t="b">
        <f t="shared" si="268"/>
        <v>1</v>
      </c>
      <c r="Y807" t="b">
        <f t="shared" si="269"/>
        <v>0</v>
      </c>
      <c r="Z807" t="b">
        <f t="shared" si="270"/>
        <v>0</v>
      </c>
      <c r="AA807" t="b">
        <f t="shared" si="271"/>
        <v>1</v>
      </c>
      <c r="AB807" t="str">
        <f t="shared" si="260"/>
        <v/>
      </c>
      <c r="AC807" t="str">
        <f t="shared" si="261"/>
        <v/>
      </c>
      <c r="AD807">
        <f t="shared" si="262"/>
        <v>0</v>
      </c>
      <c r="AE807">
        <f t="shared" si="263"/>
        <v>0</v>
      </c>
      <c r="AF807">
        <f>SUM($AE$2:AE806)</f>
        <v>24.6099999999999</v>
      </c>
    </row>
    <row r="808" spans="1:32" x14ac:dyDescent="0.25">
      <c r="A808" t="s">
        <v>8</v>
      </c>
      <c r="B808" t="s">
        <v>814</v>
      </c>
      <c r="C808">
        <v>506.67</v>
      </c>
      <c r="D808">
        <v>514.86</v>
      </c>
      <c r="E808">
        <v>517.27</v>
      </c>
      <c r="F808">
        <v>506.67</v>
      </c>
      <c r="G808">
        <v>8954</v>
      </c>
      <c r="H808">
        <f t="shared" si="264"/>
        <v>508.84458669405649</v>
      </c>
      <c r="I808">
        <f t="shared" si="265"/>
        <v>505.2353387104904</v>
      </c>
      <c r="J808">
        <f t="shared" si="266"/>
        <v>503.30097051014781</v>
      </c>
      <c r="K808">
        <f t="shared" si="267"/>
        <v>501.04749655112039</v>
      </c>
      <c r="L808">
        <v>1.7450000000000001</v>
      </c>
      <c r="M808">
        <f t="shared" si="272"/>
        <v>883.02234999999996</v>
      </c>
      <c r="N808">
        <f t="shared" si="273"/>
        <v>0</v>
      </c>
      <c r="O808">
        <f t="shared" si="274"/>
        <v>422.68987857142855</v>
      </c>
      <c r="P808">
        <f t="shared" si="275"/>
        <v>95.327473571428555</v>
      </c>
      <c r="Q808">
        <f t="shared" si="276"/>
        <v>4.4340824605480442</v>
      </c>
      <c r="R808">
        <f t="shared" si="277"/>
        <v>81.597629273017191</v>
      </c>
      <c r="S808">
        <f t="shared" si="278"/>
        <v>84.305057153811404</v>
      </c>
      <c r="T808">
        <f t="shared" si="279"/>
        <v>54.904685351939754</v>
      </c>
      <c r="U808">
        <f t="shared" si="280"/>
        <v>0.90791178087680313</v>
      </c>
      <c r="V808">
        <f t="shared" si="281"/>
        <v>0.93320036264229644</v>
      </c>
      <c r="W808">
        <f t="shared" si="282"/>
        <v>0.96660018132114822</v>
      </c>
      <c r="X808" t="b">
        <f t="shared" si="268"/>
        <v>1</v>
      </c>
      <c r="Y808" t="b">
        <f t="shared" si="269"/>
        <v>0</v>
      </c>
      <c r="Z808" t="b">
        <f t="shared" si="270"/>
        <v>0</v>
      </c>
      <c r="AA808" t="b">
        <f t="shared" si="271"/>
        <v>1</v>
      </c>
      <c r="AB808" t="str">
        <f t="shared" si="260"/>
        <v/>
      </c>
      <c r="AC808" t="str">
        <f t="shared" si="261"/>
        <v/>
      </c>
      <c r="AD808">
        <f t="shared" si="262"/>
        <v>0</v>
      </c>
      <c r="AE808">
        <f t="shared" si="263"/>
        <v>0</v>
      </c>
      <c r="AF808">
        <f>SUM($AE$2:AE807)</f>
        <v>24.6099999999999</v>
      </c>
    </row>
    <row r="809" spans="1:32" x14ac:dyDescent="0.25">
      <c r="A809" t="s">
        <v>8</v>
      </c>
      <c r="B809" t="s">
        <v>815</v>
      </c>
      <c r="C809">
        <v>514</v>
      </c>
      <c r="D809">
        <v>510.63</v>
      </c>
      <c r="E809">
        <v>517.78</v>
      </c>
      <c r="F809">
        <v>509.13</v>
      </c>
      <c r="G809">
        <v>7861</v>
      </c>
      <c r="H809">
        <f t="shared" si="264"/>
        <v>509.73729334702824</v>
      </c>
      <c r="I809">
        <f t="shared" si="265"/>
        <v>509.20166935524526</v>
      </c>
      <c r="J809">
        <f t="shared" si="266"/>
        <v>508.91460290213269</v>
      </c>
      <c r="K809">
        <f t="shared" si="267"/>
        <v>505.28901693227658</v>
      </c>
      <c r="L809">
        <v>-0.82199999999999995</v>
      </c>
      <c r="M809">
        <f t="shared" si="272"/>
        <v>0</v>
      </c>
      <c r="N809">
        <f t="shared" si="273"/>
        <v>423.21492000000001</v>
      </c>
      <c r="O809">
        <f t="shared" si="274"/>
        <v>485.76290357142858</v>
      </c>
      <c r="P809">
        <f t="shared" si="275"/>
        <v>33.266216428571425</v>
      </c>
      <c r="Q809">
        <f t="shared" si="276"/>
        <v>14.602288920185716</v>
      </c>
      <c r="R809">
        <f t="shared" si="277"/>
        <v>93.590684000818413</v>
      </c>
      <c r="S809">
        <f t="shared" si="278"/>
        <v>93.590684000818413</v>
      </c>
      <c r="T809">
        <f t="shared" si="279"/>
        <v>54.904685351939754</v>
      </c>
      <c r="U809">
        <f t="shared" si="280"/>
        <v>1</v>
      </c>
      <c r="V809">
        <f t="shared" si="281"/>
        <v>0.95395589043840157</v>
      </c>
      <c r="W809">
        <f t="shared" si="282"/>
        <v>0.96660018132114822</v>
      </c>
      <c r="X809" t="b">
        <f t="shared" si="268"/>
        <v>1</v>
      </c>
      <c r="Y809" t="b">
        <f t="shared" si="269"/>
        <v>0</v>
      </c>
      <c r="Z809" t="b">
        <f t="shared" si="270"/>
        <v>0</v>
      </c>
      <c r="AA809" t="b">
        <f t="shared" si="271"/>
        <v>1</v>
      </c>
      <c r="AB809" t="str">
        <f t="shared" si="260"/>
        <v/>
      </c>
      <c r="AC809" t="str">
        <f t="shared" si="261"/>
        <v/>
      </c>
      <c r="AD809">
        <f t="shared" si="262"/>
        <v>0</v>
      </c>
      <c r="AE809">
        <f t="shared" si="263"/>
        <v>0</v>
      </c>
      <c r="AF809">
        <f>SUM($AE$2:AE808)</f>
        <v>24.6099999999999</v>
      </c>
    </row>
    <row r="810" spans="1:32" x14ac:dyDescent="0.25">
      <c r="A810" t="s">
        <v>8</v>
      </c>
      <c r="B810" t="s">
        <v>816</v>
      </c>
      <c r="C810">
        <v>515.66999999999996</v>
      </c>
      <c r="D810">
        <v>523.25</v>
      </c>
      <c r="E810">
        <v>524.59</v>
      </c>
      <c r="F810">
        <v>515.1</v>
      </c>
      <c r="G810">
        <v>9679</v>
      </c>
      <c r="H810">
        <f t="shared" si="264"/>
        <v>516.49364667351415</v>
      </c>
      <c r="I810">
        <f t="shared" si="265"/>
        <v>512.43983467762257</v>
      </c>
      <c r="J810">
        <f t="shared" si="266"/>
        <v>510.26720341185069</v>
      </c>
      <c r="K810">
        <f t="shared" si="267"/>
        <v>509.3414537397702</v>
      </c>
      <c r="L810">
        <v>2.4710000000000001</v>
      </c>
      <c r="M810">
        <f t="shared" si="272"/>
        <v>1261.7667300000001</v>
      </c>
      <c r="N810">
        <f t="shared" si="273"/>
        <v>0</v>
      </c>
      <c r="O810">
        <f t="shared" si="274"/>
        <v>485.76290357142858</v>
      </c>
      <c r="P810">
        <f t="shared" si="275"/>
        <v>59.787021428571428</v>
      </c>
      <c r="Q810">
        <f t="shared" si="276"/>
        <v>8.1248888465162583</v>
      </c>
      <c r="R810">
        <f t="shared" si="277"/>
        <v>89.04096239614158</v>
      </c>
      <c r="S810">
        <f t="shared" si="278"/>
        <v>93.590684000818413</v>
      </c>
      <c r="T810">
        <f t="shared" si="279"/>
        <v>59.262596718552651</v>
      </c>
      <c r="U810">
        <f t="shared" si="280"/>
        <v>0.86746358551042069</v>
      </c>
      <c r="V810">
        <f t="shared" si="281"/>
        <v>0.93373179275521034</v>
      </c>
      <c r="W810">
        <f t="shared" si="282"/>
        <v>0.93346607769875334</v>
      </c>
      <c r="X810" t="b">
        <f t="shared" si="268"/>
        <v>1</v>
      </c>
      <c r="Y810" t="b">
        <f t="shared" si="269"/>
        <v>0</v>
      </c>
      <c r="Z810" t="b">
        <f t="shared" si="270"/>
        <v>1</v>
      </c>
      <c r="AA810" t="b">
        <f t="shared" si="271"/>
        <v>0</v>
      </c>
      <c r="AB810" t="str">
        <f t="shared" si="260"/>
        <v/>
      </c>
      <c r="AC810" t="str">
        <f t="shared" si="261"/>
        <v/>
      </c>
      <c r="AD810">
        <f t="shared" si="262"/>
        <v>0</v>
      </c>
      <c r="AE810">
        <f t="shared" si="263"/>
        <v>0</v>
      </c>
      <c r="AF810">
        <f>SUM($AE$2:AE809)</f>
        <v>24.6099999999999</v>
      </c>
    </row>
    <row r="811" spans="1:32" x14ac:dyDescent="0.25">
      <c r="A811" t="s">
        <v>8</v>
      </c>
      <c r="B811" t="s">
        <v>817</v>
      </c>
      <c r="C811">
        <v>522.54999999999995</v>
      </c>
      <c r="D811">
        <v>525.08000000000004</v>
      </c>
      <c r="E811">
        <v>525.44000000000005</v>
      </c>
      <c r="F811">
        <v>518.54999999999995</v>
      </c>
      <c r="G811">
        <v>9335</v>
      </c>
      <c r="H811">
        <f t="shared" si="264"/>
        <v>520.78682333675715</v>
      </c>
      <c r="I811">
        <f t="shared" si="265"/>
        <v>518.21091733881144</v>
      </c>
      <c r="J811">
        <f t="shared" si="266"/>
        <v>516.83036641180774</v>
      </c>
      <c r="K811">
        <f t="shared" si="267"/>
        <v>512.56560746690002</v>
      </c>
      <c r="L811">
        <v>0.35</v>
      </c>
      <c r="M811">
        <f t="shared" si="272"/>
        <v>183.13749999999999</v>
      </c>
      <c r="N811">
        <f t="shared" si="273"/>
        <v>0</v>
      </c>
      <c r="O811">
        <f t="shared" si="274"/>
        <v>446.61603642857148</v>
      </c>
      <c r="P811">
        <f t="shared" si="275"/>
        <v>59.787021428571428</v>
      </c>
      <c r="Q811">
        <f t="shared" si="276"/>
        <v>7.4701168540759513</v>
      </c>
      <c r="R811">
        <f t="shared" si="277"/>
        <v>88.193787438495789</v>
      </c>
      <c r="S811">
        <f t="shared" si="278"/>
        <v>93.590684000818413</v>
      </c>
      <c r="T811">
        <f t="shared" si="279"/>
        <v>59.262596718552651</v>
      </c>
      <c r="U811">
        <f t="shared" si="280"/>
        <v>0.84278481588717247</v>
      </c>
      <c r="V811">
        <f t="shared" si="281"/>
        <v>0.85512420069879658</v>
      </c>
      <c r="W811">
        <f t="shared" si="282"/>
        <v>0.90454004556859913</v>
      </c>
      <c r="X811" t="b">
        <f t="shared" si="268"/>
        <v>1</v>
      </c>
      <c r="Y811" t="b">
        <f t="shared" si="269"/>
        <v>0</v>
      </c>
      <c r="Z811" t="b">
        <f t="shared" si="270"/>
        <v>0</v>
      </c>
      <c r="AA811" t="b">
        <f t="shared" si="271"/>
        <v>1</v>
      </c>
      <c r="AB811" t="str">
        <f t="shared" si="260"/>
        <v/>
      </c>
      <c r="AC811" t="str">
        <f t="shared" si="261"/>
        <v/>
      </c>
      <c r="AD811">
        <f t="shared" si="262"/>
        <v>0</v>
      </c>
      <c r="AE811">
        <f t="shared" si="263"/>
        <v>0</v>
      </c>
      <c r="AF811">
        <f>SUM($AE$2:AE810)</f>
        <v>24.6099999999999</v>
      </c>
    </row>
    <row r="812" spans="1:32" x14ac:dyDescent="0.25">
      <c r="A812" t="s">
        <v>8</v>
      </c>
      <c r="B812" t="s">
        <v>818</v>
      </c>
      <c r="C812">
        <v>523.13</v>
      </c>
      <c r="D812">
        <v>516.16999999999996</v>
      </c>
      <c r="E812">
        <v>524</v>
      </c>
      <c r="F812">
        <v>514.44000000000005</v>
      </c>
      <c r="G812">
        <v>8537</v>
      </c>
      <c r="H812">
        <f t="shared" si="264"/>
        <v>518.47841166837861</v>
      </c>
      <c r="I812">
        <f t="shared" si="265"/>
        <v>519.86345866940576</v>
      </c>
      <c r="J812">
        <f t="shared" si="266"/>
        <v>520.60577144119804</v>
      </c>
      <c r="K812">
        <f t="shared" si="267"/>
        <v>518.19060970359942</v>
      </c>
      <c r="L812">
        <v>-1.6970000000000001</v>
      </c>
      <c r="M812">
        <f t="shared" si="272"/>
        <v>0</v>
      </c>
      <c r="N812">
        <f t="shared" si="273"/>
        <v>891.06076000000007</v>
      </c>
      <c r="O812">
        <f t="shared" si="274"/>
        <v>458.05547142857142</v>
      </c>
      <c r="P812">
        <f t="shared" si="275"/>
        <v>59.787021428571428</v>
      </c>
      <c r="Q812">
        <f t="shared" si="276"/>
        <v>7.6614532800537338</v>
      </c>
      <c r="R812">
        <f t="shared" si="277"/>
        <v>88.454593384428023</v>
      </c>
      <c r="S812">
        <f t="shared" si="278"/>
        <v>93.590684000818413</v>
      </c>
      <c r="T812">
        <f t="shared" si="279"/>
        <v>59.262596718552651</v>
      </c>
      <c r="U812">
        <f t="shared" si="280"/>
        <v>0.8503822664467604</v>
      </c>
      <c r="V812">
        <f t="shared" si="281"/>
        <v>0.84658354116696644</v>
      </c>
      <c r="W812">
        <f t="shared" si="282"/>
        <v>0.89015766696108845</v>
      </c>
      <c r="X812" t="b">
        <f t="shared" si="268"/>
        <v>0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60"/>
        <v/>
      </c>
      <c r="AC812" t="str">
        <f t="shared" si="261"/>
        <v/>
      </c>
      <c r="AD812">
        <f t="shared" si="262"/>
        <v>0</v>
      </c>
      <c r="AE812">
        <f t="shared" si="263"/>
        <v>0</v>
      </c>
      <c r="AF812">
        <f>SUM($AE$2:AE811)</f>
        <v>24.6099999999999</v>
      </c>
    </row>
    <row r="813" spans="1:32" x14ac:dyDescent="0.25">
      <c r="A813" t="s">
        <v>8</v>
      </c>
      <c r="B813" t="s">
        <v>819</v>
      </c>
      <c r="C813">
        <v>515.17999999999995</v>
      </c>
      <c r="D813">
        <v>514.21</v>
      </c>
      <c r="E813">
        <v>517.29</v>
      </c>
      <c r="F813">
        <v>510.6</v>
      </c>
      <c r="G813">
        <v>7020</v>
      </c>
      <c r="H813">
        <f t="shared" si="264"/>
        <v>516.34420583418932</v>
      </c>
      <c r="I813">
        <f t="shared" si="265"/>
        <v>517.62472933470292</v>
      </c>
      <c r="J813">
        <f t="shared" si="266"/>
        <v>518.31102297550103</v>
      </c>
      <c r="K813">
        <f t="shared" si="267"/>
        <v>519.8072053493122</v>
      </c>
      <c r="L813">
        <v>-0.38</v>
      </c>
      <c r="M813">
        <f t="shared" si="272"/>
        <v>0</v>
      </c>
      <c r="N813">
        <f t="shared" si="273"/>
        <v>196.1446</v>
      </c>
      <c r="O813">
        <f t="shared" si="274"/>
        <v>458.05547142857142</v>
      </c>
      <c r="P813">
        <f t="shared" si="275"/>
        <v>95.878430000000009</v>
      </c>
      <c r="Q813">
        <f t="shared" si="276"/>
        <v>4.7774611185077953</v>
      </c>
      <c r="R813">
        <f t="shared" si="277"/>
        <v>82.691359067799652</v>
      </c>
      <c r="S813">
        <f t="shared" si="278"/>
        <v>93.590684000818413</v>
      </c>
      <c r="T813">
        <f t="shared" si="279"/>
        <v>59.262596718552651</v>
      </c>
      <c r="U813">
        <f t="shared" si="280"/>
        <v>0.68249542005069819</v>
      </c>
      <c r="V813">
        <f t="shared" si="281"/>
        <v>0.76643884324872924</v>
      </c>
      <c r="W813">
        <f t="shared" si="282"/>
        <v>0.81078152197376296</v>
      </c>
      <c r="X813" t="b">
        <f t="shared" si="268"/>
        <v>0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60"/>
        <v/>
      </c>
      <c r="AC813" t="str">
        <f t="shared" si="261"/>
        <v/>
      </c>
      <c r="AD813">
        <f t="shared" si="262"/>
        <v>0</v>
      </c>
      <c r="AE813">
        <f t="shared" si="263"/>
        <v>0</v>
      </c>
      <c r="AF813">
        <f>SUM($AE$2:AE812)</f>
        <v>24.6099999999999</v>
      </c>
    </row>
    <row r="814" spans="1:32" x14ac:dyDescent="0.25">
      <c r="A814" t="s">
        <v>8</v>
      </c>
      <c r="B814" t="s">
        <v>820</v>
      </c>
      <c r="C814">
        <v>515.02</v>
      </c>
      <c r="D814">
        <v>512.34</v>
      </c>
      <c r="E814">
        <v>515.48</v>
      </c>
      <c r="F814">
        <v>509.55</v>
      </c>
      <c r="G814">
        <v>7304</v>
      </c>
      <c r="H814">
        <f t="shared" si="264"/>
        <v>514.34210291709473</v>
      </c>
      <c r="I814">
        <f t="shared" si="265"/>
        <v>515.54336466735151</v>
      </c>
      <c r="J814">
        <f t="shared" si="266"/>
        <v>516.18717815441721</v>
      </c>
      <c r="K814">
        <f t="shared" si="267"/>
        <v>517.5721449632133</v>
      </c>
      <c r="L814">
        <v>-0.36399999999999999</v>
      </c>
      <c r="M814">
        <f t="shared" si="272"/>
        <v>0</v>
      </c>
      <c r="N814">
        <f t="shared" si="273"/>
        <v>187.17243999999999</v>
      </c>
      <c r="O814">
        <f t="shared" si="274"/>
        <v>387.27230428571431</v>
      </c>
      <c r="P814">
        <f t="shared" si="275"/>
        <v>109.8887585714286</v>
      </c>
      <c r="Q814">
        <f t="shared" si="276"/>
        <v>3.5242213063494034</v>
      </c>
      <c r="R814">
        <f t="shared" si="277"/>
        <v>77.896748804118502</v>
      </c>
      <c r="S814">
        <f t="shared" si="278"/>
        <v>93.590684000818413</v>
      </c>
      <c r="T814">
        <f t="shared" si="279"/>
        <v>69.210763566475521</v>
      </c>
      <c r="U814">
        <f t="shared" si="280"/>
        <v>0.35627619298574192</v>
      </c>
      <c r="V814">
        <f t="shared" si="281"/>
        <v>0.51938580651822008</v>
      </c>
      <c r="W814">
        <f t="shared" si="282"/>
        <v>0.6829846738425932</v>
      </c>
      <c r="X814" t="b">
        <f t="shared" si="268"/>
        <v>0</v>
      </c>
      <c r="Y814" t="b">
        <f t="shared" si="269"/>
        <v>0</v>
      </c>
      <c r="Z814" t="b">
        <f t="shared" si="270"/>
        <v>0</v>
      </c>
      <c r="AA814" t="b">
        <f t="shared" si="271"/>
        <v>1</v>
      </c>
      <c r="AB814" t="str">
        <f t="shared" si="260"/>
        <v/>
      </c>
      <c r="AC814" t="str">
        <f t="shared" si="261"/>
        <v/>
      </c>
      <c r="AD814">
        <f t="shared" si="262"/>
        <v>0</v>
      </c>
      <c r="AE814">
        <f t="shared" si="263"/>
        <v>0</v>
      </c>
      <c r="AF814">
        <f>SUM($AE$2:AE813)</f>
        <v>24.6099999999999</v>
      </c>
    </row>
    <row r="815" spans="1:32" x14ac:dyDescent="0.25">
      <c r="A815" t="s">
        <v>8</v>
      </c>
      <c r="B815" t="s">
        <v>821</v>
      </c>
      <c r="C815">
        <v>509.1</v>
      </c>
      <c r="D815">
        <v>507.29</v>
      </c>
      <c r="E815">
        <v>512.77</v>
      </c>
      <c r="F815">
        <v>504.06</v>
      </c>
      <c r="G815">
        <v>10267</v>
      </c>
      <c r="H815">
        <f t="shared" si="264"/>
        <v>510.81605145854735</v>
      </c>
      <c r="I815">
        <f t="shared" si="265"/>
        <v>512.93168233367578</v>
      </c>
      <c r="J815">
        <f t="shared" si="266"/>
        <v>514.06554986152241</v>
      </c>
      <c r="K815">
        <f t="shared" si="267"/>
        <v>515.46124163583556</v>
      </c>
      <c r="L815">
        <v>-0.98599999999999999</v>
      </c>
      <c r="M815">
        <f t="shared" si="272"/>
        <v>0</v>
      </c>
      <c r="N815">
        <f t="shared" si="273"/>
        <v>505.16724000000005</v>
      </c>
      <c r="O815">
        <f t="shared" si="274"/>
        <v>330.32976928571435</v>
      </c>
      <c r="P815">
        <f t="shared" si="275"/>
        <v>123.2582185714286</v>
      </c>
      <c r="Q815">
        <f t="shared" si="276"/>
        <v>2.6799816930202267</v>
      </c>
      <c r="R815">
        <f t="shared" si="277"/>
        <v>72.825951773165428</v>
      </c>
      <c r="S815">
        <f t="shared" si="278"/>
        <v>93.590684000818413</v>
      </c>
      <c r="T815">
        <f t="shared" si="279"/>
        <v>70.896723814978131</v>
      </c>
      <c r="U815">
        <f t="shared" si="280"/>
        <v>8.5010634652960396E-2</v>
      </c>
      <c r="V815">
        <f t="shared" si="281"/>
        <v>0.22064341381935115</v>
      </c>
      <c r="W815">
        <f t="shared" si="282"/>
        <v>0.4935411285340402</v>
      </c>
      <c r="X815" t="b">
        <f t="shared" si="268"/>
        <v>0</v>
      </c>
      <c r="Y815" t="b">
        <f t="shared" si="269"/>
        <v>1</v>
      </c>
      <c r="Z815" t="b">
        <f t="shared" si="270"/>
        <v>0</v>
      </c>
      <c r="AA815" t="b">
        <f t="shared" si="271"/>
        <v>1</v>
      </c>
      <c r="AB815" t="str">
        <f t="shared" si="260"/>
        <v/>
      </c>
      <c r="AC815" t="str">
        <f t="shared" si="261"/>
        <v/>
      </c>
      <c r="AD815">
        <f t="shared" si="262"/>
        <v>0</v>
      </c>
      <c r="AE815">
        <f t="shared" si="263"/>
        <v>0</v>
      </c>
      <c r="AF815">
        <f>SUM($AE$2:AE814)</f>
        <v>24.6099999999999</v>
      </c>
    </row>
    <row r="816" spans="1:32" x14ac:dyDescent="0.25">
      <c r="A816" t="s">
        <v>8</v>
      </c>
      <c r="B816" t="s">
        <v>822</v>
      </c>
      <c r="C816">
        <v>508.21</v>
      </c>
      <c r="D816">
        <v>515.84</v>
      </c>
      <c r="E816">
        <v>517.5</v>
      </c>
      <c r="F816">
        <v>508.21</v>
      </c>
      <c r="G816">
        <v>8757</v>
      </c>
      <c r="H816">
        <f t="shared" si="264"/>
        <v>513.32802572927369</v>
      </c>
      <c r="I816">
        <f t="shared" si="265"/>
        <v>511.82084116683791</v>
      </c>
      <c r="J816">
        <f t="shared" si="266"/>
        <v>511.01306904840828</v>
      </c>
      <c r="K816">
        <f t="shared" si="267"/>
        <v>512.96062081791786</v>
      </c>
      <c r="L816">
        <v>1.6850000000000001</v>
      </c>
      <c r="M816">
        <f t="shared" si="272"/>
        <v>854.78365000000008</v>
      </c>
      <c r="N816">
        <f t="shared" si="273"/>
        <v>0</v>
      </c>
      <c r="O816">
        <f t="shared" si="274"/>
        <v>271.18966785714287</v>
      </c>
      <c r="P816">
        <f t="shared" si="275"/>
        <v>159.34159285714287</v>
      </c>
      <c r="Q816">
        <f t="shared" si="276"/>
        <v>1.7019389789850852</v>
      </c>
      <c r="R816">
        <f t="shared" si="277"/>
        <v>62.989541667013341</v>
      </c>
      <c r="S816">
        <f t="shared" si="278"/>
        <v>93.590684000818413</v>
      </c>
      <c r="T816">
        <f t="shared" si="279"/>
        <v>62.989541667013341</v>
      </c>
      <c r="U816">
        <f t="shared" si="280"/>
        <v>0</v>
      </c>
      <c r="V816">
        <f t="shared" si="281"/>
        <v>4.2505317326480198E-2</v>
      </c>
      <c r="W816">
        <f t="shared" si="282"/>
        <v>0.28094556192235015</v>
      </c>
      <c r="X816" t="b">
        <f t="shared" si="268"/>
        <v>0</v>
      </c>
      <c r="Y816" t="b">
        <f t="shared" si="269"/>
        <v>1</v>
      </c>
      <c r="Z816" t="b">
        <f t="shared" si="270"/>
        <v>0</v>
      </c>
      <c r="AA816" t="b">
        <f t="shared" si="271"/>
        <v>1</v>
      </c>
      <c r="AB816" t="str">
        <f t="shared" si="260"/>
        <v/>
      </c>
      <c r="AC816" t="str">
        <f t="shared" si="261"/>
        <v/>
      </c>
      <c r="AD816">
        <f t="shared" si="262"/>
        <v>0</v>
      </c>
      <c r="AE816">
        <f t="shared" si="263"/>
        <v>0</v>
      </c>
      <c r="AF816">
        <f>SUM($AE$2:AE815)</f>
        <v>24.6099999999999</v>
      </c>
    </row>
    <row r="817" spans="1:32" x14ac:dyDescent="0.25">
      <c r="A817" t="s">
        <v>8</v>
      </c>
      <c r="B817" t="s">
        <v>823</v>
      </c>
      <c r="C817">
        <v>513.4</v>
      </c>
      <c r="D817">
        <v>515.70000000000005</v>
      </c>
      <c r="E817">
        <v>516.30999999999995</v>
      </c>
      <c r="F817">
        <v>510.25</v>
      </c>
      <c r="G817">
        <v>6451</v>
      </c>
      <c r="H817">
        <f t="shared" si="264"/>
        <v>514.51401286463692</v>
      </c>
      <c r="I817">
        <f t="shared" si="265"/>
        <v>513.80242058341901</v>
      </c>
      <c r="J817">
        <f t="shared" si="266"/>
        <v>513.42104432812573</v>
      </c>
      <c r="K817">
        <f t="shared" si="267"/>
        <v>511.85943976219278</v>
      </c>
      <c r="L817">
        <v>-2.7E-2</v>
      </c>
      <c r="M817">
        <f t="shared" si="272"/>
        <v>0</v>
      </c>
      <c r="N817">
        <f t="shared" si="273"/>
        <v>13.927680000000001</v>
      </c>
      <c r="O817">
        <f t="shared" si="274"/>
        <v>332.24564285714285</v>
      </c>
      <c r="P817">
        <f t="shared" si="275"/>
        <v>157.33999714285716</v>
      </c>
      <c r="Q817">
        <f t="shared" si="276"/>
        <v>2.1116413428905796</v>
      </c>
      <c r="R817">
        <f t="shared" si="277"/>
        <v>67.862620083616605</v>
      </c>
      <c r="S817">
        <f t="shared" si="278"/>
        <v>93.590684000818413</v>
      </c>
      <c r="T817">
        <f t="shared" si="279"/>
        <v>62.989541667013341</v>
      </c>
      <c r="U817">
        <f t="shared" si="280"/>
        <v>0.15924498384558589</v>
      </c>
      <c r="V817">
        <f t="shared" si="281"/>
        <v>7.9622491922792943E-2</v>
      </c>
      <c r="W817">
        <f t="shared" si="282"/>
        <v>0.15013295287107203</v>
      </c>
      <c r="X817" t="b">
        <f t="shared" si="268"/>
        <v>1</v>
      </c>
      <c r="Y817" t="b">
        <f t="shared" si="269"/>
        <v>1</v>
      </c>
      <c r="Z817" t="b">
        <f t="shared" si="270"/>
        <v>0</v>
      </c>
      <c r="AA817" t="b">
        <f t="shared" si="271"/>
        <v>1</v>
      </c>
      <c r="AB817" t="str">
        <f t="shared" si="260"/>
        <v/>
      </c>
      <c r="AC817" t="str">
        <f t="shared" si="261"/>
        <v/>
      </c>
      <c r="AD817">
        <f t="shared" si="262"/>
        <v>0</v>
      </c>
      <c r="AE817">
        <f t="shared" si="263"/>
        <v>0</v>
      </c>
      <c r="AF817">
        <f>SUM($AE$2:AE816)</f>
        <v>24.6099999999999</v>
      </c>
    </row>
    <row r="818" spans="1:32" x14ac:dyDescent="0.25">
      <c r="A818" t="s">
        <v>8</v>
      </c>
      <c r="B818" t="s">
        <v>824</v>
      </c>
      <c r="C818">
        <v>517.02</v>
      </c>
      <c r="D818">
        <v>517.32000000000005</v>
      </c>
      <c r="E818">
        <v>519.16</v>
      </c>
      <c r="F818">
        <v>511.34</v>
      </c>
      <c r="G818">
        <v>9451</v>
      </c>
      <c r="H818">
        <f t="shared" si="264"/>
        <v>515.91700643231843</v>
      </c>
      <c r="I818">
        <f t="shared" si="265"/>
        <v>515.0752102917096</v>
      </c>
      <c r="J818">
        <f t="shared" si="266"/>
        <v>514.62405157582759</v>
      </c>
      <c r="K818">
        <f t="shared" si="267"/>
        <v>513.83742137363379</v>
      </c>
      <c r="L818">
        <v>0.314</v>
      </c>
      <c r="M818">
        <f t="shared" si="272"/>
        <v>161.92980000000003</v>
      </c>
      <c r="N818">
        <f t="shared" si="273"/>
        <v>0</v>
      </c>
      <c r="O818">
        <f t="shared" si="274"/>
        <v>317.47034714285712</v>
      </c>
      <c r="P818">
        <f t="shared" si="275"/>
        <v>158.33483142857145</v>
      </c>
      <c r="Q818">
        <f t="shared" si="276"/>
        <v>2.0050569055367671</v>
      </c>
      <c r="R818">
        <f t="shared" si="277"/>
        <v>66.72275995314709</v>
      </c>
      <c r="S818">
        <f t="shared" si="278"/>
        <v>93.590684000818413</v>
      </c>
      <c r="T818">
        <f t="shared" si="279"/>
        <v>62.989541667013341</v>
      </c>
      <c r="U818">
        <f t="shared" si="280"/>
        <v>0.12199604333102505</v>
      </c>
      <c r="V818">
        <f t="shared" si="281"/>
        <v>0.14062051358830546</v>
      </c>
      <c r="W818">
        <f t="shared" si="282"/>
        <v>9.1562915457392827E-2</v>
      </c>
      <c r="X818" t="b">
        <f t="shared" si="268"/>
        <v>1</v>
      </c>
      <c r="Y818" t="b">
        <f t="shared" si="269"/>
        <v>1</v>
      </c>
      <c r="Z818" t="b">
        <f t="shared" si="270"/>
        <v>1</v>
      </c>
      <c r="AA818" t="b">
        <f t="shared" si="271"/>
        <v>0</v>
      </c>
      <c r="AB818" t="str">
        <f t="shared" si="260"/>
        <v>Buy</v>
      </c>
      <c r="AC818" t="str">
        <f t="shared" si="261"/>
        <v/>
      </c>
      <c r="AD818">
        <f t="shared" si="262"/>
        <v>1</v>
      </c>
      <c r="AE818">
        <f t="shared" si="263"/>
        <v>-515.70000000000005</v>
      </c>
      <c r="AF818">
        <f>SUM($AE$2:AE817)</f>
        <v>24.6099999999999</v>
      </c>
    </row>
    <row r="819" spans="1:32" x14ac:dyDescent="0.25">
      <c r="A819" t="s">
        <v>8</v>
      </c>
      <c r="B819" t="s">
        <v>825</v>
      </c>
      <c r="C819">
        <v>514.32000000000005</v>
      </c>
      <c r="D819">
        <v>515.48</v>
      </c>
      <c r="E819">
        <v>519.13</v>
      </c>
      <c r="F819">
        <v>510.01</v>
      </c>
      <c r="G819">
        <v>7350</v>
      </c>
      <c r="H819">
        <f t="shared" si="264"/>
        <v>515.69850321615922</v>
      </c>
      <c r="I819">
        <f t="shared" si="265"/>
        <v>515.82960514585477</v>
      </c>
      <c r="J819">
        <f t="shared" si="266"/>
        <v>515.89986892516868</v>
      </c>
      <c r="K819">
        <f t="shared" si="267"/>
        <v>515.07923805000109</v>
      </c>
      <c r="L819">
        <v>-0.35599999999999998</v>
      </c>
      <c r="M819">
        <f t="shared" si="272"/>
        <v>0</v>
      </c>
      <c r="N819">
        <f t="shared" si="273"/>
        <v>184.16592</v>
      </c>
      <c r="O819">
        <f t="shared" si="274"/>
        <v>283.11438785714284</v>
      </c>
      <c r="P819">
        <f t="shared" si="275"/>
        <v>158.33483142857145</v>
      </c>
      <c r="Q819">
        <f t="shared" si="276"/>
        <v>1.7880739525393841</v>
      </c>
      <c r="R819">
        <f t="shared" si="277"/>
        <v>64.132945645534335</v>
      </c>
      <c r="S819">
        <f t="shared" si="278"/>
        <v>93.590684000818413</v>
      </c>
      <c r="T819">
        <f t="shared" si="279"/>
        <v>62.989541667013341</v>
      </c>
      <c r="U819">
        <f t="shared" si="280"/>
        <v>3.736474821914982E-2</v>
      </c>
      <c r="V819">
        <f t="shared" si="281"/>
        <v>7.968039577508744E-2</v>
      </c>
      <c r="W819">
        <f t="shared" si="282"/>
        <v>7.9651443848940184E-2</v>
      </c>
      <c r="X819" t="b">
        <f t="shared" si="268"/>
        <v>0</v>
      </c>
      <c r="Y819" t="b">
        <f t="shared" si="269"/>
        <v>1</v>
      </c>
      <c r="Z819" t="b">
        <f t="shared" si="270"/>
        <v>1</v>
      </c>
      <c r="AA819" t="b">
        <f t="shared" si="271"/>
        <v>0</v>
      </c>
      <c r="AB819" t="str">
        <f t="shared" ref="AB819:AB882" si="283">IF(AND((AND(X819,Y819,Z819)),(AD818&lt;=0)),"Buy","")</f>
        <v/>
      </c>
      <c r="AC819" t="str">
        <f t="shared" ref="AC819:AC882" si="284">IF(AND((V819&lt;W819),(AD818&gt;0)),"Sell","")</f>
        <v/>
      </c>
      <c r="AD819">
        <f t="shared" ref="AD819:AD882" si="285">IF(AB819="Buy",1,IF(AND((AC819="Sell"),(AD818&gt;0)),0,AD818))</f>
        <v>1</v>
      </c>
      <c r="AE819">
        <f t="shared" ref="AE819:AE882" si="286">IF(AND((AD818=0),(AD819&gt;0)),AD819*D818*-1,IF(AND((AC819="Sell"),(AD818&gt;0)),D818,0))</f>
        <v>0</v>
      </c>
      <c r="AF819">
        <f>SUM($AE$2:AE818)</f>
        <v>-491.09000000000015</v>
      </c>
    </row>
    <row r="820" spans="1:32" x14ac:dyDescent="0.25">
      <c r="A820" t="s">
        <v>8</v>
      </c>
      <c r="B820" t="s">
        <v>826</v>
      </c>
      <c r="C820">
        <v>518.11</v>
      </c>
      <c r="D820">
        <v>516.09</v>
      </c>
      <c r="E820">
        <v>520.45000000000005</v>
      </c>
      <c r="F820">
        <v>510.62</v>
      </c>
      <c r="G820">
        <v>6355</v>
      </c>
      <c r="H820">
        <f t="shared" si="264"/>
        <v>515.89425160807968</v>
      </c>
      <c r="I820">
        <f t="shared" si="265"/>
        <v>515.77680257292741</v>
      </c>
      <c r="J820">
        <f t="shared" si="266"/>
        <v>515.71385603121178</v>
      </c>
      <c r="K820">
        <f t="shared" si="267"/>
        <v>515.83219613942833</v>
      </c>
      <c r="L820">
        <v>0.11799999999999999</v>
      </c>
      <c r="M820">
        <f t="shared" si="272"/>
        <v>60.826639999999998</v>
      </c>
      <c r="N820">
        <f t="shared" si="273"/>
        <v>0</v>
      </c>
      <c r="O820">
        <f t="shared" si="274"/>
        <v>253.12398785714282</v>
      </c>
      <c r="P820">
        <f t="shared" si="275"/>
        <v>171.48954000000001</v>
      </c>
      <c r="Q820">
        <f t="shared" si="276"/>
        <v>1.4760316451787252</v>
      </c>
      <c r="R820">
        <f t="shared" si="277"/>
        <v>59.612794046991361</v>
      </c>
      <c r="S820">
        <f t="shared" si="278"/>
        <v>93.590684000818413</v>
      </c>
      <c r="T820">
        <f t="shared" si="279"/>
        <v>59.612794046991361</v>
      </c>
      <c r="U820">
        <f t="shared" si="280"/>
        <v>0</v>
      </c>
      <c r="V820">
        <f t="shared" si="281"/>
        <v>1.868237410957491E-2</v>
      </c>
      <c r="W820">
        <f t="shared" si="282"/>
        <v>7.9651443848940184E-2</v>
      </c>
      <c r="X820" t="b">
        <f t="shared" si="268"/>
        <v>0</v>
      </c>
      <c r="Y820" t="b">
        <f t="shared" si="269"/>
        <v>1</v>
      </c>
      <c r="Z820" t="b">
        <f t="shared" si="270"/>
        <v>0</v>
      </c>
      <c r="AA820" t="b">
        <f t="shared" si="271"/>
        <v>1</v>
      </c>
      <c r="AB820" t="str">
        <f t="shared" si="283"/>
        <v/>
      </c>
      <c r="AC820" t="str">
        <f t="shared" si="284"/>
        <v>Sell</v>
      </c>
      <c r="AD820">
        <f t="shared" si="285"/>
        <v>0</v>
      </c>
      <c r="AE820">
        <f t="shared" si="286"/>
        <v>515.48</v>
      </c>
      <c r="AF820">
        <f>SUM($AE$2:AE819)</f>
        <v>-491.09000000000015</v>
      </c>
    </row>
    <row r="821" spans="1:32" x14ac:dyDescent="0.25">
      <c r="A821" t="s">
        <v>8</v>
      </c>
      <c r="B821" t="s">
        <v>827</v>
      </c>
      <c r="C821">
        <v>514.13</v>
      </c>
      <c r="D821">
        <v>508.34</v>
      </c>
      <c r="E821">
        <v>515.04999999999995</v>
      </c>
      <c r="F821">
        <v>507.15</v>
      </c>
      <c r="G821">
        <v>7979</v>
      </c>
      <c r="H821">
        <f t="shared" si="264"/>
        <v>512.1171258040398</v>
      </c>
      <c r="I821">
        <f t="shared" si="265"/>
        <v>514.38340128646382</v>
      </c>
      <c r="J821">
        <f t="shared" si="266"/>
        <v>515.5980064469785</v>
      </c>
      <c r="K821">
        <f t="shared" si="267"/>
        <v>515.70280453737587</v>
      </c>
      <c r="L821">
        <v>-1.502</v>
      </c>
      <c r="M821">
        <f t="shared" si="272"/>
        <v>0</v>
      </c>
      <c r="N821">
        <f t="shared" si="273"/>
        <v>775.16718000000003</v>
      </c>
      <c r="O821">
        <f t="shared" si="274"/>
        <v>243.24761928571428</v>
      </c>
      <c r="P821">
        <f t="shared" si="275"/>
        <v>171.48954000000001</v>
      </c>
      <c r="Q821">
        <f t="shared" si="276"/>
        <v>1.4184399776552801</v>
      </c>
      <c r="R821">
        <f t="shared" si="277"/>
        <v>58.651030861244799</v>
      </c>
      <c r="S821">
        <f t="shared" si="278"/>
        <v>93.590684000818413</v>
      </c>
      <c r="T821">
        <f t="shared" si="279"/>
        <v>58.651030861244799</v>
      </c>
      <c r="U821">
        <f t="shared" si="280"/>
        <v>0</v>
      </c>
      <c r="V821">
        <f t="shared" si="281"/>
        <v>0</v>
      </c>
      <c r="W821">
        <f t="shared" si="282"/>
        <v>3.984019788754372E-2</v>
      </c>
      <c r="X821" t="b">
        <f t="shared" si="268"/>
        <v>0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83"/>
        <v/>
      </c>
      <c r="AC821" t="str">
        <f t="shared" si="284"/>
        <v/>
      </c>
      <c r="AD821">
        <f t="shared" si="285"/>
        <v>0</v>
      </c>
      <c r="AE821">
        <f t="shared" si="286"/>
        <v>0</v>
      </c>
      <c r="AF821">
        <f>SUM($AE$2:AE820)</f>
        <v>24.389999999999873</v>
      </c>
    </row>
    <row r="822" spans="1:32" x14ac:dyDescent="0.25">
      <c r="A822" t="s">
        <v>8</v>
      </c>
      <c r="B822" t="s">
        <v>828</v>
      </c>
      <c r="C822">
        <v>511.02</v>
      </c>
      <c r="D822">
        <v>503.46</v>
      </c>
      <c r="E822">
        <v>511.74</v>
      </c>
      <c r="F822">
        <v>501.12</v>
      </c>
      <c r="G822">
        <v>6012</v>
      </c>
      <c r="H822">
        <f t="shared" si="264"/>
        <v>507.78856290201986</v>
      </c>
      <c r="I822">
        <f t="shared" si="265"/>
        <v>510.38570064323187</v>
      </c>
      <c r="J822">
        <f t="shared" si="266"/>
        <v>511.77763067446961</v>
      </c>
      <c r="K822">
        <f t="shared" si="267"/>
        <v>514.27471072639958</v>
      </c>
      <c r="L822">
        <v>-0.96</v>
      </c>
      <c r="M822">
        <f t="shared" si="272"/>
        <v>0</v>
      </c>
      <c r="N822">
        <f t="shared" si="273"/>
        <v>488.00639999999999</v>
      </c>
      <c r="O822">
        <f t="shared" si="274"/>
        <v>180.17459428571433</v>
      </c>
      <c r="P822">
        <f t="shared" si="275"/>
        <v>226.85862428571428</v>
      </c>
      <c r="Q822">
        <f t="shared" si="276"/>
        <v>0.79421531737226647</v>
      </c>
      <c r="R822">
        <f t="shared" si="277"/>
        <v>44.265329232359996</v>
      </c>
      <c r="S822">
        <f t="shared" si="278"/>
        <v>93.590684000818413</v>
      </c>
      <c r="T822">
        <f t="shared" si="279"/>
        <v>44.265329232359996</v>
      </c>
      <c r="U822">
        <f t="shared" si="280"/>
        <v>0</v>
      </c>
      <c r="V822">
        <f t="shared" si="281"/>
        <v>0</v>
      </c>
      <c r="W822">
        <f t="shared" si="282"/>
        <v>9.3411870547874549E-3</v>
      </c>
      <c r="X822" t="b">
        <f t="shared" si="268"/>
        <v>0</v>
      </c>
      <c r="Y822" t="b">
        <f t="shared" si="269"/>
        <v>1</v>
      </c>
      <c r="Z822" t="b">
        <f t="shared" si="270"/>
        <v>0</v>
      </c>
      <c r="AA822" t="b">
        <f t="shared" si="271"/>
        <v>1</v>
      </c>
      <c r="AB822" t="str">
        <f t="shared" si="283"/>
        <v/>
      </c>
      <c r="AC822" t="str">
        <f t="shared" si="284"/>
        <v/>
      </c>
      <c r="AD822">
        <f t="shared" si="285"/>
        <v>0</v>
      </c>
      <c r="AE822">
        <f t="shared" si="286"/>
        <v>0</v>
      </c>
      <c r="AF822">
        <f>SUM($AE$2:AE821)</f>
        <v>24.389999999999873</v>
      </c>
    </row>
    <row r="823" spans="1:32" x14ac:dyDescent="0.25">
      <c r="A823" t="s">
        <v>8</v>
      </c>
      <c r="B823" t="s">
        <v>829</v>
      </c>
      <c r="C823">
        <v>499.47</v>
      </c>
      <c r="D823">
        <v>490.7</v>
      </c>
      <c r="E823">
        <v>499.59</v>
      </c>
      <c r="F823">
        <v>484.83</v>
      </c>
      <c r="G823">
        <v>10320</v>
      </c>
      <c r="H823">
        <f t="shared" si="264"/>
        <v>499.2442814510099</v>
      </c>
      <c r="I823">
        <f t="shared" si="265"/>
        <v>504.37085032161588</v>
      </c>
      <c r="J823">
        <f t="shared" si="266"/>
        <v>507.11842318037202</v>
      </c>
      <c r="K823">
        <f t="shared" si="267"/>
        <v>510.18982302489127</v>
      </c>
      <c r="L823">
        <v>-2.5339999999999998</v>
      </c>
      <c r="M823">
        <f t="shared" si="272"/>
        <v>0</v>
      </c>
      <c r="N823">
        <f t="shared" si="273"/>
        <v>1275.7676399999998</v>
      </c>
      <c r="O823">
        <f t="shared" si="274"/>
        <v>180.17459428571433</v>
      </c>
      <c r="P823">
        <f t="shared" si="275"/>
        <v>231.48658714285713</v>
      </c>
      <c r="Q823">
        <f t="shared" si="276"/>
        <v>0.77833707995583923</v>
      </c>
      <c r="R823">
        <f t="shared" si="277"/>
        <v>43.767691104723937</v>
      </c>
      <c r="S823">
        <f t="shared" si="278"/>
        <v>89.04096239614158</v>
      </c>
      <c r="T823">
        <f t="shared" si="279"/>
        <v>43.767691104723937</v>
      </c>
      <c r="U823">
        <f t="shared" si="280"/>
        <v>0</v>
      </c>
      <c r="V823">
        <f t="shared" si="281"/>
        <v>0</v>
      </c>
      <c r="W823">
        <f t="shared" si="282"/>
        <v>0</v>
      </c>
      <c r="X823" t="b">
        <f t="shared" si="268"/>
        <v>0</v>
      </c>
      <c r="Y823" t="b">
        <f t="shared" si="269"/>
        <v>1</v>
      </c>
      <c r="Z823" t="b">
        <f t="shared" si="270"/>
        <v>0</v>
      </c>
      <c r="AA823" t="b">
        <f t="shared" si="271"/>
        <v>0</v>
      </c>
      <c r="AB823" t="str">
        <f t="shared" si="283"/>
        <v/>
      </c>
      <c r="AC823" t="str">
        <f t="shared" si="284"/>
        <v/>
      </c>
      <c r="AD823">
        <f t="shared" si="285"/>
        <v>0</v>
      </c>
      <c r="AE823">
        <f t="shared" si="286"/>
        <v>0</v>
      </c>
      <c r="AF823">
        <f>SUM($AE$2:AE822)</f>
        <v>24.389999999999873</v>
      </c>
    </row>
    <row r="824" spans="1:32" x14ac:dyDescent="0.25">
      <c r="A824" t="s">
        <v>8</v>
      </c>
      <c r="B824" t="s">
        <v>830</v>
      </c>
      <c r="C824">
        <v>495.69</v>
      </c>
      <c r="D824">
        <v>486.69</v>
      </c>
      <c r="E824">
        <v>498.63</v>
      </c>
      <c r="F824">
        <v>484.44</v>
      </c>
      <c r="G824">
        <v>8002</v>
      </c>
      <c r="H824">
        <f t="shared" si="264"/>
        <v>492.96714072550492</v>
      </c>
      <c r="I824">
        <f t="shared" si="265"/>
        <v>496.73342516080794</v>
      </c>
      <c r="J824">
        <f t="shared" si="266"/>
        <v>498.75195668822516</v>
      </c>
      <c r="K824">
        <f t="shared" si="267"/>
        <v>504.19492146269431</v>
      </c>
      <c r="L824">
        <v>-0.81699999999999995</v>
      </c>
      <c r="M824">
        <f t="shared" si="272"/>
        <v>0</v>
      </c>
      <c r="N824">
        <f t="shared" si="273"/>
        <v>400.90189999999996</v>
      </c>
      <c r="O824">
        <f t="shared" si="274"/>
        <v>90.048399285714297</v>
      </c>
      <c r="P824">
        <f t="shared" si="275"/>
        <v>322.61284714285711</v>
      </c>
      <c r="Q824">
        <f t="shared" si="276"/>
        <v>0.27912217409568846</v>
      </c>
      <c r="R824">
        <f t="shared" si="277"/>
        <v>21.821384989516091</v>
      </c>
      <c r="S824">
        <f t="shared" si="278"/>
        <v>88.454593384428023</v>
      </c>
      <c r="T824">
        <f t="shared" si="279"/>
        <v>21.821384989516091</v>
      </c>
      <c r="U824">
        <f t="shared" si="280"/>
        <v>0</v>
      </c>
      <c r="V824">
        <f t="shared" si="281"/>
        <v>0</v>
      </c>
      <c r="W824">
        <f t="shared" si="282"/>
        <v>0</v>
      </c>
      <c r="X824" t="b">
        <f t="shared" si="268"/>
        <v>0</v>
      </c>
      <c r="Y824" t="b">
        <f t="shared" si="269"/>
        <v>1</v>
      </c>
      <c r="Z824" t="b">
        <f t="shared" si="270"/>
        <v>0</v>
      </c>
      <c r="AA824" t="b">
        <f t="shared" si="271"/>
        <v>0</v>
      </c>
      <c r="AB824" t="str">
        <f t="shared" si="283"/>
        <v/>
      </c>
      <c r="AC824" t="str">
        <f t="shared" si="284"/>
        <v/>
      </c>
      <c r="AD824">
        <f t="shared" si="285"/>
        <v>0</v>
      </c>
      <c r="AE824">
        <f t="shared" si="286"/>
        <v>0</v>
      </c>
      <c r="AF824">
        <f>SUM($AE$2:AE823)</f>
        <v>24.389999999999873</v>
      </c>
    </row>
    <row r="825" spans="1:32" x14ac:dyDescent="0.25">
      <c r="A825" t="s">
        <v>8</v>
      </c>
      <c r="B825" t="s">
        <v>831</v>
      </c>
      <c r="C825">
        <v>485.69</v>
      </c>
      <c r="D825">
        <v>483.61</v>
      </c>
      <c r="E825">
        <v>485.89</v>
      </c>
      <c r="F825">
        <v>475.92</v>
      </c>
      <c r="G825">
        <v>13203</v>
      </c>
      <c r="H825">
        <f t="shared" si="264"/>
        <v>488.28857036275247</v>
      </c>
      <c r="I825">
        <f t="shared" si="265"/>
        <v>491.09571258040398</v>
      </c>
      <c r="J825">
        <f t="shared" si="266"/>
        <v>492.60019403038706</v>
      </c>
      <c r="K825">
        <f t="shared" si="267"/>
        <v>496.6028438159243</v>
      </c>
      <c r="L825">
        <v>-0.63300000000000001</v>
      </c>
      <c r="M825">
        <f t="shared" si="272"/>
        <v>0</v>
      </c>
      <c r="N825">
        <f t="shared" si="273"/>
        <v>308.07477</v>
      </c>
      <c r="O825">
        <f t="shared" si="274"/>
        <v>76.967149285714285</v>
      </c>
      <c r="P825">
        <f t="shared" si="275"/>
        <v>351.24869714285711</v>
      </c>
      <c r="Q825">
        <f t="shared" si="276"/>
        <v>0.21912436946181985</v>
      </c>
      <c r="R825">
        <f t="shared" si="277"/>
        <v>17.973914306917834</v>
      </c>
      <c r="S825">
        <f t="shared" si="278"/>
        <v>88.454593384428023</v>
      </c>
      <c r="T825">
        <f t="shared" si="279"/>
        <v>17.973914306917834</v>
      </c>
      <c r="U825">
        <f t="shared" si="280"/>
        <v>0</v>
      </c>
      <c r="V825">
        <f t="shared" si="281"/>
        <v>0</v>
      </c>
      <c r="W825">
        <f t="shared" si="282"/>
        <v>0</v>
      </c>
      <c r="X825" t="b">
        <f t="shared" si="268"/>
        <v>0</v>
      </c>
      <c r="Y825" t="b">
        <f t="shared" si="269"/>
        <v>1</v>
      </c>
      <c r="Z825" t="b">
        <f t="shared" si="270"/>
        <v>0</v>
      </c>
      <c r="AA825" t="b">
        <f t="shared" si="271"/>
        <v>0</v>
      </c>
      <c r="AB825" t="str">
        <f t="shared" si="283"/>
        <v/>
      </c>
      <c r="AC825" t="str">
        <f t="shared" si="284"/>
        <v/>
      </c>
      <c r="AD825">
        <f t="shared" si="285"/>
        <v>0</v>
      </c>
      <c r="AE825">
        <f t="shared" si="286"/>
        <v>0</v>
      </c>
      <c r="AF825">
        <f>SUM($AE$2:AE824)</f>
        <v>24.389999999999873</v>
      </c>
    </row>
    <row r="826" spans="1:32" x14ac:dyDescent="0.25">
      <c r="A826" t="s">
        <v>8</v>
      </c>
      <c r="B826" t="s">
        <v>832</v>
      </c>
      <c r="C826">
        <v>496</v>
      </c>
      <c r="D826">
        <v>488.73</v>
      </c>
      <c r="E826">
        <v>499.15</v>
      </c>
      <c r="F826">
        <v>485.78</v>
      </c>
      <c r="G826">
        <v>7964</v>
      </c>
      <c r="H826">
        <f t="shared" si="264"/>
        <v>488.50928518137624</v>
      </c>
      <c r="I826">
        <f t="shared" si="265"/>
        <v>488.376856290202</v>
      </c>
      <c r="J826">
        <f t="shared" si="266"/>
        <v>488.30588132891904</v>
      </c>
      <c r="K826">
        <f t="shared" si="267"/>
        <v>491.07217315174324</v>
      </c>
      <c r="L826">
        <v>1.0589999999999999</v>
      </c>
      <c r="M826">
        <f t="shared" si="272"/>
        <v>512.14298999999994</v>
      </c>
      <c r="N826">
        <f t="shared" si="273"/>
        <v>0</v>
      </c>
      <c r="O826">
        <f t="shared" si="274"/>
        <v>76.967149285714285</v>
      </c>
      <c r="P826">
        <f t="shared" si="275"/>
        <v>309.60684071428574</v>
      </c>
      <c r="Q826">
        <f t="shared" si="276"/>
        <v>0.24859641055780748</v>
      </c>
      <c r="R826">
        <f t="shared" si="277"/>
        <v>19.910069295069306</v>
      </c>
      <c r="S826">
        <f t="shared" si="278"/>
        <v>82.691359067799652</v>
      </c>
      <c r="T826">
        <f t="shared" si="279"/>
        <v>17.973914306917834</v>
      </c>
      <c r="U826">
        <f t="shared" si="280"/>
        <v>2.9917049341258488E-2</v>
      </c>
      <c r="V826">
        <f t="shared" si="281"/>
        <v>1.4958524670629244E-2</v>
      </c>
      <c r="W826">
        <f t="shared" si="282"/>
        <v>7.479262335314622E-3</v>
      </c>
      <c r="X826" t="b">
        <f t="shared" si="268"/>
        <v>0</v>
      </c>
      <c r="Y826" t="b">
        <f t="shared" si="269"/>
        <v>1</v>
      </c>
      <c r="Z826" t="b">
        <f t="shared" si="270"/>
        <v>1</v>
      </c>
      <c r="AA826" t="b">
        <f t="shared" si="271"/>
        <v>0</v>
      </c>
      <c r="AB826" t="str">
        <f t="shared" si="283"/>
        <v/>
      </c>
      <c r="AC826" t="str">
        <f t="shared" si="284"/>
        <v/>
      </c>
      <c r="AD826">
        <f t="shared" si="285"/>
        <v>0</v>
      </c>
      <c r="AE826">
        <f t="shared" si="286"/>
        <v>0</v>
      </c>
      <c r="AF826">
        <f>SUM($AE$2:AE825)</f>
        <v>24.389999999999873</v>
      </c>
    </row>
    <row r="827" spans="1:32" x14ac:dyDescent="0.25">
      <c r="A827" t="s">
        <v>8</v>
      </c>
      <c r="B827" t="s">
        <v>833</v>
      </c>
      <c r="C827">
        <v>486.66</v>
      </c>
      <c r="D827">
        <v>479.38</v>
      </c>
      <c r="E827">
        <v>489.04</v>
      </c>
      <c r="F827">
        <v>478.62</v>
      </c>
      <c r="G827">
        <v>8733</v>
      </c>
      <c r="H827">
        <f t="shared" si="264"/>
        <v>483.94464259068809</v>
      </c>
      <c r="I827">
        <f t="shared" si="265"/>
        <v>486.68342814510106</v>
      </c>
      <c r="J827">
        <f t="shared" si="266"/>
        <v>488.15127399779288</v>
      </c>
      <c r="K827">
        <f t="shared" si="267"/>
        <v>488.28733533209055</v>
      </c>
      <c r="L827">
        <v>-1.913</v>
      </c>
      <c r="M827">
        <f t="shared" si="272"/>
        <v>0</v>
      </c>
      <c r="N827">
        <f t="shared" si="273"/>
        <v>934.94049000000007</v>
      </c>
      <c r="O827">
        <f t="shared" si="274"/>
        <v>113.54879142857142</v>
      </c>
      <c r="P827">
        <f t="shared" si="275"/>
        <v>295.59651214285714</v>
      </c>
      <c r="Q827">
        <f t="shared" si="276"/>
        <v>0.38413440877710719</v>
      </c>
      <c r="R827">
        <f t="shared" si="277"/>
        <v>27.75268112267311</v>
      </c>
      <c r="S827">
        <f t="shared" si="278"/>
        <v>77.896748804118502</v>
      </c>
      <c r="T827">
        <f t="shared" si="279"/>
        <v>17.973914306917834</v>
      </c>
      <c r="U827">
        <f t="shared" si="280"/>
        <v>0.16318932336573794</v>
      </c>
      <c r="V827">
        <f t="shared" si="281"/>
        <v>9.6553186353498216E-2</v>
      </c>
      <c r="W827">
        <f t="shared" si="282"/>
        <v>4.8276593176749108E-2</v>
      </c>
      <c r="X827" t="b">
        <f t="shared" si="268"/>
        <v>0</v>
      </c>
      <c r="Y827" t="b">
        <f t="shared" si="269"/>
        <v>1</v>
      </c>
      <c r="Z827" t="b">
        <f t="shared" si="270"/>
        <v>1</v>
      </c>
      <c r="AA827" t="b">
        <f t="shared" si="271"/>
        <v>0</v>
      </c>
      <c r="AB827" t="str">
        <f t="shared" si="283"/>
        <v/>
      </c>
      <c r="AC827" t="str">
        <f t="shared" si="284"/>
        <v/>
      </c>
      <c r="AD827">
        <f t="shared" si="285"/>
        <v>0</v>
      </c>
      <c r="AE827">
        <f t="shared" si="286"/>
        <v>0</v>
      </c>
      <c r="AF827">
        <f>SUM($AE$2:AE826)</f>
        <v>24.389999999999873</v>
      </c>
    </row>
    <row r="828" spans="1:32" x14ac:dyDescent="0.25">
      <c r="A828" t="s">
        <v>8</v>
      </c>
      <c r="B828" t="s">
        <v>834</v>
      </c>
      <c r="C828">
        <v>471.03</v>
      </c>
      <c r="D828">
        <v>485.19</v>
      </c>
      <c r="E828">
        <v>486.91</v>
      </c>
      <c r="F828">
        <v>468.5</v>
      </c>
      <c r="G828">
        <v>12278</v>
      </c>
      <c r="H828">
        <f t="shared" si="264"/>
        <v>484.56732129534407</v>
      </c>
      <c r="I828">
        <f t="shared" si="265"/>
        <v>484.19371407255051</v>
      </c>
      <c r="J828">
        <f t="shared" si="266"/>
        <v>483.99348013615128</v>
      </c>
      <c r="K828">
        <f t="shared" si="267"/>
        <v>486.66856816355778</v>
      </c>
      <c r="L828">
        <v>1.212</v>
      </c>
      <c r="M828">
        <f t="shared" si="272"/>
        <v>581.00855999999999</v>
      </c>
      <c r="N828">
        <f t="shared" si="273"/>
        <v>0</v>
      </c>
      <c r="O828">
        <f t="shared" si="274"/>
        <v>113.54879142857142</v>
      </c>
      <c r="P828">
        <f t="shared" si="275"/>
        <v>349.00851571428569</v>
      </c>
      <c r="Q828">
        <f t="shared" si="276"/>
        <v>0.32534676466613111</v>
      </c>
      <c r="R828">
        <f t="shared" si="277"/>
        <v>24.548048355336604</v>
      </c>
      <c r="S828">
        <f t="shared" si="278"/>
        <v>72.825951773165428</v>
      </c>
      <c r="T828">
        <f t="shared" si="279"/>
        <v>17.973914306917834</v>
      </c>
      <c r="U828">
        <f t="shared" si="280"/>
        <v>0.11985213953928454</v>
      </c>
      <c r="V828">
        <f t="shared" si="281"/>
        <v>0.14152073145251123</v>
      </c>
      <c r="W828">
        <f t="shared" si="282"/>
        <v>7.8239628061570241E-2</v>
      </c>
      <c r="X828" t="b">
        <f t="shared" si="268"/>
        <v>0</v>
      </c>
      <c r="Y828" t="b">
        <f t="shared" si="269"/>
        <v>1</v>
      </c>
      <c r="Z828" t="b">
        <f t="shared" si="270"/>
        <v>1</v>
      </c>
      <c r="AA828" t="b">
        <f t="shared" si="271"/>
        <v>0</v>
      </c>
      <c r="AB828" t="str">
        <f t="shared" si="283"/>
        <v/>
      </c>
      <c r="AC828" t="str">
        <f t="shared" si="284"/>
        <v/>
      </c>
      <c r="AD828">
        <f t="shared" si="285"/>
        <v>0</v>
      </c>
      <c r="AE828">
        <f t="shared" si="286"/>
        <v>0</v>
      </c>
      <c r="AF828">
        <f>SUM($AE$2:AE827)</f>
        <v>24.389999999999873</v>
      </c>
    </row>
    <row r="829" spans="1:32" x14ac:dyDescent="0.25">
      <c r="A829" t="s">
        <v>8</v>
      </c>
      <c r="B829" t="s">
        <v>835</v>
      </c>
      <c r="C829">
        <v>477.19</v>
      </c>
      <c r="D829">
        <v>472.09</v>
      </c>
      <c r="E829">
        <v>480.99</v>
      </c>
      <c r="F829">
        <v>469.57</v>
      </c>
      <c r="G829">
        <v>11383</v>
      </c>
      <c r="H829">
        <f t="shared" si="264"/>
        <v>478.328660647672</v>
      </c>
      <c r="I829">
        <f t="shared" si="265"/>
        <v>482.07185703627528</v>
      </c>
      <c r="J829">
        <f t="shared" si="266"/>
        <v>484.07801457787963</v>
      </c>
      <c r="K829">
        <f t="shared" si="267"/>
        <v>484.07327910665447</v>
      </c>
      <c r="L829">
        <v>-2.7</v>
      </c>
      <c r="M829">
        <f t="shared" si="272"/>
        <v>0</v>
      </c>
      <c r="N829">
        <f t="shared" si="273"/>
        <v>1310.0130000000001</v>
      </c>
      <c r="O829">
        <f t="shared" si="274"/>
        <v>155.04940285714287</v>
      </c>
      <c r="P829">
        <f t="shared" si="275"/>
        <v>312.92514142857141</v>
      </c>
      <c r="Q829">
        <f t="shared" si="276"/>
        <v>0.49548400665190589</v>
      </c>
      <c r="R829">
        <f t="shared" si="277"/>
        <v>33.132016420636759</v>
      </c>
      <c r="S829">
        <f t="shared" si="278"/>
        <v>67.862620083616605</v>
      </c>
      <c r="T829">
        <f t="shared" si="279"/>
        <v>17.973914306917834</v>
      </c>
      <c r="U829">
        <f t="shared" si="280"/>
        <v>0.30383835134081055</v>
      </c>
      <c r="V829">
        <f t="shared" si="281"/>
        <v>0.21184524544004754</v>
      </c>
      <c r="W829">
        <f t="shared" si="282"/>
        <v>0.15419921589677288</v>
      </c>
      <c r="X829" t="b">
        <f t="shared" si="268"/>
        <v>0</v>
      </c>
      <c r="Y829" t="b">
        <f t="shared" si="269"/>
        <v>0</v>
      </c>
      <c r="Z829" t="b">
        <f t="shared" si="270"/>
        <v>1</v>
      </c>
      <c r="AA829" t="b">
        <f t="shared" si="271"/>
        <v>0</v>
      </c>
      <c r="AB829" t="str">
        <f t="shared" si="283"/>
        <v/>
      </c>
      <c r="AC829" t="str">
        <f t="shared" si="284"/>
        <v/>
      </c>
      <c r="AD829">
        <f t="shared" si="285"/>
        <v>0</v>
      </c>
      <c r="AE829">
        <f t="shared" si="286"/>
        <v>0</v>
      </c>
      <c r="AF829">
        <f>SUM($AE$2:AE828)</f>
        <v>24.389999999999873</v>
      </c>
    </row>
    <row r="830" spans="1:32" x14ac:dyDescent="0.25">
      <c r="A830" t="s">
        <v>8</v>
      </c>
      <c r="B830" t="s">
        <v>836</v>
      </c>
      <c r="C830">
        <v>478.08</v>
      </c>
      <c r="D830">
        <v>474.16</v>
      </c>
      <c r="E830">
        <v>480.46</v>
      </c>
      <c r="F830">
        <v>471.76</v>
      </c>
      <c r="G830">
        <v>8132</v>
      </c>
      <c r="H830">
        <f t="shared" si="264"/>
        <v>476.24433032383604</v>
      </c>
      <c r="I830">
        <f t="shared" si="265"/>
        <v>477.49492851813761</v>
      </c>
      <c r="J830">
        <f t="shared" si="266"/>
        <v>478.16518375952796</v>
      </c>
      <c r="K830">
        <f t="shared" si="267"/>
        <v>481.9931320906407</v>
      </c>
      <c r="L830">
        <v>0.438</v>
      </c>
      <c r="M830">
        <f t="shared" si="272"/>
        <v>206.77542</v>
      </c>
      <c r="N830">
        <f t="shared" si="273"/>
        <v>0</v>
      </c>
      <c r="O830">
        <f t="shared" si="274"/>
        <v>93.993427857142848</v>
      </c>
      <c r="P830">
        <f t="shared" si="275"/>
        <v>406.49749857142854</v>
      </c>
      <c r="Q830">
        <f t="shared" si="276"/>
        <v>0.23122756766638897</v>
      </c>
      <c r="R830">
        <f t="shared" si="277"/>
        <v>18.780246133104939</v>
      </c>
      <c r="S830">
        <f t="shared" si="278"/>
        <v>67.862620083616605</v>
      </c>
      <c r="T830">
        <f t="shared" si="279"/>
        <v>17.973914306917834</v>
      </c>
      <c r="U830">
        <f t="shared" si="280"/>
        <v>1.6162612632130324E-2</v>
      </c>
      <c r="V830">
        <f t="shared" si="281"/>
        <v>0.16000048198647043</v>
      </c>
      <c r="W830">
        <f t="shared" si="282"/>
        <v>0.15076060671949085</v>
      </c>
      <c r="X830" t="b">
        <f t="shared" si="268"/>
        <v>0</v>
      </c>
      <c r="Y830" t="b">
        <f t="shared" si="269"/>
        <v>1</v>
      </c>
      <c r="Z830" t="b">
        <f t="shared" si="270"/>
        <v>1</v>
      </c>
      <c r="AA830" t="b">
        <f t="shared" si="271"/>
        <v>0</v>
      </c>
      <c r="AB830" t="str">
        <f t="shared" si="283"/>
        <v/>
      </c>
      <c r="AC830" t="str">
        <f t="shared" si="284"/>
        <v/>
      </c>
      <c r="AD830">
        <f t="shared" si="285"/>
        <v>0</v>
      </c>
      <c r="AE830">
        <f t="shared" si="286"/>
        <v>0</v>
      </c>
      <c r="AF830">
        <f>SUM($AE$2:AE829)</f>
        <v>24.389999999999873</v>
      </c>
    </row>
    <row r="831" spans="1:32" x14ac:dyDescent="0.25">
      <c r="A831" t="s">
        <v>8</v>
      </c>
      <c r="B831" t="s">
        <v>837</v>
      </c>
      <c r="C831">
        <v>481.63</v>
      </c>
      <c r="D831">
        <v>486.56</v>
      </c>
      <c r="E831">
        <v>488.33</v>
      </c>
      <c r="F831">
        <v>478.69</v>
      </c>
      <c r="G831">
        <v>7322</v>
      </c>
      <c r="H831">
        <f t="shared" si="264"/>
        <v>481.40216516191799</v>
      </c>
      <c r="I831">
        <f t="shared" si="265"/>
        <v>478.30746425906887</v>
      </c>
      <c r="J831">
        <f t="shared" si="266"/>
        <v>476.64886638956796</v>
      </c>
      <c r="K831">
        <f t="shared" si="267"/>
        <v>477.58512823437502</v>
      </c>
      <c r="L831">
        <v>2.6150000000000002</v>
      </c>
      <c r="M831">
        <f t="shared" si="272"/>
        <v>1239.9284000000002</v>
      </c>
      <c r="N831">
        <f t="shared" si="273"/>
        <v>0</v>
      </c>
      <c r="O831">
        <f t="shared" si="274"/>
        <v>108.7631007142857</v>
      </c>
      <c r="P831">
        <f t="shared" si="275"/>
        <v>405.50266428571427</v>
      </c>
      <c r="Q831">
        <f t="shared" si="276"/>
        <v>0.26821796819971572</v>
      </c>
      <c r="R831">
        <f t="shared" si="277"/>
        <v>21.149201077829034</v>
      </c>
      <c r="S831">
        <f t="shared" si="278"/>
        <v>66.72275995314709</v>
      </c>
      <c r="T831">
        <f t="shared" si="279"/>
        <v>17.973914306917834</v>
      </c>
      <c r="U831">
        <f t="shared" si="280"/>
        <v>6.513562995838465E-2</v>
      </c>
      <c r="V831">
        <f t="shared" si="281"/>
        <v>4.0649121295257488E-2</v>
      </c>
      <c r="W831">
        <f t="shared" si="282"/>
        <v>0.1262471833676525</v>
      </c>
      <c r="X831" t="b">
        <f t="shared" si="268"/>
        <v>0</v>
      </c>
      <c r="Y831" t="b">
        <f t="shared" si="269"/>
        <v>1</v>
      </c>
      <c r="Z831" t="b">
        <f t="shared" si="270"/>
        <v>0</v>
      </c>
      <c r="AA831" t="b">
        <f t="shared" si="271"/>
        <v>1</v>
      </c>
      <c r="AB831" t="str">
        <f t="shared" si="283"/>
        <v/>
      </c>
      <c r="AC831" t="str">
        <f t="shared" si="284"/>
        <v/>
      </c>
      <c r="AD831">
        <f t="shared" si="285"/>
        <v>0</v>
      </c>
      <c r="AE831">
        <f t="shared" si="286"/>
        <v>0</v>
      </c>
      <c r="AF831">
        <f>SUM($AE$2:AE830)</f>
        <v>24.389999999999873</v>
      </c>
    </row>
    <row r="832" spans="1:32" x14ac:dyDescent="0.25">
      <c r="A832" t="s">
        <v>8</v>
      </c>
      <c r="B832" t="s">
        <v>838</v>
      </c>
      <c r="C832">
        <v>487.03</v>
      </c>
      <c r="D832">
        <v>482.74</v>
      </c>
      <c r="E832">
        <v>487.87</v>
      </c>
      <c r="F832">
        <v>478.11</v>
      </c>
      <c r="G832">
        <v>6848</v>
      </c>
      <c r="H832">
        <f t="shared" si="264"/>
        <v>482.071082580959</v>
      </c>
      <c r="I832">
        <f t="shared" si="265"/>
        <v>481.6697321295344</v>
      </c>
      <c r="J832">
        <f t="shared" si="266"/>
        <v>481.45462927321535</v>
      </c>
      <c r="K832">
        <f t="shared" si="267"/>
        <v>478.35156909231193</v>
      </c>
      <c r="L832">
        <v>-0.78500000000000003</v>
      </c>
      <c r="M832">
        <f t="shared" si="272"/>
        <v>0</v>
      </c>
      <c r="N832">
        <f t="shared" si="273"/>
        <v>381.94960000000003</v>
      </c>
      <c r="O832">
        <f t="shared" si="274"/>
        <v>185.76300071428571</v>
      </c>
      <c r="P832">
        <f t="shared" si="275"/>
        <v>405.50266428571427</v>
      </c>
      <c r="Q832">
        <f t="shared" si="276"/>
        <v>0.45810549985288984</v>
      </c>
      <c r="R832">
        <f t="shared" si="277"/>
        <v>31.417856931416054</v>
      </c>
      <c r="S832">
        <f t="shared" si="278"/>
        <v>64.132945645534335</v>
      </c>
      <c r="T832">
        <f t="shared" si="279"/>
        <v>17.973914306917834</v>
      </c>
      <c r="U832">
        <f t="shared" si="280"/>
        <v>0.29125270255078034</v>
      </c>
      <c r="V832">
        <f t="shared" si="281"/>
        <v>0.17819416625458251</v>
      </c>
      <c r="W832">
        <f t="shared" si="282"/>
        <v>0.16909732412052647</v>
      </c>
      <c r="X832" t="b">
        <f t="shared" si="268"/>
        <v>1</v>
      </c>
      <c r="Y832" t="b">
        <f t="shared" si="269"/>
        <v>1</v>
      </c>
      <c r="Z832" t="b">
        <f t="shared" si="270"/>
        <v>1</v>
      </c>
      <c r="AA832" t="b">
        <f t="shared" si="271"/>
        <v>0</v>
      </c>
      <c r="AB832" t="str">
        <f t="shared" si="283"/>
        <v>Buy</v>
      </c>
      <c r="AC832" t="str">
        <f t="shared" si="284"/>
        <v/>
      </c>
      <c r="AD832">
        <f t="shared" si="285"/>
        <v>1</v>
      </c>
      <c r="AE832">
        <f t="shared" si="286"/>
        <v>-486.56</v>
      </c>
      <c r="AF832">
        <f>SUM($AE$2:AE831)</f>
        <v>24.389999999999873</v>
      </c>
    </row>
    <row r="833" spans="1:32" x14ac:dyDescent="0.25">
      <c r="A833" t="s">
        <v>8</v>
      </c>
      <c r="B833" t="s">
        <v>839</v>
      </c>
      <c r="C833">
        <v>484.63</v>
      </c>
      <c r="D833">
        <v>480.62</v>
      </c>
      <c r="E833">
        <v>488.32</v>
      </c>
      <c r="F833">
        <v>480.46</v>
      </c>
      <c r="G833">
        <v>6342</v>
      </c>
      <c r="H833">
        <f t="shared" si="264"/>
        <v>481.3455412904795</v>
      </c>
      <c r="I833">
        <f t="shared" si="265"/>
        <v>481.78086606476722</v>
      </c>
      <c r="J833">
        <f t="shared" si="266"/>
        <v>482.01417738170574</v>
      </c>
      <c r="K833">
        <f t="shared" si="267"/>
        <v>481.65928703371816</v>
      </c>
      <c r="L833">
        <v>-0.439</v>
      </c>
      <c r="M833">
        <f t="shared" si="272"/>
        <v>0</v>
      </c>
      <c r="N833">
        <f t="shared" si="273"/>
        <v>211.92286000000001</v>
      </c>
      <c r="O833">
        <f t="shared" si="274"/>
        <v>185.76300071428571</v>
      </c>
      <c r="P833">
        <f t="shared" si="275"/>
        <v>419.63006999999999</v>
      </c>
      <c r="Q833">
        <f t="shared" si="276"/>
        <v>0.44268276750111285</v>
      </c>
      <c r="R833">
        <f t="shared" si="277"/>
        <v>30.684692260370497</v>
      </c>
      <c r="S833">
        <f t="shared" si="278"/>
        <v>59.612794046991361</v>
      </c>
      <c r="T833">
        <f t="shared" si="279"/>
        <v>17.973914306917834</v>
      </c>
      <c r="U833">
        <f t="shared" si="280"/>
        <v>0.30526224607382335</v>
      </c>
      <c r="V833">
        <f t="shared" si="281"/>
        <v>0.29825747431230187</v>
      </c>
      <c r="W833">
        <f t="shared" si="282"/>
        <v>0.16945329780377966</v>
      </c>
      <c r="X833" t="b">
        <f t="shared" si="268"/>
        <v>0</v>
      </c>
      <c r="Y833" t="b">
        <f t="shared" si="269"/>
        <v>0</v>
      </c>
      <c r="Z833" t="b">
        <f t="shared" si="270"/>
        <v>1</v>
      </c>
      <c r="AA833" t="b">
        <f t="shared" si="271"/>
        <v>0</v>
      </c>
      <c r="AB833" t="str">
        <f t="shared" si="283"/>
        <v/>
      </c>
      <c r="AC833" t="str">
        <f t="shared" si="284"/>
        <v/>
      </c>
      <c r="AD833">
        <f t="shared" si="285"/>
        <v>1</v>
      </c>
      <c r="AE833">
        <f t="shared" si="286"/>
        <v>0</v>
      </c>
      <c r="AF833">
        <f>SUM($AE$2:AE832)</f>
        <v>-462.17000000000013</v>
      </c>
    </row>
    <row r="834" spans="1:32" x14ac:dyDescent="0.25">
      <c r="A834" t="s">
        <v>8</v>
      </c>
      <c r="B834" t="s">
        <v>840</v>
      </c>
      <c r="C834">
        <v>473.02</v>
      </c>
      <c r="D834">
        <v>480.47</v>
      </c>
      <c r="E834">
        <v>480.87</v>
      </c>
      <c r="F834">
        <v>472</v>
      </c>
      <c r="G834">
        <v>9613</v>
      </c>
      <c r="H834">
        <f t="shared" si="264"/>
        <v>480.90777064523979</v>
      </c>
      <c r="I834">
        <f t="shared" si="265"/>
        <v>481.17043303238364</v>
      </c>
      <c r="J834">
        <f t="shared" si="266"/>
        <v>481.3112063379117</v>
      </c>
      <c r="K834">
        <f t="shared" si="267"/>
        <v>481.76782262133673</v>
      </c>
      <c r="L834">
        <v>-3.1E-2</v>
      </c>
      <c r="M834">
        <f t="shared" si="272"/>
        <v>0</v>
      </c>
      <c r="N834">
        <f t="shared" si="273"/>
        <v>14.89922</v>
      </c>
      <c r="O834">
        <f t="shared" si="274"/>
        <v>181.41824071428573</v>
      </c>
      <c r="P834">
        <f t="shared" si="275"/>
        <v>434.76741714285708</v>
      </c>
      <c r="Q834">
        <f t="shared" si="276"/>
        <v>0.41727653352338229</v>
      </c>
      <c r="R834">
        <f t="shared" si="277"/>
        <v>29.442139459264396</v>
      </c>
      <c r="S834">
        <f t="shared" si="278"/>
        <v>58.651030861244799</v>
      </c>
      <c r="T834">
        <f t="shared" si="279"/>
        <v>17.973914306917834</v>
      </c>
      <c r="U834">
        <f t="shared" si="280"/>
        <v>0.28193308975158043</v>
      </c>
      <c r="V834">
        <f t="shared" si="281"/>
        <v>0.29359766791270192</v>
      </c>
      <c r="W834">
        <f t="shared" si="282"/>
        <v>0.23589591708364221</v>
      </c>
      <c r="X834" t="b">
        <f t="shared" si="268"/>
        <v>0</v>
      </c>
      <c r="Y834" t="b">
        <f t="shared" si="269"/>
        <v>1</v>
      </c>
      <c r="Z834" t="b">
        <f t="shared" si="270"/>
        <v>1</v>
      </c>
      <c r="AA834" t="b">
        <f t="shared" si="271"/>
        <v>0</v>
      </c>
      <c r="AB834" t="str">
        <f t="shared" si="283"/>
        <v/>
      </c>
      <c r="AC834" t="str">
        <f t="shared" si="284"/>
        <v/>
      </c>
      <c r="AD834">
        <f t="shared" si="285"/>
        <v>1</v>
      </c>
      <c r="AE834">
        <f t="shared" si="286"/>
        <v>0</v>
      </c>
      <c r="AF834">
        <f>SUM($AE$2:AE833)</f>
        <v>-462.17000000000013</v>
      </c>
    </row>
    <row r="835" spans="1:32" x14ac:dyDescent="0.25">
      <c r="A835" t="s">
        <v>8</v>
      </c>
      <c r="B835" t="s">
        <v>841</v>
      </c>
      <c r="C835">
        <v>483.71</v>
      </c>
      <c r="D835">
        <v>491.67</v>
      </c>
      <c r="E835">
        <v>495.36</v>
      </c>
      <c r="F835">
        <v>482.61</v>
      </c>
      <c r="G835">
        <v>9023</v>
      </c>
      <c r="H835">
        <f t="shared" si="264"/>
        <v>486.28888532261988</v>
      </c>
      <c r="I835">
        <f t="shared" si="265"/>
        <v>483.06021651619187</v>
      </c>
      <c r="J835">
        <f t="shared" si="266"/>
        <v>481.32981885523043</v>
      </c>
      <c r="K835">
        <f t="shared" si="267"/>
        <v>481.27490633554402</v>
      </c>
      <c r="L835">
        <v>2.331</v>
      </c>
      <c r="M835">
        <f t="shared" si="272"/>
        <v>1119.9755700000001</v>
      </c>
      <c r="N835">
        <f t="shared" si="273"/>
        <v>0</v>
      </c>
      <c r="O835">
        <f t="shared" si="274"/>
        <v>181.41824071428573</v>
      </c>
      <c r="P835">
        <f t="shared" si="275"/>
        <v>380.46256285714287</v>
      </c>
      <c r="Q835">
        <f t="shared" si="276"/>
        <v>0.47683598447084308</v>
      </c>
      <c r="R835">
        <f t="shared" si="277"/>
        <v>32.287673748801254</v>
      </c>
      <c r="S835">
        <f t="shared" si="278"/>
        <v>44.265329232359996</v>
      </c>
      <c r="T835">
        <f t="shared" si="279"/>
        <v>17.973914306917834</v>
      </c>
      <c r="U835">
        <f t="shared" si="280"/>
        <v>0.54442712507009339</v>
      </c>
      <c r="V835">
        <f t="shared" si="281"/>
        <v>0.41318010741083688</v>
      </c>
      <c r="W835">
        <f t="shared" si="282"/>
        <v>0.35571879086156938</v>
      </c>
      <c r="X835" t="b">
        <f t="shared" si="268"/>
        <v>1</v>
      </c>
      <c r="Y835" t="b">
        <f t="shared" si="269"/>
        <v>0</v>
      </c>
      <c r="Z835" t="b">
        <f t="shared" si="270"/>
        <v>1</v>
      </c>
      <c r="AA835" t="b">
        <f t="shared" si="271"/>
        <v>0</v>
      </c>
      <c r="AB835" t="str">
        <f t="shared" si="283"/>
        <v/>
      </c>
      <c r="AC835" t="str">
        <f t="shared" si="284"/>
        <v/>
      </c>
      <c r="AD835">
        <f t="shared" si="285"/>
        <v>1</v>
      </c>
      <c r="AE835">
        <f t="shared" si="286"/>
        <v>0</v>
      </c>
      <c r="AF835">
        <f>SUM($AE$2:AE834)</f>
        <v>-462.17000000000013</v>
      </c>
    </row>
    <row r="836" spans="1:32" x14ac:dyDescent="0.25">
      <c r="A836" t="s">
        <v>8</v>
      </c>
      <c r="B836" t="s">
        <v>842</v>
      </c>
      <c r="C836">
        <v>494.06</v>
      </c>
      <c r="D836">
        <v>488.07</v>
      </c>
      <c r="E836">
        <v>496.23</v>
      </c>
      <c r="F836">
        <v>487.13</v>
      </c>
      <c r="G836">
        <v>6580</v>
      </c>
      <c r="H836">
        <f t="shared" ref="H836:H899" si="287">($D836*(2/(3+1))) +(H835*(1-(2/(3+1))))</f>
        <v>487.17944266130996</v>
      </c>
      <c r="I836">
        <f t="shared" ref="I836:I899" si="288">($D836*(2/(9+1))) +(H835*(1-(2/(9+1))))</f>
        <v>486.64510825809589</v>
      </c>
      <c r="J836">
        <f t="shared" ref="J836:J899" si="289">($D836*(2/(50+1))) +(H835*(1-(2/(50+1))))</f>
        <v>486.35873295702692</v>
      </c>
      <c r="K836">
        <f t="shared" ref="K836:K899" si="290">($D836*(2/(200+1))) +(I835*(1-(2/(200+1))))</f>
        <v>483.11006510807056</v>
      </c>
      <c r="L836">
        <v>-0.73199999999999998</v>
      </c>
      <c r="M836">
        <f t="shared" si="272"/>
        <v>0</v>
      </c>
      <c r="N836">
        <f t="shared" si="273"/>
        <v>359.90244000000001</v>
      </c>
      <c r="O836">
        <f t="shared" si="274"/>
        <v>261.41649571428576</v>
      </c>
      <c r="P836">
        <f t="shared" si="275"/>
        <v>345.60496285714282</v>
      </c>
      <c r="Q836">
        <f t="shared" si="276"/>
        <v>0.7564026093639844</v>
      </c>
      <c r="R836">
        <f t="shared" si="277"/>
        <v>43.065445549405517</v>
      </c>
      <c r="S836">
        <f t="shared" si="278"/>
        <v>43.767691104723937</v>
      </c>
      <c r="T836">
        <f t="shared" si="279"/>
        <v>17.973914306917834</v>
      </c>
      <c r="U836">
        <f t="shared" si="280"/>
        <v>0.97277461300750068</v>
      </c>
      <c r="V836">
        <f t="shared" si="281"/>
        <v>0.75860086903879709</v>
      </c>
      <c r="W836">
        <f t="shared" si="282"/>
        <v>0.5260992684757495</v>
      </c>
      <c r="X836" t="b">
        <f t="shared" ref="X836:X899" si="291">IF(AND((I836&gt;J836),(J836&gt;K836)),TRUE,FALSE)</f>
        <v>1</v>
      </c>
      <c r="Y836" t="b">
        <f t="shared" ref="Y836:Y899" si="292">IF(U836&lt;0.3,TRUE,FALSE)</f>
        <v>0</v>
      </c>
      <c r="Z836" t="b">
        <f t="shared" ref="Z836:Z899" si="293">IF(V836&gt;W836,TRUE,FALSE)</f>
        <v>1</v>
      </c>
      <c r="AA836" t="b">
        <f t="shared" ref="AA836:AA899" si="294">IF(V836&lt;W836,TRUE,FALSE)</f>
        <v>0</v>
      </c>
      <c r="AB836" t="str">
        <f t="shared" si="283"/>
        <v/>
      </c>
      <c r="AC836" t="str">
        <f t="shared" si="284"/>
        <v/>
      </c>
      <c r="AD836">
        <f t="shared" si="285"/>
        <v>1</v>
      </c>
      <c r="AE836">
        <f t="shared" si="286"/>
        <v>0</v>
      </c>
      <c r="AF836">
        <f>SUM($AE$2:AE835)</f>
        <v>-462.17000000000013</v>
      </c>
    </row>
    <row r="837" spans="1:32" x14ac:dyDescent="0.25">
      <c r="A837" t="s">
        <v>8</v>
      </c>
      <c r="B837" t="s">
        <v>843</v>
      </c>
      <c r="C837">
        <v>494.64</v>
      </c>
      <c r="D837">
        <v>497.83</v>
      </c>
      <c r="E837">
        <v>499.99</v>
      </c>
      <c r="F837">
        <v>492.01</v>
      </c>
      <c r="G837">
        <v>7570</v>
      </c>
      <c r="H837">
        <f t="shared" si="287"/>
        <v>492.504721330655</v>
      </c>
      <c r="I837">
        <f t="shared" si="288"/>
        <v>489.30955412904802</v>
      </c>
      <c r="J837">
        <f t="shared" si="289"/>
        <v>487.59711157655272</v>
      </c>
      <c r="K837">
        <f t="shared" si="290"/>
        <v>486.7564007132392</v>
      </c>
      <c r="L837">
        <v>2</v>
      </c>
      <c r="M837">
        <f t="shared" ref="M837:M900" si="295">IF(L837&gt;0,L837*D836,0)</f>
        <v>976.14</v>
      </c>
      <c r="N837">
        <f t="shared" ref="N837:N900" si="296">IF(L837&lt;0,L837*D836*-1,0)</f>
        <v>0</v>
      </c>
      <c r="O837">
        <f t="shared" si="274"/>
        <v>261.41649571428576</v>
      </c>
      <c r="P837">
        <f t="shared" si="275"/>
        <v>280.18601999999998</v>
      </c>
      <c r="Q837">
        <f t="shared" si="276"/>
        <v>0.93301048965357292</v>
      </c>
      <c r="R837">
        <f t="shared" si="277"/>
        <v>48.267223310349635</v>
      </c>
      <c r="S837">
        <f t="shared" si="278"/>
        <v>48.267223310349635</v>
      </c>
      <c r="T837">
        <f t="shared" si="279"/>
        <v>17.973914306917834</v>
      </c>
      <c r="U837">
        <f t="shared" si="280"/>
        <v>1</v>
      </c>
      <c r="V837">
        <f t="shared" si="281"/>
        <v>0.98638730650375028</v>
      </c>
      <c r="W837">
        <f t="shared" si="282"/>
        <v>0.69978370695729364</v>
      </c>
      <c r="X837" t="b">
        <f t="shared" si="291"/>
        <v>1</v>
      </c>
      <c r="Y837" t="b">
        <f t="shared" si="292"/>
        <v>0</v>
      </c>
      <c r="Z837" t="b">
        <f t="shared" si="293"/>
        <v>1</v>
      </c>
      <c r="AA837" t="b">
        <f t="shared" si="294"/>
        <v>0</v>
      </c>
      <c r="AB837" t="str">
        <f t="shared" si="283"/>
        <v/>
      </c>
      <c r="AC837" t="str">
        <f t="shared" si="284"/>
        <v/>
      </c>
      <c r="AD837">
        <f t="shared" si="285"/>
        <v>1</v>
      </c>
      <c r="AE837">
        <f t="shared" si="286"/>
        <v>0</v>
      </c>
      <c r="AF837">
        <f>SUM($AE$2:AE836)</f>
        <v>-462.17000000000013</v>
      </c>
    </row>
    <row r="838" spans="1:32" x14ac:dyDescent="0.25">
      <c r="A838" t="s">
        <v>8</v>
      </c>
      <c r="B838" t="s">
        <v>844</v>
      </c>
      <c r="C838">
        <v>499.02</v>
      </c>
      <c r="D838">
        <v>505.08</v>
      </c>
      <c r="E838">
        <v>505.61</v>
      </c>
      <c r="F838">
        <v>498.87</v>
      </c>
      <c r="G838">
        <v>9704</v>
      </c>
      <c r="H838">
        <f t="shared" si="287"/>
        <v>498.79236066532746</v>
      </c>
      <c r="I838">
        <f t="shared" si="288"/>
        <v>495.01977706452402</v>
      </c>
      <c r="J838">
        <f t="shared" si="289"/>
        <v>492.9978695137666</v>
      </c>
      <c r="K838">
        <f t="shared" si="290"/>
        <v>489.46647398846051</v>
      </c>
      <c r="L838">
        <v>1.456</v>
      </c>
      <c r="M838">
        <f t="shared" si="295"/>
        <v>724.84047999999996</v>
      </c>
      <c r="N838">
        <f t="shared" si="296"/>
        <v>0</v>
      </c>
      <c r="O838">
        <f t="shared" si="274"/>
        <v>331.14078142857142</v>
      </c>
      <c r="P838">
        <f t="shared" si="275"/>
        <v>251.55016999999998</v>
      </c>
      <c r="Q838">
        <f t="shared" si="276"/>
        <v>1.3164005471694631</v>
      </c>
      <c r="R838">
        <f t="shared" si="277"/>
        <v>56.829573312700397</v>
      </c>
      <c r="S838">
        <f t="shared" si="278"/>
        <v>56.829573312700397</v>
      </c>
      <c r="T838">
        <f t="shared" si="279"/>
        <v>17.973914306917834</v>
      </c>
      <c r="U838">
        <f t="shared" si="280"/>
        <v>1</v>
      </c>
      <c r="V838">
        <f t="shared" si="281"/>
        <v>1</v>
      </c>
      <c r="W838">
        <f t="shared" si="282"/>
        <v>0.87930043451939854</v>
      </c>
      <c r="X838" t="b">
        <f t="shared" si="291"/>
        <v>1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83"/>
        <v/>
      </c>
      <c r="AC838" t="str">
        <f t="shared" si="284"/>
        <v/>
      </c>
      <c r="AD838">
        <f t="shared" si="285"/>
        <v>1</v>
      </c>
      <c r="AE838">
        <f t="shared" si="286"/>
        <v>0</v>
      </c>
      <c r="AF838">
        <f>SUM($AE$2:AE837)</f>
        <v>-462.17000000000013</v>
      </c>
    </row>
    <row r="839" spans="1:32" x14ac:dyDescent="0.25">
      <c r="A839" t="s">
        <v>8</v>
      </c>
      <c r="B839" t="s">
        <v>845</v>
      </c>
      <c r="C839">
        <v>506.27</v>
      </c>
      <c r="D839">
        <v>506.98</v>
      </c>
      <c r="E839">
        <v>509.5</v>
      </c>
      <c r="F839">
        <v>504.63</v>
      </c>
      <c r="G839">
        <v>6605</v>
      </c>
      <c r="H839">
        <f t="shared" si="287"/>
        <v>502.88618033266374</v>
      </c>
      <c r="I839">
        <f t="shared" si="288"/>
        <v>500.429888532262</v>
      </c>
      <c r="J839">
        <f t="shared" si="289"/>
        <v>499.11344456080485</v>
      </c>
      <c r="K839">
        <f t="shared" si="290"/>
        <v>495.13878425791188</v>
      </c>
      <c r="L839">
        <v>0.376</v>
      </c>
      <c r="M839">
        <f t="shared" si="295"/>
        <v>189.91007999999999</v>
      </c>
      <c r="N839">
        <f t="shared" si="296"/>
        <v>0</v>
      </c>
      <c r="O839">
        <f t="shared" si="274"/>
        <v>382.9151014285714</v>
      </c>
      <c r="P839">
        <f t="shared" si="275"/>
        <v>229.54482928571429</v>
      </c>
      <c r="Q839">
        <f t="shared" si="276"/>
        <v>1.6681495402013924</v>
      </c>
      <c r="R839">
        <f t="shared" si="277"/>
        <v>62.520841319691556</v>
      </c>
      <c r="S839">
        <f t="shared" si="278"/>
        <v>62.520841319691556</v>
      </c>
      <c r="T839">
        <f t="shared" si="279"/>
        <v>18.780246133104939</v>
      </c>
      <c r="U839">
        <f t="shared" si="280"/>
        <v>1</v>
      </c>
      <c r="V839">
        <f t="shared" si="281"/>
        <v>1</v>
      </c>
      <c r="W839">
        <f t="shared" si="282"/>
        <v>0.99319365325187514</v>
      </c>
      <c r="X839" t="b">
        <f t="shared" si="291"/>
        <v>1</v>
      </c>
      <c r="Y839" t="b">
        <f t="shared" si="292"/>
        <v>0</v>
      </c>
      <c r="Z839" t="b">
        <f t="shared" si="293"/>
        <v>1</v>
      </c>
      <c r="AA839" t="b">
        <f t="shared" si="294"/>
        <v>0</v>
      </c>
      <c r="AB839" t="str">
        <f t="shared" si="283"/>
        <v/>
      </c>
      <c r="AC839" t="str">
        <f t="shared" si="284"/>
        <v/>
      </c>
      <c r="AD839">
        <f t="shared" si="285"/>
        <v>1</v>
      </c>
      <c r="AE839">
        <f t="shared" si="286"/>
        <v>0</v>
      </c>
      <c r="AF839">
        <f>SUM($AE$2:AE838)</f>
        <v>-462.17000000000013</v>
      </c>
    </row>
    <row r="840" spans="1:32" x14ac:dyDescent="0.25">
      <c r="A840" t="s">
        <v>8</v>
      </c>
      <c r="B840" t="s">
        <v>846</v>
      </c>
      <c r="C840">
        <v>504.84</v>
      </c>
      <c r="D840">
        <v>498.28</v>
      </c>
      <c r="E840">
        <v>505</v>
      </c>
      <c r="F840">
        <v>497.45</v>
      </c>
      <c r="G840">
        <v>8834</v>
      </c>
      <c r="H840">
        <f t="shared" si="287"/>
        <v>500.58309016633189</v>
      </c>
      <c r="I840">
        <f t="shared" si="288"/>
        <v>501.964944266131</v>
      </c>
      <c r="J840">
        <f t="shared" si="289"/>
        <v>502.70554580981423</v>
      </c>
      <c r="K840">
        <f t="shared" si="290"/>
        <v>500.40849660656789</v>
      </c>
      <c r="L840">
        <v>-1.716</v>
      </c>
      <c r="M840">
        <f t="shared" si="295"/>
        <v>0</v>
      </c>
      <c r="N840">
        <f t="shared" si="296"/>
        <v>869.97767999999996</v>
      </c>
      <c r="O840">
        <f t="shared" si="274"/>
        <v>359.89846500000004</v>
      </c>
      <c r="P840">
        <f t="shared" si="275"/>
        <v>229.54482928571429</v>
      </c>
      <c r="Q840">
        <f t="shared" si="276"/>
        <v>1.5678787717410732</v>
      </c>
      <c r="R840">
        <f t="shared" si="277"/>
        <v>61.057351655195937</v>
      </c>
      <c r="S840">
        <f t="shared" si="278"/>
        <v>62.520841319691556</v>
      </c>
      <c r="T840">
        <f t="shared" si="279"/>
        <v>18.780246133104939</v>
      </c>
      <c r="U840">
        <f t="shared" si="280"/>
        <v>0.96654161521459114</v>
      </c>
      <c r="V840">
        <f t="shared" si="281"/>
        <v>0.98327080760729557</v>
      </c>
      <c r="W840">
        <f t="shared" si="282"/>
        <v>0.99163540380364779</v>
      </c>
      <c r="X840" t="b">
        <f t="shared" si="291"/>
        <v>0</v>
      </c>
      <c r="Y840" t="b">
        <f t="shared" si="292"/>
        <v>0</v>
      </c>
      <c r="Z840" t="b">
        <f t="shared" si="293"/>
        <v>0</v>
      </c>
      <c r="AA840" t="b">
        <f t="shared" si="294"/>
        <v>1</v>
      </c>
      <c r="AB840" t="str">
        <f t="shared" si="283"/>
        <v/>
      </c>
      <c r="AC840" t="str">
        <f t="shared" si="284"/>
        <v>Sell</v>
      </c>
      <c r="AD840">
        <f t="shared" si="285"/>
        <v>0</v>
      </c>
      <c r="AE840">
        <f t="shared" si="286"/>
        <v>506.98</v>
      </c>
      <c r="AF840">
        <f>SUM($AE$2:AE839)</f>
        <v>-462.17000000000013</v>
      </c>
    </row>
    <row r="841" spans="1:32" x14ac:dyDescent="0.25">
      <c r="A841" t="s">
        <v>8</v>
      </c>
      <c r="B841" t="s">
        <v>847</v>
      </c>
      <c r="C841">
        <v>506.45</v>
      </c>
      <c r="D841">
        <v>504.58</v>
      </c>
      <c r="E841">
        <v>511.37</v>
      </c>
      <c r="F841">
        <v>504.19</v>
      </c>
      <c r="G841">
        <v>8241</v>
      </c>
      <c r="H841">
        <f t="shared" si="287"/>
        <v>502.58154508316591</v>
      </c>
      <c r="I841">
        <f t="shared" si="288"/>
        <v>501.38247213306551</v>
      </c>
      <c r="J841">
        <f t="shared" si="289"/>
        <v>500.73983172843657</v>
      </c>
      <c r="K841">
        <f t="shared" si="290"/>
        <v>501.99096472119442</v>
      </c>
      <c r="L841">
        <v>1.264</v>
      </c>
      <c r="M841">
        <f t="shared" si="295"/>
        <v>629.82592</v>
      </c>
      <c r="N841">
        <f t="shared" si="296"/>
        <v>0</v>
      </c>
      <c r="O841">
        <f t="shared" si="274"/>
        <v>359.89846500000004</v>
      </c>
      <c r="P841">
        <f t="shared" si="275"/>
        <v>224.90462857142862</v>
      </c>
      <c r="Q841">
        <f t="shared" si="276"/>
        <v>1.6002270263890903</v>
      </c>
      <c r="R841">
        <f t="shared" si="277"/>
        <v>61.541819623777613</v>
      </c>
      <c r="S841">
        <f t="shared" si="278"/>
        <v>62.520841319691556</v>
      </c>
      <c r="T841">
        <f t="shared" si="279"/>
        <v>18.780246133104939</v>
      </c>
      <c r="U841">
        <f t="shared" si="280"/>
        <v>0.97761754974440385</v>
      </c>
      <c r="V841">
        <f t="shared" si="281"/>
        <v>0.97207958247949744</v>
      </c>
      <c r="W841">
        <f t="shared" si="282"/>
        <v>0.98603979123974872</v>
      </c>
      <c r="X841" t="b">
        <f t="shared" si="291"/>
        <v>0</v>
      </c>
      <c r="Y841" t="b">
        <f t="shared" si="292"/>
        <v>0</v>
      </c>
      <c r="Z841" t="b">
        <f t="shared" si="293"/>
        <v>0</v>
      </c>
      <c r="AA841" t="b">
        <f t="shared" si="294"/>
        <v>1</v>
      </c>
      <c r="AB841" t="str">
        <f t="shared" si="283"/>
        <v/>
      </c>
      <c r="AC841" t="str">
        <f t="shared" si="284"/>
        <v/>
      </c>
      <c r="AD841">
        <f t="shared" si="285"/>
        <v>0</v>
      </c>
      <c r="AE841">
        <f t="shared" si="286"/>
        <v>0</v>
      </c>
      <c r="AF841">
        <f>SUM($AE$2:AE840)</f>
        <v>44.809999999999889</v>
      </c>
    </row>
    <row r="842" spans="1:32" x14ac:dyDescent="0.25">
      <c r="A842" t="s">
        <v>8</v>
      </c>
      <c r="B842" t="s">
        <v>848</v>
      </c>
      <c r="C842">
        <v>504.28</v>
      </c>
      <c r="D842">
        <v>495.91</v>
      </c>
      <c r="E842">
        <v>506</v>
      </c>
      <c r="F842">
        <v>492.31</v>
      </c>
      <c r="G842">
        <v>9291</v>
      </c>
      <c r="H842">
        <f t="shared" si="287"/>
        <v>499.24577254158294</v>
      </c>
      <c r="I842">
        <f t="shared" si="288"/>
        <v>501.24723606653276</v>
      </c>
      <c r="J842">
        <f t="shared" si="289"/>
        <v>502.31991586421822</v>
      </c>
      <c r="K842">
        <f t="shared" si="290"/>
        <v>501.32801967403009</v>
      </c>
      <c r="L842">
        <v>-1.718</v>
      </c>
      <c r="M842">
        <f t="shared" si="295"/>
        <v>0</v>
      </c>
      <c r="N842">
        <f t="shared" si="296"/>
        <v>866.86843999999996</v>
      </c>
      <c r="O842">
        <f t="shared" si="274"/>
        <v>363.38541928571431</v>
      </c>
      <c r="P842">
        <f t="shared" si="275"/>
        <v>224.90462857142862</v>
      </c>
      <c r="Q842">
        <f t="shared" si="276"/>
        <v>1.6157311727815546</v>
      </c>
      <c r="R842">
        <f t="shared" si="277"/>
        <v>61.769771664394497</v>
      </c>
      <c r="S842">
        <f t="shared" si="278"/>
        <v>62.520841319691556</v>
      </c>
      <c r="T842">
        <f t="shared" si="279"/>
        <v>18.780246133104939</v>
      </c>
      <c r="U842">
        <f t="shared" si="280"/>
        <v>0.98282900239255588</v>
      </c>
      <c r="V842">
        <f t="shared" si="281"/>
        <v>0.98022327606847992</v>
      </c>
      <c r="W842">
        <f t="shared" si="282"/>
        <v>0.98174704183788775</v>
      </c>
      <c r="X842" t="b">
        <f t="shared" si="291"/>
        <v>0</v>
      </c>
      <c r="Y842" t="b">
        <f t="shared" si="292"/>
        <v>0</v>
      </c>
      <c r="Z842" t="b">
        <f t="shared" si="293"/>
        <v>0</v>
      </c>
      <c r="AA842" t="b">
        <f t="shared" si="294"/>
        <v>1</v>
      </c>
      <c r="AB842" t="str">
        <f t="shared" si="283"/>
        <v/>
      </c>
      <c r="AC842" t="str">
        <f t="shared" si="284"/>
        <v/>
      </c>
      <c r="AD842">
        <f t="shared" si="285"/>
        <v>0</v>
      </c>
      <c r="AE842">
        <f t="shared" si="286"/>
        <v>0</v>
      </c>
      <c r="AF842">
        <f>SUM($AE$2:AE841)</f>
        <v>44.809999999999889</v>
      </c>
    </row>
    <row r="843" spans="1:32" x14ac:dyDescent="0.25">
      <c r="A843" t="s">
        <v>8</v>
      </c>
      <c r="B843" t="s">
        <v>849</v>
      </c>
      <c r="C843">
        <v>495.05</v>
      </c>
      <c r="D843">
        <v>495.77</v>
      </c>
      <c r="E843">
        <v>501.83</v>
      </c>
      <c r="F843">
        <v>493.09</v>
      </c>
      <c r="G843">
        <v>7107</v>
      </c>
      <c r="H843">
        <f t="shared" si="287"/>
        <v>497.50788627079146</v>
      </c>
      <c r="I843">
        <f t="shared" si="288"/>
        <v>498.55061803326635</v>
      </c>
      <c r="J843">
        <f t="shared" si="289"/>
        <v>499.10946773603069</v>
      </c>
      <c r="K843">
        <f t="shared" si="290"/>
        <v>501.19273620517424</v>
      </c>
      <c r="L843">
        <v>-2.8000000000000001E-2</v>
      </c>
      <c r="M843">
        <f t="shared" si="295"/>
        <v>0</v>
      </c>
      <c r="N843">
        <f t="shared" si="296"/>
        <v>13.885480000000001</v>
      </c>
      <c r="O843">
        <f t="shared" si="274"/>
        <v>363.38541928571431</v>
      </c>
      <c r="P843">
        <f t="shared" si="275"/>
        <v>193.25144571428569</v>
      </c>
      <c r="Q843">
        <f t="shared" si="276"/>
        <v>1.8803762007709102</v>
      </c>
      <c r="R843">
        <f t="shared" si="277"/>
        <v>65.282312784963381</v>
      </c>
      <c r="S843">
        <f t="shared" si="278"/>
        <v>65.282312784963381</v>
      </c>
      <c r="T843">
        <f t="shared" si="279"/>
        <v>18.780246133104939</v>
      </c>
      <c r="U843">
        <f t="shared" si="280"/>
        <v>1</v>
      </c>
      <c r="V843">
        <f t="shared" si="281"/>
        <v>0.99141450119627794</v>
      </c>
      <c r="W843">
        <f t="shared" si="282"/>
        <v>0.98174704183788775</v>
      </c>
      <c r="X843" t="b">
        <f t="shared" si="291"/>
        <v>0</v>
      </c>
      <c r="Y843" t="b">
        <f t="shared" si="292"/>
        <v>0</v>
      </c>
      <c r="Z843" t="b">
        <f t="shared" si="293"/>
        <v>1</v>
      </c>
      <c r="AA843" t="b">
        <f t="shared" si="294"/>
        <v>0</v>
      </c>
      <c r="AB843" t="str">
        <f t="shared" si="283"/>
        <v/>
      </c>
      <c r="AC843" t="str">
        <f t="shared" si="284"/>
        <v/>
      </c>
      <c r="AD843">
        <f t="shared" si="285"/>
        <v>0</v>
      </c>
      <c r="AE843">
        <f t="shared" si="286"/>
        <v>0</v>
      </c>
      <c r="AF843">
        <f>SUM($AE$2:AE842)</f>
        <v>44.809999999999889</v>
      </c>
    </row>
    <row r="844" spans="1:32" x14ac:dyDescent="0.25">
      <c r="A844" t="s">
        <v>8</v>
      </c>
      <c r="B844" t="s">
        <v>850</v>
      </c>
      <c r="C844">
        <v>491.4</v>
      </c>
      <c r="D844">
        <v>493.14</v>
      </c>
      <c r="E844">
        <v>496.76</v>
      </c>
      <c r="F844">
        <v>487.34</v>
      </c>
      <c r="G844">
        <v>6881</v>
      </c>
      <c r="H844">
        <f t="shared" si="287"/>
        <v>495.32394313539572</v>
      </c>
      <c r="I844">
        <f t="shared" si="288"/>
        <v>496.63430901663315</v>
      </c>
      <c r="J844">
        <f t="shared" si="289"/>
        <v>497.33659661311333</v>
      </c>
      <c r="K844">
        <f t="shared" si="290"/>
        <v>498.49678103791052</v>
      </c>
      <c r="L844">
        <v>-0.53</v>
      </c>
      <c r="M844">
        <f t="shared" si="295"/>
        <v>0</v>
      </c>
      <c r="N844">
        <f t="shared" si="296"/>
        <v>262.75810000000001</v>
      </c>
      <c r="O844">
        <f t="shared" si="274"/>
        <v>348.61574642857147</v>
      </c>
      <c r="P844">
        <f t="shared" si="275"/>
        <v>194.24326571428568</v>
      </c>
      <c r="Q844">
        <f t="shared" si="276"/>
        <v>1.7947378775095029</v>
      </c>
      <c r="R844">
        <f t="shared" si="277"/>
        <v>64.218469000350836</v>
      </c>
      <c r="S844">
        <f t="shared" si="278"/>
        <v>65.282312784963381</v>
      </c>
      <c r="T844">
        <f t="shared" si="279"/>
        <v>21.149201077829034</v>
      </c>
      <c r="U844">
        <f t="shared" si="280"/>
        <v>0.97589465724347357</v>
      </c>
      <c r="V844">
        <f t="shared" si="281"/>
        <v>0.98794732862173684</v>
      </c>
      <c r="W844">
        <f t="shared" si="282"/>
        <v>0.98408530234510838</v>
      </c>
      <c r="X844" t="b">
        <f t="shared" si="291"/>
        <v>0</v>
      </c>
      <c r="Y844" t="b">
        <f t="shared" si="292"/>
        <v>0</v>
      </c>
      <c r="Z844" t="b">
        <f t="shared" si="293"/>
        <v>1</v>
      </c>
      <c r="AA844" t="b">
        <f t="shared" si="294"/>
        <v>0</v>
      </c>
      <c r="AB844" t="str">
        <f t="shared" si="283"/>
        <v/>
      </c>
      <c r="AC844" t="str">
        <f t="shared" si="284"/>
        <v/>
      </c>
      <c r="AD844">
        <f t="shared" si="285"/>
        <v>0</v>
      </c>
      <c r="AE844">
        <f t="shared" si="286"/>
        <v>0</v>
      </c>
      <c r="AF844">
        <f>SUM($AE$2:AE843)</f>
        <v>44.809999999999889</v>
      </c>
    </row>
    <row r="845" spans="1:32" x14ac:dyDescent="0.25">
      <c r="A845" t="s">
        <v>8</v>
      </c>
      <c r="B845" t="s">
        <v>851</v>
      </c>
      <c r="C845">
        <v>498.73</v>
      </c>
      <c r="D845">
        <v>504.5</v>
      </c>
      <c r="E845">
        <v>506.5</v>
      </c>
      <c r="F845">
        <v>497.72</v>
      </c>
      <c r="G845">
        <v>7277</v>
      </c>
      <c r="H845">
        <f t="shared" si="287"/>
        <v>499.91197156769783</v>
      </c>
      <c r="I845">
        <f t="shared" si="288"/>
        <v>497.15915450831665</v>
      </c>
      <c r="J845">
        <f t="shared" si="289"/>
        <v>495.68378850263514</v>
      </c>
      <c r="K845">
        <f t="shared" si="290"/>
        <v>496.71257459855718</v>
      </c>
      <c r="L845">
        <v>2.3039999999999998</v>
      </c>
      <c r="M845">
        <f t="shared" si="295"/>
        <v>1136.1945599999999</v>
      </c>
      <c r="N845">
        <f t="shared" si="296"/>
        <v>0</v>
      </c>
      <c r="O845">
        <f t="shared" si="274"/>
        <v>260.04943214285714</v>
      </c>
      <c r="P845">
        <f t="shared" si="275"/>
        <v>213.0117014285714</v>
      </c>
      <c r="Q845">
        <f t="shared" si="276"/>
        <v>1.2208222853431308</v>
      </c>
      <c r="R845">
        <f t="shared" si="277"/>
        <v>54.971633408051204</v>
      </c>
      <c r="S845">
        <f t="shared" si="278"/>
        <v>65.282312784963381</v>
      </c>
      <c r="T845">
        <f t="shared" si="279"/>
        <v>29.442139459264396</v>
      </c>
      <c r="U845">
        <f t="shared" si="280"/>
        <v>0.71231502472899688</v>
      </c>
      <c r="V845">
        <f t="shared" si="281"/>
        <v>0.84410484098623528</v>
      </c>
      <c r="W845">
        <f t="shared" si="282"/>
        <v>0.91775967109125656</v>
      </c>
      <c r="X845" t="b">
        <f t="shared" si="291"/>
        <v>0</v>
      </c>
      <c r="Y845" t="b">
        <f t="shared" si="292"/>
        <v>0</v>
      </c>
      <c r="Z845" t="b">
        <f t="shared" si="293"/>
        <v>0</v>
      </c>
      <c r="AA845" t="b">
        <f t="shared" si="294"/>
        <v>1</v>
      </c>
      <c r="AB845" t="str">
        <f t="shared" si="283"/>
        <v/>
      </c>
      <c r="AC845" t="str">
        <f t="shared" si="284"/>
        <v/>
      </c>
      <c r="AD845">
        <f t="shared" si="285"/>
        <v>0</v>
      </c>
      <c r="AE845">
        <f t="shared" si="286"/>
        <v>0</v>
      </c>
      <c r="AF845">
        <f>SUM($AE$2:AE844)</f>
        <v>44.809999999999889</v>
      </c>
    </row>
    <row r="846" spans="1:32" x14ac:dyDescent="0.25">
      <c r="A846" t="s">
        <v>8</v>
      </c>
      <c r="B846" t="s">
        <v>852</v>
      </c>
      <c r="C846">
        <v>504.99</v>
      </c>
      <c r="D846">
        <v>509.47</v>
      </c>
      <c r="E846">
        <v>509.78</v>
      </c>
      <c r="F846">
        <v>502</v>
      </c>
      <c r="G846">
        <v>7488</v>
      </c>
      <c r="H846">
        <f t="shared" si="287"/>
        <v>504.69098578384893</v>
      </c>
      <c r="I846">
        <f t="shared" si="288"/>
        <v>501.82357725415829</v>
      </c>
      <c r="J846">
        <f t="shared" si="289"/>
        <v>500.28679621210188</v>
      </c>
      <c r="K846">
        <f t="shared" si="290"/>
        <v>497.28165048335831</v>
      </c>
      <c r="L846">
        <v>0.98499999999999999</v>
      </c>
      <c r="M846">
        <f t="shared" si="295"/>
        <v>496.9325</v>
      </c>
      <c r="N846">
        <f t="shared" si="296"/>
        <v>0</v>
      </c>
      <c r="O846">
        <f t="shared" si="274"/>
        <v>341.20618642857141</v>
      </c>
      <c r="P846">
        <f t="shared" si="275"/>
        <v>185.72958714285713</v>
      </c>
      <c r="Q846">
        <f t="shared" si="276"/>
        <v>1.8371127168130017</v>
      </c>
      <c r="R846">
        <f t="shared" si="277"/>
        <v>64.75289846350114</v>
      </c>
      <c r="S846">
        <f t="shared" si="278"/>
        <v>65.282312784963381</v>
      </c>
      <c r="T846">
        <f t="shared" si="279"/>
        <v>29.442139459264396</v>
      </c>
      <c r="U846">
        <f t="shared" si="280"/>
        <v>0.98522846648504825</v>
      </c>
      <c r="V846">
        <f t="shared" si="281"/>
        <v>0.84877174560702251</v>
      </c>
      <c r="W846">
        <f t="shared" si="282"/>
        <v>0.91835953711437968</v>
      </c>
      <c r="X846" t="b">
        <f t="shared" si="291"/>
        <v>1</v>
      </c>
      <c r="Y846" t="b">
        <f t="shared" si="292"/>
        <v>0</v>
      </c>
      <c r="Z846" t="b">
        <f t="shared" si="293"/>
        <v>0</v>
      </c>
      <c r="AA846" t="b">
        <f t="shared" si="294"/>
        <v>1</v>
      </c>
      <c r="AB846" t="str">
        <f t="shared" si="283"/>
        <v/>
      </c>
      <c r="AC846" t="str">
        <f t="shared" si="284"/>
        <v/>
      </c>
      <c r="AD846">
        <f t="shared" si="285"/>
        <v>0</v>
      </c>
      <c r="AE846">
        <f t="shared" si="286"/>
        <v>0</v>
      </c>
      <c r="AF846">
        <f>SUM($AE$2:AE845)</f>
        <v>44.809999999999889</v>
      </c>
    </row>
    <row r="847" spans="1:32" x14ac:dyDescent="0.25">
      <c r="A847" t="s">
        <v>8</v>
      </c>
      <c r="B847" t="s">
        <v>853</v>
      </c>
      <c r="C847">
        <v>510.74</v>
      </c>
      <c r="D847">
        <v>509.2</v>
      </c>
      <c r="E847">
        <v>516.29</v>
      </c>
      <c r="F847">
        <v>508.07</v>
      </c>
      <c r="G847">
        <v>7880</v>
      </c>
      <c r="H847">
        <f t="shared" si="287"/>
        <v>506.94549289192446</v>
      </c>
      <c r="I847">
        <f t="shared" si="288"/>
        <v>505.59278862707913</v>
      </c>
      <c r="J847">
        <f t="shared" si="289"/>
        <v>504.86780987075679</v>
      </c>
      <c r="K847">
        <f t="shared" si="290"/>
        <v>501.89697449541046</v>
      </c>
      <c r="L847">
        <v>-5.2999999999999999E-2</v>
      </c>
      <c r="M847">
        <f t="shared" si="295"/>
        <v>0</v>
      </c>
      <c r="N847">
        <f t="shared" si="296"/>
        <v>27.001910000000002</v>
      </c>
      <c r="O847">
        <f t="shared" si="274"/>
        <v>376.70136499999995</v>
      </c>
      <c r="P847">
        <f t="shared" si="275"/>
        <v>170.59224</v>
      </c>
      <c r="Q847">
        <f t="shared" si="276"/>
        <v>2.2081975416935724</v>
      </c>
      <c r="R847">
        <f t="shared" si="277"/>
        <v>68.829849564933241</v>
      </c>
      <c r="S847">
        <f t="shared" si="278"/>
        <v>68.829849564933241</v>
      </c>
      <c r="T847">
        <f t="shared" si="279"/>
        <v>29.442139459264396</v>
      </c>
      <c r="U847">
        <f t="shared" si="280"/>
        <v>1</v>
      </c>
      <c r="V847">
        <f t="shared" si="281"/>
        <v>0.99261423324252407</v>
      </c>
      <c r="W847">
        <f t="shared" si="282"/>
        <v>0.91835953711437968</v>
      </c>
      <c r="X847" t="b">
        <f t="shared" si="291"/>
        <v>1</v>
      </c>
      <c r="Y847" t="b">
        <f t="shared" si="292"/>
        <v>0</v>
      </c>
      <c r="Z847" t="b">
        <f t="shared" si="293"/>
        <v>1</v>
      </c>
      <c r="AA847" t="b">
        <f t="shared" si="294"/>
        <v>0</v>
      </c>
      <c r="AB847" t="str">
        <f t="shared" si="283"/>
        <v/>
      </c>
      <c r="AC847" t="str">
        <f t="shared" si="284"/>
        <v/>
      </c>
      <c r="AD847">
        <f t="shared" si="285"/>
        <v>0</v>
      </c>
      <c r="AE847">
        <f t="shared" si="286"/>
        <v>0</v>
      </c>
      <c r="AF847">
        <f>SUM($AE$2:AE846)</f>
        <v>44.809999999999889</v>
      </c>
    </row>
    <row r="848" spans="1:32" x14ac:dyDescent="0.25">
      <c r="A848" t="s">
        <v>8</v>
      </c>
      <c r="B848" t="s">
        <v>854</v>
      </c>
      <c r="C848">
        <v>513.09</v>
      </c>
      <c r="D848">
        <v>514.67999999999995</v>
      </c>
      <c r="E848">
        <v>518.32000000000005</v>
      </c>
      <c r="F848">
        <v>512.48</v>
      </c>
      <c r="G848">
        <v>7546</v>
      </c>
      <c r="H848">
        <f t="shared" si="287"/>
        <v>510.8127464459622</v>
      </c>
      <c r="I848">
        <f t="shared" si="288"/>
        <v>508.49239431353959</v>
      </c>
      <c r="J848">
        <f t="shared" si="289"/>
        <v>507.24880689616276</v>
      </c>
      <c r="K848">
        <f t="shared" si="290"/>
        <v>505.68320864074008</v>
      </c>
      <c r="L848">
        <v>1.0760000000000001</v>
      </c>
      <c r="M848">
        <f t="shared" si="295"/>
        <v>547.89920000000006</v>
      </c>
      <c r="N848">
        <f t="shared" si="296"/>
        <v>0</v>
      </c>
      <c r="O848">
        <f t="shared" si="274"/>
        <v>376.70136499999995</v>
      </c>
      <c r="P848">
        <f t="shared" si="275"/>
        <v>171.45671785714285</v>
      </c>
      <c r="Q848">
        <f t="shared" si="276"/>
        <v>2.1970638987377926</v>
      </c>
      <c r="R848">
        <f t="shared" si="277"/>
        <v>68.721300803690468</v>
      </c>
      <c r="S848">
        <f t="shared" si="278"/>
        <v>68.829849564933241</v>
      </c>
      <c r="T848">
        <f t="shared" si="279"/>
        <v>32.287673748801254</v>
      </c>
      <c r="U848">
        <f t="shared" si="280"/>
        <v>0.99702949376115546</v>
      </c>
      <c r="V848">
        <f t="shared" si="281"/>
        <v>0.99851474688057773</v>
      </c>
      <c r="W848">
        <f t="shared" si="282"/>
        <v>0.92364324624380012</v>
      </c>
      <c r="X848" t="b">
        <f t="shared" si="291"/>
        <v>1</v>
      </c>
      <c r="Y848" t="b">
        <f t="shared" si="292"/>
        <v>0</v>
      </c>
      <c r="Z848" t="b">
        <f t="shared" si="293"/>
        <v>1</v>
      </c>
      <c r="AA848" t="b">
        <f t="shared" si="294"/>
        <v>0</v>
      </c>
      <c r="AB848" t="str">
        <f t="shared" si="283"/>
        <v/>
      </c>
      <c r="AC848" t="str">
        <f t="shared" si="284"/>
        <v/>
      </c>
      <c r="AD848">
        <f t="shared" si="285"/>
        <v>0</v>
      </c>
      <c r="AE848">
        <f t="shared" si="286"/>
        <v>0</v>
      </c>
      <c r="AF848">
        <f>SUM($AE$2:AE847)</f>
        <v>44.809999999999889</v>
      </c>
    </row>
    <row r="849" spans="1:32" x14ac:dyDescent="0.25">
      <c r="A849" t="s">
        <v>8</v>
      </c>
      <c r="B849" t="s">
        <v>855</v>
      </c>
      <c r="C849">
        <v>513.99</v>
      </c>
      <c r="D849">
        <v>535.52</v>
      </c>
      <c r="E849">
        <v>536.41</v>
      </c>
      <c r="F849">
        <v>513.01</v>
      </c>
      <c r="G849">
        <v>15737</v>
      </c>
      <c r="H849">
        <f t="shared" si="287"/>
        <v>523.16637322298106</v>
      </c>
      <c r="I849">
        <f t="shared" si="288"/>
        <v>515.75419715676981</v>
      </c>
      <c r="J849">
        <f t="shared" si="289"/>
        <v>511.78165835004211</v>
      </c>
      <c r="K849">
        <f t="shared" si="290"/>
        <v>508.76132571340491</v>
      </c>
      <c r="L849">
        <v>4.0490000000000004</v>
      </c>
      <c r="M849">
        <f t="shared" si="295"/>
        <v>2083.93932</v>
      </c>
      <c r="N849">
        <f t="shared" si="296"/>
        <v>0</v>
      </c>
      <c r="O849">
        <f t="shared" si="274"/>
        <v>335.83876714285714</v>
      </c>
      <c r="P849">
        <f t="shared" si="275"/>
        <v>171.45671785714285</v>
      </c>
      <c r="Q849">
        <f t="shared" si="276"/>
        <v>1.9587378747251936</v>
      </c>
      <c r="R849">
        <f t="shared" si="277"/>
        <v>66.201804879626934</v>
      </c>
      <c r="S849">
        <f t="shared" si="278"/>
        <v>68.829849564933241</v>
      </c>
      <c r="T849">
        <f t="shared" si="279"/>
        <v>43.065445549405517</v>
      </c>
      <c r="U849">
        <f t="shared" si="280"/>
        <v>0.89799707054265898</v>
      </c>
      <c r="V849">
        <f t="shared" si="281"/>
        <v>0.94751328215190722</v>
      </c>
      <c r="W849">
        <f t="shared" si="282"/>
        <v>0.97006375769721565</v>
      </c>
      <c r="X849" t="b">
        <f t="shared" si="291"/>
        <v>1</v>
      </c>
      <c r="Y849" t="b">
        <f t="shared" si="292"/>
        <v>0</v>
      </c>
      <c r="Z849" t="b">
        <f t="shared" si="293"/>
        <v>0</v>
      </c>
      <c r="AA849" t="b">
        <f t="shared" si="294"/>
        <v>1</v>
      </c>
      <c r="AB849" t="str">
        <f t="shared" si="283"/>
        <v/>
      </c>
      <c r="AC849" t="str">
        <f t="shared" si="284"/>
        <v/>
      </c>
      <c r="AD849">
        <f t="shared" si="285"/>
        <v>0</v>
      </c>
      <c r="AE849">
        <f t="shared" si="286"/>
        <v>0</v>
      </c>
      <c r="AF849">
        <f>SUM($AE$2:AE848)</f>
        <v>44.809999999999889</v>
      </c>
    </row>
    <row r="850" spans="1:32" x14ac:dyDescent="0.25">
      <c r="A850" t="s">
        <v>8</v>
      </c>
      <c r="B850" t="s">
        <v>856</v>
      </c>
      <c r="C850">
        <v>531.19000000000005</v>
      </c>
      <c r="D850">
        <v>541.26</v>
      </c>
      <c r="E850">
        <v>541.85</v>
      </c>
      <c r="F850">
        <v>529.75</v>
      </c>
      <c r="G850">
        <v>14261</v>
      </c>
      <c r="H850">
        <f t="shared" si="287"/>
        <v>532.21318661149053</v>
      </c>
      <c r="I850">
        <f t="shared" si="288"/>
        <v>526.7850985783848</v>
      </c>
      <c r="J850">
        <f t="shared" si="289"/>
        <v>523.87592721423675</v>
      </c>
      <c r="K850">
        <f t="shared" si="290"/>
        <v>516.0079862397871</v>
      </c>
      <c r="L850">
        <v>1.0720000000000001</v>
      </c>
      <c r="M850">
        <f t="shared" si="295"/>
        <v>574.07744000000002</v>
      </c>
      <c r="N850">
        <f t="shared" si="296"/>
        <v>0</v>
      </c>
      <c r="O850">
        <f t="shared" ref="O850:O913" si="297">(SUM(M837:M849)/14)</f>
        <v>484.69157571428565</v>
      </c>
      <c r="P850">
        <f t="shared" ref="P850:P913" si="298">(SUM(N837:N849)/14)</f>
        <v>145.74940071428571</v>
      </c>
      <c r="Q850">
        <f t="shared" ref="Q850:Q913" si="299">O850/P850</f>
        <v>3.3255133354848732</v>
      </c>
      <c r="R850">
        <f t="shared" ref="R850:R913" si="300">IF(P850=0,100,100-(100/(1+Q850)))</f>
        <v>76.881356675140069</v>
      </c>
      <c r="S850">
        <f t="shared" si="278"/>
        <v>76.881356675140069</v>
      </c>
      <c r="T850">
        <f t="shared" si="279"/>
        <v>48.267223310349635</v>
      </c>
      <c r="U850">
        <f t="shared" si="280"/>
        <v>1</v>
      </c>
      <c r="V850">
        <f t="shared" si="281"/>
        <v>0.94899853527132949</v>
      </c>
      <c r="W850">
        <f t="shared" si="282"/>
        <v>0.97375664107595361</v>
      </c>
      <c r="X850" t="b">
        <f t="shared" si="291"/>
        <v>1</v>
      </c>
      <c r="Y850" t="b">
        <f t="shared" si="292"/>
        <v>0</v>
      </c>
      <c r="Z850" t="b">
        <f t="shared" si="293"/>
        <v>0</v>
      </c>
      <c r="AA850" t="b">
        <f t="shared" si="294"/>
        <v>1</v>
      </c>
      <c r="AB850" t="str">
        <f t="shared" si="283"/>
        <v/>
      </c>
      <c r="AC850" t="str">
        <f t="shared" si="284"/>
        <v/>
      </c>
      <c r="AD850">
        <f t="shared" si="285"/>
        <v>0</v>
      </c>
      <c r="AE850">
        <f t="shared" si="286"/>
        <v>0</v>
      </c>
      <c r="AF850">
        <f>SUM($AE$2:AE849)</f>
        <v>44.809999999999889</v>
      </c>
    </row>
    <row r="851" spans="1:32" x14ac:dyDescent="0.25">
      <c r="A851" t="s">
        <v>8</v>
      </c>
      <c r="B851" t="s">
        <v>857</v>
      </c>
      <c r="C851">
        <v>545.04</v>
      </c>
      <c r="D851">
        <v>556.95000000000005</v>
      </c>
      <c r="E851">
        <v>561.36</v>
      </c>
      <c r="F851">
        <v>543.25</v>
      </c>
      <c r="G851">
        <v>19614</v>
      </c>
      <c r="H851">
        <f t="shared" si="287"/>
        <v>544.58159330574529</v>
      </c>
      <c r="I851">
        <f t="shared" si="288"/>
        <v>537.16054928919243</v>
      </c>
      <c r="J851">
        <f t="shared" si="289"/>
        <v>533.18325772476544</v>
      </c>
      <c r="K851">
        <f t="shared" si="290"/>
        <v>527.08524685123678</v>
      </c>
      <c r="L851">
        <v>2.899</v>
      </c>
      <c r="M851">
        <f t="shared" si="295"/>
        <v>1569.11274</v>
      </c>
      <c r="N851">
        <f t="shared" si="296"/>
        <v>0</v>
      </c>
      <c r="O851">
        <f t="shared" si="297"/>
        <v>455.97282142857142</v>
      </c>
      <c r="P851">
        <f t="shared" si="298"/>
        <v>145.74940071428571</v>
      </c>
      <c r="Q851">
        <f t="shared" si="299"/>
        <v>3.1284713295145576</v>
      </c>
      <c r="R851">
        <f t="shared" si="300"/>
        <v>75.777959438619035</v>
      </c>
      <c r="S851">
        <f t="shared" si="278"/>
        <v>76.881356675140069</v>
      </c>
      <c r="T851">
        <f t="shared" si="279"/>
        <v>54.971633408051204</v>
      </c>
      <c r="U851">
        <f t="shared" si="280"/>
        <v>0.94963892409456063</v>
      </c>
      <c r="V851">
        <f t="shared" si="281"/>
        <v>0.97481946204728032</v>
      </c>
      <c r="W851">
        <f t="shared" si="282"/>
        <v>0.96116637209959377</v>
      </c>
      <c r="X851" t="b">
        <f t="shared" si="291"/>
        <v>1</v>
      </c>
      <c r="Y851" t="b">
        <f t="shared" si="292"/>
        <v>0</v>
      </c>
      <c r="Z851" t="b">
        <f t="shared" si="293"/>
        <v>1</v>
      </c>
      <c r="AA851" t="b">
        <f t="shared" si="294"/>
        <v>0</v>
      </c>
      <c r="AB851" t="str">
        <f t="shared" si="283"/>
        <v/>
      </c>
      <c r="AC851" t="str">
        <f t="shared" si="284"/>
        <v/>
      </c>
      <c r="AD851">
        <f t="shared" si="285"/>
        <v>0</v>
      </c>
      <c r="AE851">
        <f t="shared" si="286"/>
        <v>0</v>
      </c>
      <c r="AF851">
        <f>SUM($AE$2:AE850)</f>
        <v>44.809999999999889</v>
      </c>
    </row>
    <row r="852" spans="1:32" x14ac:dyDescent="0.25">
      <c r="A852" t="s">
        <v>8</v>
      </c>
      <c r="B852" t="s">
        <v>858</v>
      </c>
      <c r="C852">
        <v>554.99</v>
      </c>
      <c r="D852">
        <v>548.46</v>
      </c>
      <c r="E852">
        <v>555.01</v>
      </c>
      <c r="F852">
        <v>547.23</v>
      </c>
      <c r="G852">
        <v>11357</v>
      </c>
      <c r="H852">
        <f t="shared" si="287"/>
        <v>546.5207966528726</v>
      </c>
      <c r="I852">
        <f t="shared" si="288"/>
        <v>545.35727464459626</v>
      </c>
      <c r="J852">
        <f t="shared" si="289"/>
        <v>544.73368768591217</v>
      </c>
      <c r="K852">
        <f t="shared" si="290"/>
        <v>537.27298163457363</v>
      </c>
      <c r="L852">
        <v>-1.524</v>
      </c>
      <c r="M852">
        <f t="shared" si="295"/>
        <v>0</v>
      </c>
      <c r="N852">
        <f t="shared" si="296"/>
        <v>848.79180000000008</v>
      </c>
      <c r="O852">
        <f t="shared" si="297"/>
        <v>516.27798285714277</v>
      </c>
      <c r="P852">
        <f t="shared" si="298"/>
        <v>145.74940071428571</v>
      </c>
      <c r="Q852">
        <f t="shared" si="299"/>
        <v>3.5422305706025417</v>
      </c>
      <c r="R852">
        <f t="shared" si="300"/>
        <v>77.984384886314857</v>
      </c>
      <c r="S852">
        <f t="shared" si="278"/>
        <v>77.984384886314857</v>
      </c>
      <c r="T852">
        <f t="shared" si="279"/>
        <v>54.971633408051204</v>
      </c>
      <c r="U852">
        <f t="shared" si="280"/>
        <v>1</v>
      </c>
      <c r="V852">
        <f t="shared" si="281"/>
        <v>0.97481946204728032</v>
      </c>
      <c r="W852">
        <f t="shared" si="282"/>
        <v>0.9619089986593049</v>
      </c>
      <c r="X852" t="b">
        <f t="shared" si="291"/>
        <v>1</v>
      </c>
      <c r="Y852" t="b">
        <f t="shared" si="292"/>
        <v>0</v>
      </c>
      <c r="Z852" t="b">
        <f t="shared" si="293"/>
        <v>1</v>
      </c>
      <c r="AA852" t="b">
        <f t="shared" si="294"/>
        <v>0</v>
      </c>
      <c r="AB852" t="str">
        <f t="shared" si="283"/>
        <v/>
      </c>
      <c r="AC852" t="str">
        <f t="shared" si="284"/>
        <v/>
      </c>
      <c r="AD852">
        <f t="shared" si="285"/>
        <v>0</v>
      </c>
      <c r="AE852">
        <f t="shared" si="286"/>
        <v>0</v>
      </c>
      <c r="AF852">
        <f>SUM($AE$2:AE851)</f>
        <v>44.809999999999889</v>
      </c>
    </row>
    <row r="853" spans="1:32" x14ac:dyDescent="0.25">
      <c r="A853" t="s">
        <v>8</v>
      </c>
      <c r="B853" t="s">
        <v>859</v>
      </c>
      <c r="C853">
        <v>549.48</v>
      </c>
      <c r="D853">
        <v>543.33000000000004</v>
      </c>
      <c r="E853">
        <v>553.99</v>
      </c>
      <c r="F853">
        <v>535.72</v>
      </c>
      <c r="G853">
        <v>13720</v>
      </c>
      <c r="H853">
        <f t="shared" si="287"/>
        <v>544.92539832643638</v>
      </c>
      <c r="I853">
        <f t="shared" si="288"/>
        <v>545.88263732229814</v>
      </c>
      <c r="J853">
        <f t="shared" si="289"/>
        <v>546.39566737236771</v>
      </c>
      <c r="K853">
        <f t="shared" si="290"/>
        <v>545.3371027575854</v>
      </c>
      <c r="L853">
        <v>-0.93500000000000005</v>
      </c>
      <c r="M853">
        <f t="shared" si="295"/>
        <v>0</v>
      </c>
      <c r="N853">
        <f t="shared" si="296"/>
        <v>512.81010000000003</v>
      </c>
      <c r="O853">
        <f t="shared" si="297"/>
        <v>502.71297714285708</v>
      </c>
      <c r="P853">
        <f t="shared" si="298"/>
        <v>206.37738642857144</v>
      </c>
      <c r="Q853">
        <f t="shared" si="299"/>
        <v>2.4358917701327192</v>
      </c>
      <c r="R853">
        <f t="shared" si="300"/>
        <v>70.895474394952416</v>
      </c>
      <c r="S853">
        <f t="shared" si="278"/>
        <v>77.984384886314857</v>
      </c>
      <c r="T853">
        <f t="shared" si="279"/>
        <v>54.971633408051204</v>
      </c>
      <c r="U853">
        <f t="shared" si="280"/>
        <v>0.69195728298468939</v>
      </c>
      <c r="V853">
        <f t="shared" si="281"/>
        <v>0.8459786414923447</v>
      </c>
      <c r="W853">
        <f t="shared" si="282"/>
        <v>0.91039905176981251</v>
      </c>
      <c r="X853" t="b">
        <f t="shared" si="291"/>
        <v>0</v>
      </c>
      <c r="Y853" t="b">
        <f t="shared" si="292"/>
        <v>0</v>
      </c>
      <c r="Z853" t="b">
        <f t="shared" si="293"/>
        <v>0</v>
      </c>
      <c r="AA853" t="b">
        <f t="shared" si="294"/>
        <v>1</v>
      </c>
      <c r="AB853" t="str">
        <f t="shared" si="283"/>
        <v/>
      </c>
      <c r="AC853" t="str">
        <f t="shared" si="284"/>
        <v/>
      </c>
      <c r="AD853">
        <f t="shared" si="285"/>
        <v>0</v>
      </c>
      <c r="AE853">
        <f t="shared" si="286"/>
        <v>0</v>
      </c>
      <c r="AF853">
        <f>SUM($AE$2:AE852)</f>
        <v>44.809999999999889</v>
      </c>
    </row>
    <row r="854" spans="1:32" x14ac:dyDescent="0.25">
      <c r="A854" t="s">
        <v>8</v>
      </c>
      <c r="B854" t="s">
        <v>860</v>
      </c>
      <c r="C854">
        <v>539.9</v>
      </c>
      <c r="D854">
        <v>551.36</v>
      </c>
      <c r="E854">
        <v>552.72</v>
      </c>
      <c r="F854">
        <v>538.75</v>
      </c>
      <c r="G854">
        <v>13122</v>
      </c>
      <c r="H854">
        <f t="shared" si="287"/>
        <v>548.14269916321814</v>
      </c>
      <c r="I854">
        <f t="shared" si="288"/>
        <v>546.2123186611492</v>
      </c>
      <c r="J854">
        <f t="shared" si="289"/>
        <v>545.17773564696836</v>
      </c>
      <c r="K854">
        <f t="shared" si="290"/>
        <v>545.93713844346928</v>
      </c>
      <c r="L854">
        <v>1.478</v>
      </c>
      <c r="M854">
        <f t="shared" si="295"/>
        <v>803.04174</v>
      </c>
      <c r="N854">
        <f t="shared" si="296"/>
        <v>0</v>
      </c>
      <c r="O854">
        <f t="shared" si="297"/>
        <v>502.71297714285708</v>
      </c>
      <c r="P854">
        <f t="shared" si="298"/>
        <v>180.86541642857145</v>
      </c>
      <c r="Q854">
        <f t="shared" si="299"/>
        <v>2.7794864660673908</v>
      </c>
      <c r="R854">
        <f t="shared" si="300"/>
        <v>73.541378994789355</v>
      </c>
      <c r="S854">
        <f t="shared" si="278"/>
        <v>77.984384886314857</v>
      </c>
      <c r="T854">
        <f t="shared" si="279"/>
        <v>54.971633408051204</v>
      </c>
      <c r="U854">
        <f t="shared" si="280"/>
        <v>0.80693286955616428</v>
      </c>
      <c r="V854">
        <f t="shared" si="281"/>
        <v>0.74944507627042678</v>
      </c>
      <c r="W854">
        <f t="shared" si="282"/>
        <v>0.86213226915885355</v>
      </c>
      <c r="X854" t="b">
        <f t="shared" si="291"/>
        <v>0</v>
      </c>
      <c r="Y854" t="b">
        <f t="shared" si="292"/>
        <v>0</v>
      </c>
      <c r="Z854" t="b">
        <f t="shared" si="293"/>
        <v>0</v>
      </c>
      <c r="AA854" t="b">
        <f t="shared" si="294"/>
        <v>1</v>
      </c>
      <c r="AB854" t="str">
        <f t="shared" si="283"/>
        <v/>
      </c>
      <c r="AC854" t="str">
        <f t="shared" si="284"/>
        <v/>
      </c>
      <c r="AD854">
        <f t="shared" si="285"/>
        <v>0</v>
      </c>
      <c r="AE854">
        <f t="shared" si="286"/>
        <v>0</v>
      </c>
      <c r="AF854">
        <f>SUM($AE$2:AE853)</f>
        <v>44.809999999999889</v>
      </c>
    </row>
    <row r="855" spans="1:32" x14ac:dyDescent="0.25">
      <c r="A855" t="s">
        <v>8</v>
      </c>
      <c r="B855" t="s">
        <v>861</v>
      </c>
      <c r="C855">
        <v>568.04</v>
      </c>
      <c r="D855">
        <v>565.59</v>
      </c>
      <c r="E855">
        <v>570</v>
      </c>
      <c r="F855">
        <v>556.39</v>
      </c>
      <c r="G855">
        <v>33561</v>
      </c>
      <c r="H855">
        <f t="shared" si="287"/>
        <v>556.86634958160903</v>
      </c>
      <c r="I855">
        <f t="shared" si="288"/>
        <v>551.63215933057461</v>
      </c>
      <c r="J855">
        <f t="shared" si="289"/>
        <v>548.82690703917035</v>
      </c>
      <c r="K855">
        <f t="shared" si="290"/>
        <v>546.40513141078952</v>
      </c>
      <c r="L855">
        <v>2.581</v>
      </c>
      <c r="M855">
        <f t="shared" si="295"/>
        <v>1423.06016</v>
      </c>
      <c r="N855">
        <f t="shared" si="296"/>
        <v>0</v>
      </c>
      <c r="O855">
        <f t="shared" si="297"/>
        <v>515.0855357142857</v>
      </c>
      <c r="P855">
        <f t="shared" si="298"/>
        <v>180.86541642857145</v>
      </c>
      <c r="Q855">
        <f t="shared" si="299"/>
        <v>2.8478940080715023</v>
      </c>
      <c r="R855">
        <f t="shared" si="300"/>
        <v>74.011758174670135</v>
      </c>
      <c r="S855">
        <f t="shared" si="278"/>
        <v>77.984384886314857</v>
      </c>
      <c r="T855">
        <f t="shared" si="279"/>
        <v>54.971633408051204</v>
      </c>
      <c r="U855">
        <f t="shared" si="280"/>
        <v>0.82737280609852293</v>
      </c>
      <c r="V855">
        <f t="shared" si="281"/>
        <v>0.8171528378273436</v>
      </c>
      <c r="W855">
        <f t="shared" si="282"/>
        <v>0.83156573965984415</v>
      </c>
      <c r="X855" t="b">
        <f t="shared" si="291"/>
        <v>1</v>
      </c>
      <c r="Y855" t="b">
        <f t="shared" si="292"/>
        <v>0</v>
      </c>
      <c r="Z855" t="b">
        <f t="shared" si="293"/>
        <v>0</v>
      </c>
      <c r="AA855" t="b">
        <f t="shared" si="294"/>
        <v>1</v>
      </c>
      <c r="AB855" t="str">
        <f t="shared" si="283"/>
        <v/>
      </c>
      <c r="AC855" t="str">
        <f t="shared" si="284"/>
        <v/>
      </c>
      <c r="AD855">
        <f t="shared" si="285"/>
        <v>0</v>
      </c>
      <c r="AE855">
        <f t="shared" si="286"/>
        <v>0</v>
      </c>
      <c r="AF855">
        <f>SUM($AE$2:AE854)</f>
        <v>44.809999999999889</v>
      </c>
    </row>
    <row r="856" spans="1:32" x14ac:dyDescent="0.25">
      <c r="A856" t="s">
        <v>8</v>
      </c>
      <c r="B856" t="s">
        <v>862</v>
      </c>
      <c r="C856">
        <v>565.99</v>
      </c>
      <c r="D856">
        <v>567.35</v>
      </c>
      <c r="E856">
        <v>570.19000000000005</v>
      </c>
      <c r="F856">
        <v>560.35</v>
      </c>
      <c r="G856">
        <v>12266</v>
      </c>
      <c r="H856">
        <f t="shared" si="287"/>
        <v>562.10817479080447</v>
      </c>
      <c r="I856">
        <f t="shared" si="288"/>
        <v>558.9630796652873</v>
      </c>
      <c r="J856">
        <f t="shared" si="289"/>
        <v>557.27747312742827</v>
      </c>
      <c r="K856">
        <f t="shared" si="290"/>
        <v>551.78855575514604</v>
      </c>
      <c r="L856">
        <v>0.311</v>
      </c>
      <c r="M856">
        <f t="shared" si="295"/>
        <v>175.89849000000001</v>
      </c>
      <c r="N856">
        <f t="shared" si="296"/>
        <v>0</v>
      </c>
      <c r="O856">
        <f t="shared" si="297"/>
        <v>616.73268999999993</v>
      </c>
      <c r="P856">
        <f t="shared" si="298"/>
        <v>118.94624214285714</v>
      </c>
      <c r="Q856">
        <f t="shared" si="299"/>
        <v>5.1849699401120208</v>
      </c>
      <c r="R856">
        <f t="shared" si="300"/>
        <v>83.831772673386865</v>
      </c>
      <c r="S856">
        <f t="shared" si="278"/>
        <v>83.831772673386865</v>
      </c>
      <c r="T856">
        <f t="shared" si="279"/>
        <v>54.971633408051204</v>
      </c>
      <c r="U856">
        <f t="shared" si="280"/>
        <v>1</v>
      </c>
      <c r="V856">
        <f t="shared" si="281"/>
        <v>0.91368640304926152</v>
      </c>
      <c r="W856">
        <f t="shared" si="282"/>
        <v>0.83156573965984415</v>
      </c>
      <c r="X856" t="b">
        <f t="shared" si="291"/>
        <v>1</v>
      </c>
      <c r="Y856" t="b">
        <f t="shared" si="292"/>
        <v>0</v>
      </c>
      <c r="Z856" t="b">
        <f t="shared" si="293"/>
        <v>1</v>
      </c>
      <c r="AA856" t="b">
        <f t="shared" si="294"/>
        <v>0</v>
      </c>
      <c r="AB856" t="str">
        <f t="shared" si="283"/>
        <v/>
      </c>
      <c r="AC856" t="str">
        <f t="shared" si="284"/>
        <v/>
      </c>
      <c r="AD856">
        <f t="shared" si="285"/>
        <v>0</v>
      </c>
      <c r="AE856">
        <f t="shared" si="286"/>
        <v>0</v>
      </c>
      <c r="AF856">
        <f>SUM($AE$2:AE855)</f>
        <v>44.809999999999889</v>
      </c>
    </row>
    <row r="857" spans="1:32" x14ac:dyDescent="0.25">
      <c r="A857" t="s">
        <v>8</v>
      </c>
      <c r="B857" t="s">
        <v>863</v>
      </c>
      <c r="C857">
        <v>568.5</v>
      </c>
      <c r="D857">
        <v>575.74</v>
      </c>
      <c r="E857">
        <v>576.30999999999995</v>
      </c>
      <c r="F857">
        <v>567</v>
      </c>
      <c r="G857">
        <v>11552</v>
      </c>
      <c r="H857">
        <f t="shared" si="287"/>
        <v>568.92408739540224</v>
      </c>
      <c r="I857">
        <f t="shared" si="288"/>
        <v>564.8345398326436</v>
      </c>
      <c r="J857">
        <f t="shared" si="289"/>
        <v>562.64275617155727</v>
      </c>
      <c r="K857">
        <f t="shared" si="290"/>
        <v>559.13001419598095</v>
      </c>
      <c r="L857">
        <v>1.4790000000000001</v>
      </c>
      <c r="M857">
        <f t="shared" si="295"/>
        <v>839.11065000000008</v>
      </c>
      <c r="N857">
        <f t="shared" si="296"/>
        <v>0</v>
      </c>
      <c r="O857">
        <f t="shared" si="297"/>
        <v>629.29686785714273</v>
      </c>
      <c r="P857">
        <f t="shared" si="298"/>
        <v>117.95442214285715</v>
      </c>
      <c r="Q857">
        <f t="shared" si="299"/>
        <v>5.3350849966013794</v>
      </c>
      <c r="R857">
        <f t="shared" si="300"/>
        <v>84.214892135835967</v>
      </c>
      <c r="S857">
        <f t="shared" si="278"/>
        <v>84.214892135835967</v>
      </c>
      <c r="T857">
        <f t="shared" si="279"/>
        <v>54.971633408051204</v>
      </c>
      <c r="U857">
        <f t="shared" si="280"/>
        <v>1</v>
      </c>
      <c r="V857">
        <f t="shared" si="281"/>
        <v>1</v>
      </c>
      <c r="W857">
        <f t="shared" si="282"/>
        <v>0.9085764189136718</v>
      </c>
      <c r="X857" t="b">
        <f t="shared" si="291"/>
        <v>1</v>
      </c>
      <c r="Y857" t="b">
        <f t="shared" si="292"/>
        <v>0</v>
      </c>
      <c r="Z857" t="b">
        <f t="shared" si="293"/>
        <v>1</v>
      </c>
      <c r="AA857" t="b">
        <f t="shared" si="294"/>
        <v>0</v>
      </c>
      <c r="AB857" t="str">
        <f t="shared" si="283"/>
        <v/>
      </c>
      <c r="AC857" t="str">
        <f t="shared" si="284"/>
        <v/>
      </c>
      <c r="AD857">
        <f t="shared" si="285"/>
        <v>0</v>
      </c>
      <c r="AE857">
        <f t="shared" si="286"/>
        <v>0</v>
      </c>
      <c r="AF857">
        <f>SUM($AE$2:AE856)</f>
        <v>44.809999999999889</v>
      </c>
    </row>
    <row r="858" spans="1:32" x14ac:dyDescent="0.25">
      <c r="A858" t="s">
        <v>8</v>
      </c>
      <c r="B858" t="s">
        <v>864</v>
      </c>
      <c r="C858">
        <v>577.09</v>
      </c>
      <c r="D858">
        <v>574.23</v>
      </c>
      <c r="E858">
        <v>579.79999999999995</v>
      </c>
      <c r="F858">
        <v>570.70000000000005</v>
      </c>
      <c r="G858">
        <v>7232</v>
      </c>
      <c r="H858">
        <f t="shared" si="287"/>
        <v>571.57704369770113</v>
      </c>
      <c r="I858">
        <f t="shared" si="288"/>
        <v>569.98526991632184</v>
      </c>
      <c r="J858">
        <f t="shared" si="289"/>
        <v>569.13216239950407</v>
      </c>
      <c r="K858">
        <f t="shared" si="290"/>
        <v>564.92802699848801</v>
      </c>
      <c r="L858">
        <v>-0.26200000000000001</v>
      </c>
      <c r="M858">
        <f t="shared" si="295"/>
        <v>0</v>
      </c>
      <c r="N858">
        <f t="shared" si="296"/>
        <v>150.84388000000001</v>
      </c>
      <c r="O858">
        <f t="shared" si="297"/>
        <v>689.23334285714282</v>
      </c>
      <c r="P858">
        <f t="shared" si="298"/>
        <v>99.185986428571439</v>
      </c>
      <c r="Q858">
        <f t="shared" si="299"/>
        <v>6.9488984046500626</v>
      </c>
      <c r="R858">
        <f t="shared" si="300"/>
        <v>87.419640444580281</v>
      </c>
      <c r="S858">
        <f t="shared" si="278"/>
        <v>87.419640444580281</v>
      </c>
      <c r="T858">
        <f t="shared" si="279"/>
        <v>54.971633408051204</v>
      </c>
      <c r="U858">
        <f t="shared" si="280"/>
        <v>1</v>
      </c>
      <c r="V858">
        <f t="shared" si="281"/>
        <v>1</v>
      </c>
      <c r="W858">
        <f t="shared" si="282"/>
        <v>0.95684320152463076</v>
      </c>
      <c r="X858" t="b">
        <f t="shared" si="291"/>
        <v>1</v>
      </c>
      <c r="Y858" t="b">
        <f t="shared" si="292"/>
        <v>0</v>
      </c>
      <c r="Z858" t="b">
        <f t="shared" si="293"/>
        <v>1</v>
      </c>
      <c r="AA858" t="b">
        <f t="shared" si="294"/>
        <v>0</v>
      </c>
      <c r="AB858" t="str">
        <f t="shared" si="283"/>
        <v/>
      </c>
      <c r="AC858" t="str">
        <f t="shared" si="284"/>
        <v/>
      </c>
      <c r="AD858">
        <f t="shared" si="285"/>
        <v>0</v>
      </c>
      <c r="AE858">
        <f t="shared" si="286"/>
        <v>0</v>
      </c>
      <c r="AF858">
        <f>SUM($AE$2:AE857)</f>
        <v>44.809999999999889</v>
      </c>
    </row>
    <row r="859" spans="1:32" x14ac:dyDescent="0.25">
      <c r="A859" t="s">
        <v>8</v>
      </c>
      <c r="B859" t="s">
        <v>865</v>
      </c>
      <c r="C859">
        <v>575.9</v>
      </c>
      <c r="D859">
        <v>578.26</v>
      </c>
      <c r="E859">
        <v>580.97</v>
      </c>
      <c r="F859">
        <v>574.96</v>
      </c>
      <c r="G859">
        <v>8240</v>
      </c>
      <c r="H859">
        <f t="shared" si="287"/>
        <v>574.91852184885056</v>
      </c>
      <c r="I859">
        <f t="shared" si="288"/>
        <v>572.91363495816097</v>
      </c>
      <c r="J859">
        <f t="shared" si="289"/>
        <v>571.83912041543829</v>
      </c>
      <c r="K859">
        <f t="shared" si="290"/>
        <v>570.06760553904508</v>
      </c>
      <c r="L859">
        <v>0.70199999999999996</v>
      </c>
      <c r="M859">
        <f t="shared" si="295"/>
        <v>403.10946000000001</v>
      </c>
      <c r="N859">
        <f t="shared" si="296"/>
        <v>0</v>
      </c>
      <c r="O859">
        <f t="shared" si="297"/>
        <v>608.07658857142849</v>
      </c>
      <c r="P859">
        <f t="shared" si="298"/>
        <v>109.96054928571428</v>
      </c>
      <c r="Q859">
        <f t="shared" si="299"/>
        <v>5.5299522648931312</v>
      </c>
      <c r="R859">
        <f t="shared" si="300"/>
        <v>84.685952370949437</v>
      </c>
      <c r="S859">
        <f t="shared" si="278"/>
        <v>87.419640444580281</v>
      </c>
      <c r="T859">
        <f t="shared" si="279"/>
        <v>64.75289846350114</v>
      </c>
      <c r="U859">
        <f t="shared" si="280"/>
        <v>0.8793965151271953</v>
      </c>
      <c r="V859">
        <f t="shared" si="281"/>
        <v>0.93969825756359771</v>
      </c>
      <c r="W859">
        <f t="shared" si="282"/>
        <v>0.96984912878179885</v>
      </c>
      <c r="X859" t="b">
        <f t="shared" si="291"/>
        <v>1</v>
      </c>
      <c r="Y859" t="b">
        <f t="shared" si="292"/>
        <v>0</v>
      </c>
      <c r="Z859" t="b">
        <f t="shared" si="293"/>
        <v>0</v>
      </c>
      <c r="AA859" t="b">
        <f t="shared" si="294"/>
        <v>1</v>
      </c>
      <c r="AB859" t="str">
        <f t="shared" si="283"/>
        <v/>
      </c>
      <c r="AC859" t="str">
        <f t="shared" si="284"/>
        <v/>
      </c>
      <c r="AD859">
        <f t="shared" si="285"/>
        <v>0</v>
      </c>
      <c r="AE859">
        <f t="shared" si="286"/>
        <v>0</v>
      </c>
      <c r="AF859">
        <f>SUM($AE$2:AE858)</f>
        <v>44.809999999999889</v>
      </c>
    </row>
    <row r="860" spans="1:32" x14ac:dyDescent="0.25">
      <c r="A860" t="s">
        <v>8</v>
      </c>
      <c r="B860" t="s">
        <v>866</v>
      </c>
      <c r="C860">
        <v>578.57000000000005</v>
      </c>
      <c r="D860">
        <v>579.66</v>
      </c>
      <c r="E860">
        <v>582</v>
      </c>
      <c r="F860">
        <v>577.04999999999995</v>
      </c>
      <c r="G860">
        <v>7481</v>
      </c>
      <c r="H860">
        <f t="shared" si="287"/>
        <v>577.28926092442521</v>
      </c>
      <c r="I860">
        <f t="shared" si="288"/>
        <v>575.86681747908051</v>
      </c>
      <c r="J860">
        <f t="shared" si="289"/>
        <v>575.10446216850346</v>
      </c>
      <c r="K860">
        <f t="shared" si="290"/>
        <v>572.98076296852753</v>
      </c>
      <c r="L860">
        <v>0.24199999999999999</v>
      </c>
      <c r="M860">
        <f t="shared" si="295"/>
        <v>139.93892</v>
      </c>
      <c r="N860">
        <f t="shared" si="296"/>
        <v>0</v>
      </c>
      <c r="O860">
        <f t="shared" si="297"/>
        <v>601.37494285714286</v>
      </c>
      <c r="P860">
        <f t="shared" si="298"/>
        <v>109.96054928571428</v>
      </c>
      <c r="Q860">
        <f t="shared" si="299"/>
        <v>5.4690063551298715</v>
      </c>
      <c r="R860">
        <f t="shared" si="300"/>
        <v>84.541675411912252</v>
      </c>
      <c r="S860">
        <f t="shared" si="278"/>
        <v>87.419640444580281</v>
      </c>
      <c r="T860">
        <f t="shared" si="279"/>
        <v>66.201804879626934</v>
      </c>
      <c r="U860">
        <f t="shared" si="280"/>
        <v>0.86436104550542747</v>
      </c>
      <c r="V860">
        <f t="shared" si="281"/>
        <v>0.87187878031631139</v>
      </c>
      <c r="W860">
        <f t="shared" si="282"/>
        <v>0.93593939015815575</v>
      </c>
      <c r="X860" t="b">
        <f t="shared" si="291"/>
        <v>1</v>
      </c>
      <c r="Y860" t="b">
        <f t="shared" si="292"/>
        <v>0</v>
      </c>
      <c r="Z860" t="b">
        <f t="shared" si="293"/>
        <v>0</v>
      </c>
      <c r="AA860" t="b">
        <f t="shared" si="294"/>
        <v>1</v>
      </c>
      <c r="AB860" t="str">
        <f t="shared" si="283"/>
        <v/>
      </c>
      <c r="AC860" t="str">
        <f t="shared" si="284"/>
        <v/>
      </c>
      <c r="AD860">
        <f t="shared" si="285"/>
        <v>0</v>
      </c>
      <c r="AE860">
        <f t="shared" si="286"/>
        <v>0</v>
      </c>
      <c r="AF860">
        <f>SUM($AE$2:AE859)</f>
        <v>44.809999999999889</v>
      </c>
    </row>
    <row r="861" spans="1:32" x14ac:dyDescent="0.25">
      <c r="A861" t="s">
        <v>8</v>
      </c>
      <c r="B861" t="s">
        <v>867</v>
      </c>
      <c r="C861">
        <v>582.75</v>
      </c>
      <c r="D861">
        <v>588.79999999999995</v>
      </c>
      <c r="E861">
        <v>589.41</v>
      </c>
      <c r="F861">
        <v>581</v>
      </c>
      <c r="G861">
        <v>7538</v>
      </c>
      <c r="H861">
        <f t="shared" si="287"/>
        <v>583.04463046221258</v>
      </c>
      <c r="I861">
        <f t="shared" si="288"/>
        <v>579.59140873954016</v>
      </c>
      <c r="J861">
        <f t="shared" si="289"/>
        <v>577.74066245680069</v>
      </c>
      <c r="K861">
        <f t="shared" si="290"/>
        <v>575.99550586237331</v>
      </c>
      <c r="L861">
        <v>1.577</v>
      </c>
      <c r="M861">
        <f t="shared" si="295"/>
        <v>914.12381999999991</v>
      </c>
      <c r="N861">
        <f t="shared" si="296"/>
        <v>0</v>
      </c>
      <c r="O861">
        <f t="shared" si="297"/>
        <v>611.37058000000002</v>
      </c>
      <c r="P861">
        <f t="shared" si="298"/>
        <v>108.03184142857143</v>
      </c>
      <c r="Q861">
        <f t="shared" si="299"/>
        <v>5.6591702216260611</v>
      </c>
      <c r="R861">
        <f t="shared" si="300"/>
        <v>84.983114010925277</v>
      </c>
      <c r="S861">
        <f t="shared" si="278"/>
        <v>87.419640444580281</v>
      </c>
      <c r="T861">
        <f t="shared" si="279"/>
        <v>66.201804879626934</v>
      </c>
      <c r="U861">
        <f t="shared" si="280"/>
        <v>0.88516611761854036</v>
      </c>
      <c r="V861">
        <f t="shared" si="281"/>
        <v>0.87476358156198386</v>
      </c>
      <c r="W861">
        <f t="shared" si="282"/>
        <v>0.90723091956279078</v>
      </c>
      <c r="X861" t="b">
        <f t="shared" si="291"/>
        <v>1</v>
      </c>
      <c r="Y861" t="b">
        <f t="shared" si="292"/>
        <v>0</v>
      </c>
      <c r="Z861" t="b">
        <f t="shared" si="293"/>
        <v>0</v>
      </c>
      <c r="AA861" t="b">
        <f t="shared" si="294"/>
        <v>1</v>
      </c>
      <c r="AB861" t="str">
        <f t="shared" si="283"/>
        <v/>
      </c>
      <c r="AC861" t="str">
        <f t="shared" si="284"/>
        <v/>
      </c>
      <c r="AD861">
        <f t="shared" si="285"/>
        <v>0</v>
      </c>
      <c r="AE861">
        <f t="shared" si="286"/>
        <v>0</v>
      </c>
      <c r="AF861">
        <f>SUM($AE$2:AE860)</f>
        <v>44.809999999999889</v>
      </c>
    </row>
    <row r="862" spans="1:32" x14ac:dyDescent="0.25">
      <c r="A862" t="s">
        <v>8</v>
      </c>
      <c r="B862" t="s">
        <v>868</v>
      </c>
      <c r="C862">
        <v>586.9</v>
      </c>
      <c r="D862">
        <v>590.75</v>
      </c>
      <c r="E862">
        <v>591.34</v>
      </c>
      <c r="F862">
        <v>583.9</v>
      </c>
      <c r="G862">
        <v>4800</v>
      </c>
      <c r="H862">
        <f t="shared" si="287"/>
        <v>586.89731523110629</v>
      </c>
      <c r="I862">
        <f t="shared" si="288"/>
        <v>584.58570436977004</v>
      </c>
      <c r="J862">
        <f t="shared" si="289"/>
        <v>583.34680181663555</v>
      </c>
      <c r="K862">
        <f t="shared" si="290"/>
        <v>579.70243949835071</v>
      </c>
      <c r="L862">
        <v>0.33100000000000002</v>
      </c>
      <c r="M862">
        <f t="shared" si="295"/>
        <v>194.89279999999999</v>
      </c>
      <c r="N862">
        <f t="shared" si="296"/>
        <v>0</v>
      </c>
      <c r="O862">
        <f t="shared" si="297"/>
        <v>637.52948142857133</v>
      </c>
      <c r="P862">
        <f t="shared" si="298"/>
        <v>108.03184142857143</v>
      </c>
      <c r="Q862">
        <f t="shared" si="299"/>
        <v>5.9013108820337337</v>
      </c>
      <c r="R862">
        <f t="shared" si="300"/>
        <v>85.509999229228868</v>
      </c>
      <c r="S862">
        <f t="shared" si="278"/>
        <v>87.419640444580281</v>
      </c>
      <c r="T862">
        <f t="shared" si="279"/>
        <v>66.201804879626934</v>
      </c>
      <c r="U862">
        <f t="shared" si="280"/>
        <v>0.90999830263056281</v>
      </c>
      <c r="V862">
        <f t="shared" si="281"/>
        <v>0.89758221012455164</v>
      </c>
      <c r="W862">
        <f t="shared" si="282"/>
        <v>0.88473049522043146</v>
      </c>
      <c r="X862" t="b">
        <f t="shared" si="291"/>
        <v>1</v>
      </c>
      <c r="Y862" t="b">
        <f t="shared" si="292"/>
        <v>0</v>
      </c>
      <c r="Z862" t="b">
        <f t="shared" si="293"/>
        <v>1</v>
      </c>
      <c r="AA862" t="b">
        <f t="shared" si="294"/>
        <v>0</v>
      </c>
      <c r="AB862" t="str">
        <f t="shared" si="283"/>
        <v/>
      </c>
      <c r="AC862" t="str">
        <f t="shared" si="284"/>
        <v/>
      </c>
      <c r="AD862">
        <f t="shared" si="285"/>
        <v>0</v>
      </c>
      <c r="AE862">
        <f t="shared" si="286"/>
        <v>0</v>
      </c>
      <c r="AF862">
        <f>SUM($AE$2:AE861)</f>
        <v>44.809999999999889</v>
      </c>
    </row>
    <row r="863" spans="1:32" x14ac:dyDescent="0.25">
      <c r="A863" t="s">
        <v>8</v>
      </c>
      <c r="B863" t="s">
        <v>869</v>
      </c>
      <c r="C863">
        <v>590.80999999999995</v>
      </c>
      <c r="D863">
        <v>585.64</v>
      </c>
      <c r="E863">
        <v>592.25</v>
      </c>
      <c r="F863">
        <v>585</v>
      </c>
      <c r="G863">
        <v>6664</v>
      </c>
      <c r="H863">
        <f t="shared" si="287"/>
        <v>586.26865761555314</v>
      </c>
      <c r="I863">
        <f t="shared" si="288"/>
        <v>586.64585218488503</v>
      </c>
      <c r="J863">
        <f t="shared" si="289"/>
        <v>586.84800875145515</v>
      </c>
      <c r="K863">
        <f t="shared" si="290"/>
        <v>584.59619487355349</v>
      </c>
      <c r="L863">
        <v>-0.86499999999999999</v>
      </c>
      <c r="M863">
        <f t="shared" si="295"/>
        <v>0</v>
      </c>
      <c r="N863">
        <f t="shared" si="296"/>
        <v>510.99874999999997</v>
      </c>
      <c r="O863">
        <f t="shared" si="297"/>
        <v>502.59758714285698</v>
      </c>
      <c r="P863">
        <f t="shared" si="298"/>
        <v>108.03184142857143</v>
      </c>
      <c r="Q863">
        <f t="shared" si="299"/>
        <v>4.6523097310635482</v>
      </c>
      <c r="R863">
        <f t="shared" si="300"/>
        <v>82.308117431989373</v>
      </c>
      <c r="S863">
        <f t="shared" ref="S863:S926" si="301">MAX(R850:R863)</f>
        <v>87.419640444580281</v>
      </c>
      <c r="T863">
        <f t="shared" ref="T863:T926" si="302">MIN(R850:R863)</f>
        <v>70.895474394952416</v>
      </c>
      <c r="U863">
        <f t="shared" ref="U863:U926" si="303">(R863-T863)/(S863-T863)</f>
        <v>0.69066378313802879</v>
      </c>
      <c r="V863">
        <f t="shared" si="281"/>
        <v>0.8003310428842958</v>
      </c>
      <c r="W863">
        <f t="shared" si="282"/>
        <v>0.83754731222313983</v>
      </c>
      <c r="X863" t="b">
        <f t="shared" si="291"/>
        <v>0</v>
      </c>
      <c r="Y863" t="b">
        <f t="shared" si="292"/>
        <v>0</v>
      </c>
      <c r="Z863" t="b">
        <f t="shared" si="293"/>
        <v>0</v>
      </c>
      <c r="AA863" t="b">
        <f t="shared" si="294"/>
        <v>1</v>
      </c>
      <c r="AB863" t="str">
        <f t="shared" si="283"/>
        <v/>
      </c>
      <c r="AC863" t="str">
        <f t="shared" si="284"/>
        <v/>
      </c>
      <c r="AD863">
        <f t="shared" si="285"/>
        <v>0</v>
      </c>
      <c r="AE863">
        <f t="shared" si="286"/>
        <v>0</v>
      </c>
      <c r="AF863">
        <f>SUM($AE$2:AE862)</f>
        <v>44.809999999999889</v>
      </c>
    </row>
    <row r="864" spans="1:32" x14ac:dyDescent="0.25">
      <c r="A864" t="s">
        <v>8</v>
      </c>
      <c r="B864" t="s">
        <v>870</v>
      </c>
      <c r="C864">
        <v>583.33000000000004</v>
      </c>
      <c r="D864">
        <v>584.73</v>
      </c>
      <c r="E864">
        <v>587.78</v>
      </c>
      <c r="F864">
        <v>581.35</v>
      </c>
      <c r="G864">
        <v>6796</v>
      </c>
      <c r="H864">
        <f t="shared" si="287"/>
        <v>585.49932880777658</v>
      </c>
      <c r="I864">
        <f t="shared" si="288"/>
        <v>585.96092609244249</v>
      </c>
      <c r="J864">
        <f t="shared" si="289"/>
        <v>586.20831810121774</v>
      </c>
      <c r="K864">
        <f t="shared" si="290"/>
        <v>586.62678897906528</v>
      </c>
      <c r="L864">
        <v>-0.155</v>
      </c>
      <c r="M864">
        <f t="shared" si="295"/>
        <v>0</v>
      </c>
      <c r="N864">
        <f t="shared" si="296"/>
        <v>90.774199999999993</v>
      </c>
      <c r="O864">
        <f t="shared" si="297"/>
        <v>461.59205571428566</v>
      </c>
      <c r="P864">
        <f t="shared" si="298"/>
        <v>144.53175214285713</v>
      </c>
      <c r="Q864">
        <f t="shared" si="299"/>
        <v>3.1937069112539498</v>
      </c>
      <c r="R864">
        <f t="shared" si="300"/>
        <v>76.154747550038195</v>
      </c>
      <c r="S864">
        <f t="shared" si="301"/>
        <v>87.419640444580281</v>
      </c>
      <c r="T864">
        <f t="shared" si="302"/>
        <v>70.895474394952416</v>
      </c>
      <c r="U864">
        <f t="shared" si="303"/>
        <v>0.31827767521158634</v>
      </c>
      <c r="V864">
        <f t="shared" ref="V864:V927" si="304">AVERAGE(U863:U864)</f>
        <v>0.50447072917480762</v>
      </c>
      <c r="W864">
        <f t="shared" si="282"/>
        <v>0.70102646964967963</v>
      </c>
      <c r="X864" t="b">
        <f t="shared" si="291"/>
        <v>0</v>
      </c>
      <c r="Y864" t="b">
        <f t="shared" si="292"/>
        <v>0</v>
      </c>
      <c r="Z864" t="b">
        <f t="shared" si="293"/>
        <v>0</v>
      </c>
      <c r="AA864" t="b">
        <f t="shared" si="294"/>
        <v>1</v>
      </c>
      <c r="AB864" t="str">
        <f t="shared" si="283"/>
        <v/>
      </c>
      <c r="AC864" t="str">
        <f t="shared" si="284"/>
        <v/>
      </c>
      <c r="AD864">
        <f t="shared" si="285"/>
        <v>0</v>
      </c>
      <c r="AE864">
        <f t="shared" si="286"/>
        <v>0</v>
      </c>
      <c r="AF864">
        <f>SUM($AE$2:AE863)</f>
        <v>44.809999999999889</v>
      </c>
    </row>
    <row r="865" spans="1:32" x14ac:dyDescent="0.25">
      <c r="A865" t="s">
        <v>8</v>
      </c>
      <c r="B865" t="s">
        <v>871</v>
      </c>
      <c r="C865">
        <v>588.95000000000005</v>
      </c>
      <c r="D865">
        <v>593.07000000000005</v>
      </c>
      <c r="E865">
        <v>594.08000000000004</v>
      </c>
      <c r="F865">
        <v>587.96</v>
      </c>
      <c r="G865">
        <v>7838</v>
      </c>
      <c r="H865">
        <f t="shared" si="287"/>
        <v>589.28466440388831</v>
      </c>
      <c r="I865">
        <f t="shared" si="288"/>
        <v>587.01346304622132</v>
      </c>
      <c r="J865">
        <f t="shared" si="289"/>
        <v>585.79621787413828</v>
      </c>
      <c r="K865">
        <f t="shared" si="290"/>
        <v>586.03166314624912</v>
      </c>
      <c r="L865">
        <v>1.4259999999999999</v>
      </c>
      <c r="M865">
        <f t="shared" si="295"/>
        <v>833.82497999999998</v>
      </c>
      <c r="N865">
        <f t="shared" si="296"/>
        <v>0</v>
      </c>
      <c r="O865">
        <f t="shared" si="297"/>
        <v>349.51257428571432</v>
      </c>
      <c r="P865">
        <f t="shared" si="298"/>
        <v>151.01562357142856</v>
      </c>
      <c r="Q865">
        <f t="shared" si="299"/>
        <v>2.3144133435995058</v>
      </c>
      <c r="R865">
        <f t="shared" si="300"/>
        <v>69.828748066950993</v>
      </c>
      <c r="S865">
        <f t="shared" si="301"/>
        <v>87.419640444580281</v>
      </c>
      <c r="T865">
        <f t="shared" si="302"/>
        <v>69.828748066950993</v>
      </c>
      <c r="U865">
        <f t="shared" si="303"/>
        <v>0</v>
      </c>
      <c r="V865">
        <f t="shared" si="304"/>
        <v>0.15913883760579317</v>
      </c>
      <c r="W865">
        <f t="shared" si="282"/>
        <v>0.47973494024504448</v>
      </c>
      <c r="X865" t="b">
        <f t="shared" si="291"/>
        <v>0</v>
      </c>
      <c r="Y865" t="b">
        <f t="shared" si="292"/>
        <v>1</v>
      </c>
      <c r="Z865" t="b">
        <f t="shared" si="293"/>
        <v>0</v>
      </c>
      <c r="AA865" t="b">
        <f t="shared" si="294"/>
        <v>1</v>
      </c>
      <c r="AB865" t="str">
        <f t="shared" si="283"/>
        <v/>
      </c>
      <c r="AC865" t="str">
        <f t="shared" si="284"/>
        <v/>
      </c>
      <c r="AD865">
        <f t="shared" si="285"/>
        <v>0</v>
      </c>
      <c r="AE865">
        <f t="shared" si="286"/>
        <v>0</v>
      </c>
      <c r="AF865">
        <f>SUM($AE$2:AE864)</f>
        <v>44.809999999999889</v>
      </c>
    </row>
    <row r="866" spans="1:32" x14ac:dyDescent="0.25">
      <c r="A866" t="s">
        <v>8</v>
      </c>
      <c r="B866" t="s">
        <v>872</v>
      </c>
      <c r="C866">
        <v>595.91999999999996</v>
      </c>
      <c r="D866">
        <v>596.9</v>
      </c>
      <c r="E866">
        <v>600.66</v>
      </c>
      <c r="F866">
        <v>592.48</v>
      </c>
      <c r="G866">
        <v>6694</v>
      </c>
      <c r="H866">
        <f t="shared" si="287"/>
        <v>593.09233220194415</v>
      </c>
      <c r="I866">
        <f t="shared" si="288"/>
        <v>590.80773152311065</v>
      </c>
      <c r="J866">
        <f t="shared" si="289"/>
        <v>589.58330501550051</v>
      </c>
      <c r="K866">
        <f t="shared" si="290"/>
        <v>587.11183654824902</v>
      </c>
      <c r="L866">
        <v>0.64600000000000002</v>
      </c>
      <c r="M866">
        <f t="shared" si="295"/>
        <v>383.12322000000006</v>
      </c>
      <c r="N866">
        <f t="shared" si="296"/>
        <v>0</v>
      </c>
      <c r="O866">
        <f t="shared" si="297"/>
        <v>409.07150142857148</v>
      </c>
      <c r="P866">
        <f t="shared" si="298"/>
        <v>90.387637857142863</v>
      </c>
      <c r="Q866">
        <f t="shared" si="299"/>
        <v>4.5257461211134489</v>
      </c>
      <c r="R866">
        <f t="shared" si="300"/>
        <v>81.902896403816356</v>
      </c>
      <c r="S866">
        <f t="shared" si="301"/>
        <v>87.419640444580281</v>
      </c>
      <c r="T866">
        <f t="shared" si="302"/>
        <v>69.828748066950993</v>
      </c>
      <c r="U866">
        <f t="shared" si="303"/>
        <v>0.68638634571036972</v>
      </c>
      <c r="V866">
        <f t="shared" si="304"/>
        <v>0.34319317285518486</v>
      </c>
      <c r="W866">
        <f t="shared" ref="W866:W929" si="305">AVERAGE(U863:U866)</f>
        <v>0.42383195101499627</v>
      </c>
      <c r="X866" t="b">
        <f t="shared" si="291"/>
        <v>1</v>
      </c>
      <c r="Y866" t="b">
        <f t="shared" si="292"/>
        <v>0</v>
      </c>
      <c r="Z866" t="b">
        <f t="shared" si="293"/>
        <v>0</v>
      </c>
      <c r="AA866" t="b">
        <f t="shared" si="294"/>
        <v>1</v>
      </c>
      <c r="AB866" t="str">
        <f t="shared" si="283"/>
        <v/>
      </c>
      <c r="AC866" t="str">
        <f t="shared" si="284"/>
        <v/>
      </c>
      <c r="AD866">
        <f t="shared" si="285"/>
        <v>0</v>
      </c>
      <c r="AE866">
        <f t="shared" si="286"/>
        <v>0</v>
      </c>
      <c r="AF866">
        <f>SUM($AE$2:AE865)</f>
        <v>44.809999999999889</v>
      </c>
    </row>
    <row r="867" spans="1:32" x14ac:dyDescent="0.25">
      <c r="A867" t="s">
        <v>8</v>
      </c>
      <c r="B867" t="s">
        <v>873</v>
      </c>
      <c r="C867">
        <v>600</v>
      </c>
      <c r="D867">
        <v>605.77</v>
      </c>
      <c r="E867">
        <v>607.66999999999996</v>
      </c>
      <c r="F867">
        <v>597.4</v>
      </c>
      <c r="G867">
        <v>8727</v>
      </c>
      <c r="H867">
        <f t="shared" si="287"/>
        <v>599.43116610097206</v>
      </c>
      <c r="I867">
        <f t="shared" si="288"/>
        <v>595.62786576155531</v>
      </c>
      <c r="J867">
        <f t="shared" si="289"/>
        <v>593.58949564500517</v>
      </c>
      <c r="K867">
        <f t="shared" si="290"/>
        <v>590.95660981641299</v>
      </c>
      <c r="L867">
        <v>1.486</v>
      </c>
      <c r="M867">
        <f t="shared" si="295"/>
        <v>886.99339999999995</v>
      </c>
      <c r="N867">
        <f t="shared" si="296"/>
        <v>0</v>
      </c>
      <c r="O867">
        <f t="shared" si="297"/>
        <v>436.43744571428579</v>
      </c>
      <c r="P867">
        <f t="shared" si="298"/>
        <v>53.758344999999998</v>
      </c>
      <c r="Q867">
        <f t="shared" si="299"/>
        <v>8.1185059866386471</v>
      </c>
      <c r="R867">
        <f t="shared" si="300"/>
        <v>89.0332911831686</v>
      </c>
      <c r="S867">
        <f t="shared" si="301"/>
        <v>89.0332911831686</v>
      </c>
      <c r="T867">
        <f t="shared" si="302"/>
        <v>69.828748066950993</v>
      </c>
      <c r="U867">
        <f t="shared" si="303"/>
        <v>1</v>
      </c>
      <c r="V867">
        <f t="shared" si="304"/>
        <v>0.84319317285518491</v>
      </c>
      <c r="W867">
        <f t="shared" si="305"/>
        <v>0.50116600523048904</v>
      </c>
      <c r="X867" t="b">
        <f t="shared" si="291"/>
        <v>1</v>
      </c>
      <c r="Y867" t="b">
        <f t="shared" si="292"/>
        <v>0</v>
      </c>
      <c r="Z867" t="b">
        <f t="shared" si="293"/>
        <v>1</v>
      </c>
      <c r="AA867" t="b">
        <f t="shared" si="294"/>
        <v>0</v>
      </c>
      <c r="AB867" t="str">
        <f t="shared" si="283"/>
        <v/>
      </c>
      <c r="AC867" t="str">
        <f t="shared" si="284"/>
        <v/>
      </c>
      <c r="AD867">
        <f t="shared" si="285"/>
        <v>0</v>
      </c>
      <c r="AE867">
        <f t="shared" si="286"/>
        <v>0</v>
      </c>
      <c r="AF867">
        <f>SUM($AE$2:AE866)</f>
        <v>44.809999999999889</v>
      </c>
    </row>
    <row r="868" spans="1:32" x14ac:dyDescent="0.25">
      <c r="A868" t="s">
        <v>8</v>
      </c>
      <c r="B868" t="s">
        <v>874</v>
      </c>
      <c r="C868">
        <v>597.12</v>
      </c>
      <c r="D868">
        <v>605.95000000000005</v>
      </c>
      <c r="E868">
        <v>607.29999999999995</v>
      </c>
      <c r="F868">
        <v>593.33000000000004</v>
      </c>
      <c r="G868">
        <v>7970</v>
      </c>
      <c r="H868">
        <f t="shared" si="287"/>
        <v>602.69058305048611</v>
      </c>
      <c r="I868">
        <f t="shared" si="288"/>
        <v>600.73493288077771</v>
      </c>
      <c r="J868">
        <f t="shared" si="289"/>
        <v>599.68680664603198</v>
      </c>
      <c r="K868">
        <f t="shared" si="290"/>
        <v>595.73057356492302</v>
      </c>
      <c r="L868">
        <v>0.03</v>
      </c>
      <c r="M868">
        <f t="shared" si="295"/>
        <v>18.173099999999998</v>
      </c>
      <c r="N868">
        <f t="shared" si="296"/>
        <v>0</v>
      </c>
      <c r="O868">
        <f t="shared" si="297"/>
        <v>442.43399285714293</v>
      </c>
      <c r="P868">
        <f t="shared" si="298"/>
        <v>53.758344999999998</v>
      </c>
      <c r="Q868">
        <f t="shared" si="299"/>
        <v>8.2300523361934399</v>
      </c>
      <c r="R868">
        <f t="shared" si="300"/>
        <v>89.165825245879276</v>
      </c>
      <c r="S868">
        <f t="shared" si="301"/>
        <v>89.165825245879276</v>
      </c>
      <c r="T868">
        <f t="shared" si="302"/>
        <v>69.828748066950993</v>
      </c>
      <c r="U868">
        <f t="shared" si="303"/>
        <v>1</v>
      </c>
      <c r="V868">
        <f t="shared" si="304"/>
        <v>1</v>
      </c>
      <c r="W868">
        <f t="shared" si="305"/>
        <v>0.67159658642759246</v>
      </c>
      <c r="X868" t="b">
        <f t="shared" si="291"/>
        <v>1</v>
      </c>
      <c r="Y868" t="b">
        <f t="shared" si="292"/>
        <v>0</v>
      </c>
      <c r="Z868" t="b">
        <f t="shared" si="293"/>
        <v>1</v>
      </c>
      <c r="AA868" t="b">
        <f t="shared" si="294"/>
        <v>0</v>
      </c>
      <c r="AB868" t="str">
        <f t="shared" si="283"/>
        <v/>
      </c>
      <c r="AC868" t="str">
        <f t="shared" si="284"/>
        <v/>
      </c>
      <c r="AD868">
        <f t="shared" si="285"/>
        <v>0</v>
      </c>
      <c r="AE868">
        <f t="shared" si="286"/>
        <v>0</v>
      </c>
      <c r="AF868">
        <f>SUM($AE$2:AE867)</f>
        <v>44.809999999999889</v>
      </c>
    </row>
    <row r="869" spans="1:32" x14ac:dyDescent="0.25">
      <c r="A869" t="s">
        <v>8</v>
      </c>
      <c r="B869" t="s">
        <v>875</v>
      </c>
      <c r="C869">
        <v>601.78</v>
      </c>
      <c r="D869">
        <v>604.5</v>
      </c>
      <c r="E869">
        <v>605.95000000000005</v>
      </c>
      <c r="F869">
        <v>597.44000000000005</v>
      </c>
      <c r="G869">
        <v>10615</v>
      </c>
      <c r="H869">
        <f t="shared" si="287"/>
        <v>603.59529152524306</v>
      </c>
      <c r="I869">
        <f t="shared" si="288"/>
        <v>603.05246644038891</v>
      </c>
      <c r="J869">
        <f t="shared" si="289"/>
        <v>602.76154057791814</v>
      </c>
      <c r="K869">
        <f t="shared" si="290"/>
        <v>600.7723962351979</v>
      </c>
      <c r="L869">
        <v>-0.23899999999999999</v>
      </c>
      <c r="M869">
        <f t="shared" si="295"/>
        <v>0</v>
      </c>
      <c r="N869">
        <f t="shared" si="296"/>
        <v>144.82205000000002</v>
      </c>
      <c r="O869">
        <f t="shared" si="297"/>
        <v>342.08491714285714</v>
      </c>
      <c r="P869">
        <f t="shared" si="298"/>
        <v>53.758344999999998</v>
      </c>
      <c r="Q869">
        <f t="shared" si="299"/>
        <v>6.3633825993500572</v>
      </c>
      <c r="R869">
        <f t="shared" si="300"/>
        <v>86.419285070311744</v>
      </c>
      <c r="S869">
        <f t="shared" si="301"/>
        <v>89.165825245879276</v>
      </c>
      <c r="T869">
        <f t="shared" si="302"/>
        <v>69.828748066950993</v>
      </c>
      <c r="U869">
        <f t="shared" si="303"/>
        <v>0.8579650817880351</v>
      </c>
      <c r="V869">
        <f t="shared" si="304"/>
        <v>0.92898254089401755</v>
      </c>
      <c r="W869">
        <f t="shared" si="305"/>
        <v>0.88608785687460123</v>
      </c>
      <c r="X869" t="b">
        <f t="shared" si="291"/>
        <v>1</v>
      </c>
      <c r="Y869" t="b">
        <f t="shared" si="292"/>
        <v>0</v>
      </c>
      <c r="Z869" t="b">
        <f t="shared" si="293"/>
        <v>1</v>
      </c>
      <c r="AA869" t="b">
        <f t="shared" si="294"/>
        <v>0</v>
      </c>
      <c r="AB869" t="str">
        <f t="shared" si="283"/>
        <v/>
      </c>
      <c r="AC869" t="str">
        <f t="shared" si="284"/>
        <v/>
      </c>
      <c r="AD869">
        <f t="shared" si="285"/>
        <v>0</v>
      </c>
      <c r="AE869">
        <f t="shared" si="286"/>
        <v>0</v>
      </c>
      <c r="AF869">
        <f>SUM($AE$2:AE868)</f>
        <v>44.809999999999889</v>
      </c>
    </row>
    <row r="870" spans="1:32" x14ac:dyDescent="0.25">
      <c r="A870" t="s">
        <v>8</v>
      </c>
      <c r="B870" t="s">
        <v>876</v>
      </c>
      <c r="C870">
        <v>607.19000000000005</v>
      </c>
      <c r="D870">
        <v>600.20000000000005</v>
      </c>
      <c r="E870">
        <v>607.5</v>
      </c>
      <c r="F870">
        <v>596.48</v>
      </c>
      <c r="G870">
        <v>7794</v>
      </c>
      <c r="H870">
        <f t="shared" si="287"/>
        <v>601.89764576262155</v>
      </c>
      <c r="I870">
        <f t="shared" si="288"/>
        <v>602.9162332201945</v>
      </c>
      <c r="J870">
        <f t="shared" si="289"/>
        <v>603.4621428379786</v>
      </c>
      <c r="K870">
        <f t="shared" si="290"/>
        <v>603.02408368973829</v>
      </c>
      <c r="L870">
        <v>-0.71099999999999997</v>
      </c>
      <c r="M870">
        <f t="shared" si="295"/>
        <v>0</v>
      </c>
      <c r="N870">
        <f t="shared" si="296"/>
        <v>429.79949999999997</v>
      </c>
      <c r="O870">
        <f t="shared" si="297"/>
        <v>329.52073928571428</v>
      </c>
      <c r="P870">
        <f t="shared" si="298"/>
        <v>64.102777142857136</v>
      </c>
      <c r="Q870">
        <f t="shared" si="299"/>
        <v>5.1405064487511396</v>
      </c>
      <c r="R870">
        <f t="shared" si="300"/>
        <v>83.714698317703409</v>
      </c>
      <c r="S870">
        <f t="shared" si="301"/>
        <v>89.165825245879276</v>
      </c>
      <c r="T870">
        <f t="shared" si="302"/>
        <v>69.828748066950993</v>
      </c>
      <c r="U870">
        <f t="shared" si="303"/>
        <v>0.71809974807795718</v>
      </c>
      <c r="V870">
        <f t="shared" si="304"/>
        <v>0.78803241493299614</v>
      </c>
      <c r="W870">
        <f t="shared" si="305"/>
        <v>0.89401620746649813</v>
      </c>
      <c r="X870" t="b">
        <f t="shared" si="291"/>
        <v>0</v>
      </c>
      <c r="Y870" t="b">
        <f t="shared" si="292"/>
        <v>0</v>
      </c>
      <c r="Z870" t="b">
        <f t="shared" si="293"/>
        <v>0</v>
      </c>
      <c r="AA870" t="b">
        <f t="shared" si="294"/>
        <v>1</v>
      </c>
      <c r="AB870" t="str">
        <f t="shared" si="283"/>
        <v/>
      </c>
      <c r="AC870" t="str">
        <f t="shared" si="284"/>
        <v/>
      </c>
      <c r="AD870">
        <f t="shared" si="285"/>
        <v>0</v>
      </c>
      <c r="AE870">
        <f t="shared" si="286"/>
        <v>0</v>
      </c>
      <c r="AF870">
        <f>SUM($AE$2:AE869)</f>
        <v>44.809999999999889</v>
      </c>
    </row>
    <row r="871" spans="1:32" x14ac:dyDescent="0.25">
      <c r="A871" t="s">
        <v>8</v>
      </c>
      <c r="B871" t="s">
        <v>877</v>
      </c>
      <c r="C871">
        <v>600.32000000000005</v>
      </c>
      <c r="D871">
        <v>605.01</v>
      </c>
      <c r="E871">
        <v>609.33000000000004</v>
      </c>
      <c r="F871">
        <v>598.41999999999996</v>
      </c>
      <c r="G871">
        <v>6365</v>
      </c>
      <c r="H871">
        <f t="shared" si="287"/>
        <v>603.45382288131077</v>
      </c>
      <c r="I871">
        <f t="shared" si="288"/>
        <v>602.52011661009726</v>
      </c>
      <c r="J871">
        <f t="shared" si="289"/>
        <v>602.01969886996972</v>
      </c>
      <c r="K871">
        <f t="shared" si="290"/>
        <v>602.93706672049109</v>
      </c>
      <c r="L871">
        <v>0.80100000000000005</v>
      </c>
      <c r="M871">
        <f t="shared" si="295"/>
        <v>480.76020000000005</v>
      </c>
      <c r="N871">
        <f t="shared" si="296"/>
        <v>0</v>
      </c>
      <c r="O871">
        <f t="shared" si="297"/>
        <v>269.58426428571426</v>
      </c>
      <c r="P871">
        <f t="shared" si="298"/>
        <v>94.802741428571409</v>
      </c>
      <c r="Q871">
        <f t="shared" si="299"/>
        <v>2.8436336357301544</v>
      </c>
      <c r="R871">
        <f t="shared" si="300"/>
        <v>73.982952206889109</v>
      </c>
      <c r="S871">
        <f t="shared" si="301"/>
        <v>89.165825245879276</v>
      </c>
      <c r="T871">
        <f t="shared" si="302"/>
        <v>69.828748066950993</v>
      </c>
      <c r="U871">
        <f t="shared" si="303"/>
        <v>0.21483102650409727</v>
      </c>
      <c r="V871">
        <f t="shared" si="304"/>
        <v>0.46646538729102721</v>
      </c>
      <c r="W871">
        <f t="shared" si="305"/>
        <v>0.69772396409252246</v>
      </c>
      <c r="X871" t="b">
        <f t="shared" si="291"/>
        <v>0</v>
      </c>
      <c r="Y871" t="b">
        <f t="shared" si="292"/>
        <v>1</v>
      </c>
      <c r="Z871" t="b">
        <f t="shared" si="293"/>
        <v>0</v>
      </c>
      <c r="AA871" t="b">
        <f t="shared" si="294"/>
        <v>1</v>
      </c>
      <c r="AB871" t="str">
        <f t="shared" si="283"/>
        <v/>
      </c>
      <c r="AC871" t="str">
        <f t="shared" si="284"/>
        <v/>
      </c>
      <c r="AD871">
        <f t="shared" si="285"/>
        <v>0</v>
      </c>
      <c r="AE871">
        <f t="shared" si="286"/>
        <v>0</v>
      </c>
      <c r="AF871">
        <f>SUM($AE$2:AE870)</f>
        <v>44.809999999999889</v>
      </c>
    </row>
    <row r="872" spans="1:32" x14ac:dyDescent="0.25">
      <c r="A872" t="s">
        <v>8</v>
      </c>
      <c r="B872" t="s">
        <v>878</v>
      </c>
      <c r="C872">
        <v>608.14</v>
      </c>
      <c r="D872">
        <v>608.83000000000004</v>
      </c>
      <c r="E872">
        <v>611.30999999999995</v>
      </c>
      <c r="F872">
        <v>604.01</v>
      </c>
      <c r="G872">
        <v>5181</v>
      </c>
      <c r="H872">
        <f t="shared" si="287"/>
        <v>606.14191144065535</v>
      </c>
      <c r="I872">
        <f t="shared" si="288"/>
        <v>604.52905830504869</v>
      </c>
      <c r="J872">
        <f t="shared" si="289"/>
        <v>603.66465335655346</v>
      </c>
      <c r="K872">
        <f t="shared" si="290"/>
        <v>602.58290151944959</v>
      </c>
      <c r="L872">
        <v>0.63100000000000001</v>
      </c>
      <c r="M872">
        <f t="shared" si="295"/>
        <v>381.76130999999998</v>
      </c>
      <c r="N872">
        <f t="shared" si="296"/>
        <v>0</v>
      </c>
      <c r="O872">
        <f t="shared" si="297"/>
        <v>303.92427857142854</v>
      </c>
      <c r="P872">
        <f t="shared" si="298"/>
        <v>84.028178571428569</v>
      </c>
      <c r="Q872">
        <f t="shared" si="299"/>
        <v>3.6169328401314353</v>
      </c>
      <c r="R872">
        <f t="shared" si="300"/>
        <v>78.340598951152771</v>
      </c>
      <c r="S872">
        <f t="shared" si="301"/>
        <v>89.165825245879276</v>
      </c>
      <c r="T872">
        <f t="shared" si="302"/>
        <v>69.828748066950993</v>
      </c>
      <c r="U872">
        <f t="shared" si="303"/>
        <v>0.44018290900122109</v>
      </c>
      <c r="V872">
        <f t="shared" si="304"/>
        <v>0.32750696775265919</v>
      </c>
      <c r="W872">
        <f t="shared" si="305"/>
        <v>0.55776969134282772</v>
      </c>
      <c r="X872" t="b">
        <f t="shared" si="291"/>
        <v>1</v>
      </c>
      <c r="Y872" t="b">
        <f t="shared" si="292"/>
        <v>0</v>
      </c>
      <c r="Z872" t="b">
        <f t="shared" si="293"/>
        <v>0</v>
      </c>
      <c r="AA872" t="b">
        <f t="shared" si="294"/>
        <v>1</v>
      </c>
      <c r="AB872" t="str">
        <f t="shared" si="283"/>
        <v/>
      </c>
      <c r="AC872" t="str">
        <f t="shared" si="284"/>
        <v/>
      </c>
      <c r="AD872">
        <f t="shared" si="285"/>
        <v>0</v>
      </c>
      <c r="AE872">
        <f t="shared" si="286"/>
        <v>0</v>
      </c>
      <c r="AF872">
        <f>SUM($AE$2:AE871)</f>
        <v>44.809999999999889</v>
      </c>
    </row>
    <row r="873" spans="1:32" x14ac:dyDescent="0.25">
      <c r="A873" t="s">
        <v>8</v>
      </c>
      <c r="B873" t="s">
        <v>879</v>
      </c>
      <c r="C873">
        <v>608.34</v>
      </c>
      <c r="D873">
        <v>606.16999999999996</v>
      </c>
      <c r="E873">
        <v>609.95000000000005</v>
      </c>
      <c r="F873">
        <v>602.65</v>
      </c>
      <c r="G873">
        <v>6014</v>
      </c>
      <c r="H873">
        <f t="shared" si="287"/>
        <v>606.15595572032771</v>
      </c>
      <c r="I873">
        <f t="shared" si="288"/>
        <v>606.14752915252427</v>
      </c>
      <c r="J873">
        <f t="shared" si="289"/>
        <v>606.14301295278653</v>
      </c>
      <c r="K873">
        <f t="shared" si="290"/>
        <v>604.54538608310793</v>
      </c>
      <c r="L873">
        <v>-0.437</v>
      </c>
      <c r="M873">
        <f t="shared" si="295"/>
        <v>0</v>
      </c>
      <c r="N873">
        <f t="shared" si="296"/>
        <v>266.05871000000002</v>
      </c>
      <c r="O873">
        <f t="shared" si="297"/>
        <v>302.39941071428569</v>
      </c>
      <c r="P873">
        <f t="shared" si="298"/>
        <v>84.028178571428569</v>
      </c>
      <c r="Q873">
        <f t="shared" si="299"/>
        <v>3.5987857389676674</v>
      </c>
      <c r="R873">
        <f t="shared" si="300"/>
        <v>78.255129576345965</v>
      </c>
      <c r="S873">
        <f t="shared" si="301"/>
        <v>89.165825245879276</v>
      </c>
      <c r="T873">
        <f t="shared" si="302"/>
        <v>69.828748066950993</v>
      </c>
      <c r="U873">
        <f t="shared" si="303"/>
        <v>0.43576293518532599</v>
      </c>
      <c r="V873">
        <f t="shared" si="304"/>
        <v>0.43797292209327354</v>
      </c>
      <c r="W873">
        <f t="shared" si="305"/>
        <v>0.4522191546921504</v>
      </c>
      <c r="X873" t="b">
        <f t="shared" si="291"/>
        <v>1</v>
      </c>
      <c r="Y873" t="b">
        <f t="shared" si="292"/>
        <v>0</v>
      </c>
      <c r="Z873" t="b">
        <f t="shared" si="293"/>
        <v>0</v>
      </c>
      <c r="AA873" t="b">
        <f t="shared" si="294"/>
        <v>1</v>
      </c>
      <c r="AB873" t="str">
        <f t="shared" si="283"/>
        <v/>
      </c>
      <c r="AC873" t="str">
        <f t="shared" si="284"/>
        <v/>
      </c>
      <c r="AD873">
        <f t="shared" si="285"/>
        <v>0</v>
      </c>
      <c r="AE873">
        <f t="shared" si="286"/>
        <v>0</v>
      </c>
      <c r="AF873">
        <f>SUM($AE$2:AE872)</f>
        <v>44.809999999999889</v>
      </c>
    </row>
    <row r="874" spans="1:32" x14ac:dyDescent="0.25">
      <c r="A874" t="s">
        <v>8</v>
      </c>
      <c r="B874" t="s">
        <v>880</v>
      </c>
      <c r="C874">
        <v>608.41</v>
      </c>
      <c r="D874">
        <v>606.1</v>
      </c>
      <c r="E874">
        <v>611.62</v>
      </c>
      <c r="F874">
        <v>603.66</v>
      </c>
      <c r="G874">
        <v>5328</v>
      </c>
      <c r="H874">
        <f t="shared" si="287"/>
        <v>606.12797786016381</v>
      </c>
      <c r="I874">
        <f t="shared" si="288"/>
        <v>606.14476457626222</v>
      </c>
      <c r="J874">
        <f t="shared" si="289"/>
        <v>606.15376137835403</v>
      </c>
      <c r="K874">
        <f t="shared" si="290"/>
        <v>606.14705622563349</v>
      </c>
      <c r="L874">
        <v>-1.2E-2</v>
      </c>
      <c r="M874">
        <f t="shared" si="295"/>
        <v>0</v>
      </c>
      <c r="N874">
        <f t="shared" si="296"/>
        <v>7.2740399999999994</v>
      </c>
      <c r="O874">
        <f t="shared" si="297"/>
        <v>292.40377357142853</v>
      </c>
      <c r="P874">
        <f t="shared" si="298"/>
        <v>103.03237214285714</v>
      </c>
      <c r="Q874">
        <f t="shared" si="299"/>
        <v>2.8379796319355131</v>
      </c>
      <c r="R874">
        <f t="shared" si="300"/>
        <v>73.944624622833274</v>
      </c>
      <c r="S874">
        <f t="shared" si="301"/>
        <v>89.165825245879276</v>
      </c>
      <c r="T874">
        <f t="shared" si="302"/>
        <v>69.828748066950993</v>
      </c>
      <c r="U874">
        <f t="shared" si="303"/>
        <v>0.21284894908354474</v>
      </c>
      <c r="V874">
        <f t="shared" si="304"/>
        <v>0.32430594213443537</v>
      </c>
      <c r="W874">
        <f t="shared" si="305"/>
        <v>0.32590645494354731</v>
      </c>
      <c r="X874" t="b">
        <f t="shared" si="291"/>
        <v>0</v>
      </c>
      <c r="Y874" t="b">
        <f t="shared" si="292"/>
        <v>1</v>
      </c>
      <c r="Z874" t="b">
        <f t="shared" si="293"/>
        <v>0</v>
      </c>
      <c r="AA874" t="b">
        <f t="shared" si="294"/>
        <v>1</v>
      </c>
      <c r="AB874" t="str">
        <f t="shared" si="283"/>
        <v/>
      </c>
      <c r="AC874" t="str">
        <f t="shared" si="284"/>
        <v/>
      </c>
      <c r="AD874">
        <f t="shared" si="285"/>
        <v>0</v>
      </c>
      <c r="AE874">
        <f t="shared" si="286"/>
        <v>0</v>
      </c>
      <c r="AF874">
        <f>SUM($AE$2:AE873)</f>
        <v>44.809999999999889</v>
      </c>
    </row>
    <row r="875" spans="1:32" x14ac:dyDescent="0.25">
      <c r="A875" t="s">
        <v>8</v>
      </c>
      <c r="B875" t="s">
        <v>881</v>
      </c>
      <c r="C875">
        <v>602.75</v>
      </c>
      <c r="D875">
        <v>602.04999999999995</v>
      </c>
      <c r="E875">
        <v>610.69000000000005</v>
      </c>
      <c r="F875">
        <v>598.14</v>
      </c>
      <c r="G875">
        <v>7723</v>
      </c>
      <c r="H875">
        <f t="shared" si="287"/>
        <v>604.08898893008188</v>
      </c>
      <c r="I875">
        <f t="shared" si="288"/>
        <v>605.31238228813106</v>
      </c>
      <c r="J875">
        <f t="shared" si="289"/>
        <v>605.96805715976529</v>
      </c>
      <c r="K875">
        <f t="shared" si="290"/>
        <v>606.10402065013034</v>
      </c>
      <c r="L875">
        <v>-0.66800000000000004</v>
      </c>
      <c r="M875">
        <f t="shared" si="295"/>
        <v>0</v>
      </c>
      <c r="N875">
        <f t="shared" si="296"/>
        <v>404.87480000000005</v>
      </c>
      <c r="O875">
        <f t="shared" si="297"/>
        <v>227.10921499999998</v>
      </c>
      <c r="P875">
        <f t="shared" si="298"/>
        <v>103.55194642857143</v>
      </c>
      <c r="Q875">
        <f t="shared" si="299"/>
        <v>2.1931911744088413</v>
      </c>
      <c r="R875">
        <f t="shared" si="300"/>
        <v>68.683365781094182</v>
      </c>
      <c r="S875">
        <f t="shared" si="301"/>
        <v>89.165825245879276</v>
      </c>
      <c r="T875">
        <f t="shared" si="302"/>
        <v>68.683365781094182</v>
      </c>
      <c r="U875">
        <f t="shared" si="303"/>
        <v>0</v>
      </c>
      <c r="V875">
        <f t="shared" si="304"/>
        <v>0.10642447454177237</v>
      </c>
      <c r="W875">
        <f t="shared" si="305"/>
        <v>0.27219869831752297</v>
      </c>
      <c r="X875" t="b">
        <f t="shared" si="291"/>
        <v>0</v>
      </c>
      <c r="Y875" t="b">
        <f t="shared" si="292"/>
        <v>1</v>
      </c>
      <c r="Z875" t="b">
        <f t="shared" si="293"/>
        <v>0</v>
      </c>
      <c r="AA875" t="b">
        <f t="shared" si="294"/>
        <v>1</v>
      </c>
      <c r="AB875" t="str">
        <f t="shared" si="283"/>
        <v/>
      </c>
      <c r="AC875" t="str">
        <f t="shared" si="284"/>
        <v/>
      </c>
      <c r="AD875">
        <f t="shared" si="285"/>
        <v>0</v>
      </c>
      <c r="AE875">
        <f t="shared" si="286"/>
        <v>0</v>
      </c>
      <c r="AF875">
        <f>SUM($AE$2:AE874)</f>
        <v>44.809999999999889</v>
      </c>
    </row>
    <row r="876" spans="1:32" x14ac:dyDescent="0.25">
      <c r="A876" t="s">
        <v>8</v>
      </c>
      <c r="B876" t="s">
        <v>882</v>
      </c>
      <c r="C876">
        <v>605.39</v>
      </c>
      <c r="D876">
        <v>608.72</v>
      </c>
      <c r="E876">
        <v>612.75</v>
      </c>
      <c r="F876">
        <v>598.48</v>
      </c>
      <c r="G876">
        <v>6177</v>
      </c>
      <c r="H876">
        <f t="shared" si="287"/>
        <v>606.4044944650409</v>
      </c>
      <c r="I876">
        <f t="shared" si="288"/>
        <v>605.01519114406551</v>
      </c>
      <c r="J876">
        <f t="shared" si="289"/>
        <v>604.27059720733359</v>
      </c>
      <c r="K876">
        <f t="shared" si="290"/>
        <v>605.34628893203035</v>
      </c>
      <c r="L876">
        <v>1.1080000000000001</v>
      </c>
      <c r="M876">
        <f t="shared" si="295"/>
        <v>667.07140000000004</v>
      </c>
      <c r="N876">
        <f t="shared" si="296"/>
        <v>0</v>
      </c>
      <c r="O876">
        <f t="shared" si="297"/>
        <v>213.18830071428573</v>
      </c>
      <c r="P876">
        <f t="shared" si="298"/>
        <v>132.471575</v>
      </c>
      <c r="Q876">
        <f t="shared" si="299"/>
        <v>1.6093135505808376</v>
      </c>
      <c r="R876">
        <f t="shared" si="300"/>
        <v>61.675744190367681</v>
      </c>
      <c r="S876">
        <f t="shared" si="301"/>
        <v>89.165825245879276</v>
      </c>
      <c r="T876">
        <f t="shared" si="302"/>
        <v>61.675744190367681</v>
      </c>
      <c r="U876">
        <f t="shared" si="303"/>
        <v>0</v>
      </c>
      <c r="V876">
        <f t="shared" si="304"/>
        <v>0</v>
      </c>
      <c r="W876">
        <f t="shared" si="305"/>
        <v>0.16215297106721768</v>
      </c>
      <c r="X876" t="b">
        <f t="shared" si="291"/>
        <v>0</v>
      </c>
      <c r="Y876" t="b">
        <f t="shared" si="292"/>
        <v>1</v>
      </c>
      <c r="Z876" t="b">
        <f t="shared" si="293"/>
        <v>0</v>
      </c>
      <c r="AA876" t="b">
        <f t="shared" si="294"/>
        <v>1</v>
      </c>
      <c r="AB876" t="str">
        <f t="shared" si="283"/>
        <v/>
      </c>
      <c r="AC876" t="str">
        <f t="shared" si="284"/>
        <v/>
      </c>
      <c r="AD876">
        <f t="shared" si="285"/>
        <v>0</v>
      </c>
      <c r="AE876">
        <f t="shared" si="286"/>
        <v>0</v>
      </c>
      <c r="AF876">
        <f>SUM($AE$2:AE875)</f>
        <v>44.809999999999889</v>
      </c>
    </row>
    <row r="877" spans="1:32" x14ac:dyDescent="0.25">
      <c r="A877" t="s">
        <v>8</v>
      </c>
      <c r="B877" t="s">
        <v>883</v>
      </c>
      <c r="C877">
        <v>605.72</v>
      </c>
      <c r="D877">
        <v>612.26</v>
      </c>
      <c r="E877">
        <v>612.58000000000004</v>
      </c>
      <c r="F877">
        <v>603.32000000000005</v>
      </c>
      <c r="G877">
        <v>5065</v>
      </c>
      <c r="H877">
        <f t="shared" si="287"/>
        <v>609.33224723252044</v>
      </c>
      <c r="I877">
        <f t="shared" si="288"/>
        <v>607.57559557203274</v>
      </c>
      <c r="J877">
        <f t="shared" si="289"/>
        <v>606.63412213307856</v>
      </c>
      <c r="K877">
        <f t="shared" si="290"/>
        <v>605.08727879437333</v>
      </c>
      <c r="L877">
        <v>0.58199999999999996</v>
      </c>
      <c r="M877">
        <f t="shared" si="295"/>
        <v>354.27503999999999</v>
      </c>
      <c r="N877">
        <f t="shared" si="296"/>
        <v>0</v>
      </c>
      <c r="O877">
        <f t="shared" si="297"/>
        <v>260.83625785714287</v>
      </c>
      <c r="P877">
        <f t="shared" si="298"/>
        <v>95.971664285714283</v>
      </c>
      <c r="Q877">
        <f t="shared" si="299"/>
        <v>2.7178465623000481</v>
      </c>
      <c r="R877">
        <f t="shared" si="300"/>
        <v>73.102709236570831</v>
      </c>
      <c r="S877">
        <f t="shared" si="301"/>
        <v>89.165825245879276</v>
      </c>
      <c r="T877">
        <f t="shared" si="302"/>
        <v>61.675744190367681</v>
      </c>
      <c r="U877">
        <f t="shared" si="303"/>
        <v>0.41567593137060299</v>
      </c>
      <c r="V877">
        <f t="shared" si="304"/>
        <v>0.2078379656853015</v>
      </c>
      <c r="W877">
        <f t="shared" si="305"/>
        <v>0.15713122011353692</v>
      </c>
      <c r="X877" t="b">
        <f t="shared" si="291"/>
        <v>1</v>
      </c>
      <c r="Y877" t="b">
        <f t="shared" si="292"/>
        <v>0</v>
      </c>
      <c r="Z877" t="b">
        <f t="shared" si="293"/>
        <v>1</v>
      </c>
      <c r="AA877" t="b">
        <f t="shared" si="294"/>
        <v>0</v>
      </c>
      <c r="AB877" t="str">
        <f t="shared" si="283"/>
        <v/>
      </c>
      <c r="AC877" t="str">
        <f t="shared" si="284"/>
        <v/>
      </c>
      <c r="AD877">
        <f t="shared" si="285"/>
        <v>0</v>
      </c>
      <c r="AE877">
        <f t="shared" si="286"/>
        <v>0</v>
      </c>
      <c r="AF877">
        <f>SUM($AE$2:AE876)</f>
        <v>44.809999999999889</v>
      </c>
    </row>
    <row r="878" spans="1:32" x14ac:dyDescent="0.25">
      <c r="A878" t="s">
        <v>8</v>
      </c>
      <c r="B878" t="s">
        <v>884</v>
      </c>
      <c r="C878">
        <v>615.1</v>
      </c>
      <c r="D878">
        <v>623.67999999999995</v>
      </c>
      <c r="E878">
        <v>623.95000000000005</v>
      </c>
      <c r="F878">
        <v>614.55999999999995</v>
      </c>
      <c r="G878">
        <v>6564</v>
      </c>
      <c r="H878">
        <f t="shared" si="287"/>
        <v>616.5061236162602</v>
      </c>
      <c r="I878">
        <f t="shared" si="288"/>
        <v>612.20179778601641</v>
      </c>
      <c r="J878">
        <f t="shared" si="289"/>
        <v>609.89490420379423</v>
      </c>
      <c r="K878">
        <f t="shared" si="290"/>
        <v>607.73583840216179</v>
      </c>
      <c r="L878">
        <v>1.865</v>
      </c>
      <c r="M878">
        <f t="shared" si="295"/>
        <v>1141.8649</v>
      </c>
      <c r="N878">
        <f t="shared" si="296"/>
        <v>0</v>
      </c>
      <c r="O878">
        <f t="shared" si="297"/>
        <v>286.14161785714288</v>
      </c>
      <c r="P878">
        <f t="shared" si="298"/>
        <v>89.48779285714285</v>
      </c>
      <c r="Q878">
        <f t="shared" si="299"/>
        <v>3.1975491709124579</v>
      </c>
      <c r="R878">
        <f t="shared" si="300"/>
        <v>76.176574489474746</v>
      </c>
      <c r="S878">
        <f t="shared" si="301"/>
        <v>89.165825245879276</v>
      </c>
      <c r="T878">
        <f t="shared" si="302"/>
        <v>61.675744190367681</v>
      </c>
      <c r="U878">
        <f t="shared" si="303"/>
        <v>0.52749318089768726</v>
      </c>
      <c r="V878">
        <f t="shared" si="304"/>
        <v>0.47158455613414513</v>
      </c>
      <c r="W878">
        <f t="shared" si="305"/>
        <v>0.23579227806707256</v>
      </c>
      <c r="X878" t="b">
        <f t="shared" si="291"/>
        <v>1</v>
      </c>
      <c r="Y878" t="b">
        <f t="shared" si="292"/>
        <v>0</v>
      </c>
      <c r="Z878" t="b">
        <f t="shared" si="293"/>
        <v>1</v>
      </c>
      <c r="AA878" t="b">
        <f t="shared" si="294"/>
        <v>0</v>
      </c>
      <c r="AB878" t="str">
        <f t="shared" si="283"/>
        <v/>
      </c>
      <c r="AC878" t="str">
        <f t="shared" si="284"/>
        <v/>
      </c>
      <c r="AD878">
        <f t="shared" si="285"/>
        <v>0</v>
      </c>
      <c r="AE878">
        <f t="shared" si="286"/>
        <v>0</v>
      </c>
      <c r="AF878">
        <f>SUM($AE$2:AE877)</f>
        <v>44.809999999999889</v>
      </c>
    </row>
    <row r="879" spans="1:32" x14ac:dyDescent="0.25">
      <c r="A879" t="s">
        <v>8</v>
      </c>
      <c r="B879" t="s">
        <v>885</v>
      </c>
      <c r="C879">
        <v>625.51</v>
      </c>
      <c r="D879">
        <v>625.87</v>
      </c>
      <c r="E879">
        <v>631.64</v>
      </c>
      <c r="F879">
        <v>622</v>
      </c>
      <c r="G879">
        <v>6640</v>
      </c>
      <c r="H879">
        <f t="shared" si="287"/>
        <v>621.1880618081301</v>
      </c>
      <c r="I879">
        <f t="shared" si="288"/>
        <v>618.37889889300823</v>
      </c>
      <c r="J879">
        <f t="shared" si="289"/>
        <v>616.87333445483819</v>
      </c>
      <c r="K879">
        <f t="shared" si="290"/>
        <v>612.33779979809594</v>
      </c>
      <c r="L879">
        <v>0.35099999999999998</v>
      </c>
      <c r="M879">
        <f t="shared" si="295"/>
        <v>218.91167999999996</v>
      </c>
      <c r="N879">
        <f t="shared" si="296"/>
        <v>0</v>
      </c>
      <c r="O879">
        <f t="shared" si="297"/>
        <v>308.14446928571431</v>
      </c>
      <c r="P879">
        <f t="shared" si="298"/>
        <v>89.48779285714285</v>
      </c>
      <c r="Q879">
        <f t="shared" si="299"/>
        <v>3.4434246219216975</v>
      </c>
      <c r="R879">
        <f t="shared" si="300"/>
        <v>77.494835963538435</v>
      </c>
      <c r="S879">
        <f t="shared" si="301"/>
        <v>89.165825245879276</v>
      </c>
      <c r="T879">
        <f t="shared" si="302"/>
        <v>61.675744190367681</v>
      </c>
      <c r="U879">
        <f t="shared" si="303"/>
        <v>0.57544725827569443</v>
      </c>
      <c r="V879">
        <f t="shared" si="304"/>
        <v>0.55147021958669085</v>
      </c>
      <c r="W879">
        <f t="shared" si="305"/>
        <v>0.37965409263599614</v>
      </c>
      <c r="X879" t="b">
        <f t="shared" si="291"/>
        <v>1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83"/>
        <v/>
      </c>
      <c r="AC879" t="str">
        <f t="shared" si="284"/>
        <v/>
      </c>
      <c r="AD879">
        <f t="shared" si="285"/>
        <v>0</v>
      </c>
      <c r="AE879">
        <f t="shared" si="286"/>
        <v>0</v>
      </c>
      <c r="AF879">
        <f>SUM($AE$2:AE878)</f>
        <v>44.809999999999889</v>
      </c>
    </row>
    <row r="880" spans="1:32" x14ac:dyDescent="0.25">
      <c r="A880" t="s">
        <v>8</v>
      </c>
      <c r="B880" t="s">
        <v>886</v>
      </c>
      <c r="C880">
        <v>624</v>
      </c>
      <c r="D880">
        <v>620.79999999999995</v>
      </c>
      <c r="E880">
        <v>625.87</v>
      </c>
      <c r="F880">
        <v>619.72</v>
      </c>
      <c r="G880">
        <v>5884</v>
      </c>
      <c r="H880">
        <f t="shared" si="287"/>
        <v>620.99403090406508</v>
      </c>
      <c r="I880">
        <f t="shared" si="288"/>
        <v>621.11044944650405</v>
      </c>
      <c r="J880">
        <f t="shared" si="289"/>
        <v>621.17284369800734</v>
      </c>
      <c r="K880">
        <f t="shared" si="290"/>
        <v>618.40298945128677</v>
      </c>
      <c r="L880">
        <v>-0.81</v>
      </c>
      <c r="M880">
        <f t="shared" si="295"/>
        <v>0</v>
      </c>
      <c r="N880">
        <f t="shared" si="296"/>
        <v>506.95470000000006</v>
      </c>
      <c r="O880">
        <f t="shared" si="297"/>
        <v>296.41507357142854</v>
      </c>
      <c r="P880">
        <f t="shared" si="298"/>
        <v>89.48779285714285</v>
      </c>
      <c r="Q880">
        <f t="shared" si="299"/>
        <v>3.3123520438661584</v>
      </c>
      <c r="R880">
        <f t="shared" si="300"/>
        <v>76.810798612270332</v>
      </c>
      <c r="S880">
        <f t="shared" si="301"/>
        <v>89.165825245879276</v>
      </c>
      <c r="T880">
        <f t="shared" si="302"/>
        <v>61.675744190367681</v>
      </c>
      <c r="U880">
        <f t="shared" si="303"/>
        <v>0.55056419773153653</v>
      </c>
      <c r="V880">
        <f t="shared" si="304"/>
        <v>0.56300572800361548</v>
      </c>
      <c r="W880">
        <f t="shared" si="305"/>
        <v>0.51729514206888028</v>
      </c>
      <c r="X880" t="b">
        <f t="shared" si="291"/>
        <v>0</v>
      </c>
      <c r="Y880" t="b">
        <f t="shared" si="292"/>
        <v>0</v>
      </c>
      <c r="Z880" t="b">
        <f t="shared" si="293"/>
        <v>1</v>
      </c>
      <c r="AA880" t="b">
        <f t="shared" si="294"/>
        <v>0</v>
      </c>
      <c r="AB880" t="str">
        <f t="shared" si="283"/>
        <v/>
      </c>
      <c r="AC880" t="str">
        <f t="shared" si="284"/>
        <v/>
      </c>
      <c r="AD880">
        <f t="shared" si="285"/>
        <v>0</v>
      </c>
      <c r="AE880">
        <f t="shared" si="286"/>
        <v>0</v>
      </c>
      <c r="AF880">
        <f>SUM($AE$2:AE879)</f>
        <v>44.809999999999889</v>
      </c>
    </row>
    <row r="881" spans="1:32" x14ac:dyDescent="0.25">
      <c r="A881" t="s">
        <v>8</v>
      </c>
      <c r="B881" t="s">
        <v>887</v>
      </c>
      <c r="C881">
        <v>620.99</v>
      </c>
      <c r="D881">
        <v>618.28</v>
      </c>
      <c r="E881">
        <v>623.91999999999996</v>
      </c>
      <c r="F881">
        <v>610.64</v>
      </c>
      <c r="G881">
        <v>6349</v>
      </c>
      <c r="H881">
        <f t="shared" si="287"/>
        <v>619.63701545203253</v>
      </c>
      <c r="I881">
        <f t="shared" si="288"/>
        <v>620.45122472325215</v>
      </c>
      <c r="J881">
        <f t="shared" si="289"/>
        <v>620.88759831959192</v>
      </c>
      <c r="K881">
        <f t="shared" si="290"/>
        <v>621.08228577041939</v>
      </c>
      <c r="L881">
        <v>-0.40600000000000003</v>
      </c>
      <c r="M881">
        <f t="shared" si="295"/>
        <v>0</v>
      </c>
      <c r="N881">
        <f t="shared" si="296"/>
        <v>252.04480000000001</v>
      </c>
      <c r="O881">
        <f t="shared" si="297"/>
        <v>233.05840214285718</v>
      </c>
      <c r="P881">
        <f t="shared" si="298"/>
        <v>125.69884285714285</v>
      </c>
      <c r="Q881">
        <f t="shared" si="299"/>
        <v>1.8541014129122002</v>
      </c>
      <c r="R881">
        <f t="shared" si="300"/>
        <v>64.962702604892939</v>
      </c>
      <c r="S881">
        <f t="shared" si="301"/>
        <v>89.165825245879276</v>
      </c>
      <c r="T881">
        <f t="shared" si="302"/>
        <v>61.675744190367681</v>
      </c>
      <c r="U881">
        <f t="shared" si="303"/>
        <v>0.1195688876976317</v>
      </c>
      <c r="V881">
        <f t="shared" si="304"/>
        <v>0.33506654271458414</v>
      </c>
      <c r="W881">
        <f t="shared" si="305"/>
        <v>0.44326838115063749</v>
      </c>
      <c r="X881" t="b">
        <f t="shared" si="291"/>
        <v>0</v>
      </c>
      <c r="Y881" t="b">
        <f t="shared" si="292"/>
        <v>1</v>
      </c>
      <c r="Z881" t="b">
        <f t="shared" si="293"/>
        <v>0</v>
      </c>
      <c r="AA881" t="b">
        <f t="shared" si="294"/>
        <v>1</v>
      </c>
      <c r="AB881" t="str">
        <f t="shared" si="283"/>
        <v/>
      </c>
      <c r="AC881" t="str">
        <f t="shared" si="284"/>
        <v/>
      </c>
      <c r="AD881">
        <f t="shared" si="285"/>
        <v>0</v>
      </c>
      <c r="AE881">
        <f t="shared" si="286"/>
        <v>0</v>
      </c>
      <c r="AF881">
        <f>SUM($AE$2:AE880)</f>
        <v>44.809999999999889</v>
      </c>
    </row>
    <row r="882" spans="1:32" x14ac:dyDescent="0.25">
      <c r="A882" t="s">
        <v>8</v>
      </c>
      <c r="B882" t="s">
        <v>888</v>
      </c>
      <c r="C882">
        <v>621.38</v>
      </c>
      <c r="D882">
        <v>620.91999999999996</v>
      </c>
      <c r="E882">
        <v>626</v>
      </c>
      <c r="F882">
        <v>617.57000000000005</v>
      </c>
      <c r="G882">
        <v>6313</v>
      </c>
      <c r="H882">
        <f t="shared" si="287"/>
        <v>620.27850772601619</v>
      </c>
      <c r="I882">
        <f t="shared" si="288"/>
        <v>619.89361236162608</v>
      </c>
      <c r="J882">
        <f t="shared" si="289"/>
        <v>619.68732857156067</v>
      </c>
      <c r="K882">
        <f t="shared" si="290"/>
        <v>620.45588915386656</v>
      </c>
      <c r="L882">
        <v>0.42699999999999999</v>
      </c>
      <c r="M882">
        <f t="shared" si="295"/>
        <v>264.00556</v>
      </c>
      <c r="N882">
        <f t="shared" si="296"/>
        <v>0</v>
      </c>
      <c r="O882">
        <f t="shared" si="297"/>
        <v>231.76032357142861</v>
      </c>
      <c r="P882">
        <f t="shared" si="298"/>
        <v>143.70204285714286</v>
      </c>
      <c r="Q882">
        <f t="shared" si="299"/>
        <v>1.6127837779023524</v>
      </c>
      <c r="R882">
        <f t="shared" si="300"/>
        <v>61.726645409485819</v>
      </c>
      <c r="S882">
        <f t="shared" si="301"/>
        <v>86.419285070311744</v>
      </c>
      <c r="T882">
        <f t="shared" si="302"/>
        <v>61.675744190367681</v>
      </c>
      <c r="U882">
        <f t="shared" si="303"/>
        <v>2.0571517781190519E-3</v>
      </c>
      <c r="V882">
        <f t="shared" si="304"/>
        <v>6.0813019737875375E-2</v>
      </c>
      <c r="W882">
        <f t="shared" si="305"/>
        <v>0.31190937387074547</v>
      </c>
      <c r="X882" t="b">
        <f t="shared" si="291"/>
        <v>0</v>
      </c>
      <c r="Y882" t="b">
        <f t="shared" si="292"/>
        <v>1</v>
      </c>
      <c r="Z882" t="b">
        <f t="shared" si="293"/>
        <v>0</v>
      </c>
      <c r="AA882" t="b">
        <f t="shared" si="294"/>
        <v>1</v>
      </c>
      <c r="AB882" t="str">
        <f t="shared" si="283"/>
        <v/>
      </c>
      <c r="AC882" t="str">
        <f t="shared" si="284"/>
        <v/>
      </c>
      <c r="AD882">
        <f t="shared" si="285"/>
        <v>0</v>
      </c>
      <c r="AE882">
        <f t="shared" si="286"/>
        <v>0</v>
      </c>
      <c r="AF882">
        <f>SUM($AE$2:AE881)</f>
        <v>44.809999999999889</v>
      </c>
    </row>
    <row r="883" spans="1:32" x14ac:dyDescent="0.25">
      <c r="A883" t="s">
        <v>8</v>
      </c>
      <c r="B883" t="s">
        <v>889</v>
      </c>
      <c r="C883">
        <v>617.91</v>
      </c>
      <c r="D883">
        <v>621.70000000000005</v>
      </c>
      <c r="E883">
        <v>625.66999999999996</v>
      </c>
      <c r="F883">
        <v>617.04</v>
      </c>
      <c r="G883">
        <v>4293</v>
      </c>
      <c r="H883">
        <f t="shared" si="287"/>
        <v>620.98925386300812</v>
      </c>
      <c r="I883">
        <f t="shared" si="288"/>
        <v>620.56280618081303</v>
      </c>
      <c r="J883">
        <f t="shared" si="289"/>
        <v>620.3342525210744</v>
      </c>
      <c r="K883">
        <f t="shared" si="290"/>
        <v>619.91158636797809</v>
      </c>
      <c r="L883">
        <v>0.126</v>
      </c>
      <c r="M883">
        <f t="shared" si="295"/>
        <v>78.235919999999993</v>
      </c>
      <c r="N883">
        <f t="shared" si="296"/>
        <v>0</v>
      </c>
      <c r="O883">
        <f t="shared" si="297"/>
        <v>250.61786357142861</v>
      </c>
      <c r="P883">
        <f t="shared" si="298"/>
        <v>133.35761071428573</v>
      </c>
      <c r="Q883">
        <f t="shared" si="299"/>
        <v>1.8792917946645662</v>
      </c>
      <c r="R883">
        <f t="shared" si="300"/>
        <v>65.269237322419457</v>
      </c>
      <c r="S883">
        <f t="shared" si="301"/>
        <v>83.714698317703409</v>
      </c>
      <c r="T883">
        <f t="shared" si="302"/>
        <v>61.675744190367681</v>
      </c>
      <c r="U883">
        <f t="shared" si="303"/>
        <v>0.16305189036146839</v>
      </c>
      <c r="V883">
        <f t="shared" si="304"/>
        <v>8.2554521069793718E-2</v>
      </c>
      <c r="W883">
        <f t="shared" si="305"/>
        <v>0.20881053189218893</v>
      </c>
      <c r="X883" t="b">
        <f t="shared" si="291"/>
        <v>1</v>
      </c>
      <c r="Y883" t="b">
        <f t="shared" si="292"/>
        <v>1</v>
      </c>
      <c r="Z883" t="b">
        <f t="shared" si="293"/>
        <v>0</v>
      </c>
      <c r="AA883" t="b">
        <f t="shared" si="294"/>
        <v>1</v>
      </c>
      <c r="AB883" t="str">
        <f t="shared" ref="AB883:AB946" si="306">IF(AND((AND(X883,Y883,Z883)),(AD882&lt;=0)),"Buy","")</f>
        <v/>
      </c>
      <c r="AC883" t="str">
        <f t="shared" ref="AC883:AC946" si="307">IF(AND((V883&lt;W883),(AD882&gt;0)),"Sell","")</f>
        <v/>
      </c>
      <c r="AD883">
        <f t="shared" ref="AD883:AD946" si="308">IF(AB883="Buy",1,IF(AND((AC883="Sell"),(AD882&gt;0)),0,AD882))</f>
        <v>0</v>
      </c>
      <c r="AE883">
        <f t="shared" ref="AE883:AE946" si="309">IF(AND((AD882=0),(AD883&gt;0)),AD883*D882*-1,IF(AND((AC883="Sell"),(AD882&gt;0)),D882,0))</f>
        <v>0</v>
      </c>
      <c r="AF883">
        <f>SUM($AE$2:AE882)</f>
        <v>44.809999999999889</v>
      </c>
    </row>
    <row r="884" spans="1:32" x14ac:dyDescent="0.25">
      <c r="A884" t="s">
        <v>8</v>
      </c>
      <c r="B884" t="s">
        <v>890</v>
      </c>
      <c r="C884">
        <v>619.03</v>
      </c>
      <c r="D884">
        <v>621.63</v>
      </c>
      <c r="E884">
        <v>622.79999999999995</v>
      </c>
      <c r="F884">
        <v>617.29</v>
      </c>
      <c r="G884">
        <v>4428</v>
      </c>
      <c r="H884">
        <f t="shared" si="287"/>
        <v>621.309626931504</v>
      </c>
      <c r="I884">
        <f t="shared" si="288"/>
        <v>621.11740309040647</v>
      </c>
      <c r="J884">
        <f t="shared" si="289"/>
        <v>621.01438116249801</v>
      </c>
      <c r="K884">
        <f t="shared" si="290"/>
        <v>620.57342502478514</v>
      </c>
      <c r="L884">
        <v>-1.0999999999999999E-2</v>
      </c>
      <c r="M884">
        <f t="shared" si="295"/>
        <v>0</v>
      </c>
      <c r="N884">
        <f t="shared" si="296"/>
        <v>6.8387000000000002</v>
      </c>
      <c r="O884">
        <f t="shared" si="297"/>
        <v>256.20614357142864</v>
      </c>
      <c r="P884">
        <f t="shared" si="298"/>
        <v>102.65764642857143</v>
      </c>
      <c r="Q884">
        <f t="shared" si="299"/>
        <v>2.4957336592525072</v>
      </c>
      <c r="R884">
        <f t="shared" si="300"/>
        <v>71.393701652492879</v>
      </c>
      <c r="S884">
        <f t="shared" si="301"/>
        <v>78.340598951152771</v>
      </c>
      <c r="T884">
        <f t="shared" si="302"/>
        <v>61.675744190367681</v>
      </c>
      <c r="U884">
        <f t="shared" si="303"/>
        <v>0.58314084350696016</v>
      </c>
      <c r="V884">
        <f t="shared" si="304"/>
        <v>0.37309636693421427</v>
      </c>
      <c r="W884">
        <f t="shared" si="305"/>
        <v>0.21695469333604483</v>
      </c>
      <c r="X884" t="b">
        <f t="shared" si="291"/>
        <v>1</v>
      </c>
      <c r="Y884" t="b">
        <f t="shared" si="292"/>
        <v>0</v>
      </c>
      <c r="Z884" t="b">
        <f t="shared" si="293"/>
        <v>1</v>
      </c>
      <c r="AA884" t="b">
        <f t="shared" si="294"/>
        <v>0</v>
      </c>
      <c r="AB884" t="str">
        <f t="shared" si="306"/>
        <v/>
      </c>
      <c r="AC884" t="str">
        <f t="shared" si="307"/>
        <v/>
      </c>
      <c r="AD884">
        <f t="shared" si="308"/>
        <v>0</v>
      </c>
      <c r="AE884">
        <f t="shared" si="309"/>
        <v>0</v>
      </c>
      <c r="AF884">
        <f>SUM($AE$2:AE883)</f>
        <v>44.809999999999889</v>
      </c>
    </row>
    <row r="885" spans="1:32" x14ac:dyDescent="0.25">
      <c r="A885" t="s">
        <v>8</v>
      </c>
      <c r="B885" t="s">
        <v>891</v>
      </c>
      <c r="C885">
        <v>625.87</v>
      </c>
      <c r="D885">
        <v>618.75</v>
      </c>
      <c r="E885">
        <v>627.6</v>
      </c>
      <c r="F885">
        <v>612.92999999999995</v>
      </c>
      <c r="G885">
        <v>6982</v>
      </c>
      <c r="H885">
        <f t="shared" si="287"/>
        <v>620.029813465752</v>
      </c>
      <c r="I885">
        <f t="shared" si="288"/>
        <v>620.79770154520315</v>
      </c>
      <c r="J885">
        <f t="shared" si="289"/>
        <v>621.20924940477835</v>
      </c>
      <c r="K885">
        <f t="shared" si="290"/>
        <v>621.09384684075076</v>
      </c>
      <c r="L885">
        <v>-0.46300000000000002</v>
      </c>
      <c r="M885">
        <f t="shared" si="295"/>
        <v>0</v>
      </c>
      <c r="N885">
        <f t="shared" si="296"/>
        <v>287.81468999999998</v>
      </c>
      <c r="O885">
        <f t="shared" si="297"/>
        <v>221.86612928571432</v>
      </c>
      <c r="P885">
        <f t="shared" si="298"/>
        <v>103.146125</v>
      </c>
      <c r="Q885">
        <f t="shared" si="299"/>
        <v>2.1509885057312075</v>
      </c>
      <c r="R885">
        <f t="shared" si="300"/>
        <v>68.263927393542062</v>
      </c>
      <c r="S885">
        <f t="shared" si="301"/>
        <v>78.340598951152771</v>
      </c>
      <c r="T885">
        <f t="shared" si="302"/>
        <v>61.675744190367681</v>
      </c>
      <c r="U885">
        <f t="shared" si="303"/>
        <v>0.39533397066726123</v>
      </c>
      <c r="V885">
        <f t="shared" si="304"/>
        <v>0.48923740708711072</v>
      </c>
      <c r="W885">
        <f t="shared" si="305"/>
        <v>0.28589596407845219</v>
      </c>
      <c r="X885" t="b">
        <f t="shared" si="291"/>
        <v>0</v>
      </c>
      <c r="Y885" t="b">
        <f t="shared" si="292"/>
        <v>0</v>
      </c>
      <c r="Z885" t="b">
        <f t="shared" si="293"/>
        <v>1</v>
      </c>
      <c r="AA885" t="b">
        <f t="shared" si="294"/>
        <v>0</v>
      </c>
      <c r="AB885" t="str">
        <f t="shared" si="306"/>
        <v/>
      </c>
      <c r="AC885" t="str">
        <f t="shared" si="307"/>
        <v/>
      </c>
      <c r="AD885">
        <f t="shared" si="308"/>
        <v>0</v>
      </c>
      <c r="AE885">
        <f t="shared" si="309"/>
        <v>0</v>
      </c>
      <c r="AF885">
        <f>SUM($AE$2:AE884)</f>
        <v>44.809999999999889</v>
      </c>
    </row>
    <row r="886" spans="1:32" x14ac:dyDescent="0.25">
      <c r="A886" t="s">
        <v>8</v>
      </c>
      <c r="B886" t="s">
        <v>892</v>
      </c>
      <c r="C886">
        <v>620.23</v>
      </c>
      <c r="D886">
        <v>621.28</v>
      </c>
      <c r="E886">
        <v>624.70000000000005</v>
      </c>
      <c r="F886">
        <v>614</v>
      </c>
      <c r="G886">
        <v>4637</v>
      </c>
      <c r="H886">
        <f t="shared" si="287"/>
        <v>620.65490673287604</v>
      </c>
      <c r="I886">
        <f t="shared" si="288"/>
        <v>620.27985077260166</v>
      </c>
      <c r="J886">
        <f t="shared" si="289"/>
        <v>620.07884038866371</v>
      </c>
      <c r="K886">
        <f t="shared" si="290"/>
        <v>620.80250053480324</v>
      </c>
      <c r="L886">
        <v>0.40899999999999997</v>
      </c>
      <c r="M886">
        <f t="shared" si="295"/>
        <v>253.06874999999999</v>
      </c>
      <c r="N886">
        <f t="shared" si="296"/>
        <v>0</v>
      </c>
      <c r="O886">
        <f t="shared" si="297"/>
        <v>194.5974642857143</v>
      </c>
      <c r="P886">
        <f t="shared" si="298"/>
        <v>123.70431714285714</v>
      </c>
      <c r="Q886">
        <f t="shared" si="299"/>
        <v>1.5730854733306341</v>
      </c>
      <c r="R886">
        <f t="shared" si="300"/>
        <v>61.136153059634374</v>
      </c>
      <c r="S886">
        <f t="shared" si="301"/>
        <v>78.255129576345965</v>
      </c>
      <c r="T886">
        <f t="shared" si="302"/>
        <v>61.136153059634374</v>
      </c>
      <c r="U886">
        <f t="shared" si="303"/>
        <v>0</v>
      </c>
      <c r="V886">
        <f t="shared" si="304"/>
        <v>0.19766698533363061</v>
      </c>
      <c r="W886">
        <f t="shared" si="305"/>
        <v>0.28538167613392246</v>
      </c>
      <c r="X886" t="b">
        <f t="shared" si="291"/>
        <v>0</v>
      </c>
      <c r="Y886" t="b">
        <f t="shared" si="292"/>
        <v>1</v>
      </c>
      <c r="Z886" t="b">
        <f t="shared" si="293"/>
        <v>0</v>
      </c>
      <c r="AA886" t="b">
        <f t="shared" si="294"/>
        <v>1</v>
      </c>
      <c r="AB886" t="str">
        <f t="shared" si="306"/>
        <v/>
      </c>
      <c r="AC886" t="str">
        <f t="shared" si="307"/>
        <v/>
      </c>
      <c r="AD886">
        <f t="shared" si="308"/>
        <v>0</v>
      </c>
      <c r="AE886">
        <f t="shared" si="309"/>
        <v>0</v>
      </c>
      <c r="AF886">
        <f>SUM($AE$2:AE885)</f>
        <v>44.809999999999889</v>
      </c>
    </row>
    <row r="887" spans="1:32" x14ac:dyDescent="0.25">
      <c r="A887" t="s">
        <v>8</v>
      </c>
      <c r="B887" t="s">
        <v>893</v>
      </c>
      <c r="C887">
        <v>622.47</v>
      </c>
      <c r="D887">
        <v>625.67999999999995</v>
      </c>
      <c r="E887">
        <v>627.08000000000004</v>
      </c>
      <c r="F887">
        <v>617.62</v>
      </c>
      <c r="G887">
        <v>5023</v>
      </c>
      <c r="H887">
        <f t="shared" si="287"/>
        <v>623.16745336643794</v>
      </c>
      <c r="I887">
        <f t="shared" si="288"/>
        <v>621.65992538630087</v>
      </c>
      <c r="J887">
        <f t="shared" si="289"/>
        <v>620.8519692139397</v>
      </c>
      <c r="K887">
        <f t="shared" si="290"/>
        <v>620.33358360073498</v>
      </c>
      <c r="L887">
        <v>0.70799999999999996</v>
      </c>
      <c r="M887">
        <f t="shared" si="295"/>
        <v>439.86623999999995</v>
      </c>
      <c r="N887">
        <f t="shared" si="296"/>
        <v>0</v>
      </c>
      <c r="O887">
        <f t="shared" si="297"/>
        <v>212.67380357142858</v>
      </c>
      <c r="P887">
        <f t="shared" si="298"/>
        <v>104.70012357142858</v>
      </c>
      <c r="Q887">
        <f t="shared" si="299"/>
        <v>2.031266022588198</v>
      </c>
      <c r="R887">
        <f t="shared" si="300"/>
        <v>67.01048365441163</v>
      </c>
      <c r="S887">
        <f t="shared" si="301"/>
        <v>77.494835963538435</v>
      </c>
      <c r="T887">
        <f t="shared" si="302"/>
        <v>61.136153059634374</v>
      </c>
      <c r="U887">
        <f t="shared" si="303"/>
        <v>0.35909557201425579</v>
      </c>
      <c r="V887">
        <f t="shared" si="304"/>
        <v>0.1795477860071279</v>
      </c>
      <c r="W887">
        <f t="shared" si="305"/>
        <v>0.33439259654711928</v>
      </c>
      <c r="X887" t="b">
        <f t="shared" si="291"/>
        <v>1</v>
      </c>
      <c r="Y887" t="b">
        <f t="shared" si="292"/>
        <v>0</v>
      </c>
      <c r="Z887" t="b">
        <f t="shared" si="293"/>
        <v>0</v>
      </c>
      <c r="AA887" t="b">
        <f t="shared" si="294"/>
        <v>1</v>
      </c>
      <c r="AB887" t="str">
        <f t="shared" si="306"/>
        <v/>
      </c>
      <c r="AC887" t="str">
        <f t="shared" si="307"/>
        <v/>
      </c>
      <c r="AD887">
        <f t="shared" si="308"/>
        <v>0</v>
      </c>
      <c r="AE887">
        <f t="shared" si="309"/>
        <v>0</v>
      </c>
      <c r="AF887">
        <f>SUM($AE$2:AE886)</f>
        <v>44.809999999999889</v>
      </c>
    </row>
    <row r="888" spans="1:32" x14ac:dyDescent="0.25">
      <c r="A888" t="s">
        <v>8</v>
      </c>
      <c r="B888" t="s">
        <v>894</v>
      </c>
      <c r="C888">
        <v>626.94000000000005</v>
      </c>
      <c r="D888">
        <v>632.08000000000004</v>
      </c>
      <c r="E888">
        <v>632.47</v>
      </c>
      <c r="F888">
        <v>623</v>
      </c>
      <c r="G888">
        <v>4905</v>
      </c>
      <c r="H888">
        <f t="shared" si="287"/>
        <v>627.62372668321905</v>
      </c>
      <c r="I888">
        <f t="shared" si="288"/>
        <v>624.94996269315038</v>
      </c>
      <c r="J888">
        <f t="shared" si="289"/>
        <v>623.51696499912669</v>
      </c>
      <c r="K888">
        <f t="shared" si="290"/>
        <v>621.76360772076555</v>
      </c>
      <c r="L888">
        <v>1.0229999999999999</v>
      </c>
      <c r="M888">
        <f t="shared" si="295"/>
        <v>640.07063999999991</v>
      </c>
      <c r="N888">
        <f t="shared" si="296"/>
        <v>0</v>
      </c>
      <c r="O888">
        <f t="shared" si="297"/>
        <v>244.09282071428569</v>
      </c>
      <c r="P888">
        <f t="shared" si="298"/>
        <v>104.18054928571428</v>
      </c>
      <c r="Q888">
        <f t="shared" si="299"/>
        <v>2.3429788227057933</v>
      </c>
      <c r="R888">
        <f t="shared" si="300"/>
        <v>70.086558933370569</v>
      </c>
      <c r="S888">
        <f t="shared" si="301"/>
        <v>77.494835963538435</v>
      </c>
      <c r="T888">
        <f t="shared" si="302"/>
        <v>61.136153059634374</v>
      </c>
      <c r="U888">
        <f t="shared" si="303"/>
        <v>0.54713487181783726</v>
      </c>
      <c r="V888">
        <f t="shared" si="304"/>
        <v>0.45311522191604653</v>
      </c>
      <c r="W888">
        <f t="shared" si="305"/>
        <v>0.32539110362483858</v>
      </c>
      <c r="X888" t="b">
        <f t="shared" si="291"/>
        <v>1</v>
      </c>
      <c r="Y888" t="b">
        <f t="shared" si="292"/>
        <v>0</v>
      </c>
      <c r="Z888" t="b">
        <f t="shared" si="293"/>
        <v>1</v>
      </c>
      <c r="AA888" t="b">
        <f t="shared" si="294"/>
        <v>0</v>
      </c>
      <c r="AB888" t="str">
        <f t="shared" si="306"/>
        <v/>
      </c>
      <c r="AC888" t="str">
        <f t="shared" si="307"/>
        <v/>
      </c>
      <c r="AD888">
        <f t="shared" si="308"/>
        <v>0</v>
      </c>
      <c r="AE888">
        <f t="shared" si="309"/>
        <v>0</v>
      </c>
      <c r="AF888">
        <f>SUM($AE$2:AE887)</f>
        <v>44.809999999999889</v>
      </c>
    </row>
    <row r="889" spans="1:32" x14ac:dyDescent="0.25">
      <c r="A889" t="s">
        <v>8</v>
      </c>
      <c r="B889" t="s">
        <v>895</v>
      </c>
      <c r="C889">
        <v>629.27</v>
      </c>
      <c r="D889">
        <v>631.38</v>
      </c>
      <c r="E889">
        <v>631.84</v>
      </c>
      <c r="F889">
        <v>625.16999999999996</v>
      </c>
      <c r="G889">
        <v>3775</v>
      </c>
      <c r="H889">
        <f t="shared" si="287"/>
        <v>629.50186334160958</v>
      </c>
      <c r="I889">
        <f t="shared" si="288"/>
        <v>628.37498134657528</v>
      </c>
      <c r="J889">
        <f t="shared" si="289"/>
        <v>627.77103151917129</v>
      </c>
      <c r="K889">
        <f t="shared" si="290"/>
        <v>625.01394316386529</v>
      </c>
      <c r="L889">
        <v>-0.111</v>
      </c>
      <c r="M889">
        <f t="shared" si="295"/>
        <v>0</v>
      </c>
      <c r="N889">
        <f t="shared" si="296"/>
        <v>70.160880000000006</v>
      </c>
      <c r="O889">
        <f t="shared" si="297"/>
        <v>289.81215214285714</v>
      </c>
      <c r="P889">
        <f t="shared" si="298"/>
        <v>75.260920714285717</v>
      </c>
      <c r="Q889">
        <f t="shared" si="299"/>
        <v>3.8507654356644907</v>
      </c>
      <c r="R889">
        <f t="shared" si="300"/>
        <v>79.384696842942418</v>
      </c>
      <c r="S889">
        <f t="shared" si="301"/>
        <v>79.384696842942418</v>
      </c>
      <c r="T889">
        <f t="shared" si="302"/>
        <v>61.136153059634374</v>
      </c>
      <c r="U889">
        <f t="shared" si="303"/>
        <v>1</v>
      </c>
      <c r="V889">
        <f t="shared" si="304"/>
        <v>0.77356743590891863</v>
      </c>
      <c r="W889">
        <f t="shared" si="305"/>
        <v>0.47655761095802329</v>
      </c>
      <c r="X889" t="b">
        <f t="shared" si="291"/>
        <v>1</v>
      </c>
      <c r="Y889" t="b">
        <f t="shared" si="292"/>
        <v>0</v>
      </c>
      <c r="Z889" t="b">
        <f t="shared" si="293"/>
        <v>1</v>
      </c>
      <c r="AA889" t="b">
        <f t="shared" si="294"/>
        <v>0</v>
      </c>
      <c r="AB889" t="str">
        <f t="shared" si="306"/>
        <v/>
      </c>
      <c r="AC889" t="str">
        <f t="shared" si="307"/>
        <v/>
      </c>
      <c r="AD889">
        <f t="shared" si="308"/>
        <v>0</v>
      </c>
      <c r="AE889">
        <f t="shared" si="309"/>
        <v>0</v>
      </c>
      <c r="AF889">
        <f>SUM($AE$2:AE888)</f>
        <v>44.809999999999889</v>
      </c>
    </row>
    <row r="890" spans="1:32" x14ac:dyDescent="0.25">
      <c r="A890" t="s">
        <v>8</v>
      </c>
      <c r="B890" t="s">
        <v>896</v>
      </c>
      <c r="C890">
        <v>633.26</v>
      </c>
      <c r="D890">
        <v>629.22</v>
      </c>
      <c r="E890">
        <v>634.98</v>
      </c>
      <c r="F890">
        <v>626.91999999999996</v>
      </c>
      <c r="G890">
        <v>4555</v>
      </c>
      <c r="H890">
        <f t="shared" si="287"/>
        <v>629.3609316708048</v>
      </c>
      <c r="I890">
        <f t="shared" si="288"/>
        <v>629.44549067328774</v>
      </c>
      <c r="J890">
        <f t="shared" si="289"/>
        <v>629.49080987723266</v>
      </c>
      <c r="K890">
        <f t="shared" si="290"/>
        <v>628.3833894923805</v>
      </c>
      <c r="L890">
        <v>-0.34200000000000003</v>
      </c>
      <c r="M890">
        <f t="shared" si="295"/>
        <v>0</v>
      </c>
      <c r="N890">
        <f t="shared" si="296"/>
        <v>215.93196</v>
      </c>
      <c r="O890">
        <f t="shared" si="297"/>
        <v>242.16419499999998</v>
      </c>
      <c r="P890">
        <f t="shared" si="298"/>
        <v>80.272412142857135</v>
      </c>
      <c r="Q890">
        <f t="shared" si="299"/>
        <v>3.0167798442263258</v>
      </c>
      <c r="R890">
        <f t="shared" si="300"/>
        <v>75.104435921789715</v>
      </c>
      <c r="S890">
        <f t="shared" si="301"/>
        <v>79.384696842942418</v>
      </c>
      <c r="T890">
        <f t="shared" si="302"/>
        <v>61.136153059634374</v>
      </c>
      <c r="U890">
        <f t="shared" si="303"/>
        <v>0.7654464393444993</v>
      </c>
      <c r="V890">
        <f t="shared" si="304"/>
        <v>0.88272321967224965</v>
      </c>
      <c r="W890">
        <f t="shared" si="305"/>
        <v>0.66791922079414812</v>
      </c>
      <c r="X890" t="b">
        <f t="shared" si="291"/>
        <v>0</v>
      </c>
      <c r="Y890" t="b">
        <f t="shared" si="292"/>
        <v>0</v>
      </c>
      <c r="Z890" t="b">
        <f t="shared" si="293"/>
        <v>1</v>
      </c>
      <c r="AA890" t="b">
        <f t="shared" si="294"/>
        <v>0</v>
      </c>
      <c r="AB890" t="str">
        <f t="shared" si="306"/>
        <v/>
      </c>
      <c r="AC890" t="str">
        <f t="shared" si="307"/>
        <v/>
      </c>
      <c r="AD890">
        <f t="shared" si="308"/>
        <v>0</v>
      </c>
      <c r="AE890">
        <f t="shared" si="309"/>
        <v>0</v>
      </c>
      <c r="AF890">
        <f>SUM($AE$2:AE889)</f>
        <v>44.809999999999889</v>
      </c>
    </row>
    <row r="891" spans="1:32" x14ac:dyDescent="0.25">
      <c r="A891" t="s">
        <v>8</v>
      </c>
      <c r="B891" t="s">
        <v>897</v>
      </c>
      <c r="C891">
        <v>630.48</v>
      </c>
      <c r="D891">
        <v>621.74</v>
      </c>
      <c r="E891">
        <v>633.29999999999995</v>
      </c>
      <c r="F891">
        <v>620.6</v>
      </c>
      <c r="G891">
        <v>5774</v>
      </c>
      <c r="H891">
        <f t="shared" si="287"/>
        <v>625.55046583540241</v>
      </c>
      <c r="I891">
        <f t="shared" si="288"/>
        <v>627.83674533664384</v>
      </c>
      <c r="J891">
        <f t="shared" si="289"/>
        <v>629.06207160528311</v>
      </c>
      <c r="K891">
        <f t="shared" si="290"/>
        <v>629.36881912429976</v>
      </c>
      <c r="L891">
        <v>-1.1890000000000001</v>
      </c>
      <c r="M891">
        <f t="shared" si="295"/>
        <v>0</v>
      </c>
      <c r="N891">
        <f t="shared" si="296"/>
        <v>748.14258000000007</v>
      </c>
      <c r="O891">
        <f t="shared" si="297"/>
        <v>216.858835</v>
      </c>
      <c r="P891">
        <f t="shared" si="298"/>
        <v>95.696123571428572</v>
      </c>
      <c r="Q891">
        <f t="shared" si="299"/>
        <v>2.2661193254932037</v>
      </c>
      <c r="R891">
        <f t="shared" si="300"/>
        <v>69.382625056143837</v>
      </c>
      <c r="S891">
        <f t="shared" si="301"/>
        <v>79.384696842942418</v>
      </c>
      <c r="T891">
        <f t="shared" si="302"/>
        <v>61.136153059634374</v>
      </c>
      <c r="U891">
        <f t="shared" si="303"/>
        <v>0.45189753738336735</v>
      </c>
      <c r="V891">
        <f t="shared" si="304"/>
        <v>0.60867198836393333</v>
      </c>
      <c r="W891">
        <f t="shared" si="305"/>
        <v>0.69111971213642598</v>
      </c>
      <c r="X891" t="b">
        <f t="shared" si="291"/>
        <v>0</v>
      </c>
      <c r="Y891" t="b">
        <f t="shared" si="292"/>
        <v>0</v>
      </c>
      <c r="Z891" t="b">
        <f t="shared" si="293"/>
        <v>0</v>
      </c>
      <c r="AA891" t="b">
        <f t="shared" si="294"/>
        <v>1</v>
      </c>
      <c r="AB891" t="str">
        <f t="shared" si="306"/>
        <v/>
      </c>
      <c r="AC891" t="str">
        <f t="shared" si="307"/>
        <v/>
      </c>
      <c r="AD891">
        <f t="shared" si="308"/>
        <v>0</v>
      </c>
      <c r="AE891">
        <f t="shared" si="309"/>
        <v>0</v>
      </c>
      <c r="AF891">
        <f>SUM($AE$2:AE890)</f>
        <v>44.809999999999889</v>
      </c>
    </row>
    <row r="892" spans="1:32" x14ac:dyDescent="0.25">
      <c r="A892" t="s">
        <v>8</v>
      </c>
      <c r="B892" t="s">
        <v>898</v>
      </c>
      <c r="C892">
        <v>623.76</v>
      </c>
      <c r="D892">
        <v>626.03</v>
      </c>
      <c r="E892">
        <v>627.41999999999996</v>
      </c>
      <c r="F892">
        <v>621.65</v>
      </c>
      <c r="G892">
        <v>5925</v>
      </c>
      <c r="H892">
        <f t="shared" si="287"/>
        <v>625.79023291770113</v>
      </c>
      <c r="I892">
        <f t="shared" si="288"/>
        <v>625.64637266832199</v>
      </c>
      <c r="J892">
        <f t="shared" si="289"/>
        <v>625.56927109675917</v>
      </c>
      <c r="K892">
        <f t="shared" si="290"/>
        <v>627.81876777110506</v>
      </c>
      <c r="L892">
        <v>0.69</v>
      </c>
      <c r="M892">
        <f t="shared" si="295"/>
        <v>429.00059999999996</v>
      </c>
      <c r="N892">
        <f t="shared" si="296"/>
        <v>0</v>
      </c>
      <c r="O892">
        <f t="shared" si="297"/>
        <v>135.29705642857144</v>
      </c>
      <c r="P892">
        <f t="shared" si="298"/>
        <v>149.13487928571431</v>
      </c>
      <c r="Q892">
        <f t="shared" si="299"/>
        <v>0.90721269951456351</v>
      </c>
      <c r="R892">
        <f t="shared" si="300"/>
        <v>47.567463227644893</v>
      </c>
      <c r="S892">
        <f t="shared" si="301"/>
        <v>79.384696842942418</v>
      </c>
      <c r="T892">
        <f t="shared" si="302"/>
        <v>47.567463227644893</v>
      </c>
      <c r="U892">
        <f t="shared" si="303"/>
        <v>0</v>
      </c>
      <c r="V892">
        <f t="shared" si="304"/>
        <v>0.22594876869168368</v>
      </c>
      <c r="W892">
        <f t="shared" si="305"/>
        <v>0.55433599418196666</v>
      </c>
      <c r="X892" t="b">
        <f t="shared" si="291"/>
        <v>0</v>
      </c>
      <c r="Y892" t="b">
        <f t="shared" si="292"/>
        <v>1</v>
      </c>
      <c r="Z892" t="b">
        <f t="shared" si="293"/>
        <v>0</v>
      </c>
      <c r="AA892" t="b">
        <f t="shared" si="294"/>
        <v>1</v>
      </c>
      <c r="AB892" t="str">
        <f t="shared" si="306"/>
        <v/>
      </c>
      <c r="AC892" t="str">
        <f t="shared" si="307"/>
        <v/>
      </c>
      <c r="AD892">
        <f t="shared" si="308"/>
        <v>0</v>
      </c>
      <c r="AE892">
        <f t="shared" si="309"/>
        <v>0</v>
      </c>
      <c r="AF892">
        <f>SUM($AE$2:AE891)</f>
        <v>44.809999999999889</v>
      </c>
    </row>
    <row r="893" spans="1:32" x14ac:dyDescent="0.25">
      <c r="A893" t="s">
        <v>8</v>
      </c>
      <c r="B893" t="s">
        <v>899</v>
      </c>
      <c r="C893">
        <v>626</v>
      </c>
      <c r="D893">
        <v>634.35</v>
      </c>
      <c r="E893">
        <v>636.64</v>
      </c>
      <c r="F893">
        <v>624.04</v>
      </c>
      <c r="G893">
        <v>5061</v>
      </c>
      <c r="H893">
        <f t="shared" si="287"/>
        <v>630.07011645885063</v>
      </c>
      <c r="I893">
        <f t="shared" si="288"/>
        <v>627.50218633416091</v>
      </c>
      <c r="J893">
        <f t="shared" si="289"/>
        <v>626.12591005818342</v>
      </c>
      <c r="K893">
        <f t="shared" si="290"/>
        <v>625.73297592535368</v>
      </c>
      <c r="L893">
        <v>1.329</v>
      </c>
      <c r="M893">
        <f t="shared" si="295"/>
        <v>831.9938699999999</v>
      </c>
      <c r="N893">
        <f t="shared" si="296"/>
        <v>0</v>
      </c>
      <c r="O893">
        <f t="shared" si="297"/>
        <v>150.30340785714284</v>
      </c>
      <c r="P893">
        <f t="shared" si="298"/>
        <v>149.13487928571431</v>
      </c>
      <c r="Q893">
        <f t="shared" si="299"/>
        <v>1.0078353808111506</v>
      </c>
      <c r="R893">
        <f t="shared" si="300"/>
        <v>50.195120100134531</v>
      </c>
      <c r="S893">
        <f t="shared" si="301"/>
        <v>79.384696842942418</v>
      </c>
      <c r="T893">
        <f t="shared" si="302"/>
        <v>47.567463227644893</v>
      </c>
      <c r="U893">
        <f t="shared" si="303"/>
        <v>8.2585962823187656E-2</v>
      </c>
      <c r="V893">
        <f t="shared" si="304"/>
        <v>4.1292981411593828E-2</v>
      </c>
      <c r="W893">
        <f t="shared" si="305"/>
        <v>0.3249824848877636</v>
      </c>
      <c r="X893" t="b">
        <f t="shared" si="291"/>
        <v>1</v>
      </c>
      <c r="Y893" t="b">
        <f t="shared" si="292"/>
        <v>1</v>
      </c>
      <c r="Z893" t="b">
        <f t="shared" si="293"/>
        <v>0</v>
      </c>
      <c r="AA893" t="b">
        <f t="shared" si="294"/>
        <v>1</v>
      </c>
      <c r="AB893" t="str">
        <f t="shared" si="306"/>
        <v/>
      </c>
      <c r="AC893" t="str">
        <f t="shared" si="307"/>
        <v/>
      </c>
      <c r="AD893">
        <f t="shared" si="308"/>
        <v>0</v>
      </c>
      <c r="AE893">
        <f t="shared" si="309"/>
        <v>0</v>
      </c>
      <c r="AF893">
        <f>SUM($AE$2:AE892)</f>
        <v>44.809999999999889</v>
      </c>
    </row>
    <row r="894" spans="1:32" x14ac:dyDescent="0.25">
      <c r="A894" t="s">
        <v>8</v>
      </c>
      <c r="B894" t="s">
        <v>900</v>
      </c>
      <c r="C894">
        <v>634.49</v>
      </c>
      <c r="D894">
        <v>637.30999999999995</v>
      </c>
      <c r="E894">
        <v>638.42999999999995</v>
      </c>
      <c r="F894">
        <v>632.35</v>
      </c>
      <c r="G894">
        <v>3296</v>
      </c>
      <c r="H894">
        <f t="shared" si="287"/>
        <v>633.69005822942529</v>
      </c>
      <c r="I894">
        <f t="shared" si="288"/>
        <v>631.51809316708045</v>
      </c>
      <c r="J894">
        <f t="shared" si="289"/>
        <v>630.35403346046439</v>
      </c>
      <c r="K894">
        <f t="shared" si="290"/>
        <v>627.59977651989061</v>
      </c>
      <c r="L894">
        <v>0.46700000000000003</v>
      </c>
      <c r="M894">
        <f t="shared" si="295"/>
        <v>296.24145000000004</v>
      </c>
      <c r="N894">
        <f t="shared" si="296"/>
        <v>0</v>
      </c>
      <c r="O894">
        <f t="shared" si="297"/>
        <v>209.73154142857138</v>
      </c>
      <c r="P894">
        <f t="shared" si="298"/>
        <v>112.92382928571429</v>
      </c>
      <c r="Q894">
        <f t="shared" si="299"/>
        <v>1.8572832922440046</v>
      </c>
      <c r="R894">
        <f t="shared" si="300"/>
        <v>65.001720245435067</v>
      </c>
      <c r="S894">
        <f t="shared" si="301"/>
        <v>79.384696842942418</v>
      </c>
      <c r="T894">
        <f t="shared" si="302"/>
        <v>47.567463227644893</v>
      </c>
      <c r="U894">
        <f t="shared" si="303"/>
        <v>0.54795012126409048</v>
      </c>
      <c r="V894">
        <f t="shared" si="304"/>
        <v>0.31526804204363906</v>
      </c>
      <c r="W894">
        <f t="shared" si="305"/>
        <v>0.2706084053676614</v>
      </c>
      <c r="X894" t="b">
        <f t="shared" si="291"/>
        <v>1</v>
      </c>
      <c r="Y894" t="b">
        <f t="shared" si="292"/>
        <v>0</v>
      </c>
      <c r="Z894" t="b">
        <f t="shared" si="293"/>
        <v>1</v>
      </c>
      <c r="AA894" t="b">
        <f t="shared" si="294"/>
        <v>0</v>
      </c>
      <c r="AB894" t="str">
        <f t="shared" si="306"/>
        <v/>
      </c>
      <c r="AC894" t="str">
        <f t="shared" si="307"/>
        <v/>
      </c>
      <c r="AD894">
        <f t="shared" si="308"/>
        <v>0</v>
      </c>
      <c r="AE894">
        <f t="shared" si="309"/>
        <v>0</v>
      </c>
      <c r="AF894">
        <f>SUM($AE$2:AE893)</f>
        <v>44.809999999999889</v>
      </c>
    </row>
    <row r="895" spans="1:32" x14ac:dyDescent="0.25">
      <c r="A895" t="s">
        <v>8</v>
      </c>
      <c r="B895" t="s">
        <v>901</v>
      </c>
      <c r="C895">
        <v>637.03</v>
      </c>
      <c r="D895">
        <v>636.94000000000005</v>
      </c>
      <c r="E895">
        <v>638.02</v>
      </c>
      <c r="F895">
        <v>628.17999999999995</v>
      </c>
      <c r="G895">
        <v>4982</v>
      </c>
      <c r="H895">
        <f t="shared" si="287"/>
        <v>635.31502911471262</v>
      </c>
      <c r="I895">
        <f t="shared" si="288"/>
        <v>634.34004658354024</v>
      </c>
      <c r="J895">
        <f t="shared" si="289"/>
        <v>633.81750692631056</v>
      </c>
      <c r="K895">
        <f t="shared" si="290"/>
        <v>631.572042488801</v>
      </c>
      <c r="L895">
        <v>-5.8000000000000003E-2</v>
      </c>
      <c r="M895">
        <f t="shared" si="295"/>
        <v>0</v>
      </c>
      <c r="N895">
        <f t="shared" si="296"/>
        <v>36.963979999999999</v>
      </c>
      <c r="O895">
        <f t="shared" si="297"/>
        <v>230.89164499999995</v>
      </c>
      <c r="P895">
        <f t="shared" si="298"/>
        <v>94.920629285714284</v>
      </c>
      <c r="Q895">
        <f t="shared" si="299"/>
        <v>2.4324706519276051</v>
      </c>
      <c r="R895">
        <f t="shared" si="300"/>
        <v>70.866466128751298</v>
      </c>
      <c r="S895">
        <f t="shared" si="301"/>
        <v>79.384696842942418</v>
      </c>
      <c r="T895">
        <f t="shared" si="302"/>
        <v>47.567463227644893</v>
      </c>
      <c r="U895">
        <f t="shared" si="303"/>
        <v>0.73227619920747578</v>
      </c>
      <c r="V895">
        <f t="shared" si="304"/>
        <v>0.64011316023578313</v>
      </c>
      <c r="W895">
        <f t="shared" si="305"/>
        <v>0.34070307082368845</v>
      </c>
      <c r="X895" t="b">
        <f t="shared" si="291"/>
        <v>1</v>
      </c>
      <c r="Y895" t="b">
        <f t="shared" si="292"/>
        <v>0</v>
      </c>
      <c r="Z895" t="b">
        <f t="shared" si="293"/>
        <v>1</v>
      </c>
      <c r="AA895" t="b">
        <f t="shared" si="294"/>
        <v>0</v>
      </c>
      <c r="AB895" t="str">
        <f t="shared" si="306"/>
        <v/>
      </c>
      <c r="AC895" t="str">
        <f t="shared" si="307"/>
        <v/>
      </c>
      <c r="AD895">
        <f t="shared" si="308"/>
        <v>0</v>
      </c>
      <c r="AE895">
        <f t="shared" si="309"/>
        <v>0</v>
      </c>
      <c r="AF895">
        <f>SUM($AE$2:AE894)</f>
        <v>44.809999999999889</v>
      </c>
    </row>
    <row r="896" spans="1:32" x14ac:dyDescent="0.25">
      <c r="A896" t="s">
        <v>8</v>
      </c>
      <c r="B896" t="s">
        <v>902</v>
      </c>
      <c r="C896">
        <v>635.80999999999995</v>
      </c>
      <c r="D896">
        <v>635.01</v>
      </c>
      <c r="E896">
        <v>638.14</v>
      </c>
      <c r="F896">
        <v>630.22</v>
      </c>
      <c r="G896">
        <v>5144</v>
      </c>
      <c r="H896">
        <f t="shared" si="287"/>
        <v>635.1625145573563</v>
      </c>
      <c r="I896">
        <f t="shared" si="288"/>
        <v>635.25402329177018</v>
      </c>
      <c r="J896">
        <f t="shared" si="289"/>
        <v>635.3030671886454</v>
      </c>
      <c r="K896">
        <f t="shared" si="290"/>
        <v>634.34671278668907</v>
      </c>
      <c r="L896">
        <v>-0.30299999999999999</v>
      </c>
      <c r="M896">
        <f t="shared" si="295"/>
        <v>0</v>
      </c>
      <c r="N896">
        <f t="shared" si="296"/>
        <v>192.99282000000002</v>
      </c>
      <c r="O896">
        <f t="shared" si="297"/>
        <v>212.03410499999995</v>
      </c>
      <c r="P896">
        <f t="shared" si="298"/>
        <v>97.560913571428571</v>
      </c>
      <c r="Q896">
        <f t="shared" si="299"/>
        <v>2.1733509582683501</v>
      </c>
      <c r="R896">
        <f t="shared" si="300"/>
        <v>68.487569980419536</v>
      </c>
      <c r="S896">
        <f t="shared" si="301"/>
        <v>79.384696842942418</v>
      </c>
      <c r="T896">
        <f t="shared" si="302"/>
        <v>47.567463227644893</v>
      </c>
      <c r="U896">
        <f t="shared" si="303"/>
        <v>0.65750866356641346</v>
      </c>
      <c r="V896">
        <f t="shared" si="304"/>
        <v>0.69489243138694468</v>
      </c>
      <c r="W896">
        <f t="shared" si="305"/>
        <v>0.50508023671529179</v>
      </c>
      <c r="X896" t="b">
        <f t="shared" si="291"/>
        <v>0</v>
      </c>
      <c r="Y896" t="b">
        <f t="shared" si="292"/>
        <v>0</v>
      </c>
      <c r="Z896" t="b">
        <f t="shared" si="293"/>
        <v>1</v>
      </c>
      <c r="AA896" t="b">
        <f t="shared" si="294"/>
        <v>0</v>
      </c>
      <c r="AB896" t="str">
        <f t="shared" si="306"/>
        <v/>
      </c>
      <c r="AC896" t="str">
        <f t="shared" si="307"/>
        <v/>
      </c>
      <c r="AD896">
        <f t="shared" si="308"/>
        <v>0</v>
      </c>
      <c r="AE896">
        <f t="shared" si="309"/>
        <v>0</v>
      </c>
      <c r="AF896">
        <f>SUM($AE$2:AE895)</f>
        <v>44.809999999999889</v>
      </c>
    </row>
    <row r="897" spans="1:32" x14ac:dyDescent="0.25">
      <c r="A897" t="s">
        <v>8</v>
      </c>
      <c r="B897" t="s">
        <v>903</v>
      </c>
      <c r="C897">
        <v>632.79999999999995</v>
      </c>
      <c r="D897">
        <v>626.77</v>
      </c>
      <c r="E897">
        <v>637.14</v>
      </c>
      <c r="F897">
        <v>626.04999999999995</v>
      </c>
      <c r="G897">
        <v>5329</v>
      </c>
      <c r="H897">
        <f t="shared" si="287"/>
        <v>630.96625727867809</v>
      </c>
      <c r="I897">
        <f t="shared" si="288"/>
        <v>633.48401164588506</v>
      </c>
      <c r="J897">
        <f t="shared" si="289"/>
        <v>634.8333963394208</v>
      </c>
      <c r="K897">
        <f t="shared" si="290"/>
        <v>635.16960514956349</v>
      </c>
      <c r="L897">
        <v>-1.298</v>
      </c>
      <c r="M897">
        <f t="shared" si="295"/>
        <v>0</v>
      </c>
      <c r="N897">
        <f t="shared" si="296"/>
        <v>824.24297999999999</v>
      </c>
      <c r="O897">
        <f t="shared" si="297"/>
        <v>206.44582499999999</v>
      </c>
      <c r="P897">
        <f t="shared" si="298"/>
        <v>111.34611499999998</v>
      </c>
      <c r="Q897">
        <f t="shared" si="299"/>
        <v>1.854090957731215</v>
      </c>
      <c r="R897">
        <f t="shared" si="300"/>
        <v>64.962574255344549</v>
      </c>
      <c r="S897">
        <f t="shared" si="301"/>
        <v>79.384696842942418</v>
      </c>
      <c r="T897">
        <f t="shared" si="302"/>
        <v>47.567463227644893</v>
      </c>
      <c r="U897">
        <f t="shared" si="303"/>
        <v>0.54671978205346539</v>
      </c>
      <c r="V897">
        <f t="shared" si="304"/>
        <v>0.60211422280993943</v>
      </c>
      <c r="W897">
        <f t="shared" si="305"/>
        <v>0.62111369152286133</v>
      </c>
      <c r="X897" t="b">
        <f t="shared" si="291"/>
        <v>0</v>
      </c>
      <c r="Y897" t="b">
        <f t="shared" si="292"/>
        <v>0</v>
      </c>
      <c r="Z897" t="b">
        <f t="shared" si="293"/>
        <v>0</v>
      </c>
      <c r="AA897" t="b">
        <f t="shared" si="294"/>
        <v>1</v>
      </c>
      <c r="AB897" t="str">
        <f t="shared" si="306"/>
        <v/>
      </c>
      <c r="AC897" t="str">
        <f t="shared" si="307"/>
        <v/>
      </c>
      <c r="AD897">
        <f t="shared" si="308"/>
        <v>0</v>
      </c>
      <c r="AE897">
        <f t="shared" si="309"/>
        <v>0</v>
      </c>
      <c r="AF897">
        <f>SUM($AE$2:AE896)</f>
        <v>44.809999999999889</v>
      </c>
    </row>
    <row r="898" spans="1:32" x14ac:dyDescent="0.25">
      <c r="A898" t="s">
        <v>8</v>
      </c>
      <c r="B898" t="s">
        <v>904</v>
      </c>
      <c r="C898">
        <v>624.88</v>
      </c>
      <c r="D898">
        <v>637.66</v>
      </c>
      <c r="E898">
        <v>642.54999999999995</v>
      </c>
      <c r="F898">
        <v>623.63</v>
      </c>
      <c r="G898">
        <v>7790</v>
      </c>
      <c r="H898">
        <f t="shared" si="287"/>
        <v>634.31312863933908</v>
      </c>
      <c r="I898">
        <f t="shared" si="288"/>
        <v>632.30500582294246</v>
      </c>
      <c r="J898">
        <f t="shared" si="289"/>
        <v>631.2287569932397</v>
      </c>
      <c r="K898">
        <f t="shared" si="290"/>
        <v>633.52556376881159</v>
      </c>
      <c r="L898">
        <v>1.7370000000000001</v>
      </c>
      <c r="M898">
        <f t="shared" si="295"/>
        <v>1088.69949</v>
      </c>
      <c r="N898">
        <f t="shared" si="296"/>
        <v>0</v>
      </c>
      <c r="O898">
        <f t="shared" si="297"/>
        <v>206.44582499999999</v>
      </c>
      <c r="P898">
        <f t="shared" si="298"/>
        <v>169.732135</v>
      </c>
      <c r="Q898">
        <f t="shared" si="299"/>
        <v>1.216303707014585</v>
      </c>
      <c r="R898">
        <f t="shared" si="300"/>
        <v>54.879830014496328</v>
      </c>
      <c r="S898">
        <f t="shared" si="301"/>
        <v>79.384696842942418</v>
      </c>
      <c r="T898">
        <f t="shared" si="302"/>
        <v>47.567463227644893</v>
      </c>
      <c r="U898">
        <f t="shared" si="303"/>
        <v>0.2298240907825404</v>
      </c>
      <c r="V898">
        <f t="shared" si="304"/>
        <v>0.38827193641800289</v>
      </c>
      <c r="W898">
        <f t="shared" si="305"/>
        <v>0.54158218390247381</v>
      </c>
      <c r="X898" t="b">
        <f t="shared" si="291"/>
        <v>0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306"/>
        <v/>
      </c>
      <c r="AC898" t="str">
        <f t="shared" si="307"/>
        <v/>
      </c>
      <c r="AD898">
        <f t="shared" si="308"/>
        <v>0</v>
      </c>
      <c r="AE898">
        <f t="shared" si="309"/>
        <v>0</v>
      </c>
      <c r="AF898">
        <f>SUM($AE$2:AE897)</f>
        <v>44.809999999999889</v>
      </c>
    </row>
    <row r="899" spans="1:32" x14ac:dyDescent="0.25">
      <c r="A899" t="s">
        <v>8</v>
      </c>
      <c r="B899" t="s">
        <v>905</v>
      </c>
      <c r="C899">
        <v>639.84</v>
      </c>
      <c r="D899">
        <v>647.34</v>
      </c>
      <c r="E899">
        <v>652</v>
      </c>
      <c r="F899">
        <v>634.53</v>
      </c>
      <c r="G899">
        <v>5491</v>
      </c>
      <c r="H899">
        <f t="shared" si="287"/>
        <v>640.82656431966961</v>
      </c>
      <c r="I899">
        <f t="shared" si="288"/>
        <v>636.91850291147125</v>
      </c>
      <c r="J899">
        <f t="shared" si="289"/>
        <v>634.8239863397572</v>
      </c>
      <c r="K899">
        <f t="shared" si="290"/>
        <v>632.45460775505251</v>
      </c>
      <c r="L899">
        <v>1.518</v>
      </c>
      <c r="M899">
        <f t="shared" si="295"/>
        <v>967.96787999999992</v>
      </c>
      <c r="N899">
        <f t="shared" si="296"/>
        <v>0</v>
      </c>
      <c r="O899">
        <f t="shared" si="297"/>
        <v>284.21007428571426</v>
      </c>
      <c r="P899">
        <f t="shared" si="298"/>
        <v>149.17394285714286</v>
      </c>
      <c r="Q899">
        <f t="shared" si="299"/>
        <v>1.9052259988722655</v>
      </c>
      <c r="R899">
        <f t="shared" si="300"/>
        <v>65.579269895416928</v>
      </c>
      <c r="S899">
        <f t="shared" si="301"/>
        <v>79.384696842942418</v>
      </c>
      <c r="T899">
        <f t="shared" si="302"/>
        <v>47.567463227644893</v>
      </c>
      <c r="U899">
        <f t="shared" si="303"/>
        <v>0.56610222263673082</v>
      </c>
      <c r="V899">
        <f t="shared" si="304"/>
        <v>0.39796315670963561</v>
      </c>
      <c r="W899">
        <f t="shared" si="305"/>
        <v>0.50003868975978749</v>
      </c>
      <c r="X899" t="b">
        <f t="shared" si="291"/>
        <v>1</v>
      </c>
      <c r="Y899" t="b">
        <f t="shared" si="292"/>
        <v>0</v>
      </c>
      <c r="Z899" t="b">
        <f t="shared" si="293"/>
        <v>0</v>
      </c>
      <c r="AA899" t="b">
        <f t="shared" si="294"/>
        <v>1</v>
      </c>
      <c r="AB899" t="str">
        <f t="shared" si="306"/>
        <v/>
      </c>
      <c r="AC899" t="str">
        <f t="shared" si="307"/>
        <v/>
      </c>
      <c r="AD899">
        <f t="shared" si="308"/>
        <v>0</v>
      </c>
      <c r="AE899">
        <f t="shared" si="309"/>
        <v>0</v>
      </c>
      <c r="AF899">
        <f>SUM($AE$2:AE898)</f>
        <v>44.809999999999889</v>
      </c>
    </row>
    <row r="900" spans="1:32" x14ac:dyDescent="0.25">
      <c r="A900" t="s">
        <v>8</v>
      </c>
      <c r="B900" t="s">
        <v>906</v>
      </c>
      <c r="C900">
        <v>646.22</v>
      </c>
      <c r="D900">
        <v>656.86</v>
      </c>
      <c r="E900">
        <v>658.5</v>
      </c>
      <c r="F900">
        <v>645.52</v>
      </c>
      <c r="G900">
        <v>7875</v>
      </c>
      <c r="H900">
        <f t="shared" ref="H900:H963" si="310">($D900*(2/(3+1))) +(H899*(1-(2/(3+1))))</f>
        <v>648.84328215983487</v>
      </c>
      <c r="I900">
        <f t="shared" ref="I900:I963" si="311">($D900*(2/(9+1))) +(H899*(1-(2/(9+1))))</f>
        <v>644.03325145573581</v>
      </c>
      <c r="J900">
        <f t="shared" ref="J900:J963" si="312">($D900*(2/(50+1))) +(H899*(1-(2/(50+1))))</f>
        <v>641.45532650321195</v>
      </c>
      <c r="K900">
        <f t="shared" ref="K900:K963" si="313">($D900*(2/(200+1))) +(I899*(1-(2/(200+1))))</f>
        <v>637.11692576807354</v>
      </c>
      <c r="L900">
        <v>1.4710000000000001</v>
      </c>
      <c r="M900">
        <f t="shared" si="295"/>
        <v>952.23714000000007</v>
      </c>
      <c r="N900">
        <f t="shared" si="296"/>
        <v>0</v>
      </c>
      <c r="O900">
        <f t="shared" si="297"/>
        <v>335.27429785714281</v>
      </c>
      <c r="P900">
        <f t="shared" si="298"/>
        <v>149.17394285714286</v>
      </c>
      <c r="Q900">
        <f t="shared" si="299"/>
        <v>2.2475392916189114</v>
      </c>
      <c r="R900">
        <f t="shared" si="300"/>
        <v>69.207454931161251</v>
      </c>
      <c r="S900">
        <f t="shared" si="301"/>
        <v>79.384696842942418</v>
      </c>
      <c r="T900">
        <f t="shared" si="302"/>
        <v>47.567463227644893</v>
      </c>
      <c r="U900">
        <f t="shared" si="303"/>
        <v>0.68013429341990272</v>
      </c>
      <c r="V900">
        <f t="shared" si="304"/>
        <v>0.62311825802831677</v>
      </c>
      <c r="W900">
        <f t="shared" si="305"/>
        <v>0.50569509722315986</v>
      </c>
      <c r="X900" t="b">
        <f t="shared" ref="X900:X963" si="314">IF(AND((I900&gt;J900),(J900&gt;K900)),TRUE,FALSE)</f>
        <v>1</v>
      </c>
      <c r="Y900" t="b">
        <f t="shared" ref="Y900:Y963" si="315">IF(U900&lt;0.3,TRUE,FALSE)</f>
        <v>0</v>
      </c>
      <c r="Z900" t="b">
        <f t="shared" ref="Z900:Z963" si="316">IF(V900&gt;W900,TRUE,FALSE)</f>
        <v>1</v>
      </c>
      <c r="AA900" t="b">
        <f t="shared" ref="AA900:AA963" si="317">IF(V900&lt;W900,TRUE,FALSE)</f>
        <v>0</v>
      </c>
      <c r="AB900" t="str">
        <f t="shared" si="306"/>
        <v/>
      </c>
      <c r="AC900" t="str">
        <f t="shared" si="307"/>
        <v/>
      </c>
      <c r="AD900">
        <f t="shared" si="308"/>
        <v>0</v>
      </c>
      <c r="AE900">
        <f t="shared" si="309"/>
        <v>0</v>
      </c>
      <c r="AF900">
        <f>SUM($AE$2:AE899)</f>
        <v>44.809999999999889</v>
      </c>
    </row>
    <row r="901" spans="1:32" x14ac:dyDescent="0.25">
      <c r="A901" t="s">
        <v>8</v>
      </c>
      <c r="B901" t="s">
        <v>907</v>
      </c>
      <c r="C901">
        <v>657.83</v>
      </c>
      <c r="D901">
        <v>657.24</v>
      </c>
      <c r="E901">
        <v>660</v>
      </c>
      <c r="F901">
        <v>653.4</v>
      </c>
      <c r="G901">
        <v>3083</v>
      </c>
      <c r="H901">
        <f t="shared" si="310"/>
        <v>653.04164107991744</v>
      </c>
      <c r="I901">
        <f t="shared" si="311"/>
        <v>650.52262572786788</v>
      </c>
      <c r="J901">
        <f t="shared" si="312"/>
        <v>649.1725652123904</v>
      </c>
      <c r="K901">
        <f t="shared" si="313"/>
        <v>644.16466188901211</v>
      </c>
      <c r="L901">
        <v>5.8000000000000003E-2</v>
      </c>
      <c r="M901">
        <f t="shared" ref="M901:M964" si="318">IF(L901&gt;0,L901*D900,0)</f>
        <v>38.097880000000004</v>
      </c>
      <c r="N901">
        <f t="shared" ref="N901:N964" si="319">IF(L901&lt;0,L901*D900*-1,0)</f>
        <v>0</v>
      </c>
      <c r="O901">
        <f t="shared" si="297"/>
        <v>371.87221928571427</v>
      </c>
      <c r="P901">
        <f t="shared" si="298"/>
        <v>149.17394285714286</v>
      </c>
      <c r="Q901">
        <f t="shared" si="299"/>
        <v>2.4928765182659243</v>
      </c>
      <c r="R901">
        <f t="shared" si="300"/>
        <v>71.370301962565208</v>
      </c>
      <c r="S901">
        <f t="shared" si="301"/>
        <v>79.384696842942418</v>
      </c>
      <c r="T901">
        <f t="shared" si="302"/>
        <v>47.567463227644893</v>
      </c>
      <c r="U901">
        <f t="shared" si="303"/>
        <v>0.74811151160156364</v>
      </c>
      <c r="V901">
        <f t="shared" si="304"/>
        <v>0.71412290251073318</v>
      </c>
      <c r="W901">
        <f t="shared" si="305"/>
        <v>0.55604302961018437</v>
      </c>
      <c r="X901" t="b">
        <f t="shared" si="314"/>
        <v>1</v>
      </c>
      <c r="Y901" t="b">
        <f t="shared" si="315"/>
        <v>0</v>
      </c>
      <c r="Z901" t="b">
        <f t="shared" si="316"/>
        <v>1</v>
      </c>
      <c r="AA901" t="b">
        <f t="shared" si="317"/>
        <v>0</v>
      </c>
      <c r="AB901" t="str">
        <f t="shared" si="306"/>
        <v/>
      </c>
      <c r="AC901" t="str">
        <f t="shared" si="307"/>
        <v/>
      </c>
      <c r="AD901">
        <f t="shared" si="308"/>
        <v>0</v>
      </c>
      <c r="AE901">
        <f t="shared" si="309"/>
        <v>0</v>
      </c>
      <c r="AF901">
        <f>SUM($AE$2:AE900)</f>
        <v>44.809999999999889</v>
      </c>
    </row>
    <row r="902" spans="1:32" x14ac:dyDescent="0.25">
      <c r="A902" t="s">
        <v>8</v>
      </c>
      <c r="B902" t="s">
        <v>908</v>
      </c>
      <c r="C902">
        <v>659.07</v>
      </c>
      <c r="D902">
        <v>656.8</v>
      </c>
      <c r="E902">
        <v>661.06</v>
      </c>
      <c r="F902">
        <v>651.64</v>
      </c>
      <c r="G902">
        <v>4163</v>
      </c>
      <c r="H902">
        <f t="shared" si="310"/>
        <v>654.92082053995864</v>
      </c>
      <c r="I902">
        <f t="shared" si="311"/>
        <v>653.79331286393403</v>
      </c>
      <c r="J902">
        <f t="shared" si="312"/>
        <v>653.18902770423438</v>
      </c>
      <c r="K902">
        <f t="shared" si="313"/>
        <v>650.58508716341146</v>
      </c>
      <c r="L902">
        <v>-6.7000000000000004E-2</v>
      </c>
      <c r="M902">
        <f t="shared" si="318"/>
        <v>0</v>
      </c>
      <c r="N902">
        <f t="shared" si="319"/>
        <v>44.035080000000001</v>
      </c>
      <c r="O902">
        <f t="shared" si="297"/>
        <v>328.87416500000006</v>
      </c>
      <c r="P902">
        <f t="shared" si="298"/>
        <v>149.17394285714286</v>
      </c>
      <c r="Q902">
        <f t="shared" si="299"/>
        <v>2.2046354658262803</v>
      </c>
      <c r="R902">
        <f t="shared" si="300"/>
        <v>68.795202741034359</v>
      </c>
      <c r="S902">
        <f t="shared" si="301"/>
        <v>79.384696842942418</v>
      </c>
      <c r="T902">
        <f t="shared" si="302"/>
        <v>47.567463227644893</v>
      </c>
      <c r="U902">
        <f t="shared" si="303"/>
        <v>0.66717740989220709</v>
      </c>
      <c r="V902">
        <f t="shared" si="304"/>
        <v>0.70764446074688536</v>
      </c>
      <c r="W902">
        <f t="shared" si="305"/>
        <v>0.66538135938760101</v>
      </c>
      <c r="X902" t="b">
        <f t="shared" si="314"/>
        <v>1</v>
      </c>
      <c r="Y902" t="b">
        <f t="shared" si="315"/>
        <v>0</v>
      </c>
      <c r="Z902" t="b">
        <f t="shared" si="316"/>
        <v>1</v>
      </c>
      <c r="AA902" t="b">
        <f t="shared" si="317"/>
        <v>0</v>
      </c>
      <c r="AB902" t="str">
        <f t="shared" si="306"/>
        <v/>
      </c>
      <c r="AC902" t="str">
        <f t="shared" si="307"/>
        <v/>
      </c>
      <c r="AD902">
        <f t="shared" si="308"/>
        <v>0</v>
      </c>
      <c r="AE902">
        <f t="shared" si="309"/>
        <v>0</v>
      </c>
      <c r="AF902">
        <f>SUM($AE$2:AE901)</f>
        <v>44.809999999999889</v>
      </c>
    </row>
    <row r="903" spans="1:32" x14ac:dyDescent="0.25">
      <c r="A903" t="s">
        <v>8</v>
      </c>
      <c r="B903" t="s">
        <v>909</v>
      </c>
      <c r="C903">
        <v>653.59</v>
      </c>
      <c r="D903">
        <v>652.39</v>
      </c>
      <c r="E903">
        <v>657.91</v>
      </c>
      <c r="F903">
        <v>649.35</v>
      </c>
      <c r="G903">
        <v>8024</v>
      </c>
      <c r="H903">
        <f t="shared" si="310"/>
        <v>653.65541026997926</v>
      </c>
      <c r="I903">
        <f t="shared" si="311"/>
        <v>654.41465643196693</v>
      </c>
      <c r="J903">
        <f t="shared" si="312"/>
        <v>654.82157267564662</v>
      </c>
      <c r="K903">
        <f t="shared" si="313"/>
        <v>653.77934955185515</v>
      </c>
      <c r="L903">
        <v>-0.67100000000000004</v>
      </c>
      <c r="M903">
        <f t="shared" si="318"/>
        <v>0</v>
      </c>
      <c r="N903">
        <f t="shared" si="319"/>
        <v>440.71280000000002</v>
      </c>
      <c r="O903">
        <f t="shared" si="297"/>
        <v>328.87416500000006</v>
      </c>
      <c r="P903">
        <f t="shared" si="298"/>
        <v>147.3078142857143</v>
      </c>
      <c r="Q903">
        <f t="shared" si="299"/>
        <v>2.2325642844861204</v>
      </c>
      <c r="R903">
        <f t="shared" si="300"/>
        <v>69.064807007883843</v>
      </c>
      <c r="S903">
        <f t="shared" si="301"/>
        <v>75.104435921789715</v>
      </c>
      <c r="T903">
        <f t="shared" si="302"/>
        <v>47.567463227644893</v>
      </c>
      <c r="U903">
        <f t="shared" si="303"/>
        <v>0.78067200846699913</v>
      </c>
      <c r="V903">
        <f t="shared" si="304"/>
        <v>0.72392470917960305</v>
      </c>
      <c r="W903">
        <f t="shared" si="305"/>
        <v>0.71902380584516812</v>
      </c>
      <c r="X903" t="b">
        <f t="shared" si="314"/>
        <v>0</v>
      </c>
      <c r="Y903" t="b">
        <f t="shared" si="315"/>
        <v>0</v>
      </c>
      <c r="Z903" t="b">
        <f t="shared" si="316"/>
        <v>1</v>
      </c>
      <c r="AA903" t="b">
        <f t="shared" si="317"/>
        <v>0</v>
      </c>
      <c r="AB903" t="str">
        <f t="shared" si="306"/>
        <v/>
      </c>
      <c r="AC903" t="str">
        <f t="shared" si="307"/>
        <v/>
      </c>
      <c r="AD903">
        <f t="shared" si="308"/>
        <v>0</v>
      </c>
      <c r="AE903">
        <f t="shared" si="309"/>
        <v>0</v>
      </c>
      <c r="AF903">
        <f>SUM($AE$2:AE902)</f>
        <v>44.809999999999889</v>
      </c>
    </row>
    <row r="904" spans="1:32" x14ac:dyDescent="0.25">
      <c r="A904" t="s">
        <v>8</v>
      </c>
      <c r="B904" t="s">
        <v>910</v>
      </c>
      <c r="C904">
        <v>652.99</v>
      </c>
      <c r="D904">
        <v>658.52</v>
      </c>
      <c r="E904">
        <v>662.61</v>
      </c>
      <c r="F904">
        <v>651.86</v>
      </c>
      <c r="G904">
        <v>4341</v>
      </c>
      <c r="H904">
        <f t="shared" si="310"/>
        <v>656.08770513498962</v>
      </c>
      <c r="I904">
        <f t="shared" si="311"/>
        <v>654.6283282159834</v>
      </c>
      <c r="J904">
        <f t="shared" si="312"/>
        <v>653.846178494686</v>
      </c>
      <c r="K904">
        <f t="shared" si="313"/>
        <v>654.45550562169865</v>
      </c>
      <c r="L904">
        <v>0.94</v>
      </c>
      <c r="M904">
        <f t="shared" si="318"/>
        <v>613.24659999999994</v>
      </c>
      <c r="N904">
        <f t="shared" si="319"/>
        <v>0</v>
      </c>
      <c r="O904">
        <f t="shared" si="297"/>
        <v>328.87416500000006</v>
      </c>
      <c r="P904">
        <f t="shared" si="298"/>
        <v>163.36358857142861</v>
      </c>
      <c r="Q904">
        <f t="shared" si="299"/>
        <v>2.0131423891695674</v>
      </c>
      <c r="R904">
        <f t="shared" si="300"/>
        <v>66.812056290655306</v>
      </c>
      <c r="S904">
        <f t="shared" si="301"/>
        <v>71.370301962565208</v>
      </c>
      <c r="T904">
        <f t="shared" si="302"/>
        <v>47.567463227644893</v>
      </c>
      <c r="U904">
        <f t="shared" si="303"/>
        <v>0.80849991370051766</v>
      </c>
      <c r="V904">
        <f t="shared" si="304"/>
        <v>0.79458596108375845</v>
      </c>
      <c r="W904">
        <f t="shared" si="305"/>
        <v>0.75111521091532196</v>
      </c>
      <c r="X904" t="b">
        <f t="shared" si="314"/>
        <v>0</v>
      </c>
      <c r="Y904" t="b">
        <f t="shared" si="315"/>
        <v>0</v>
      </c>
      <c r="Z904" t="b">
        <f t="shared" si="316"/>
        <v>1</v>
      </c>
      <c r="AA904" t="b">
        <f t="shared" si="317"/>
        <v>0</v>
      </c>
      <c r="AB904" t="str">
        <f t="shared" si="306"/>
        <v/>
      </c>
      <c r="AC904" t="str">
        <f t="shared" si="307"/>
        <v/>
      </c>
      <c r="AD904">
        <f t="shared" si="308"/>
        <v>0</v>
      </c>
      <c r="AE904">
        <f t="shared" si="309"/>
        <v>0</v>
      </c>
      <c r="AF904">
        <f>SUM($AE$2:AE903)</f>
        <v>44.809999999999889</v>
      </c>
    </row>
    <row r="905" spans="1:32" x14ac:dyDescent="0.25">
      <c r="A905" t="s">
        <v>8</v>
      </c>
      <c r="B905" t="s">
        <v>911</v>
      </c>
      <c r="C905">
        <v>660.06</v>
      </c>
      <c r="D905">
        <v>665.99</v>
      </c>
      <c r="E905">
        <v>667.67</v>
      </c>
      <c r="F905">
        <v>659.77</v>
      </c>
      <c r="G905">
        <v>5931</v>
      </c>
      <c r="H905">
        <f t="shared" si="310"/>
        <v>661.03885256749481</v>
      </c>
      <c r="I905">
        <f t="shared" si="311"/>
        <v>658.06816410799172</v>
      </c>
      <c r="J905">
        <f t="shared" si="312"/>
        <v>656.47603042381354</v>
      </c>
      <c r="K905">
        <f t="shared" si="313"/>
        <v>654.74137967652098</v>
      </c>
      <c r="L905">
        <v>1.1339999999999999</v>
      </c>
      <c r="M905">
        <f t="shared" si="318"/>
        <v>746.76167999999996</v>
      </c>
      <c r="N905">
        <f t="shared" si="319"/>
        <v>0</v>
      </c>
      <c r="O905">
        <f t="shared" si="297"/>
        <v>372.67749357142867</v>
      </c>
      <c r="P905">
        <f t="shared" si="298"/>
        <v>109.92483285714286</v>
      </c>
      <c r="Q905">
        <f t="shared" si="299"/>
        <v>3.390293929814352</v>
      </c>
      <c r="R905">
        <f t="shared" si="300"/>
        <v>77.222481774875462</v>
      </c>
      <c r="S905">
        <f t="shared" si="301"/>
        <v>77.222481774875462</v>
      </c>
      <c r="T905">
        <f t="shared" si="302"/>
        <v>47.567463227644893</v>
      </c>
      <c r="U905">
        <f t="shared" si="303"/>
        <v>1</v>
      </c>
      <c r="V905">
        <f t="shared" si="304"/>
        <v>0.90424995685025888</v>
      </c>
      <c r="W905">
        <f t="shared" si="305"/>
        <v>0.81408733301493097</v>
      </c>
      <c r="X905" t="b">
        <f t="shared" si="314"/>
        <v>1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06"/>
        <v/>
      </c>
      <c r="AC905" t="str">
        <f t="shared" si="307"/>
        <v/>
      </c>
      <c r="AD905">
        <f t="shared" si="308"/>
        <v>0</v>
      </c>
      <c r="AE905">
        <f t="shared" si="309"/>
        <v>0</v>
      </c>
      <c r="AF905">
        <f>SUM($AE$2:AE904)</f>
        <v>44.809999999999889</v>
      </c>
    </row>
    <row r="906" spans="1:32" x14ac:dyDescent="0.25">
      <c r="A906" t="s">
        <v>8</v>
      </c>
      <c r="B906" t="s">
        <v>912</v>
      </c>
      <c r="C906">
        <v>665.61</v>
      </c>
      <c r="D906">
        <v>663.7</v>
      </c>
      <c r="E906">
        <v>667.9</v>
      </c>
      <c r="F906">
        <v>660.46</v>
      </c>
      <c r="G906">
        <v>6373</v>
      </c>
      <c r="H906">
        <f t="shared" si="310"/>
        <v>662.36942628374743</v>
      </c>
      <c r="I906">
        <f t="shared" si="311"/>
        <v>661.57108205399584</v>
      </c>
      <c r="J906">
        <f t="shared" si="312"/>
        <v>661.14321129033817</v>
      </c>
      <c r="K906">
        <f t="shared" si="313"/>
        <v>658.1242022760714</v>
      </c>
      <c r="L906">
        <v>-0.34399999999999997</v>
      </c>
      <c r="M906">
        <f t="shared" si="318"/>
        <v>0</v>
      </c>
      <c r="N906">
        <f t="shared" si="319"/>
        <v>229.10055999999997</v>
      </c>
      <c r="O906">
        <f t="shared" si="297"/>
        <v>395.37471357142852</v>
      </c>
      <c r="P906">
        <f t="shared" si="298"/>
        <v>109.92483285714286</v>
      </c>
      <c r="Q906">
        <f t="shared" si="299"/>
        <v>3.5967733886414299</v>
      </c>
      <c r="R906">
        <f t="shared" si="300"/>
        <v>78.245610225838249</v>
      </c>
      <c r="S906">
        <f t="shared" si="301"/>
        <v>78.245610225838249</v>
      </c>
      <c r="T906">
        <f t="shared" si="302"/>
        <v>50.195120100134531</v>
      </c>
      <c r="U906">
        <f t="shared" si="303"/>
        <v>1</v>
      </c>
      <c r="V906">
        <f t="shared" si="304"/>
        <v>1</v>
      </c>
      <c r="W906">
        <f t="shared" si="305"/>
        <v>0.89729298054187923</v>
      </c>
      <c r="X906" t="b">
        <f t="shared" si="314"/>
        <v>1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06"/>
        <v/>
      </c>
      <c r="AC906" t="str">
        <f t="shared" si="307"/>
        <v/>
      </c>
      <c r="AD906">
        <f t="shared" si="308"/>
        <v>0</v>
      </c>
      <c r="AE906">
        <f t="shared" si="309"/>
        <v>0</v>
      </c>
      <c r="AF906">
        <f>SUM($AE$2:AE905)</f>
        <v>44.809999999999889</v>
      </c>
    </row>
    <row r="907" spans="1:32" x14ac:dyDescent="0.25">
      <c r="A907" t="s">
        <v>8</v>
      </c>
      <c r="B907" t="s">
        <v>913</v>
      </c>
      <c r="C907">
        <v>664.51</v>
      </c>
      <c r="D907">
        <v>665.89</v>
      </c>
      <c r="E907">
        <v>668.96</v>
      </c>
      <c r="F907">
        <v>662</v>
      </c>
      <c r="G907">
        <v>4889</v>
      </c>
      <c r="H907">
        <f t="shared" si="310"/>
        <v>664.12971314187371</v>
      </c>
      <c r="I907">
        <f t="shared" si="311"/>
        <v>663.07354102699799</v>
      </c>
      <c r="J907">
        <f t="shared" si="312"/>
        <v>662.50748799811026</v>
      </c>
      <c r="K907">
        <f t="shared" si="313"/>
        <v>661.61405636191625</v>
      </c>
      <c r="L907">
        <v>0.33</v>
      </c>
      <c r="M907">
        <f t="shared" si="318"/>
        <v>219.02100000000002</v>
      </c>
      <c r="N907">
        <f t="shared" si="319"/>
        <v>0</v>
      </c>
      <c r="O907">
        <f t="shared" si="297"/>
        <v>335.94657999999993</v>
      </c>
      <c r="P907">
        <f t="shared" si="298"/>
        <v>126.28915857142859</v>
      </c>
      <c r="Q907">
        <f t="shared" si="299"/>
        <v>2.6601379231613933</v>
      </c>
      <c r="R907">
        <f t="shared" si="300"/>
        <v>72.678625205023309</v>
      </c>
      <c r="S907">
        <f t="shared" si="301"/>
        <v>78.245610225838249</v>
      </c>
      <c r="T907">
        <f t="shared" si="302"/>
        <v>54.879830014496328</v>
      </c>
      <c r="U907">
        <f t="shared" si="303"/>
        <v>0.76174623871054459</v>
      </c>
      <c r="V907">
        <f t="shared" si="304"/>
        <v>0.88087311935527235</v>
      </c>
      <c r="W907">
        <f t="shared" si="305"/>
        <v>0.89256153810276562</v>
      </c>
      <c r="X907" t="b">
        <f t="shared" si="314"/>
        <v>1</v>
      </c>
      <c r="Y907" t="b">
        <f t="shared" si="315"/>
        <v>0</v>
      </c>
      <c r="Z907" t="b">
        <f t="shared" si="316"/>
        <v>0</v>
      </c>
      <c r="AA907" t="b">
        <f t="shared" si="317"/>
        <v>1</v>
      </c>
      <c r="AB907" t="str">
        <f t="shared" si="306"/>
        <v/>
      </c>
      <c r="AC907" t="str">
        <f t="shared" si="307"/>
        <v/>
      </c>
      <c r="AD907">
        <f t="shared" si="308"/>
        <v>0</v>
      </c>
      <c r="AE907">
        <f t="shared" si="309"/>
        <v>0</v>
      </c>
      <c r="AF907">
        <f>SUM($AE$2:AE906)</f>
        <v>44.809999999999889</v>
      </c>
    </row>
    <row r="908" spans="1:32" x14ac:dyDescent="0.25">
      <c r="A908" t="s">
        <v>8</v>
      </c>
      <c r="B908" t="s">
        <v>914</v>
      </c>
      <c r="C908">
        <v>669.4</v>
      </c>
      <c r="D908">
        <v>664.64</v>
      </c>
      <c r="E908">
        <v>669.85</v>
      </c>
      <c r="F908">
        <v>661.67</v>
      </c>
      <c r="G908">
        <v>6743</v>
      </c>
      <c r="H908">
        <f t="shared" si="310"/>
        <v>664.38485657093679</v>
      </c>
      <c r="I908">
        <f t="shared" si="311"/>
        <v>664.23177051349899</v>
      </c>
      <c r="J908">
        <f t="shared" si="312"/>
        <v>664.14972439121198</v>
      </c>
      <c r="K908">
        <f t="shared" si="313"/>
        <v>663.08912768344578</v>
      </c>
      <c r="L908">
        <v>-0.188</v>
      </c>
      <c r="M908">
        <f t="shared" si="318"/>
        <v>0</v>
      </c>
      <c r="N908">
        <f t="shared" si="319"/>
        <v>125.18732</v>
      </c>
      <c r="O908">
        <f t="shared" si="297"/>
        <v>330.43083357142854</v>
      </c>
      <c r="P908">
        <f t="shared" si="298"/>
        <v>126.28915857142859</v>
      </c>
      <c r="Q908">
        <f t="shared" si="299"/>
        <v>2.6164623892441119</v>
      </c>
      <c r="R908">
        <f t="shared" si="300"/>
        <v>72.348668605703011</v>
      </c>
      <c r="S908">
        <f t="shared" si="301"/>
        <v>78.245610225838249</v>
      </c>
      <c r="T908">
        <f t="shared" si="302"/>
        <v>54.879830014496328</v>
      </c>
      <c r="U908">
        <f t="shared" si="303"/>
        <v>0.74762487848478443</v>
      </c>
      <c r="V908">
        <f t="shared" si="304"/>
        <v>0.75468555859766451</v>
      </c>
      <c r="W908">
        <f t="shared" si="305"/>
        <v>0.87734277929883231</v>
      </c>
      <c r="X908" t="b">
        <f t="shared" si="314"/>
        <v>1</v>
      </c>
      <c r="Y908" t="b">
        <f t="shared" si="315"/>
        <v>0</v>
      </c>
      <c r="Z908" t="b">
        <f t="shared" si="316"/>
        <v>0</v>
      </c>
      <c r="AA908" t="b">
        <f t="shared" si="317"/>
        <v>1</v>
      </c>
      <c r="AB908" t="str">
        <f t="shared" si="306"/>
        <v/>
      </c>
      <c r="AC908" t="str">
        <f t="shared" si="307"/>
        <v/>
      </c>
      <c r="AD908">
        <f t="shared" si="308"/>
        <v>0</v>
      </c>
      <c r="AE908">
        <f t="shared" si="309"/>
        <v>0</v>
      </c>
      <c r="AF908">
        <f>SUM($AE$2:AE907)</f>
        <v>44.809999999999889</v>
      </c>
    </row>
    <row r="909" spans="1:32" x14ac:dyDescent="0.25">
      <c r="A909" t="s">
        <v>8</v>
      </c>
      <c r="B909" t="s">
        <v>915</v>
      </c>
      <c r="C909">
        <v>664.59</v>
      </c>
      <c r="D909">
        <v>666.59</v>
      </c>
      <c r="E909">
        <v>673.88</v>
      </c>
      <c r="F909">
        <v>664.22</v>
      </c>
      <c r="G909">
        <v>7019</v>
      </c>
      <c r="H909">
        <f t="shared" si="310"/>
        <v>665.48742828546847</v>
      </c>
      <c r="I909">
        <f t="shared" si="311"/>
        <v>664.82588525674942</v>
      </c>
      <c r="J909">
        <f t="shared" si="312"/>
        <v>664.47133278384126</v>
      </c>
      <c r="K909">
        <f t="shared" si="313"/>
        <v>664.25523548351396</v>
      </c>
      <c r="L909">
        <v>0.29299999999999998</v>
      </c>
      <c r="M909">
        <f t="shared" si="318"/>
        <v>194.73951999999997</v>
      </c>
      <c r="N909">
        <f t="shared" si="319"/>
        <v>0</v>
      </c>
      <c r="O909">
        <f t="shared" si="297"/>
        <v>330.43083357142854</v>
      </c>
      <c r="P909">
        <f t="shared" si="298"/>
        <v>132.59082571428573</v>
      </c>
      <c r="Q909">
        <f t="shared" si="299"/>
        <v>2.4921093280123299</v>
      </c>
      <c r="R909">
        <f t="shared" si="300"/>
        <v>71.364012232423747</v>
      </c>
      <c r="S909">
        <f t="shared" si="301"/>
        <v>78.245610225838249</v>
      </c>
      <c r="T909">
        <f t="shared" si="302"/>
        <v>54.879830014496328</v>
      </c>
      <c r="U909">
        <f t="shared" si="303"/>
        <v>0.70548392002445848</v>
      </c>
      <c r="V909">
        <f t="shared" si="304"/>
        <v>0.72655439925462151</v>
      </c>
      <c r="W909">
        <f t="shared" si="305"/>
        <v>0.80371375930494693</v>
      </c>
      <c r="X909" t="b">
        <f t="shared" si="314"/>
        <v>1</v>
      </c>
      <c r="Y909" t="b">
        <f t="shared" si="315"/>
        <v>0</v>
      </c>
      <c r="Z909" t="b">
        <f t="shared" si="316"/>
        <v>0</v>
      </c>
      <c r="AA909" t="b">
        <f t="shared" si="317"/>
        <v>1</v>
      </c>
      <c r="AB909" t="str">
        <f t="shared" si="306"/>
        <v/>
      </c>
      <c r="AC909" t="str">
        <f t="shared" si="307"/>
        <v/>
      </c>
      <c r="AD909">
        <f t="shared" si="308"/>
        <v>0</v>
      </c>
      <c r="AE909">
        <f t="shared" si="309"/>
        <v>0</v>
      </c>
      <c r="AF909">
        <f>SUM($AE$2:AE908)</f>
        <v>44.809999999999889</v>
      </c>
    </row>
    <row r="910" spans="1:32" x14ac:dyDescent="0.25">
      <c r="A910" t="s">
        <v>8</v>
      </c>
      <c r="B910" t="s">
        <v>916</v>
      </c>
      <c r="C910">
        <v>667.35</v>
      </c>
      <c r="D910">
        <v>661.39</v>
      </c>
      <c r="E910">
        <v>668.87</v>
      </c>
      <c r="F910">
        <v>656.55</v>
      </c>
      <c r="G910">
        <v>5298</v>
      </c>
      <c r="H910">
        <f t="shared" si="310"/>
        <v>663.43871414273417</v>
      </c>
      <c r="I910">
        <f t="shared" si="311"/>
        <v>664.66794262837482</v>
      </c>
      <c r="J910">
        <f t="shared" si="312"/>
        <v>665.32674482329321</v>
      </c>
      <c r="K910">
        <f t="shared" si="313"/>
        <v>664.79169734374693</v>
      </c>
      <c r="L910">
        <v>-0.78</v>
      </c>
      <c r="M910">
        <f t="shared" si="318"/>
        <v>0</v>
      </c>
      <c r="N910">
        <f t="shared" si="319"/>
        <v>519.9402</v>
      </c>
      <c r="O910">
        <f t="shared" si="297"/>
        <v>344.34079928571424</v>
      </c>
      <c r="P910">
        <f t="shared" si="298"/>
        <v>118.80562428571427</v>
      </c>
      <c r="Q910">
        <f t="shared" si="299"/>
        <v>2.8983543612178919</v>
      </c>
      <c r="R910">
        <f t="shared" si="300"/>
        <v>74.348150338811479</v>
      </c>
      <c r="S910">
        <f t="shared" si="301"/>
        <v>78.245610225838249</v>
      </c>
      <c r="T910">
        <f t="shared" si="302"/>
        <v>54.879830014496328</v>
      </c>
      <c r="U910">
        <f t="shared" si="303"/>
        <v>0.83319795650842787</v>
      </c>
      <c r="V910">
        <f t="shared" si="304"/>
        <v>0.76934093826644312</v>
      </c>
      <c r="W910">
        <f t="shared" si="305"/>
        <v>0.76201324843205376</v>
      </c>
      <c r="X910" t="b">
        <f t="shared" si="314"/>
        <v>0</v>
      </c>
      <c r="Y910" t="b">
        <f t="shared" si="315"/>
        <v>0</v>
      </c>
      <c r="Z910" t="b">
        <f t="shared" si="316"/>
        <v>1</v>
      </c>
      <c r="AA910" t="b">
        <f t="shared" si="317"/>
        <v>0</v>
      </c>
      <c r="AB910" t="str">
        <f t="shared" si="306"/>
        <v/>
      </c>
      <c r="AC910" t="str">
        <f t="shared" si="307"/>
        <v/>
      </c>
      <c r="AD910">
        <f t="shared" si="308"/>
        <v>0</v>
      </c>
      <c r="AE910">
        <f t="shared" si="309"/>
        <v>0</v>
      </c>
      <c r="AF910">
        <f>SUM($AE$2:AE909)</f>
        <v>44.809999999999889</v>
      </c>
    </row>
    <row r="911" spans="1:32" x14ac:dyDescent="0.25">
      <c r="A911" t="s">
        <v>8</v>
      </c>
      <c r="B911" t="s">
        <v>917</v>
      </c>
      <c r="C911">
        <v>660.15</v>
      </c>
      <c r="D911">
        <v>663.22</v>
      </c>
      <c r="E911">
        <v>664.08</v>
      </c>
      <c r="F911">
        <v>657.1</v>
      </c>
      <c r="G911">
        <v>5507</v>
      </c>
      <c r="H911">
        <f t="shared" si="310"/>
        <v>663.3293570713671</v>
      </c>
      <c r="I911">
        <f t="shared" si="311"/>
        <v>663.39497131418739</v>
      </c>
      <c r="J911">
        <f t="shared" si="312"/>
        <v>663.43013711752894</v>
      </c>
      <c r="K911">
        <f t="shared" si="313"/>
        <v>664.65353523903786</v>
      </c>
      <c r="L911">
        <v>0.27700000000000002</v>
      </c>
      <c r="M911">
        <f t="shared" si="318"/>
        <v>183.20503000000002</v>
      </c>
      <c r="N911">
        <f t="shared" si="319"/>
        <v>0</v>
      </c>
      <c r="O911">
        <f t="shared" si="297"/>
        <v>344.34079928571424</v>
      </c>
      <c r="P911">
        <f t="shared" si="298"/>
        <v>97.069711428571424</v>
      </c>
      <c r="Q911">
        <f t="shared" si="299"/>
        <v>3.5473557530774862</v>
      </c>
      <c r="R911">
        <f t="shared" si="300"/>
        <v>78.009197997688304</v>
      </c>
      <c r="S911">
        <f t="shared" si="301"/>
        <v>78.245610225838249</v>
      </c>
      <c r="T911">
        <f t="shared" si="302"/>
        <v>54.879830014496328</v>
      </c>
      <c r="U911">
        <f t="shared" si="303"/>
        <v>0.98988211709552976</v>
      </c>
      <c r="V911">
        <f t="shared" si="304"/>
        <v>0.91154003680197881</v>
      </c>
      <c r="W911">
        <f t="shared" si="305"/>
        <v>0.81904721802830016</v>
      </c>
      <c r="X911" t="b">
        <f t="shared" si="314"/>
        <v>0</v>
      </c>
      <c r="Y911" t="b">
        <f t="shared" si="315"/>
        <v>0</v>
      </c>
      <c r="Z911" t="b">
        <f t="shared" si="316"/>
        <v>1</v>
      </c>
      <c r="AA911" t="b">
        <f t="shared" si="317"/>
        <v>0</v>
      </c>
      <c r="AB911" t="str">
        <f t="shared" si="306"/>
        <v/>
      </c>
      <c r="AC911" t="str">
        <f t="shared" si="307"/>
        <v/>
      </c>
      <c r="AD911">
        <f t="shared" si="308"/>
        <v>0</v>
      </c>
      <c r="AE911">
        <f t="shared" si="309"/>
        <v>0</v>
      </c>
      <c r="AF911">
        <f>SUM($AE$2:AE910)</f>
        <v>44.809999999999889</v>
      </c>
    </row>
    <row r="912" spans="1:32" x14ac:dyDescent="0.25">
      <c r="A912" t="s">
        <v>8</v>
      </c>
      <c r="B912" t="s">
        <v>918</v>
      </c>
      <c r="C912">
        <v>664.84</v>
      </c>
      <c r="D912">
        <v>661.68</v>
      </c>
      <c r="E912">
        <v>667.46</v>
      </c>
      <c r="F912">
        <v>659.93</v>
      </c>
      <c r="G912">
        <v>4350</v>
      </c>
      <c r="H912">
        <f t="shared" si="310"/>
        <v>662.50467853568352</v>
      </c>
      <c r="I912">
        <f t="shared" si="311"/>
        <v>662.99948565709371</v>
      </c>
      <c r="J912">
        <f t="shared" si="312"/>
        <v>663.26467640190174</v>
      </c>
      <c r="K912">
        <f t="shared" si="313"/>
        <v>663.37790692300155</v>
      </c>
      <c r="L912">
        <v>-0.23200000000000001</v>
      </c>
      <c r="M912">
        <f t="shared" si="318"/>
        <v>0</v>
      </c>
      <c r="N912">
        <f t="shared" si="319"/>
        <v>153.86704</v>
      </c>
      <c r="O912">
        <f t="shared" si="297"/>
        <v>279.66262357142858</v>
      </c>
      <c r="P912">
        <f t="shared" si="298"/>
        <v>97.069711428571424</v>
      </c>
      <c r="Q912">
        <f t="shared" si="299"/>
        <v>2.8810492939109831</v>
      </c>
      <c r="R912">
        <f t="shared" si="300"/>
        <v>74.233772254093509</v>
      </c>
      <c r="S912">
        <f t="shared" si="301"/>
        <v>78.245610225838249</v>
      </c>
      <c r="T912">
        <f t="shared" si="302"/>
        <v>65.579269895416928</v>
      </c>
      <c r="U912">
        <f t="shared" si="303"/>
        <v>0.68326778950433475</v>
      </c>
      <c r="V912">
        <f t="shared" si="304"/>
        <v>0.83657495329993226</v>
      </c>
      <c r="W912">
        <f t="shared" si="305"/>
        <v>0.80295794578318769</v>
      </c>
      <c r="X912" t="b">
        <f t="shared" si="314"/>
        <v>0</v>
      </c>
      <c r="Y912" t="b">
        <f t="shared" si="315"/>
        <v>0</v>
      </c>
      <c r="Z912" t="b">
        <f t="shared" si="316"/>
        <v>1</v>
      </c>
      <c r="AA912" t="b">
        <f t="shared" si="317"/>
        <v>0</v>
      </c>
      <c r="AB912" t="str">
        <f t="shared" si="306"/>
        <v/>
      </c>
      <c r="AC912" t="str">
        <f t="shared" si="307"/>
        <v/>
      </c>
      <c r="AD912">
        <f t="shared" si="308"/>
        <v>0</v>
      </c>
      <c r="AE912">
        <f t="shared" si="309"/>
        <v>0</v>
      </c>
      <c r="AF912">
        <f>SUM($AE$2:AE911)</f>
        <v>44.809999999999889</v>
      </c>
    </row>
    <row r="913" spans="1:32" x14ac:dyDescent="0.25">
      <c r="A913" t="s">
        <v>8</v>
      </c>
      <c r="B913" t="s">
        <v>919</v>
      </c>
      <c r="C913">
        <v>666.01</v>
      </c>
      <c r="D913">
        <v>658.94</v>
      </c>
      <c r="E913">
        <v>668.87</v>
      </c>
      <c r="F913">
        <v>658.2</v>
      </c>
      <c r="G913">
        <v>4436</v>
      </c>
      <c r="H913">
        <f t="shared" si="310"/>
        <v>660.72233926784179</v>
      </c>
      <c r="I913">
        <f t="shared" si="311"/>
        <v>661.79174282854683</v>
      </c>
      <c r="J913">
        <f t="shared" si="312"/>
        <v>662.36488722055878</v>
      </c>
      <c r="K913">
        <f t="shared" si="313"/>
        <v>662.95909276498332</v>
      </c>
      <c r="L913">
        <v>-0.41399999999999998</v>
      </c>
      <c r="M913">
        <f t="shared" si="318"/>
        <v>0</v>
      </c>
      <c r="N913">
        <f t="shared" si="319"/>
        <v>273.93551999999994</v>
      </c>
      <c r="O913">
        <f t="shared" si="297"/>
        <v>210.52206071428574</v>
      </c>
      <c r="P913">
        <f t="shared" si="298"/>
        <v>108.0602142857143</v>
      </c>
      <c r="Q913">
        <f t="shared" si="299"/>
        <v>1.9481921455167523</v>
      </c>
      <c r="R913">
        <f t="shared" si="300"/>
        <v>66.080908209436856</v>
      </c>
      <c r="S913">
        <f t="shared" si="301"/>
        <v>78.245610225838249</v>
      </c>
      <c r="T913">
        <f t="shared" si="302"/>
        <v>66.080908209436856</v>
      </c>
      <c r="U913">
        <f t="shared" si="303"/>
        <v>0</v>
      </c>
      <c r="V913">
        <f t="shared" si="304"/>
        <v>0.34163389475216738</v>
      </c>
      <c r="W913">
        <f t="shared" si="305"/>
        <v>0.62658696577707307</v>
      </c>
      <c r="X913" t="b">
        <f t="shared" si="314"/>
        <v>0</v>
      </c>
      <c r="Y913" t="b">
        <f t="shared" si="315"/>
        <v>1</v>
      </c>
      <c r="Z913" t="b">
        <f t="shared" si="316"/>
        <v>0</v>
      </c>
      <c r="AA913" t="b">
        <f t="shared" si="317"/>
        <v>1</v>
      </c>
      <c r="AB913" t="str">
        <f t="shared" si="306"/>
        <v/>
      </c>
      <c r="AC913" t="str">
        <f t="shared" si="307"/>
        <v/>
      </c>
      <c r="AD913">
        <f t="shared" si="308"/>
        <v>0</v>
      </c>
      <c r="AE913">
        <f t="shared" si="309"/>
        <v>0</v>
      </c>
      <c r="AF913">
        <f>SUM($AE$2:AE912)</f>
        <v>44.809999999999889</v>
      </c>
    </row>
    <row r="914" spans="1:32" x14ac:dyDescent="0.25">
      <c r="A914" t="s">
        <v>8</v>
      </c>
      <c r="B914" t="s">
        <v>920</v>
      </c>
      <c r="C914">
        <v>662.12</v>
      </c>
      <c r="D914">
        <v>645.15</v>
      </c>
      <c r="E914">
        <v>663.6</v>
      </c>
      <c r="F914">
        <v>640.24</v>
      </c>
      <c r="G914">
        <v>10301</v>
      </c>
      <c r="H914">
        <f t="shared" si="310"/>
        <v>652.93616963392083</v>
      </c>
      <c r="I914">
        <f t="shared" si="311"/>
        <v>657.6078714142734</v>
      </c>
      <c r="J914">
        <f t="shared" si="312"/>
        <v>660.11165929655385</v>
      </c>
      <c r="K914">
        <f t="shared" si="313"/>
        <v>661.62615334766576</v>
      </c>
      <c r="L914">
        <v>-2.093</v>
      </c>
      <c r="M914">
        <f t="shared" si="318"/>
        <v>0</v>
      </c>
      <c r="N914">
        <f t="shared" si="319"/>
        <v>1379.1614200000001</v>
      </c>
      <c r="O914">
        <f t="shared" ref="O914:O977" si="320">(SUM(M901:M913)/14)</f>
        <v>142.50512214285712</v>
      </c>
      <c r="P914">
        <f t="shared" ref="P914:P977" si="321">(SUM(N901:N913)/14)</f>
        <v>127.62703714285715</v>
      </c>
      <c r="Q914">
        <f t="shared" ref="Q914:Q977" si="322">O914/P914</f>
        <v>1.1165747112294586</v>
      </c>
      <c r="R914">
        <f t="shared" ref="R914:R977" si="323">IF(P914=0,100,100-(100/(1+Q914)))</f>
        <v>52.753852973178148</v>
      </c>
      <c r="S914">
        <f t="shared" si="301"/>
        <v>78.245610225838249</v>
      </c>
      <c r="T914">
        <f t="shared" si="302"/>
        <v>52.753852973178148</v>
      </c>
      <c r="U914">
        <f t="shared" si="303"/>
        <v>0</v>
      </c>
      <c r="V914">
        <f t="shared" si="304"/>
        <v>0</v>
      </c>
      <c r="W914">
        <f t="shared" si="305"/>
        <v>0.41828747664996613</v>
      </c>
      <c r="X914" t="b">
        <f t="shared" si="314"/>
        <v>0</v>
      </c>
      <c r="Y914" t="b">
        <f t="shared" si="315"/>
        <v>1</v>
      </c>
      <c r="Z914" t="b">
        <f t="shared" si="316"/>
        <v>0</v>
      </c>
      <c r="AA914" t="b">
        <f t="shared" si="317"/>
        <v>1</v>
      </c>
      <c r="AB914" t="str">
        <f t="shared" si="306"/>
        <v/>
      </c>
      <c r="AC914" t="str">
        <f t="shared" si="307"/>
        <v/>
      </c>
      <c r="AD914">
        <f t="shared" si="308"/>
        <v>0</v>
      </c>
      <c r="AE914">
        <f t="shared" si="309"/>
        <v>0</v>
      </c>
      <c r="AF914">
        <f>SUM($AE$2:AE913)</f>
        <v>44.809999999999889</v>
      </c>
    </row>
    <row r="915" spans="1:32" x14ac:dyDescent="0.25">
      <c r="A915" t="s">
        <v>8</v>
      </c>
      <c r="B915" t="s">
        <v>921</v>
      </c>
      <c r="C915">
        <v>646.59</v>
      </c>
      <c r="D915">
        <v>645.01</v>
      </c>
      <c r="E915">
        <v>649.58000000000004</v>
      </c>
      <c r="F915">
        <v>642.46</v>
      </c>
      <c r="G915">
        <v>10924</v>
      </c>
      <c r="H915">
        <f t="shared" si="310"/>
        <v>648.97308481696041</v>
      </c>
      <c r="I915">
        <f t="shared" si="311"/>
        <v>651.35093570713661</v>
      </c>
      <c r="J915">
        <f t="shared" si="312"/>
        <v>652.62533945219843</v>
      </c>
      <c r="K915">
        <f t="shared" si="313"/>
        <v>657.48251945990262</v>
      </c>
      <c r="L915">
        <v>-2.1999999999999999E-2</v>
      </c>
      <c r="M915">
        <f t="shared" si="318"/>
        <v>0</v>
      </c>
      <c r="N915">
        <f t="shared" si="319"/>
        <v>14.193299999999999</v>
      </c>
      <c r="O915">
        <f t="shared" si="320"/>
        <v>139.78384499999999</v>
      </c>
      <c r="P915">
        <f t="shared" si="321"/>
        <v>226.13856714285717</v>
      </c>
      <c r="Q915">
        <f t="shared" si="322"/>
        <v>0.6181335928943742</v>
      </c>
      <c r="R915">
        <f t="shared" si="323"/>
        <v>38.200405430599311</v>
      </c>
      <c r="S915">
        <f t="shared" si="301"/>
        <v>78.245610225838249</v>
      </c>
      <c r="T915">
        <f t="shared" si="302"/>
        <v>38.200405430599311</v>
      </c>
      <c r="U915">
        <f t="shared" si="303"/>
        <v>0</v>
      </c>
      <c r="V915">
        <f t="shared" si="304"/>
        <v>0</v>
      </c>
      <c r="W915">
        <f t="shared" si="305"/>
        <v>0.17081694737608369</v>
      </c>
      <c r="X915" t="b">
        <f t="shared" si="314"/>
        <v>0</v>
      </c>
      <c r="Y915" t="b">
        <f t="shared" si="315"/>
        <v>1</v>
      </c>
      <c r="Z915" t="b">
        <f t="shared" si="316"/>
        <v>0</v>
      </c>
      <c r="AA915" t="b">
        <f t="shared" si="317"/>
        <v>1</v>
      </c>
      <c r="AB915" t="str">
        <f t="shared" si="306"/>
        <v/>
      </c>
      <c r="AC915" t="str">
        <f t="shared" si="307"/>
        <v/>
      </c>
      <c r="AD915">
        <f t="shared" si="308"/>
        <v>0</v>
      </c>
      <c r="AE915">
        <f t="shared" si="309"/>
        <v>0</v>
      </c>
      <c r="AF915">
        <f>SUM($AE$2:AE914)</f>
        <v>44.809999999999889</v>
      </c>
    </row>
    <row r="916" spans="1:32" x14ac:dyDescent="0.25">
      <c r="A916" t="s">
        <v>8</v>
      </c>
      <c r="B916" t="s">
        <v>922</v>
      </c>
      <c r="C916">
        <v>651.54</v>
      </c>
      <c r="D916">
        <v>661.08</v>
      </c>
      <c r="E916">
        <v>663.31</v>
      </c>
      <c r="F916">
        <v>650.97</v>
      </c>
      <c r="G916">
        <v>8315</v>
      </c>
      <c r="H916">
        <f t="shared" si="310"/>
        <v>655.02654240848028</v>
      </c>
      <c r="I916">
        <f t="shared" si="311"/>
        <v>651.39446785356836</v>
      </c>
      <c r="J916">
        <f t="shared" si="312"/>
        <v>649.44786580453058</v>
      </c>
      <c r="K916">
        <f t="shared" si="313"/>
        <v>651.44774231701581</v>
      </c>
      <c r="L916">
        <v>2.4910000000000001</v>
      </c>
      <c r="M916">
        <f t="shared" si="318"/>
        <v>1606.71991</v>
      </c>
      <c r="N916">
        <f t="shared" si="319"/>
        <v>0</v>
      </c>
      <c r="O916">
        <f t="shared" si="320"/>
        <v>139.78384499999999</v>
      </c>
      <c r="P916">
        <f t="shared" si="321"/>
        <v>224.00701142857147</v>
      </c>
      <c r="Q916">
        <f t="shared" si="322"/>
        <v>0.62401548999984091</v>
      </c>
      <c r="R916">
        <f t="shared" si="323"/>
        <v>38.424232640779927</v>
      </c>
      <c r="S916">
        <f t="shared" si="301"/>
        <v>78.245610225838249</v>
      </c>
      <c r="T916">
        <f t="shared" si="302"/>
        <v>38.200405430599311</v>
      </c>
      <c r="U916">
        <f t="shared" si="303"/>
        <v>5.5893636035849997E-3</v>
      </c>
      <c r="V916">
        <f t="shared" si="304"/>
        <v>2.7946818017924998E-3</v>
      </c>
      <c r="W916">
        <f t="shared" si="305"/>
        <v>1.3973409008962499E-3</v>
      </c>
      <c r="X916" t="b">
        <f t="shared" si="314"/>
        <v>0</v>
      </c>
      <c r="Y916" t="b">
        <f t="shared" si="315"/>
        <v>1</v>
      </c>
      <c r="Z916" t="b">
        <f t="shared" si="316"/>
        <v>1</v>
      </c>
      <c r="AA916" t="b">
        <f t="shared" si="317"/>
        <v>0</v>
      </c>
      <c r="AB916" t="str">
        <f t="shared" si="306"/>
        <v/>
      </c>
      <c r="AC916" t="str">
        <f t="shared" si="307"/>
        <v/>
      </c>
      <c r="AD916">
        <f t="shared" si="308"/>
        <v>0</v>
      </c>
      <c r="AE916">
        <f t="shared" si="309"/>
        <v>0</v>
      </c>
      <c r="AF916">
        <f>SUM($AE$2:AE915)</f>
        <v>44.809999999999889</v>
      </c>
    </row>
    <row r="917" spans="1:32" x14ac:dyDescent="0.25">
      <c r="A917" t="s">
        <v>8</v>
      </c>
      <c r="B917" t="s">
        <v>923</v>
      </c>
      <c r="C917">
        <v>658.7</v>
      </c>
      <c r="D917">
        <v>665.11</v>
      </c>
      <c r="E917">
        <v>666.47</v>
      </c>
      <c r="F917">
        <v>654.70000000000005</v>
      </c>
      <c r="G917">
        <v>5413</v>
      </c>
      <c r="H917">
        <f t="shared" si="310"/>
        <v>660.06827120424009</v>
      </c>
      <c r="I917">
        <f t="shared" si="311"/>
        <v>657.0432339267843</v>
      </c>
      <c r="J917">
        <f t="shared" si="312"/>
        <v>655.42197211795167</v>
      </c>
      <c r="K917">
        <f t="shared" si="313"/>
        <v>651.53094081024926</v>
      </c>
      <c r="L917">
        <v>0.61</v>
      </c>
      <c r="M917">
        <f t="shared" si="318"/>
        <v>403.25880000000001</v>
      </c>
      <c r="N917">
        <f t="shared" si="319"/>
        <v>0</v>
      </c>
      <c r="O917">
        <f t="shared" si="320"/>
        <v>254.54955285714283</v>
      </c>
      <c r="P917">
        <f t="shared" si="321"/>
        <v>192.52752571428573</v>
      </c>
      <c r="Q917">
        <f t="shared" si="322"/>
        <v>1.3221462848636973</v>
      </c>
      <c r="R917">
        <f t="shared" si="323"/>
        <v>56.936390850213087</v>
      </c>
      <c r="S917">
        <f t="shared" si="301"/>
        <v>78.245610225838249</v>
      </c>
      <c r="T917">
        <f t="shared" si="302"/>
        <v>38.200405430599311</v>
      </c>
      <c r="U917">
        <f t="shared" si="303"/>
        <v>0.46787088530113696</v>
      </c>
      <c r="V917">
        <f t="shared" si="304"/>
        <v>0.23673012445236097</v>
      </c>
      <c r="W917">
        <f t="shared" si="305"/>
        <v>0.11836506222618048</v>
      </c>
      <c r="X917" t="b">
        <f t="shared" si="314"/>
        <v>1</v>
      </c>
      <c r="Y917" t="b">
        <f t="shared" si="315"/>
        <v>0</v>
      </c>
      <c r="Z917" t="b">
        <f t="shared" si="316"/>
        <v>1</v>
      </c>
      <c r="AA917" t="b">
        <f t="shared" si="317"/>
        <v>0</v>
      </c>
      <c r="AB917" t="str">
        <f t="shared" si="306"/>
        <v/>
      </c>
      <c r="AC917" t="str">
        <f t="shared" si="307"/>
        <v/>
      </c>
      <c r="AD917">
        <f t="shared" si="308"/>
        <v>0</v>
      </c>
      <c r="AE917">
        <f t="shared" si="309"/>
        <v>0</v>
      </c>
      <c r="AF917">
        <f>SUM($AE$2:AE916)</f>
        <v>44.809999999999889</v>
      </c>
    </row>
    <row r="918" spans="1:32" x14ac:dyDescent="0.25">
      <c r="A918" t="s">
        <v>8</v>
      </c>
      <c r="B918" t="s">
        <v>924</v>
      </c>
      <c r="C918">
        <v>662.77</v>
      </c>
      <c r="D918">
        <v>654.48</v>
      </c>
      <c r="E918">
        <v>665</v>
      </c>
      <c r="F918">
        <v>652.04</v>
      </c>
      <c r="G918">
        <v>12104</v>
      </c>
      <c r="H918">
        <f t="shared" si="310"/>
        <v>657.27413560212005</v>
      </c>
      <c r="I918">
        <f t="shared" si="311"/>
        <v>658.95061696339212</v>
      </c>
      <c r="J918">
        <f t="shared" si="312"/>
        <v>659.84912331387773</v>
      </c>
      <c r="K918">
        <f t="shared" si="313"/>
        <v>657.01772911159242</v>
      </c>
      <c r="L918">
        <v>-1.5980000000000001</v>
      </c>
      <c r="M918">
        <f t="shared" si="318"/>
        <v>0</v>
      </c>
      <c r="N918">
        <f t="shared" si="319"/>
        <v>1062.8457800000001</v>
      </c>
      <c r="O918">
        <f t="shared" si="320"/>
        <v>239.55042428571431</v>
      </c>
      <c r="P918">
        <f t="shared" si="321"/>
        <v>192.52752571428573</v>
      </c>
      <c r="Q918">
        <f t="shared" si="322"/>
        <v>1.2442398737373865</v>
      </c>
      <c r="R918">
        <f t="shared" si="323"/>
        <v>55.441483252203525</v>
      </c>
      <c r="S918">
        <f t="shared" si="301"/>
        <v>78.245610225838249</v>
      </c>
      <c r="T918">
        <f t="shared" si="302"/>
        <v>38.200405430599311</v>
      </c>
      <c r="U918">
        <f t="shared" si="303"/>
        <v>0.43054038329338357</v>
      </c>
      <c r="V918">
        <f t="shared" si="304"/>
        <v>0.44920563429726024</v>
      </c>
      <c r="W918">
        <f t="shared" si="305"/>
        <v>0.22600015804952639</v>
      </c>
      <c r="X918" t="b">
        <f t="shared" si="314"/>
        <v>0</v>
      </c>
      <c r="Y918" t="b">
        <f t="shared" si="315"/>
        <v>0</v>
      </c>
      <c r="Z918" t="b">
        <f t="shared" si="316"/>
        <v>1</v>
      </c>
      <c r="AA918" t="b">
        <f t="shared" si="317"/>
        <v>0</v>
      </c>
      <c r="AB918" t="str">
        <f t="shared" si="306"/>
        <v/>
      </c>
      <c r="AC918" t="str">
        <f t="shared" si="307"/>
        <v/>
      </c>
      <c r="AD918">
        <f t="shared" si="308"/>
        <v>0</v>
      </c>
      <c r="AE918">
        <f t="shared" si="309"/>
        <v>0</v>
      </c>
      <c r="AF918">
        <f>SUM($AE$2:AE917)</f>
        <v>44.809999999999889</v>
      </c>
    </row>
    <row r="919" spans="1:32" x14ac:dyDescent="0.25">
      <c r="A919" t="s">
        <v>8</v>
      </c>
      <c r="B919" t="s">
        <v>925</v>
      </c>
      <c r="C919">
        <v>646.04</v>
      </c>
      <c r="D919">
        <v>641.29</v>
      </c>
      <c r="E919">
        <v>653.92999999999995</v>
      </c>
      <c r="F919">
        <v>633.04999999999995</v>
      </c>
      <c r="G919">
        <v>11502</v>
      </c>
      <c r="H919">
        <f t="shared" si="310"/>
        <v>649.28206780106007</v>
      </c>
      <c r="I919">
        <f t="shared" si="311"/>
        <v>654.07730848169615</v>
      </c>
      <c r="J919">
        <f t="shared" si="312"/>
        <v>656.6473067549781</v>
      </c>
      <c r="K919">
        <f t="shared" si="313"/>
        <v>658.77488943141805</v>
      </c>
      <c r="L919">
        <v>-2.0150000000000001</v>
      </c>
      <c r="M919">
        <f t="shared" si="318"/>
        <v>0</v>
      </c>
      <c r="N919">
        <f t="shared" si="319"/>
        <v>1318.7772000000002</v>
      </c>
      <c r="O919">
        <f t="shared" si="320"/>
        <v>186.2103042857143</v>
      </c>
      <c r="P919">
        <f t="shared" si="321"/>
        <v>268.44508142857143</v>
      </c>
      <c r="Q919">
        <f t="shared" si="322"/>
        <v>0.69366256701284212</v>
      </c>
      <c r="R919">
        <f t="shared" si="323"/>
        <v>40.956361705287812</v>
      </c>
      <c r="S919">
        <f t="shared" si="301"/>
        <v>78.245610225838249</v>
      </c>
      <c r="T919">
        <f t="shared" si="302"/>
        <v>38.200405430599311</v>
      </c>
      <c r="U919">
        <f t="shared" si="303"/>
        <v>6.8821130739133152E-2</v>
      </c>
      <c r="V919">
        <f t="shared" si="304"/>
        <v>0.24968075701625836</v>
      </c>
      <c r="W919">
        <f t="shared" si="305"/>
        <v>0.24320544073430966</v>
      </c>
      <c r="X919" t="b">
        <f t="shared" si="314"/>
        <v>0</v>
      </c>
      <c r="Y919" t="b">
        <f t="shared" si="315"/>
        <v>1</v>
      </c>
      <c r="Z919" t="b">
        <f t="shared" si="316"/>
        <v>1</v>
      </c>
      <c r="AA919" t="b">
        <f t="shared" si="317"/>
        <v>0</v>
      </c>
      <c r="AB919" t="str">
        <f t="shared" si="306"/>
        <v/>
      </c>
      <c r="AC919" t="str">
        <f t="shared" si="307"/>
        <v/>
      </c>
      <c r="AD919">
        <f t="shared" si="308"/>
        <v>0</v>
      </c>
      <c r="AE919">
        <f t="shared" si="309"/>
        <v>0</v>
      </c>
      <c r="AF919">
        <f>SUM($AE$2:AE918)</f>
        <v>44.809999999999889</v>
      </c>
    </row>
    <row r="920" spans="1:32" x14ac:dyDescent="0.25">
      <c r="A920" t="s">
        <v>8</v>
      </c>
      <c r="B920" t="s">
        <v>926</v>
      </c>
      <c r="C920">
        <v>645.79999999999995</v>
      </c>
      <c r="D920">
        <v>645.89</v>
      </c>
      <c r="E920">
        <v>650.95000000000005</v>
      </c>
      <c r="F920">
        <v>640.29999999999995</v>
      </c>
      <c r="G920">
        <v>10222</v>
      </c>
      <c r="H920">
        <f t="shared" si="310"/>
        <v>647.58603390053008</v>
      </c>
      <c r="I920">
        <f t="shared" si="311"/>
        <v>648.60365424084807</v>
      </c>
      <c r="J920">
        <f t="shared" si="312"/>
        <v>649.1490455343519</v>
      </c>
      <c r="K920">
        <f t="shared" si="313"/>
        <v>653.99584272565937</v>
      </c>
      <c r="L920">
        <v>0.71699999999999997</v>
      </c>
      <c r="M920">
        <f t="shared" si="318"/>
        <v>459.80492999999996</v>
      </c>
      <c r="N920">
        <f t="shared" si="319"/>
        <v>0</v>
      </c>
      <c r="O920">
        <f t="shared" si="320"/>
        <v>186.2103042857143</v>
      </c>
      <c r="P920">
        <f t="shared" si="321"/>
        <v>346.27912714285719</v>
      </c>
      <c r="Q920">
        <f t="shared" si="322"/>
        <v>0.53774625638608986</v>
      </c>
      <c r="R920">
        <f t="shared" si="323"/>
        <v>34.969765275180436</v>
      </c>
      <c r="S920">
        <f t="shared" si="301"/>
        <v>78.009197997688304</v>
      </c>
      <c r="T920">
        <f t="shared" si="302"/>
        <v>34.969765275180436</v>
      </c>
      <c r="U920">
        <f t="shared" si="303"/>
        <v>0</v>
      </c>
      <c r="V920">
        <f t="shared" si="304"/>
        <v>3.4410565369566576E-2</v>
      </c>
      <c r="W920">
        <f t="shared" si="305"/>
        <v>0.24180809983341339</v>
      </c>
      <c r="X920" t="b">
        <f t="shared" si="314"/>
        <v>0</v>
      </c>
      <c r="Y920" t="b">
        <f t="shared" si="315"/>
        <v>1</v>
      </c>
      <c r="Z920" t="b">
        <f t="shared" si="316"/>
        <v>0</v>
      </c>
      <c r="AA920" t="b">
        <f t="shared" si="317"/>
        <v>1</v>
      </c>
      <c r="AB920" t="str">
        <f t="shared" si="306"/>
        <v/>
      </c>
      <c r="AC920" t="str">
        <f t="shared" si="307"/>
        <v/>
      </c>
      <c r="AD920">
        <f t="shared" si="308"/>
        <v>0</v>
      </c>
      <c r="AE920">
        <f t="shared" si="309"/>
        <v>0</v>
      </c>
      <c r="AF920">
        <f>SUM($AE$2:AE919)</f>
        <v>44.809999999999889</v>
      </c>
    </row>
    <row r="921" spans="1:32" x14ac:dyDescent="0.25">
      <c r="A921" t="s">
        <v>8</v>
      </c>
      <c r="B921" t="s">
        <v>927</v>
      </c>
      <c r="C921">
        <v>624.79</v>
      </c>
      <c r="D921">
        <v>626.08000000000004</v>
      </c>
      <c r="E921">
        <v>628.94000000000005</v>
      </c>
      <c r="F921">
        <v>615.05999999999995</v>
      </c>
      <c r="G921">
        <v>33370</v>
      </c>
      <c r="H921">
        <f t="shared" si="310"/>
        <v>636.83301695026512</v>
      </c>
      <c r="I921">
        <f t="shared" si="311"/>
        <v>643.2848271204241</v>
      </c>
      <c r="J921">
        <f t="shared" si="312"/>
        <v>646.74266002207787</v>
      </c>
      <c r="K921">
        <f t="shared" si="313"/>
        <v>648.37953827825265</v>
      </c>
      <c r="L921">
        <v>-3.0670000000000002</v>
      </c>
      <c r="M921">
        <f t="shared" si="318"/>
        <v>0</v>
      </c>
      <c r="N921">
        <f t="shared" si="319"/>
        <v>1980.94463</v>
      </c>
      <c r="O921">
        <f t="shared" si="320"/>
        <v>203.40915642857141</v>
      </c>
      <c r="P921">
        <f t="shared" si="321"/>
        <v>346.27912714285719</v>
      </c>
      <c r="Q921">
        <f t="shared" si="322"/>
        <v>0.58741385340461227</v>
      </c>
      <c r="R921">
        <f t="shared" si="323"/>
        <v>37.004455526500166</v>
      </c>
      <c r="S921">
        <f t="shared" si="301"/>
        <v>78.009197997688304</v>
      </c>
      <c r="T921">
        <f t="shared" si="302"/>
        <v>34.969765275180436</v>
      </c>
      <c r="U921">
        <f t="shared" si="303"/>
        <v>4.7275024846126064E-2</v>
      </c>
      <c r="V921">
        <f t="shared" si="304"/>
        <v>2.3637512423063032E-2</v>
      </c>
      <c r="W921">
        <f t="shared" si="305"/>
        <v>0.13665913471966071</v>
      </c>
      <c r="X921" t="b">
        <f t="shared" si="314"/>
        <v>0</v>
      </c>
      <c r="Y921" t="b">
        <f t="shared" si="315"/>
        <v>1</v>
      </c>
      <c r="Z921" t="b">
        <f t="shared" si="316"/>
        <v>0</v>
      </c>
      <c r="AA921" t="b">
        <f t="shared" si="317"/>
        <v>1</v>
      </c>
      <c r="AB921" t="str">
        <f t="shared" si="306"/>
        <v/>
      </c>
      <c r="AC921" t="str">
        <f t="shared" si="307"/>
        <v/>
      </c>
      <c r="AD921">
        <f t="shared" si="308"/>
        <v>0</v>
      </c>
      <c r="AE921">
        <f t="shared" si="309"/>
        <v>0</v>
      </c>
      <c r="AF921">
        <f>SUM($AE$2:AE920)</f>
        <v>44.809999999999889</v>
      </c>
    </row>
    <row r="922" spans="1:32" x14ac:dyDescent="0.25">
      <c r="A922" t="s">
        <v>8</v>
      </c>
      <c r="B922" t="s">
        <v>928</v>
      </c>
      <c r="C922">
        <v>632.29</v>
      </c>
      <c r="D922">
        <v>630.84</v>
      </c>
      <c r="E922">
        <v>633.82000000000005</v>
      </c>
      <c r="F922">
        <v>627.02</v>
      </c>
      <c r="G922">
        <v>14270</v>
      </c>
      <c r="H922">
        <f t="shared" si="310"/>
        <v>633.83650847513263</v>
      </c>
      <c r="I922">
        <f t="shared" si="311"/>
        <v>635.63441356021212</v>
      </c>
      <c r="J922">
        <f t="shared" si="312"/>
        <v>636.59799667770574</v>
      </c>
      <c r="K922">
        <f t="shared" si="313"/>
        <v>643.16099799484778</v>
      </c>
      <c r="L922">
        <v>0.76</v>
      </c>
      <c r="M922">
        <f t="shared" si="318"/>
        <v>475.82080000000002</v>
      </c>
      <c r="N922">
        <f t="shared" si="319"/>
        <v>0</v>
      </c>
      <c r="O922">
        <f t="shared" si="320"/>
        <v>203.40915642857141</v>
      </c>
      <c r="P922">
        <f t="shared" si="321"/>
        <v>478.83322071428574</v>
      </c>
      <c r="Q922">
        <f t="shared" si="322"/>
        <v>0.42480167964357535</v>
      </c>
      <c r="R922">
        <f t="shared" si="323"/>
        <v>29.814793575330611</v>
      </c>
      <c r="S922">
        <f t="shared" si="301"/>
        <v>78.009197997688304</v>
      </c>
      <c r="T922">
        <f t="shared" si="302"/>
        <v>29.814793575330611</v>
      </c>
      <c r="U922">
        <f t="shared" si="303"/>
        <v>0</v>
      </c>
      <c r="V922">
        <f t="shared" si="304"/>
        <v>2.3637512423063032E-2</v>
      </c>
      <c r="W922">
        <f t="shared" si="305"/>
        <v>2.9024038896314802E-2</v>
      </c>
      <c r="X922" t="b">
        <f t="shared" si="314"/>
        <v>0</v>
      </c>
      <c r="Y922" t="b">
        <f t="shared" si="315"/>
        <v>1</v>
      </c>
      <c r="Z922" t="b">
        <f t="shared" si="316"/>
        <v>0</v>
      </c>
      <c r="AA922" t="b">
        <f t="shared" si="317"/>
        <v>1</v>
      </c>
      <c r="AB922" t="str">
        <f t="shared" si="306"/>
        <v/>
      </c>
      <c r="AC922" t="str">
        <f t="shared" si="307"/>
        <v/>
      </c>
      <c r="AD922">
        <f t="shared" si="308"/>
        <v>0</v>
      </c>
      <c r="AE922">
        <f t="shared" si="309"/>
        <v>0</v>
      </c>
      <c r="AF922">
        <f>SUM($AE$2:AE921)</f>
        <v>44.809999999999889</v>
      </c>
    </row>
    <row r="923" spans="1:32" x14ac:dyDescent="0.25">
      <c r="A923" t="s">
        <v>8</v>
      </c>
      <c r="B923" t="s">
        <v>929</v>
      </c>
      <c r="C923">
        <v>628</v>
      </c>
      <c r="D923">
        <v>622.71</v>
      </c>
      <c r="E923">
        <v>629.03</v>
      </c>
      <c r="F923">
        <v>618.22</v>
      </c>
      <c r="G923">
        <v>13233</v>
      </c>
      <c r="H923">
        <f t="shared" si="310"/>
        <v>628.27325423756633</v>
      </c>
      <c r="I923">
        <f t="shared" si="311"/>
        <v>631.61120678010616</v>
      </c>
      <c r="J923">
        <f t="shared" si="312"/>
        <v>633.40017480944118</v>
      </c>
      <c r="K923">
        <f t="shared" si="313"/>
        <v>635.50581243025988</v>
      </c>
      <c r="L923">
        <v>-1.2889999999999999</v>
      </c>
      <c r="M923">
        <f t="shared" si="318"/>
        <v>0</v>
      </c>
      <c r="N923">
        <f t="shared" si="319"/>
        <v>813.15275999999994</v>
      </c>
      <c r="O923">
        <f t="shared" si="320"/>
        <v>223.4863907142857</v>
      </c>
      <c r="P923">
        <f t="shared" si="321"/>
        <v>478.83322071428574</v>
      </c>
      <c r="Q923">
        <f t="shared" si="322"/>
        <v>0.46673117287248006</v>
      </c>
      <c r="R923">
        <f t="shared" si="323"/>
        <v>31.821180425205185</v>
      </c>
      <c r="S923">
        <f t="shared" si="301"/>
        <v>78.009197997688304</v>
      </c>
      <c r="T923">
        <f t="shared" si="302"/>
        <v>29.814793575330611</v>
      </c>
      <c r="U923">
        <f t="shared" si="303"/>
        <v>4.1631116182935912E-2</v>
      </c>
      <c r="V923">
        <f t="shared" si="304"/>
        <v>2.0815558091467956E-2</v>
      </c>
      <c r="W923">
        <f t="shared" si="305"/>
        <v>2.2226535257265492E-2</v>
      </c>
      <c r="X923" t="b">
        <f t="shared" si="314"/>
        <v>0</v>
      </c>
      <c r="Y923" t="b">
        <f t="shared" si="315"/>
        <v>1</v>
      </c>
      <c r="Z923" t="b">
        <f t="shared" si="316"/>
        <v>0</v>
      </c>
      <c r="AA923" t="b">
        <f t="shared" si="317"/>
        <v>1</v>
      </c>
      <c r="AB923" t="str">
        <f t="shared" si="306"/>
        <v/>
      </c>
      <c r="AC923" t="str">
        <f t="shared" si="307"/>
        <v/>
      </c>
      <c r="AD923">
        <f t="shared" si="308"/>
        <v>0</v>
      </c>
      <c r="AE923">
        <f t="shared" si="309"/>
        <v>0</v>
      </c>
      <c r="AF923">
        <f>SUM($AE$2:AE922)</f>
        <v>44.809999999999889</v>
      </c>
    </row>
    <row r="924" spans="1:32" x14ac:dyDescent="0.25">
      <c r="A924" t="s">
        <v>8</v>
      </c>
      <c r="B924" t="s">
        <v>930</v>
      </c>
      <c r="C924">
        <v>615.79999999999995</v>
      </c>
      <c r="D924">
        <v>603.65</v>
      </c>
      <c r="E924">
        <v>616.66</v>
      </c>
      <c r="F924">
        <v>602.73</v>
      </c>
      <c r="G924">
        <v>21638</v>
      </c>
      <c r="H924">
        <f t="shared" si="310"/>
        <v>615.9616271187831</v>
      </c>
      <c r="I924">
        <f t="shared" si="311"/>
        <v>623.34860339005309</v>
      </c>
      <c r="J924">
        <f t="shared" si="312"/>
        <v>627.30763642432839</v>
      </c>
      <c r="K924">
        <f t="shared" si="313"/>
        <v>631.33298581712006</v>
      </c>
      <c r="L924">
        <v>-3.0609999999999999</v>
      </c>
      <c r="M924">
        <f t="shared" si="318"/>
        <v>0</v>
      </c>
      <c r="N924">
        <f t="shared" si="319"/>
        <v>1906.1153100000001</v>
      </c>
      <c r="O924">
        <f t="shared" si="320"/>
        <v>223.4863907142857</v>
      </c>
      <c r="P924">
        <f t="shared" si="321"/>
        <v>499.77697500000005</v>
      </c>
      <c r="Q924">
        <f t="shared" si="322"/>
        <v>0.44717224260738642</v>
      </c>
      <c r="R924">
        <f t="shared" si="323"/>
        <v>30.899724956146969</v>
      </c>
      <c r="S924">
        <f t="shared" si="301"/>
        <v>78.009197997688304</v>
      </c>
      <c r="T924">
        <f t="shared" si="302"/>
        <v>29.814793575330611</v>
      </c>
      <c r="U924">
        <f t="shared" si="303"/>
        <v>2.2511563195354078E-2</v>
      </c>
      <c r="V924">
        <f t="shared" si="304"/>
        <v>3.2071339689144995E-2</v>
      </c>
      <c r="W924">
        <f t="shared" si="305"/>
        <v>2.7854426056104012E-2</v>
      </c>
      <c r="X924" t="b">
        <f t="shared" si="314"/>
        <v>0</v>
      </c>
      <c r="Y924" t="b">
        <f t="shared" si="315"/>
        <v>1</v>
      </c>
      <c r="Z924" t="b">
        <f t="shared" si="316"/>
        <v>1</v>
      </c>
      <c r="AA924" t="b">
        <f t="shared" si="317"/>
        <v>0</v>
      </c>
      <c r="AB924" t="str">
        <f t="shared" si="306"/>
        <v/>
      </c>
      <c r="AC924" t="str">
        <f t="shared" si="307"/>
        <v/>
      </c>
      <c r="AD924">
        <f t="shared" si="308"/>
        <v>0</v>
      </c>
      <c r="AE924">
        <f t="shared" si="309"/>
        <v>0</v>
      </c>
      <c r="AF924">
        <f>SUM($AE$2:AE923)</f>
        <v>44.809999999999889</v>
      </c>
    </row>
    <row r="925" spans="1:32" x14ac:dyDescent="0.25">
      <c r="A925" t="s">
        <v>8</v>
      </c>
      <c r="B925" t="s">
        <v>931</v>
      </c>
      <c r="C925">
        <v>595.35</v>
      </c>
      <c r="D925">
        <v>578.77</v>
      </c>
      <c r="E925">
        <v>596.32000000000005</v>
      </c>
      <c r="F925">
        <v>578.33000000000004</v>
      </c>
      <c r="G925">
        <v>26840</v>
      </c>
      <c r="H925">
        <f t="shared" si="310"/>
        <v>597.36581355939154</v>
      </c>
      <c r="I925">
        <f t="shared" si="311"/>
        <v>608.52330169502648</v>
      </c>
      <c r="J925">
        <f t="shared" si="312"/>
        <v>614.50313193765442</v>
      </c>
      <c r="K925">
        <f t="shared" si="313"/>
        <v>622.90503519711729</v>
      </c>
      <c r="L925">
        <v>-4.1219999999999999</v>
      </c>
      <c r="M925">
        <f t="shared" si="318"/>
        <v>0</v>
      </c>
      <c r="N925">
        <f t="shared" si="319"/>
        <v>2488.2453</v>
      </c>
      <c r="O925">
        <f t="shared" si="320"/>
        <v>210.40031714285715</v>
      </c>
      <c r="P925">
        <f t="shared" si="321"/>
        <v>635.92806857142853</v>
      </c>
      <c r="Q925">
        <f t="shared" si="322"/>
        <v>0.33085552838626531</v>
      </c>
      <c r="R925">
        <f t="shared" si="323"/>
        <v>24.860363978608973</v>
      </c>
      <c r="S925">
        <f t="shared" si="301"/>
        <v>74.233772254093509</v>
      </c>
      <c r="T925">
        <f t="shared" si="302"/>
        <v>24.860363978608973</v>
      </c>
      <c r="U925">
        <f t="shared" si="303"/>
        <v>0</v>
      </c>
      <c r="V925">
        <f t="shared" si="304"/>
        <v>1.1255781597677039E-2</v>
      </c>
      <c r="W925">
        <f t="shared" si="305"/>
        <v>1.6035669844572498E-2</v>
      </c>
      <c r="X925" t="b">
        <f t="shared" si="314"/>
        <v>0</v>
      </c>
      <c r="Y925" t="b">
        <f t="shared" si="315"/>
        <v>1</v>
      </c>
      <c r="Z925" t="b">
        <f t="shared" si="316"/>
        <v>0</v>
      </c>
      <c r="AA925" t="b">
        <f t="shared" si="317"/>
        <v>1</v>
      </c>
      <c r="AB925" t="str">
        <f t="shared" si="306"/>
        <v/>
      </c>
      <c r="AC925" t="str">
        <f t="shared" si="307"/>
        <v/>
      </c>
      <c r="AD925">
        <f t="shared" si="308"/>
        <v>0</v>
      </c>
      <c r="AE925">
        <f t="shared" si="309"/>
        <v>0</v>
      </c>
      <c r="AF925">
        <f>SUM($AE$2:AE924)</f>
        <v>44.809999999999889</v>
      </c>
    </row>
    <row r="926" spans="1:32" x14ac:dyDescent="0.25">
      <c r="A926" t="s">
        <v>8</v>
      </c>
      <c r="B926" t="s">
        <v>932</v>
      </c>
      <c r="C926">
        <v>585.45000000000005</v>
      </c>
      <c r="D926">
        <v>577.70000000000005</v>
      </c>
      <c r="E926">
        <v>586.54999999999995</v>
      </c>
      <c r="F926">
        <v>576.07000000000005</v>
      </c>
      <c r="G926">
        <v>12907</v>
      </c>
      <c r="H926">
        <f t="shared" si="310"/>
        <v>587.53290677969585</v>
      </c>
      <c r="I926">
        <f t="shared" si="311"/>
        <v>593.43265084751329</v>
      </c>
      <c r="J926">
        <f t="shared" si="312"/>
        <v>596.5946051845134</v>
      </c>
      <c r="K926">
        <f t="shared" si="313"/>
        <v>608.21660217567307</v>
      </c>
      <c r="L926">
        <v>-0.185</v>
      </c>
      <c r="M926">
        <f t="shared" si="318"/>
        <v>0</v>
      </c>
      <c r="N926">
        <f t="shared" si="319"/>
        <v>107.07244999999999</v>
      </c>
      <c r="O926">
        <f t="shared" si="320"/>
        <v>210.40031714285715</v>
      </c>
      <c r="P926">
        <f t="shared" si="321"/>
        <v>802.66937285714289</v>
      </c>
      <c r="Q926">
        <f t="shared" si="322"/>
        <v>0.26212575720178088</v>
      </c>
      <c r="R926">
        <f t="shared" si="323"/>
        <v>20.768592646657623</v>
      </c>
      <c r="S926">
        <f t="shared" si="301"/>
        <v>66.080908209436856</v>
      </c>
      <c r="T926">
        <f t="shared" si="302"/>
        <v>20.768592646657623</v>
      </c>
      <c r="U926">
        <f t="shared" si="303"/>
        <v>0</v>
      </c>
      <c r="V926">
        <f t="shared" si="304"/>
        <v>0</v>
      </c>
      <c r="W926">
        <f t="shared" si="305"/>
        <v>1.6035669844572498E-2</v>
      </c>
      <c r="X926" t="b">
        <f t="shared" si="314"/>
        <v>0</v>
      </c>
      <c r="Y926" t="b">
        <f t="shared" si="315"/>
        <v>1</v>
      </c>
      <c r="Z926" t="b">
        <f t="shared" si="316"/>
        <v>0</v>
      </c>
      <c r="AA926" t="b">
        <f t="shared" si="317"/>
        <v>1</v>
      </c>
      <c r="AB926" t="str">
        <f t="shared" si="306"/>
        <v/>
      </c>
      <c r="AC926" t="str">
        <f t="shared" si="307"/>
        <v/>
      </c>
      <c r="AD926">
        <f t="shared" si="308"/>
        <v>0</v>
      </c>
      <c r="AE926">
        <f t="shared" si="309"/>
        <v>0</v>
      </c>
      <c r="AF926">
        <f>SUM($AE$2:AE925)</f>
        <v>44.809999999999889</v>
      </c>
    </row>
    <row r="927" spans="1:32" x14ac:dyDescent="0.25">
      <c r="A927" t="s">
        <v>8</v>
      </c>
      <c r="B927" t="s">
        <v>933</v>
      </c>
      <c r="C927">
        <v>581.39</v>
      </c>
      <c r="D927">
        <v>575.72</v>
      </c>
      <c r="E927">
        <v>586.20000000000005</v>
      </c>
      <c r="F927">
        <v>573.23</v>
      </c>
      <c r="G927">
        <v>12605</v>
      </c>
      <c r="H927">
        <f t="shared" si="310"/>
        <v>581.62645338984794</v>
      </c>
      <c r="I927">
        <f t="shared" si="311"/>
        <v>585.17032542375671</v>
      </c>
      <c r="J927">
        <f t="shared" si="312"/>
        <v>587.06965553343332</v>
      </c>
      <c r="K927">
        <f t="shared" si="313"/>
        <v>593.25640556544852</v>
      </c>
      <c r="L927">
        <v>-0.34300000000000003</v>
      </c>
      <c r="M927">
        <f t="shared" si="318"/>
        <v>0</v>
      </c>
      <c r="N927">
        <f t="shared" si="319"/>
        <v>198.15110000000004</v>
      </c>
      <c r="O927">
        <f t="shared" si="320"/>
        <v>210.40031714285715</v>
      </c>
      <c r="P927">
        <f t="shared" si="321"/>
        <v>790.75058214285707</v>
      </c>
      <c r="Q927">
        <f t="shared" si="322"/>
        <v>0.26607671482541662</v>
      </c>
      <c r="R927">
        <f t="shared" si="323"/>
        <v>21.015844593754082</v>
      </c>
      <c r="S927">
        <f t="shared" ref="S927:S990" si="324">MAX(R914:R927)</f>
        <v>56.936390850213087</v>
      </c>
      <c r="T927">
        <f t="shared" ref="T927:T990" si="325">MIN(R914:R927)</f>
        <v>20.768592646657623</v>
      </c>
      <c r="U927">
        <f t="shared" ref="U927:U990" si="326">(R927-T927)/(S927-T927)</f>
        <v>6.8362454829266452E-3</v>
      </c>
      <c r="V927">
        <f t="shared" si="304"/>
        <v>3.4181227414633226E-3</v>
      </c>
      <c r="W927">
        <f t="shared" si="305"/>
        <v>7.3369521695701807E-3</v>
      </c>
      <c r="X927" t="b">
        <f t="shared" si="314"/>
        <v>0</v>
      </c>
      <c r="Y927" t="b">
        <f t="shared" si="315"/>
        <v>1</v>
      </c>
      <c r="Z927" t="b">
        <f t="shared" si="316"/>
        <v>0</v>
      </c>
      <c r="AA927" t="b">
        <f t="shared" si="317"/>
        <v>1</v>
      </c>
      <c r="AB927" t="str">
        <f t="shared" si="306"/>
        <v/>
      </c>
      <c r="AC927" t="str">
        <f t="shared" si="307"/>
        <v/>
      </c>
      <c r="AD927">
        <f t="shared" si="308"/>
        <v>0</v>
      </c>
      <c r="AE927">
        <f t="shared" si="309"/>
        <v>0</v>
      </c>
      <c r="AF927">
        <f>SUM($AE$2:AE926)</f>
        <v>44.809999999999889</v>
      </c>
    </row>
    <row r="928" spans="1:32" x14ac:dyDescent="0.25">
      <c r="A928" t="s">
        <v>8</v>
      </c>
      <c r="B928" t="s">
        <v>934</v>
      </c>
      <c r="C928">
        <v>577.05999999999995</v>
      </c>
      <c r="D928">
        <v>577.47</v>
      </c>
      <c r="E928">
        <v>581.47</v>
      </c>
      <c r="F928">
        <v>568.61</v>
      </c>
      <c r="G928">
        <v>14465</v>
      </c>
      <c r="H928">
        <f t="shared" si="310"/>
        <v>579.54822669492398</v>
      </c>
      <c r="I928">
        <f t="shared" si="311"/>
        <v>580.79516271187833</v>
      </c>
      <c r="J928">
        <f t="shared" si="312"/>
        <v>581.46345521769706</v>
      </c>
      <c r="K928">
        <f t="shared" si="313"/>
        <v>585.09370527028648</v>
      </c>
      <c r="L928">
        <v>0.30399999999999999</v>
      </c>
      <c r="M928">
        <f t="shared" si="318"/>
        <v>175.01888</v>
      </c>
      <c r="N928">
        <f t="shared" si="319"/>
        <v>0</v>
      </c>
      <c r="O928">
        <f t="shared" si="320"/>
        <v>210.40031714285715</v>
      </c>
      <c r="P928">
        <f t="shared" si="321"/>
        <v>706.39270214285716</v>
      </c>
      <c r="Q928">
        <f t="shared" si="322"/>
        <v>0.29785177070007002</v>
      </c>
      <c r="R928">
        <f t="shared" si="323"/>
        <v>22.949598515353316</v>
      </c>
      <c r="S928">
        <f t="shared" si="324"/>
        <v>56.936390850213087</v>
      </c>
      <c r="T928">
        <f t="shared" si="325"/>
        <v>20.768592646657623</v>
      </c>
      <c r="U928">
        <f t="shared" si="326"/>
        <v>6.0302423067636148E-2</v>
      </c>
      <c r="V928">
        <f t="shared" ref="V928:V991" si="327">AVERAGE(U927:U928)</f>
        <v>3.3569334275281394E-2</v>
      </c>
      <c r="W928">
        <f t="shared" si="305"/>
        <v>1.6784667137640697E-2</v>
      </c>
      <c r="X928" t="b">
        <f t="shared" si="314"/>
        <v>0</v>
      </c>
      <c r="Y928" t="b">
        <f t="shared" si="315"/>
        <v>1</v>
      </c>
      <c r="Z928" t="b">
        <f t="shared" si="316"/>
        <v>1</v>
      </c>
      <c r="AA928" t="b">
        <f t="shared" si="317"/>
        <v>0</v>
      </c>
      <c r="AB928" t="str">
        <f t="shared" si="306"/>
        <v/>
      </c>
      <c r="AC928" t="str">
        <f t="shared" si="307"/>
        <v/>
      </c>
      <c r="AD928">
        <f t="shared" si="308"/>
        <v>0</v>
      </c>
      <c r="AE928">
        <f t="shared" si="309"/>
        <v>0</v>
      </c>
      <c r="AF928">
        <f>SUM($AE$2:AE927)</f>
        <v>44.809999999999889</v>
      </c>
    </row>
    <row r="929" spans="1:32" x14ac:dyDescent="0.25">
      <c r="A929" t="s">
        <v>8</v>
      </c>
      <c r="B929" t="s">
        <v>935</v>
      </c>
      <c r="C929">
        <v>576.02</v>
      </c>
      <c r="D929">
        <v>558.49</v>
      </c>
      <c r="E929">
        <v>576.79999999999995</v>
      </c>
      <c r="F929">
        <v>552.14</v>
      </c>
      <c r="G929">
        <v>19902</v>
      </c>
      <c r="H929">
        <f t="shared" si="310"/>
        <v>569.01911334746205</v>
      </c>
      <c r="I929">
        <f t="shared" si="311"/>
        <v>575.33658135593919</v>
      </c>
      <c r="J929">
        <f t="shared" si="312"/>
        <v>578.72241388335829</v>
      </c>
      <c r="K929">
        <f t="shared" si="313"/>
        <v>580.57322079434721</v>
      </c>
      <c r="L929">
        <v>-3.2869999999999999</v>
      </c>
      <c r="M929">
        <f t="shared" si="318"/>
        <v>0</v>
      </c>
      <c r="N929">
        <f t="shared" si="319"/>
        <v>1898.1438900000001</v>
      </c>
      <c r="O929">
        <f t="shared" si="320"/>
        <v>222.90166571428571</v>
      </c>
      <c r="P929">
        <f t="shared" si="321"/>
        <v>705.37889500000006</v>
      </c>
      <c r="Q929">
        <f t="shared" si="322"/>
        <v>0.31600274305667408</v>
      </c>
      <c r="R929">
        <f t="shared" si="323"/>
        <v>24.012316442646295</v>
      </c>
      <c r="S929">
        <f t="shared" si="324"/>
        <v>56.936390850213087</v>
      </c>
      <c r="T929">
        <f t="shared" si="325"/>
        <v>20.768592646657623</v>
      </c>
      <c r="U929">
        <f t="shared" si="326"/>
        <v>8.9685409593714183E-2</v>
      </c>
      <c r="V929">
        <f t="shared" si="327"/>
        <v>7.4993916330675162E-2</v>
      </c>
      <c r="W929">
        <f t="shared" si="305"/>
        <v>3.9206019536069239E-2</v>
      </c>
      <c r="X929" t="b">
        <f t="shared" si="314"/>
        <v>0</v>
      </c>
      <c r="Y929" t="b">
        <f t="shared" si="315"/>
        <v>1</v>
      </c>
      <c r="Z929" t="b">
        <f t="shared" si="316"/>
        <v>1</v>
      </c>
      <c r="AA929" t="b">
        <f t="shared" si="317"/>
        <v>0</v>
      </c>
      <c r="AB929" t="str">
        <f t="shared" si="306"/>
        <v/>
      </c>
      <c r="AC929" t="str">
        <f t="shared" si="307"/>
        <v/>
      </c>
      <c r="AD929">
        <f t="shared" si="308"/>
        <v>0</v>
      </c>
      <c r="AE929">
        <f t="shared" si="309"/>
        <v>0</v>
      </c>
      <c r="AF929">
        <f>SUM($AE$2:AE928)</f>
        <v>44.809999999999889</v>
      </c>
    </row>
    <row r="930" spans="1:32" x14ac:dyDescent="0.25">
      <c r="A930" t="s">
        <v>8</v>
      </c>
      <c r="B930" t="s">
        <v>936</v>
      </c>
      <c r="C930">
        <v>564.46</v>
      </c>
      <c r="D930">
        <v>566.70000000000005</v>
      </c>
      <c r="E930">
        <v>570.29</v>
      </c>
      <c r="F930">
        <v>559.21</v>
      </c>
      <c r="G930">
        <v>10197</v>
      </c>
      <c r="H930">
        <f t="shared" si="310"/>
        <v>567.85955667373105</v>
      </c>
      <c r="I930">
        <f t="shared" si="311"/>
        <v>568.55529067796965</v>
      </c>
      <c r="J930">
        <f t="shared" si="312"/>
        <v>568.92816772599303</v>
      </c>
      <c r="K930">
        <f t="shared" si="313"/>
        <v>575.25064522304433</v>
      </c>
      <c r="L930">
        <v>1.47</v>
      </c>
      <c r="M930">
        <f t="shared" si="318"/>
        <v>820.98029999999994</v>
      </c>
      <c r="N930">
        <f t="shared" si="319"/>
        <v>0</v>
      </c>
      <c r="O930">
        <f t="shared" si="320"/>
        <v>108.13595785714287</v>
      </c>
      <c r="P930">
        <f t="shared" si="321"/>
        <v>840.96060142857152</v>
      </c>
      <c r="Q930">
        <f t="shared" si="322"/>
        <v>0.12858623539967062</v>
      </c>
      <c r="R930">
        <f t="shared" si="323"/>
        <v>11.393567577415467</v>
      </c>
      <c r="S930">
        <f t="shared" si="324"/>
        <v>56.936390850213087</v>
      </c>
      <c r="T930">
        <f t="shared" si="325"/>
        <v>11.393567577415467</v>
      </c>
      <c r="U930">
        <f t="shared" si="326"/>
        <v>0</v>
      </c>
      <c r="V930">
        <f t="shared" si="327"/>
        <v>4.4842704796857091E-2</v>
      </c>
      <c r="W930">
        <f t="shared" ref="W930:W993" si="328">AVERAGE(U927:U930)</f>
        <v>3.9206019536069239E-2</v>
      </c>
      <c r="X930" t="b">
        <f t="shared" si="314"/>
        <v>0</v>
      </c>
      <c r="Y930" t="b">
        <f t="shared" si="315"/>
        <v>1</v>
      </c>
      <c r="Z930" t="b">
        <f t="shared" si="316"/>
        <v>1</v>
      </c>
      <c r="AA930" t="b">
        <f t="shared" si="317"/>
        <v>0</v>
      </c>
      <c r="AB930" t="str">
        <f t="shared" si="306"/>
        <v/>
      </c>
      <c r="AC930" t="str">
        <f t="shared" si="307"/>
        <v/>
      </c>
      <c r="AD930">
        <f t="shared" si="308"/>
        <v>0</v>
      </c>
      <c r="AE930">
        <f t="shared" si="309"/>
        <v>0</v>
      </c>
      <c r="AF930">
        <f>SUM($AE$2:AE929)</f>
        <v>44.809999999999889</v>
      </c>
    </row>
    <row r="931" spans="1:32" x14ac:dyDescent="0.25">
      <c r="A931" t="s">
        <v>8</v>
      </c>
      <c r="B931" t="s">
        <v>937</v>
      </c>
      <c r="C931">
        <v>561.24</v>
      </c>
      <c r="D931">
        <v>570.30999999999995</v>
      </c>
      <c r="E931">
        <v>572.16</v>
      </c>
      <c r="F931">
        <v>560.21</v>
      </c>
      <c r="G931">
        <v>9038</v>
      </c>
      <c r="H931">
        <f t="shared" si="310"/>
        <v>569.0847783368655</v>
      </c>
      <c r="I931">
        <f t="shared" si="311"/>
        <v>568.34964533898483</v>
      </c>
      <c r="J931">
        <f t="shared" si="312"/>
        <v>567.95565249044751</v>
      </c>
      <c r="K931">
        <f t="shared" si="313"/>
        <v>568.57275047221879</v>
      </c>
      <c r="L931">
        <v>0.63700000000000001</v>
      </c>
      <c r="M931">
        <f t="shared" si="318"/>
        <v>360.98790000000002</v>
      </c>
      <c r="N931">
        <f t="shared" si="319"/>
        <v>0</v>
      </c>
      <c r="O931">
        <f t="shared" si="320"/>
        <v>137.97320785714285</v>
      </c>
      <c r="P931">
        <f t="shared" si="321"/>
        <v>840.96060142857152</v>
      </c>
      <c r="Q931">
        <f t="shared" si="322"/>
        <v>0.16406619718303397</v>
      </c>
      <c r="R931">
        <f t="shared" si="323"/>
        <v>14.094232577156149</v>
      </c>
      <c r="S931">
        <f t="shared" si="324"/>
        <v>55.441483252203525</v>
      </c>
      <c r="T931">
        <f t="shared" si="325"/>
        <v>11.393567577415467</v>
      </c>
      <c r="U931">
        <f t="shared" si="326"/>
        <v>6.1311981699203877E-2</v>
      </c>
      <c r="V931">
        <f t="shared" si="327"/>
        <v>3.0655990849601938E-2</v>
      </c>
      <c r="W931">
        <f t="shared" si="328"/>
        <v>5.282495359013855E-2</v>
      </c>
      <c r="X931" t="b">
        <f t="shared" si="314"/>
        <v>0</v>
      </c>
      <c r="Y931" t="b">
        <f t="shared" si="315"/>
        <v>1</v>
      </c>
      <c r="Z931" t="b">
        <f t="shared" si="316"/>
        <v>0</v>
      </c>
      <c r="AA931" t="b">
        <f t="shared" si="317"/>
        <v>1</v>
      </c>
      <c r="AB931" t="str">
        <f t="shared" si="306"/>
        <v/>
      </c>
      <c r="AC931" t="str">
        <f t="shared" si="307"/>
        <v/>
      </c>
      <c r="AD931">
        <f t="shared" si="308"/>
        <v>0</v>
      </c>
      <c r="AE931">
        <f t="shared" si="309"/>
        <v>0</v>
      </c>
      <c r="AF931">
        <f>SUM($AE$2:AE930)</f>
        <v>44.809999999999889</v>
      </c>
    </row>
    <row r="932" spans="1:32" x14ac:dyDescent="0.25">
      <c r="A932" t="s">
        <v>8</v>
      </c>
      <c r="B932" t="s">
        <v>938</v>
      </c>
      <c r="C932">
        <v>578.46</v>
      </c>
      <c r="D932">
        <v>578.96</v>
      </c>
      <c r="E932">
        <v>586.15</v>
      </c>
      <c r="F932">
        <v>576.19000000000005</v>
      </c>
      <c r="G932">
        <v>12828</v>
      </c>
      <c r="H932">
        <f t="shared" si="310"/>
        <v>574.02238916843271</v>
      </c>
      <c r="I932">
        <f t="shared" si="311"/>
        <v>571.05982266949241</v>
      </c>
      <c r="J932">
        <f t="shared" si="312"/>
        <v>569.47204193149832</v>
      </c>
      <c r="K932">
        <f t="shared" si="313"/>
        <v>568.45522100725361</v>
      </c>
      <c r="L932">
        <v>1.5169999999999999</v>
      </c>
      <c r="M932">
        <f t="shared" si="318"/>
        <v>865.16026999999985</v>
      </c>
      <c r="N932">
        <f t="shared" si="319"/>
        <v>0</v>
      </c>
      <c r="O932">
        <f t="shared" si="320"/>
        <v>163.75805785714286</v>
      </c>
      <c r="P932">
        <f t="shared" si="321"/>
        <v>765.04304571428577</v>
      </c>
      <c r="Q932">
        <f t="shared" si="322"/>
        <v>0.21405077632494449</v>
      </c>
      <c r="R932">
        <f t="shared" si="323"/>
        <v>17.631122231386229</v>
      </c>
      <c r="S932">
        <f t="shared" si="324"/>
        <v>40.956361705287812</v>
      </c>
      <c r="T932">
        <f t="shared" si="325"/>
        <v>11.393567577415467</v>
      </c>
      <c r="U932">
        <f t="shared" si="326"/>
        <v>0.21099340701662164</v>
      </c>
      <c r="V932">
        <f t="shared" si="327"/>
        <v>0.13615269435791277</v>
      </c>
      <c r="W932">
        <f t="shared" si="328"/>
        <v>9.0497699577384932E-2</v>
      </c>
      <c r="X932" t="b">
        <f t="shared" si="314"/>
        <v>1</v>
      </c>
      <c r="Y932" t="b">
        <f t="shared" si="315"/>
        <v>1</v>
      </c>
      <c r="Z932" t="b">
        <f t="shared" si="316"/>
        <v>1</v>
      </c>
      <c r="AA932" t="b">
        <f t="shared" si="317"/>
        <v>0</v>
      </c>
      <c r="AB932" t="str">
        <f t="shared" si="306"/>
        <v>Buy</v>
      </c>
      <c r="AC932" t="str">
        <f t="shared" si="307"/>
        <v/>
      </c>
      <c r="AD932">
        <f t="shared" si="308"/>
        <v>1</v>
      </c>
      <c r="AE932">
        <f t="shared" si="309"/>
        <v>-570.30999999999995</v>
      </c>
      <c r="AF932">
        <f>SUM($AE$2:AE931)</f>
        <v>44.809999999999889</v>
      </c>
    </row>
    <row r="933" spans="1:32" x14ac:dyDescent="0.25">
      <c r="A933" t="s">
        <v>8</v>
      </c>
      <c r="B933" t="s">
        <v>939</v>
      </c>
      <c r="C933">
        <v>581.29999999999995</v>
      </c>
      <c r="D933">
        <v>576.86</v>
      </c>
      <c r="E933">
        <v>583.61</v>
      </c>
      <c r="F933">
        <v>575.52</v>
      </c>
      <c r="G933">
        <v>8261</v>
      </c>
      <c r="H933">
        <f t="shared" si="310"/>
        <v>575.44119458421642</v>
      </c>
      <c r="I933">
        <f t="shared" si="311"/>
        <v>574.58991133474615</v>
      </c>
      <c r="J933">
        <f t="shared" si="312"/>
        <v>574.13366802457267</v>
      </c>
      <c r="K933">
        <f t="shared" si="313"/>
        <v>571.11753587676117</v>
      </c>
      <c r="L933">
        <v>-0.36299999999999999</v>
      </c>
      <c r="M933">
        <f t="shared" si="318"/>
        <v>0</v>
      </c>
      <c r="N933">
        <f t="shared" si="319"/>
        <v>210.16248000000002</v>
      </c>
      <c r="O933">
        <f t="shared" si="320"/>
        <v>225.55521999999999</v>
      </c>
      <c r="P933">
        <f t="shared" si="321"/>
        <v>670.84467428571429</v>
      </c>
      <c r="Q933">
        <f t="shared" si="322"/>
        <v>0.33622569969741684</v>
      </c>
      <c r="R933">
        <f t="shared" si="323"/>
        <v>25.16234344044976</v>
      </c>
      <c r="S933">
        <f t="shared" si="324"/>
        <v>37.004455526500166</v>
      </c>
      <c r="T933">
        <f t="shared" si="325"/>
        <v>11.393567577415467</v>
      </c>
      <c r="U933">
        <f t="shared" si="326"/>
        <v>0.53761415419906877</v>
      </c>
      <c r="V933">
        <f t="shared" si="327"/>
        <v>0.37430378060784519</v>
      </c>
      <c r="W933">
        <f t="shared" si="328"/>
        <v>0.20247988572872358</v>
      </c>
      <c r="X933" t="b">
        <f t="shared" si="314"/>
        <v>1</v>
      </c>
      <c r="Y933" t="b">
        <f t="shared" si="315"/>
        <v>0</v>
      </c>
      <c r="Z933" t="b">
        <f t="shared" si="316"/>
        <v>1</v>
      </c>
      <c r="AA933" t="b">
        <f t="shared" si="317"/>
        <v>0</v>
      </c>
      <c r="AB933" t="str">
        <f t="shared" si="306"/>
        <v/>
      </c>
      <c r="AC933" t="str">
        <f t="shared" si="307"/>
        <v/>
      </c>
      <c r="AD933">
        <f t="shared" si="308"/>
        <v>1</v>
      </c>
      <c r="AE933">
        <f t="shared" si="309"/>
        <v>0</v>
      </c>
      <c r="AF933">
        <f>SUM($AE$2:AE932)</f>
        <v>-525.5</v>
      </c>
    </row>
    <row r="934" spans="1:32" x14ac:dyDescent="0.25">
      <c r="A934" t="s">
        <v>8</v>
      </c>
      <c r="B934" t="s">
        <v>940</v>
      </c>
      <c r="C934">
        <v>574.5</v>
      </c>
      <c r="D934">
        <v>573.07000000000005</v>
      </c>
      <c r="E934">
        <v>582.28</v>
      </c>
      <c r="F934">
        <v>571.49</v>
      </c>
      <c r="G934">
        <v>5261</v>
      </c>
      <c r="H934">
        <f t="shared" si="310"/>
        <v>574.25559729210818</v>
      </c>
      <c r="I934">
        <f t="shared" si="311"/>
        <v>574.96695566737321</v>
      </c>
      <c r="J934">
        <f t="shared" si="312"/>
        <v>575.34820656130603</v>
      </c>
      <c r="K934">
        <f t="shared" si="313"/>
        <v>574.57478783887802</v>
      </c>
      <c r="L934">
        <v>-0.65700000000000003</v>
      </c>
      <c r="M934">
        <f t="shared" si="318"/>
        <v>0</v>
      </c>
      <c r="N934">
        <f t="shared" si="319"/>
        <v>378.99702000000002</v>
      </c>
      <c r="O934">
        <f t="shared" si="320"/>
        <v>192.7120107142857</v>
      </c>
      <c r="P934">
        <f t="shared" si="321"/>
        <v>685.85628000000008</v>
      </c>
      <c r="Q934">
        <f t="shared" si="322"/>
        <v>0.28098016499066786</v>
      </c>
      <c r="R934">
        <f t="shared" si="323"/>
        <v>21.934778747547185</v>
      </c>
      <c r="S934">
        <f t="shared" si="324"/>
        <v>37.004455526500166</v>
      </c>
      <c r="T934">
        <f t="shared" si="325"/>
        <v>11.393567577415467</v>
      </c>
      <c r="U934">
        <f t="shared" si="326"/>
        <v>0.41159100735156068</v>
      </c>
      <c r="V934">
        <f t="shared" si="327"/>
        <v>0.4746025807753147</v>
      </c>
      <c r="W934">
        <f t="shared" si="328"/>
        <v>0.30537763756661374</v>
      </c>
      <c r="X934" t="b">
        <f t="shared" si="314"/>
        <v>0</v>
      </c>
      <c r="Y934" t="b">
        <f t="shared" si="315"/>
        <v>0</v>
      </c>
      <c r="Z934" t="b">
        <f t="shared" si="316"/>
        <v>1</v>
      </c>
      <c r="AA934" t="b">
        <f t="shared" si="317"/>
        <v>0</v>
      </c>
      <c r="AB934" t="str">
        <f t="shared" si="306"/>
        <v/>
      </c>
      <c r="AC934" t="str">
        <f t="shared" si="307"/>
        <v/>
      </c>
      <c r="AD934">
        <f t="shared" si="308"/>
        <v>1</v>
      </c>
      <c r="AE934">
        <f t="shared" si="309"/>
        <v>0</v>
      </c>
      <c r="AF934">
        <f>SUM($AE$2:AE933)</f>
        <v>-525.5</v>
      </c>
    </row>
    <row r="935" spans="1:32" x14ac:dyDescent="0.25">
      <c r="A935" t="s">
        <v>8</v>
      </c>
      <c r="B935" t="s">
        <v>941</v>
      </c>
      <c r="C935">
        <v>579.16</v>
      </c>
      <c r="D935">
        <v>580.69000000000005</v>
      </c>
      <c r="E935">
        <v>584.22</v>
      </c>
      <c r="F935">
        <v>574.41999999999996</v>
      </c>
      <c r="G935">
        <v>7577</v>
      </c>
      <c r="H935">
        <f t="shared" si="310"/>
        <v>577.47279864605412</v>
      </c>
      <c r="I935">
        <f t="shared" si="311"/>
        <v>575.54247783368658</v>
      </c>
      <c r="J935">
        <f t="shared" si="312"/>
        <v>574.50792681006476</v>
      </c>
      <c r="K935">
        <f t="shared" si="313"/>
        <v>575.0239013821257</v>
      </c>
      <c r="L935">
        <v>1.33</v>
      </c>
      <c r="M935">
        <f t="shared" si="318"/>
        <v>762.18310000000008</v>
      </c>
      <c r="N935">
        <f t="shared" si="319"/>
        <v>0</v>
      </c>
      <c r="O935">
        <f t="shared" si="320"/>
        <v>192.7120107142857</v>
      </c>
      <c r="P935">
        <f t="shared" si="321"/>
        <v>571.43145071428569</v>
      </c>
      <c r="Q935">
        <f t="shared" si="322"/>
        <v>0.33724431946018529</v>
      </c>
      <c r="R935">
        <f t="shared" si="323"/>
        <v>25.219349564806748</v>
      </c>
      <c r="S935">
        <f t="shared" si="324"/>
        <v>31.821180425205185</v>
      </c>
      <c r="T935">
        <f t="shared" si="325"/>
        <v>11.393567577415467</v>
      </c>
      <c r="U935">
        <f t="shared" si="326"/>
        <v>0.67681828955786383</v>
      </c>
      <c r="V935">
        <f t="shared" si="327"/>
        <v>0.54420464845471228</v>
      </c>
      <c r="W935">
        <f t="shared" si="328"/>
        <v>0.45925421453127874</v>
      </c>
      <c r="X935" t="b">
        <f t="shared" si="314"/>
        <v>0</v>
      </c>
      <c r="Y935" t="b">
        <f t="shared" si="315"/>
        <v>0</v>
      </c>
      <c r="Z935" t="b">
        <f t="shared" si="316"/>
        <v>1</v>
      </c>
      <c r="AA935" t="b">
        <f t="shared" si="317"/>
        <v>0</v>
      </c>
      <c r="AB935" t="str">
        <f t="shared" si="306"/>
        <v/>
      </c>
      <c r="AC935" t="str">
        <f t="shared" si="307"/>
        <v/>
      </c>
      <c r="AD935">
        <f t="shared" si="308"/>
        <v>1</v>
      </c>
      <c r="AE935">
        <f t="shared" si="309"/>
        <v>0</v>
      </c>
      <c r="AF935">
        <f>SUM($AE$2:AE934)</f>
        <v>-525.5</v>
      </c>
    </row>
    <row r="936" spans="1:32" x14ac:dyDescent="0.25">
      <c r="A936" t="s">
        <v>8</v>
      </c>
      <c r="B936" t="s">
        <v>942</v>
      </c>
      <c r="C936">
        <v>585.26</v>
      </c>
      <c r="D936">
        <v>591.12</v>
      </c>
      <c r="E936">
        <v>593.54</v>
      </c>
      <c r="F936">
        <v>582.65</v>
      </c>
      <c r="G936">
        <v>9673</v>
      </c>
      <c r="H936">
        <f t="shared" si="310"/>
        <v>584.29639932302712</v>
      </c>
      <c r="I936">
        <f t="shared" si="311"/>
        <v>580.20223891684338</v>
      </c>
      <c r="J936">
        <f t="shared" si="312"/>
        <v>578.00798301287546</v>
      </c>
      <c r="K936">
        <f t="shared" si="313"/>
        <v>575.69747805424697</v>
      </c>
      <c r="L936">
        <v>1.796</v>
      </c>
      <c r="M936">
        <f t="shared" si="318"/>
        <v>1042.9192400000002</v>
      </c>
      <c r="N936">
        <f t="shared" si="319"/>
        <v>0</v>
      </c>
      <c r="O936">
        <f t="shared" si="320"/>
        <v>213.16646071428571</v>
      </c>
      <c r="P936">
        <f t="shared" si="321"/>
        <v>571.43145071428569</v>
      </c>
      <c r="Q936">
        <f t="shared" si="322"/>
        <v>0.37303942659758921</v>
      </c>
      <c r="R936">
        <f t="shared" si="323"/>
        <v>27.168879448857936</v>
      </c>
      <c r="S936">
        <f t="shared" si="324"/>
        <v>31.821180425205185</v>
      </c>
      <c r="T936">
        <f t="shared" si="325"/>
        <v>11.393567577415467</v>
      </c>
      <c r="U936">
        <f t="shared" si="326"/>
        <v>0.77225430053856581</v>
      </c>
      <c r="V936">
        <f t="shared" si="327"/>
        <v>0.72453629504821482</v>
      </c>
      <c r="W936">
        <f t="shared" si="328"/>
        <v>0.59956943791176476</v>
      </c>
      <c r="X936" t="b">
        <f t="shared" si="314"/>
        <v>1</v>
      </c>
      <c r="Y936" t="b">
        <f t="shared" si="315"/>
        <v>0</v>
      </c>
      <c r="Z936" t="b">
        <f t="shared" si="316"/>
        <v>1</v>
      </c>
      <c r="AA936" t="b">
        <f t="shared" si="317"/>
        <v>0</v>
      </c>
      <c r="AB936" t="str">
        <f t="shared" si="306"/>
        <v/>
      </c>
      <c r="AC936" t="str">
        <f t="shared" si="307"/>
        <v/>
      </c>
      <c r="AD936">
        <f t="shared" si="308"/>
        <v>1</v>
      </c>
      <c r="AE936">
        <f t="shared" si="309"/>
        <v>0</v>
      </c>
      <c r="AF936">
        <f>SUM($AE$2:AE935)</f>
        <v>-525.5</v>
      </c>
    </row>
    <row r="937" spans="1:32" x14ac:dyDescent="0.25">
      <c r="A937" t="s">
        <v>8</v>
      </c>
      <c r="B937" t="s">
        <v>943</v>
      </c>
      <c r="C937">
        <v>599.14</v>
      </c>
      <c r="D937">
        <v>607.51</v>
      </c>
      <c r="E937">
        <v>609.44000000000005</v>
      </c>
      <c r="F937">
        <v>596.97</v>
      </c>
      <c r="G937">
        <v>11674</v>
      </c>
      <c r="H937">
        <f t="shared" si="310"/>
        <v>595.90319966151355</v>
      </c>
      <c r="I937">
        <f t="shared" si="311"/>
        <v>588.93911945842171</v>
      </c>
      <c r="J937">
        <f t="shared" si="312"/>
        <v>585.2067366044771</v>
      </c>
      <c r="K937">
        <f t="shared" si="313"/>
        <v>580.47395793259625</v>
      </c>
      <c r="L937">
        <v>2.7730000000000001</v>
      </c>
      <c r="M937">
        <f t="shared" si="318"/>
        <v>1639.1757600000001</v>
      </c>
      <c r="N937">
        <f t="shared" si="319"/>
        <v>0</v>
      </c>
      <c r="O937">
        <f t="shared" si="320"/>
        <v>287.66069214285716</v>
      </c>
      <c r="P937">
        <f t="shared" si="321"/>
        <v>513.34911071428564</v>
      </c>
      <c r="Q937">
        <f t="shared" si="322"/>
        <v>0.56036074893087773</v>
      </c>
      <c r="R937">
        <f t="shared" si="323"/>
        <v>35.912256144280974</v>
      </c>
      <c r="S937">
        <f t="shared" si="324"/>
        <v>35.912256144280974</v>
      </c>
      <c r="T937">
        <f t="shared" si="325"/>
        <v>11.393567577415467</v>
      </c>
      <c r="U937">
        <f t="shared" si="326"/>
        <v>1</v>
      </c>
      <c r="V937">
        <f t="shared" si="327"/>
        <v>0.8861271502692829</v>
      </c>
      <c r="W937">
        <f t="shared" si="328"/>
        <v>0.71516589936199759</v>
      </c>
      <c r="X937" t="b">
        <f t="shared" si="314"/>
        <v>1</v>
      </c>
      <c r="Y937" t="b">
        <f t="shared" si="315"/>
        <v>0</v>
      </c>
      <c r="Z937" t="b">
        <f t="shared" si="316"/>
        <v>1</v>
      </c>
      <c r="AA937" t="b">
        <f t="shared" si="317"/>
        <v>0</v>
      </c>
      <c r="AB937" t="str">
        <f t="shared" si="306"/>
        <v/>
      </c>
      <c r="AC937" t="str">
        <f t="shared" si="307"/>
        <v/>
      </c>
      <c r="AD937">
        <f t="shared" si="308"/>
        <v>1</v>
      </c>
      <c r="AE937">
        <f t="shared" si="309"/>
        <v>0</v>
      </c>
      <c r="AF937">
        <f>SUM($AE$2:AE936)</f>
        <v>-525.5</v>
      </c>
    </row>
    <row r="938" spans="1:32" x14ac:dyDescent="0.25">
      <c r="A938" t="s">
        <v>8</v>
      </c>
      <c r="B938" t="s">
        <v>944</v>
      </c>
      <c r="C938">
        <v>611.94000000000005</v>
      </c>
      <c r="D938">
        <v>610.09</v>
      </c>
      <c r="E938">
        <v>612.25</v>
      </c>
      <c r="F938">
        <v>607.54999999999995</v>
      </c>
      <c r="G938">
        <v>9421</v>
      </c>
      <c r="H938">
        <f t="shared" si="310"/>
        <v>602.99659983075685</v>
      </c>
      <c r="I938">
        <f t="shared" si="311"/>
        <v>598.74055972921087</v>
      </c>
      <c r="J938">
        <f t="shared" si="312"/>
        <v>596.45954477282669</v>
      </c>
      <c r="K938">
        <f t="shared" si="313"/>
        <v>589.14957598122362</v>
      </c>
      <c r="L938">
        <v>0.42499999999999999</v>
      </c>
      <c r="M938">
        <f t="shared" si="318"/>
        <v>258.19175000000001</v>
      </c>
      <c r="N938">
        <f t="shared" si="319"/>
        <v>0</v>
      </c>
      <c r="O938">
        <f t="shared" si="320"/>
        <v>404.74467500000003</v>
      </c>
      <c r="P938">
        <f t="shared" si="321"/>
        <v>377.19801714285717</v>
      </c>
      <c r="Q938">
        <f t="shared" si="322"/>
        <v>1.0730296995350059</v>
      </c>
      <c r="R938">
        <f t="shared" si="323"/>
        <v>51.761424343109674</v>
      </c>
      <c r="S938">
        <f t="shared" si="324"/>
        <v>51.761424343109674</v>
      </c>
      <c r="T938">
        <f t="shared" si="325"/>
        <v>11.393567577415467</v>
      </c>
      <c r="U938">
        <f t="shared" si="326"/>
        <v>1</v>
      </c>
      <c r="V938">
        <f t="shared" si="327"/>
        <v>1</v>
      </c>
      <c r="W938">
        <f t="shared" si="328"/>
        <v>0.86226814752410741</v>
      </c>
      <c r="X938" t="b">
        <f t="shared" si="314"/>
        <v>1</v>
      </c>
      <c r="Y938" t="b">
        <f t="shared" si="315"/>
        <v>0</v>
      </c>
      <c r="Z938" t="b">
        <f t="shared" si="316"/>
        <v>1</v>
      </c>
      <c r="AA938" t="b">
        <f t="shared" si="317"/>
        <v>0</v>
      </c>
      <c r="AB938" t="str">
        <f t="shared" si="306"/>
        <v/>
      </c>
      <c r="AC938" t="str">
        <f t="shared" si="307"/>
        <v/>
      </c>
      <c r="AD938">
        <f t="shared" si="308"/>
        <v>1</v>
      </c>
      <c r="AE938">
        <f t="shared" si="309"/>
        <v>0</v>
      </c>
      <c r="AF938">
        <f>SUM($AE$2:AE937)</f>
        <v>-525.5</v>
      </c>
    </row>
    <row r="939" spans="1:32" x14ac:dyDescent="0.25">
      <c r="A939" t="s">
        <v>8</v>
      </c>
      <c r="B939" t="s">
        <v>945</v>
      </c>
      <c r="C939">
        <v>610.65</v>
      </c>
      <c r="D939">
        <v>622.83000000000004</v>
      </c>
      <c r="E939">
        <v>623.47</v>
      </c>
      <c r="F939">
        <v>607.57000000000005</v>
      </c>
      <c r="G939">
        <v>7592</v>
      </c>
      <c r="H939">
        <f t="shared" si="310"/>
        <v>612.9132999153785</v>
      </c>
      <c r="I939">
        <f t="shared" si="311"/>
        <v>606.96327986460551</v>
      </c>
      <c r="J939">
        <f t="shared" si="312"/>
        <v>603.77438022955062</v>
      </c>
      <c r="K939">
        <f t="shared" si="313"/>
        <v>598.9802556523033</v>
      </c>
      <c r="L939">
        <v>2.0880000000000001</v>
      </c>
      <c r="M939">
        <f t="shared" si="318"/>
        <v>1273.8679200000001</v>
      </c>
      <c r="N939">
        <f t="shared" si="319"/>
        <v>0</v>
      </c>
      <c r="O939">
        <f t="shared" si="320"/>
        <v>423.18694285714292</v>
      </c>
      <c r="P939">
        <f t="shared" si="321"/>
        <v>199.46620999999999</v>
      </c>
      <c r="Q939">
        <f t="shared" si="322"/>
        <v>2.1215971510018812</v>
      </c>
      <c r="R939">
        <f t="shared" si="323"/>
        <v>67.965116841580652</v>
      </c>
      <c r="S939">
        <f t="shared" si="324"/>
        <v>67.965116841580652</v>
      </c>
      <c r="T939">
        <f t="shared" si="325"/>
        <v>11.393567577415467</v>
      </c>
      <c r="U939">
        <f t="shared" si="326"/>
        <v>1</v>
      </c>
      <c r="V939">
        <f t="shared" si="327"/>
        <v>1</v>
      </c>
      <c r="W939">
        <f t="shared" si="328"/>
        <v>0.94306357513464145</v>
      </c>
      <c r="X939" t="b">
        <f t="shared" si="314"/>
        <v>1</v>
      </c>
      <c r="Y939" t="b">
        <f t="shared" si="315"/>
        <v>0</v>
      </c>
      <c r="Z939" t="b">
        <f t="shared" si="316"/>
        <v>1</v>
      </c>
      <c r="AA939" t="b">
        <f t="shared" si="317"/>
        <v>0</v>
      </c>
      <c r="AB939" t="str">
        <f t="shared" si="306"/>
        <v/>
      </c>
      <c r="AC939" t="str">
        <f t="shared" si="307"/>
        <v/>
      </c>
      <c r="AD939">
        <f t="shared" si="308"/>
        <v>1</v>
      </c>
      <c r="AE939">
        <f t="shared" si="309"/>
        <v>0</v>
      </c>
      <c r="AF939">
        <f>SUM($AE$2:AE938)</f>
        <v>-525.5</v>
      </c>
    </row>
    <row r="940" spans="1:32" x14ac:dyDescent="0.25">
      <c r="A940" t="s">
        <v>8</v>
      </c>
      <c r="B940" t="s">
        <v>946</v>
      </c>
      <c r="C940">
        <v>624.5</v>
      </c>
      <c r="D940">
        <v>636.07000000000005</v>
      </c>
      <c r="E940">
        <v>639.39</v>
      </c>
      <c r="F940">
        <v>624.5</v>
      </c>
      <c r="G940">
        <v>12639</v>
      </c>
      <c r="H940">
        <f t="shared" si="310"/>
        <v>624.49164995768933</v>
      </c>
      <c r="I940">
        <f t="shared" si="311"/>
        <v>617.54463993230286</v>
      </c>
      <c r="J940">
        <f t="shared" si="312"/>
        <v>613.82140580104999</v>
      </c>
      <c r="K940">
        <f t="shared" si="313"/>
        <v>607.25289897043046</v>
      </c>
      <c r="L940">
        <v>2.1259999999999999</v>
      </c>
      <c r="M940">
        <f t="shared" si="318"/>
        <v>1324.1365800000001</v>
      </c>
      <c r="N940">
        <f t="shared" si="319"/>
        <v>0</v>
      </c>
      <c r="O940">
        <f t="shared" si="320"/>
        <v>514.17750857142869</v>
      </c>
      <c r="P940">
        <f t="shared" si="321"/>
        <v>191.81817785714287</v>
      </c>
      <c r="Q940">
        <f t="shared" si="322"/>
        <v>2.6805463085691694</v>
      </c>
      <c r="R940">
        <f t="shared" si="323"/>
        <v>72.83012041794538</v>
      </c>
      <c r="S940">
        <f t="shared" si="324"/>
        <v>72.83012041794538</v>
      </c>
      <c r="T940">
        <f t="shared" si="325"/>
        <v>11.393567577415467</v>
      </c>
      <c r="U940">
        <f t="shared" si="326"/>
        <v>1</v>
      </c>
      <c r="V940">
        <f t="shared" si="327"/>
        <v>1</v>
      </c>
      <c r="W940">
        <f t="shared" si="328"/>
        <v>1</v>
      </c>
      <c r="X940" t="b">
        <f t="shared" si="314"/>
        <v>1</v>
      </c>
      <c r="Y940" t="b">
        <f t="shared" si="315"/>
        <v>0</v>
      </c>
      <c r="Z940" t="b">
        <f t="shared" si="316"/>
        <v>0</v>
      </c>
      <c r="AA940" t="b">
        <f t="shared" si="317"/>
        <v>0</v>
      </c>
      <c r="AB940" t="str">
        <f t="shared" si="306"/>
        <v/>
      </c>
      <c r="AC940" t="str">
        <f t="shared" si="307"/>
        <v/>
      </c>
      <c r="AD940">
        <f t="shared" si="308"/>
        <v>1</v>
      </c>
      <c r="AE940">
        <f t="shared" si="309"/>
        <v>0</v>
      </c>
      <c r="AF940">
        <f>SUM($AE$2:AE939)</f>
        <v>-525.5</v>
      </c>
    </row>
    <row r="941" spans="1:32" x14ac:dyDescent="0.25">
      <c r="A941" t="s">
        <v>8</v>
      </c>
      <c r="B941" t="s">
        <v>947</v>
      </c>
      <c r="C941">
        <v>638.51</v>
      </c>
      <c r="D941">
        <v>632.37</v>
      </c>
      <c r="E941">
        <v>641.29</v>
      </c>
      <c r="F941">
        <v>630.16999999999996</v>
      </c>
      <c r="G941">
        <v>6251</v>
      </c>
      <c r="H941">
        <f t="shared" si="310"/>
        <v>628.43082497884461</v>
      </c>
      <c r="I941">
        <f t="shared" si="311"/>
        <v>626.06731996615156</v>
      </c>
      <c r="J941">
        <f t="shared" si="312"/>
        <v>624.80060486130935</v>
      </c>
      <c r="K941">
        <f t="shared" si="313"/>
        <v>617.69215595287699</v>
      </c>
      <c r="L941">
        <v>-0.58199999999999996</v>
      </c>
      <c r="M941">
        <f t="shared" si="318"/>
        <v>0</v>
      </c>
      <c r="N941">
        <f t="shared" si="319"/>
        <v>370.19274000000001</v>
      </c>
      <c r="O941">
        <f t="shared" si="320"/>
        <v>608.75869285714293</v>
      </c>
      <c r="P941">
        <f t="shared" si="321"/>
        <v>177.66452785714287</v>
      </c>
      <c r="Q941">
        <f t="shared" si="322"/>
        <v>3.4264504017742685</v>
      </c>
      <c r="R941">
        <f t="shared" si="323"/>
        <v>77.408534847715302</v>
      </c>
      <c r="S941">
        <f t="shared" si="324"/>
        <v>77.408534847715302</v>
      </c>
      <c r="T941">
        <f t="shared" si="325"/>
        <v>11.393567577415467</v>
      </c>
      <c r="U941">
        <f t="shared" si="326"/>
        <v>1</v>
      </c>
      <c r="V941">
        <f t="shared" si="327"/>
        <v>1</v>
      </c>
      <c r="W941">
        <f t="shared" si="328"/>
        <v>1</v>
      </c>
      <c r="X941" t="b">
        <f t="shared" si="314"/>
        <v>1</v>
      </c>
      <c r="Y941" t="b">
        <f t="shared" si="315"/>
        <v>0</v>
      </c>
      <c r="Z941" t="b">
        <f t="shared" si="316"/>
        <v>0</v>
      </c>
      <c r="AA941" t="b">
        <f t="shared" si="317"/>
        <v>0</v>
      </c>
      <c r="AB941" t="str">
        <f t="shared" si="306"/>
        <v/>
      </c>
      <c r="AC941" t="str">
        <f t="shared" si="307"/>
        <v/>
      </c>
      <c r="AD941">
        <f t="shared" si="308"/>
        <v>1</v>
      </c>
      <c r="AE941">
        <f t="shared" si="309"/>
        <v>0</v>
      </c>
      <c r="AF941">
        <f>SUM($AE$2:AE940)</f>
        <v>-525.5</v>
      </c>
    </row>
    <row r="942" spans="1:32" x14ac:dyDescent="0.25">
      <c r="A942" t="s">
        <v>8</v>
      </c>
      <c r="B942" t="s">
        <v>948</v>
      </c>
      <c r="C942">
        <v>631.54</v>
      </c>
      <c r="D942">
        <v>638.66</v>
      </c>
      <c r="E942">
        <v>639.16999999999996</v>
      </c>
      <c r="F942">
        <v>629</v>
      </c>
      <c r="G942">
        <v>5678</v>
      </c>
      <c r="H942">
        <f t="shared" si="310"/>
        <v>633.54541248942223</v>
      </c>
      <c r="I942">
        <f t="shared" si="311"/>
        <v>630.47665998307571</v>
      </c>
      <c r="J942">
        <f t="shared" si="312"/>
        <v>628.83196909732123</v>
      </c>
      <c r="K942">
        <f t="shared" si="313"/>
        <v>626.19262026499587</v>
      </c>
      <c r="L942">
        <v>0.995</v>
      </c>
      <c r="M942">
        <f t="shared" si="318"/>
        <v>629.20815000000005</v>
      </c>
      <c r="N942">
        <f t="shared" si="319"/>
        <v>0</v>
      </c>
      <c r="O942">
        <f t="shared" si="320"/>
        <v>596.25734428571434</v>
      </c>
      <c r="P942">
        <f t="shared" si="321"/>
        <v>204.10686642857144</v>
      </c>
      <c r="Q942">
        <f t="shared" si="322"/>
        <v>2.9212997814278756</v>
      </c>
      <c r="R942">
        <f t="shared" si="323"/>
        <v>74.49825170887938</v>
      </c>
      <c r="S942">
        <f t="shared" si="324"/>
        <v>77.408534847715302</v>
      </c>
      <c r="T942">
        <f t="shared" si="325"/>
        <v>11.393567577415467</v>
      </c>
      <c r="U942">
        <f t="shared" si="326"/>
        <v>0.95591479842867</v>
      </c>
      <c r="V942">
        <f t="shared" si="327"/>
        <v>0.977957399214335</v>
      </c>
      <c r="W942">
        <f t="shared" si="328"/>
        <v>0.98897869960716744</v>
      </c>
      <c r="X942" t="b">
        <f t="shared" si="314"/>
        <v>1</v>
      </c>
      <c r="Y942" t="b">
        <f t="shared" si="315"/>
        <v>0</v>
      </c>
      <c r="Z942" t="b">
        <f t="shared" si="316"/>
        <v>0</v>
      </c>
      <c r="AA942" t="b">
        <f t="shared" si="317"/>
        <v>1</v>
      </c>
      <c r="AB942" t="str">
        <f t="shared" si="306"/>
        <v/>
      </c>
      <c r="AC942" t="str">
        <f t="shared" si="307"/>
        <v>Sell</v>
      </c>
      <c r="AD942">
        <f t="shared" si="308"/>
        <v>0</v>
      </c>
      <c r="AE942">
        <f t="shared" si="309"/>
        <v>632.37</v>
      </c>
      <c r="AF942">
        <f>SUM($AE$2:AE941)</f>
        <v>-525.5</v>
      </c>
    </row>
    <row r="943" spans="1:32" x14ac:dyDescent="0.25">
      <c r="A943" t="s">
        <v>8</v>
      </c>
      <c r="B943" t="s">
        <v>949</v>
      </c>
      <c r="C943">
        <v>640.42999999999995</v>
      </c>
      <c r="D943">
        <v>643.58000000000004</v>
      </c>
      <c r="E943">
        <v>644.42999999999995</v>
      </c>
      <c r="F943">
        <v>634.45000000000005</v>
      </c>
      <c r="G943">
        <v>8684</v>
      </c>
      <c r="H943">
        <f t="shared" si="310"/>
        <v>638.56270624471108</v>
      </c>
      <c r="I943">
        <f t="shared" si="311"/>
        <v>635.55232999153782</v>
      </c>
      <c r="J943">
        <f t="shared" si="312"/>
        <v>633.93892572513118</v>
      </c>
      <c r="K943">
        <f t="shared" si="313"/>
        <v>630.60704147578144</v>
      </c>
      <c r="L943">
        <v>0.77</v>
      </c>
      <c r="M943">
        <f t="shared" si="318"/>
        <v>491.76819999999998</v>
      </c>
      <c r="N943">
        <f t="shared" si="319"/>
        <v>0</v>
      </c>
      <c r="O943">
        <f t="shared" si="320"/>
        <v>641.20078357142859</v>
      </c>
      <c r="P943">
        <f t="shared" si="321"/>
        <v>68.52516</v>
      </c>
      <c r="Q943">
        <f t="shared" si="322"/>
        <v>9.3571585031166453</v>
      </c>
      <c r="R943">
        <f t="shared" si="323"/>
        <v>90.344842171729994</v>
      </c>
      <c r="S943">
        <f t="shared" si="324"/>
        <v>90.344842171729994</v>
      </c>
      <c r="T943">
        <f t="shared" si="325"/>
        <v>11.393567577415467</v>
      </c>
      <c r="U943">
        <f t="shared" si="326"/>
        <v>1</v>
      </c>
      <c r="V943">
        <f t="shared" si="327"/>
        <v>0.977957399214335</v>
      </c>
      <c r="W943">
        <f t="shared" si="328"/>
        <v>0.98897869960716744</v>
      </c>
      <c r="X943" t="b">
        <f t="shared" si="314"/>
        <v>1</v>
      </c>
      <c r="Y943" t="b">
        <f t="shared" si="315"/>
        <v>0</v>
      </c>
      <c r="Z943" t="b">
        <f t="shared" si="316"/>
        <v>0</v>
      </c>
      <c r="AA943" t="b">
        <f t="shared" si="317"/>
        <v>1</v>
      </c>
      <c r="AB943" t="str">
        <f t="shared" si="306"/>
        <v/>
      </c>
      <c r="AC943" t="str">
        <f t="shared" si="307"/>
        <v/>
      </c>
      <c r="AD943">
        <f t="shared" si="308"/>
        <v>0</v>
      </c>
      <c r="AE943">
        <f t="shared" si="309"/>
        <v>0</v>
      </c>
      <c r="AF943">
        <f>SUM($AE$2:AE942)</f>
        <v>106.87</v>
      </c>
    </row>
    <row r="944" spans="1:32" x14ac:dyDescent="0.25">
      <c r="A944" t="s">
        <v>8</v>
      </c>
      <c r="B944" t="s">
        <v>950</v>
      </c>
      <c r="C944">
        <v>644.47</v>
      </c>
      <c r="D944">
        <v>646.97</v>
      </c>
      <c r="E944">
        <v>649.62</v>
      </c>
      <c r="F944">
        <v>639.05999999999995</v>
      </c>
      <c r="G944">
        <v>6159</v>
      </c>
      <c r="H944">
        <f t="shared" si="310"/>
        <v>642.76635312235555</v>
      </c>
      <c r="I944">
        <f t="shared" si="311"/>
        <v>640.24416499576887</v>
      </c>
      <c r="J944">
        <f t="shared" si="312"/>
        <v>638.89240403903614</v>
      </c>
      <c r="K944">
        <f t="shared" si="313"/>
        <v>635.66593864833851</v>
      </c>
      <c r="L944">
        <v>0.52700000000000002</v>
      </c>
      <c r="M944">
        <f t="shared" si="318"/>
        <v>339.16666000000004</v>
      </c>
      <c r="N944">
        <f t="shared" si="319"/>
        <v>0</v>
      </c>
      <c r="O944">
        <f t="shared" si="320"/>
        <v>617.68563357142864</v>
      </c>
      <c r="P944">
        <f t="shared" si="321"/>
        <v>68.52516</v>
      </c>
      <c r="Q944">
        <f t="shared" si="322"/>
        <v>9.0139976845209642</v>
      </c>
      <c r="R944">
        <f t="shared" si="323"/>
        <v>90.013978118391819</v>
      </c>
      <c r="S944">
        <f t="shared" si="324"/>
        <v>90.344842171729994</v>
      </c>
      <c r="T944">
        <f t="shared" si="325"/>
        <v>14.094232577156149</v>
      </c>
      <c r="U944">
        <f t="shared" si="326"/>
        <v>0.99566083399073946</v>
      </c>
      <c r="V944">
        <f t="shared" si="327"/>
        <v>0.99783041699536978</v>
      </c>
      <c r="W944">
        <f t="shared" si="328"/>
        <v>0.98789390810485234</v>
      </c>
      <c r="X944" t="b">
        <f t="shared" si="314"/>
        <v>1</v>
      </c>
      <c r="Y944" t="b">
        <f t="shared" si="315"/>
        <v>0</v>
      </c>
      <c r="Z944" t="b">
        <f t="shared" si="316"/>
        <v>1</v>
      </c>
      <c r="AA944" t="b">
        <f t="shared" si="317"/>
        <v>0</v>
      </c>
      <c r="AB944" t="str">
        <f t="shared" si="306"/>
        <v/>
      </c>
      <c r="AC944" t="str">
        <f t="shared" si="307"/>
        <v/>
      </c>
      <c r="AD944">
        <f t="shared" si="308"/>
        <v>0</v>
      </c>
      <c r="AE944">
        <f t="shared" si="309"/>
        <v>0</v>
      </c>
      <c r="AF944">
        <f>SUM($AE$2:AE943)</f>
        <v>106.87</v>
      </c>
    </row>
    <row r="945" spans="1:32" x14ac:dyDescent="0.25">
      <c r="A945" t="s">
        <v>8</v>
      </c>
      <c r="B945" t="s">
        <v>951</v>
      </c>
      <c r="C945">
        <v>650.91</v>
      </c>
      <c r="D945">
        <v>642.5</v>
      </c>
      <c r="E945">
        <v>659.19</v>
      </c>
      <c r="F945">
        <v>642.1</v>
      </c>
      <c r="G945">
        <v>9451</v>
      </c>
      <c r="H945">
        <f t="shared" si="310"/>
        <v>642.63317656117783</v>
      </c>
      <c r="I945">
        <f t="shared" si="311"/>
        <v>642.71308249788444</v>
      </c>
      <c r="J945">
        <f t="shared" si="312"/>
        <v>642.75590790187107</v>
      </c>
      <c r="K945">
        <f t="shared" si="313"/>
        <v>640.266611115214</v>
      </c>
      <c r="L945">
        <v>-0.69099999999999995</v>
      </c>
      <c r="M945">
        <f t="shared" si="318"/>
        <v>0</v>
      </c>
      <c r="N945">
        <f t="shared" si="319"/>
        <v>447.05626999999998</v>
      </c>
      <c r="O945">
        <f t="shared" si="320"/>
        <v>616.12697357142872</v>
      </c>
      <c r="P945">
        <f t="shared" si="321"/>
        <v>68.52516</v>
      </c>
      <c r="Q945">
        <f t="shared" si="322"/>
        <v>8.9912518784549889</v>
      </c>
      <c r="R945">
        <f t="shared" si="323"/>
        <v>89.991244218791167</v>
      </c>
      <c r="S945">
        <f t="shared" si="324"/>
        <v>90.344842171729994</v>
      </c>
      <c r="T945">
        <f t="shared" si="325"/>
        <v>17.631122231386229</v>
      </c>
      <c r="U945">
        <f t="shared" si="326"/>
        <v>0.99513712194577686</v>
      </c>
      <c r="V945">
        <f t="shared" si="327"/>
        <v>0.99539897796825816</v>
      </c>
      <c r="W945">
        <f t="shared" si="328"/>
        <v>0.98667818859129652</v>
      </c>
      <c r="X945" t="b">
        <f t="shared" si="314"/>
        <v>0</v>
      </c>
      <c r="Y945" t="b">
        <f t="shared" si="315"/>
        <v>0</v>
      </c>
      <c r="Z945" t="b">
        <f t="shared" si="316"/>
        <v>1</v>
      </c>
      <c r="AA945" t="b">
        <f t="shared" si="317"/>
        <v>0</v>
      </c>
      <c r="AB945" t="str">
        <f t="shared" si="306"/>
        <v/>
      </c>
      <c r="AC945" t="str">
        <f t="shared" si="307"/>
        <v/>
      </c>
      <c r="AD945">
        <f t="shared" si="308"/>
        <v>0</v>
      </c>
      <c r="AE945">
        <f t="shared" si="309"/>
        <v>0</v>
      </c>
      <c r="AF945">
        <f>SUM($AE$2:AE944)</f>
        <v>106.87</v>
      </c>
    </row>
    <row r="946" spans="1:32" x14ac:dyDescent="0.25">
      <c r="A946" t="s">
        <v>8</v>
      </c>
      <c r="B946" t="s">
        <v>952</v>
      </c>
      <c r="C946">
        <v>644.48</v>
      </c>
      <c r="D946">
        <v>640.08000000000004</v>
      </c>
      <c r="E946">
        <v>648.80999999999995</v>
      </c>
      <c r="F946">
        <v>639.80999999999995</v>
      </c>
      <c r="G946">
        <v>6485</v>
      </c>
      <c r="H946">
        <f t="shared" si="310"/>
        <v>641.35658828058899</v>
      </c>
      <c r="I946">
        <f t="shared" si="311"/>
        <v>642.1225412489423</v>
      </c>
      <c r="J946">
        <f t="shared" si="312"/>
        <v>642.53305199015131</v>
      </c>
      <c r="K946">
        <f t="shared" si="313"/>
        <v>642.68688267203481</v>
      </c>
      <c r="L946">
        <v>-0.377</v>
      </c>
      <c r="M946">
        <f t="shared" si="318"/>
        <v>0</v>
      </c>
      <c r="N946">
        <f t="shared" si="319"/>
        <v>242.2225</v>
      </c>
      <c r="O946">
        <f t="shared" si="320"/>
        <v>554.32981142857147</v>
      </c>
      <c r="P946">
        <f t="shared" si="321"/>
        <v>100.45775071428571</v>
      </c>
      <c r="Q946">
        <f t="shared" si="322"/>
        <v>5.5180392502033433</v>
      </c>
      <c r="R946">
        <f t="shared" si="323"/>
        <v>84.657962899367277</v>
      </c>
      <c r="S946">
        <f t="shared" si="324"/>
        <v>90.344842171729994</v>
      </c>
      <c r="T946">
        <f t="shared" si="325"/>
        <v>21.934778747547185</v>
      </c>
      <c r="U946">
        <f t="shared" si="326"/>
        <v>0.91687072065551667</v>
      </c>
      <c r="V946">
        <f t="shared" si="327"/>
        <v>0.95600392130064682</v>
      </c>
      <c r="W946">
        <f t="shared" si="328"/>
        <v>0.9769171691480083</v>
      </c>
      <c r="X946" t="b">
        <f t="shared" si="314"/>
        <v>0</v>
      </c>
      <c r="Y946" t="b">
        <f t="shared" si="315"/>
        <v>0</v>
      </c>
      <c r="Z946" t="b">
        <f t="shared" si="316"/>
        <v>0</v>
      </c>
      <c r="AA946" t="b">
        <f t="shared" si="317"/>
        <v>1</v>
      </c>
      <c r="AB946" t="str">
        <f t="shared" si="306"/>
        <v/>
      </c>
      <c r="AC946" t="str">
        <f t="shared" si="307"/>
        <v/>
      </c>
      <c r="AD946">
        <f t="shared" si="308"/>
        <v>0</v>
      </c>
      <c r="AE946">
        <f t="shared" si="309"/>
        <v>0</v>
      </c>
      <c r="AF946">
        <f>SUM($AE$2:AE945)</f>
        <v>106.87</v>
      </c>
    </row>
    <row r="947" spans="1:32" x14ac:dyDescent="0.25">
      <c r="A947" t="s">
        <v>8</v>
      </c>
      <c r="B947" t="s">
        <v>953</v>
      </c>
      <c r="C947">
        <v>638</v>
      </c>
      <c r="D947">
        <v>639.28</v>
      </c>
      <c r="E947">
        <v>642.49</v>
      </c>
      <c r="F947">
        <v>633.27</v>
      </c>
      <c r="G947">
        <v>7357</v>
      </c>
      <c r="H947">
        <f t="shared" si="310"/>
        <v>640.31829414029448</v>
      </c>
      <c r="I947">
        <f t="shared" si="311"/>
        <v>640.94127062447126</v>
      </c>
      <c r="J947">
        <f t="shared" si="312"/>
        <v>641.27515344605615</v>
      </c>
      <c r="K947">
        <f t="shared" si="313"/>
        <v>642.09425725641552</v>
      </c>
      <c r="L947">
        <v>-0.125</v>
      </c>
      <c r="M947">
        <f t="shared" si="318"/>
        <v>0</v>
      </c>
      <c r="N947">
        <f t="shared" si="319"/>
        <v>80.010000000000005</v>
      </c>
      <c r="O947">
        <f t="shared" si="320"/>
        <v>554.32981142857147</v>
      </c>
      <c r="P947">
        <f t="shared" si="321"/>
        <v>102.74775214285715</v>
      </c>
      <c r="Q947">
        <f t="shared" si="322"/>
        <v>5.3950553648886572</v>
      </c>
      <c r="R947">
        <f t="shared" si="323"/>
        <v>84.362918803011638</v>
      </c>
      <c r="S947">
        <f t="shared" si="324"/>
        <v>90.344842171729994</v>
      </c>
      <c r="T947">
        <f t="shared" si="325"/>
        <v>21.934778747547185</v>
      </c>
      <c r="U947">
        <f t="shared" si="326"/>
        <v>0.91255784501138526</v>
      </c>
      <c r="V947">
        <f t="shared" si="327"/>
        <v>0.91471428283345091</v>
      </c>
      <c r="W947">
        <f t="shared" si="328"/>
        <v>0.95505663040085464</v>
      </c>
      <c r="X947" t="b">
        <f t="shared" si="314"/>
        <v>0</v>
      </c>
      <c r="Y947" t="b">
        <f t="shared" si="315"/>
        <v>0</v>
      </c>
      <c r="Z947" t="b">
        <f t="shared" si="316"/>
        <v>0</v>
      </c>
      <c r="AA947" t="b">
        <f t="shared" si="317"/>
        <v>1</v>
      </c>
      <c r="AB947" t="str">
        <f t="shared" ref="AB947:AB1010" si="329">IF(AND((AND(X947,Y947,Z947)),(AD946&lt;=0)),"Buy","")</f>
        <v/>
      </c>
      <c r="AC947" t="str">
        <f t="shared" ref="AC947:AC1010" si="330">IF(AND((V947&lt;W947),(AD946&gt;0)),"Sell","")</f>
        <v/>
      </c>
      <c r="AD947">
        <f t="shared" ref="AD947:AD1001" si="331">IF(AB947="Buy",1,IF(AND((AC947="Sell"),(AD946&gt;0)),0,AD946))</f>
        <v>0</v>
      </c>
      <c r="AE947">
        <f t="shared" ref="AE947:AE1010" si="332">IF(AND((AD946=0),(AD947&gt;0)),AD947*D946*-1,IF(AND((AC947="Sell"),(AD946&gt;0)),D946,0))</f>
        <v>0</v>
      </c>
      <c r="AF947">
        <f>SUM($AE$2:AE946)</f>
        <v>106.87</v>
      </c>
    </row>
    <row r="948" spans="1:32" x14ac:dyDescent="0.25">
      <c r="A948" t="s">
        <v>8</v>
      </c>
      <c r="B948" t="s">
        <v>954</v>
      </c>
      <c r="C948">
        <v>637.77</v>
      </c>
      <c r="D948">
        <v>650.36</v>
      </c>
      <c r="E948">
        <v>651.30999999999995</v>
      </c>
      <c r="F948">
        <v>637</v>
      </c>
      <c r="G948">
        <v>7422</v>
      </c>
      <c r="H948">
        <f t="shared" si="310"/>
        <v>645.33914707014719</v>
      </c>
      <c r="I948">
        <f t="shared" si="311"/>
        <v>642.32663531223557</v>
      </c>
      <c r="J948">
        <f t="shared" si="312"/>
        <v>640.71208652694963</v>
      </c>
      <c r="K948">
        <f t="shared" si="313"/>
        <v>641.0349893247253</v>
      </c>
      <c r="L948">
        <v>1.7330000000000001</v>
      </c>
      <c r="M948">
        <f t="shared" si="318"/>
        <v>1107.8722399999999</v>
      </c>
      <c r="N948">
        <f t="shared" si="319"/>
        <v>0</v>
      </c>
      <c r="O948">
        <f t="shared" si="320"/>
        <v>554.32981142857147</v>
      </c>
      <c r="P948">
        <f t="shared" si="321"/>
        <v>81.391536428571428</v>
      </c>
      <c r="Q948">
        <f t="shared" si="322"/>
        <v>6.8106566819149181</v>
      </c>
      <c r="R948">
        <f t="shared" si="323"/>
        <v>87.196979194906405</v>
      </c>
      <c r="S948">
        <f t="shared" si="324"/>
        <v>90.344842171729994</v>
      </c>
      <c r="T948">
        <f t="shared" si="325"/>
        <v>25.219349564806748</v>
      </c>
      <c r="U948">
        <f t="shared" si="326"/>
        <v>0.95166465771210229</v>
      </c>
      <c r="V948">
        <f t="shared" si="327"/>
        <v>0.93211125136174378</v>
      </c>
      <c r="W948">
        <f t="shared" si="328"/>
        <v>0.9440575863311953</v>
      </c>
      <c r="X948" t="b">
        <f t="shared" si="314"/>
        <v>0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29"/>
        <v/>
      </c>
      <c r="AC948" t="str">
        <f t="shared" si="330"/>
        <v/>
      </c>
      <c r="AD948">
        <f t="shared" si="331"/>
        <v>0</v>
      </c>
      <c r="AE948">
        <f t="shared" si="332"/>
        <v>0</v>
      </c>
      <c r="AF948">
        <f>SUM($AE$2:AE947)</f>
        <v>106.87</v>
      </c>
    </row>
    <row r="949" spans="1:32" x14ac:dyDescent="0.25">
      <c r="A949" t="s">
        <v>8</v>
      </c>
      <c r="B949" t="s">
        <v>955</v>
      </c>
      <c r="C949">
        <v>651.01</v>
      </c>
      <c r="D949">
        <v>640.20000000000005</v>
      </c>
      <c r="E949">
        <v>654</v>
      </c>
      <c r="F949">
        <v>634.78</v>
      </c>
      <c r="G949">
        <v>8921</v>
      </c>
      <c r="H949">
        <f t="shared" si="310"/>
        <v>642.76957353507362</v>
      </c>
      <c r="I949">
        <f t="shared" si="311"/>
        <v>644.31131765611781</v>
      </c>
      <c r="J949">
        <f t="shared" si="312"/>
        <v>645.13761189092577</v>
      </c>
      <c r="K949">
        <f t="shared" si="313"/>
        <v>642.30547476186507</v>
      </c>
      <c r="L949">
        <v>-1.5620000000000001</v>
      </c>
      <c r="M949">
        <f t="shared" si="318"/>
        <v>0</v>
      </c>
      <c r="N949">
        <f t="shared" si="319"/>
        <v>1015.8623200000001</v>
      </c>
      <c r="O949">
        <f t="shared" si="320"/>
        <v>579.02189285714292</v>
      </c>
      <c r="P949">
        <f t="shared" si="321"/>
        <v>81.391536428571428</v>
      </c>
      <c r="Q949">
        <f t="shared" si="322"/>
        <v>7.1140307489500207</v>
      </c>
      <c r="R949">
        <f t="shared" si="323"/>
        <v>87.675669085560187</v>
      </c>
      <c r="S949">
        <f t="shared" si="324"/>
        <v>90.344842171729994</v>
      </c>
      <c r="T949">
        <f t="shared" si="325"/>
        <v>27.168879448857936</v>
      </c>
      <c r="U949">
        <f t="shared" si="326"/>
        <v>0.95775017948078744</v>
      </c>
      <c r="V949">
        <f t="shared" si="327"/>
        <v>0.95470741859644481</v>
      </c>
      <c r="W949">
        <f t="shared" si="328"/>
        <v>0.93471085071494786</v>
      </c>
      <c r="X949" t="b">
        <f t="shared" si="314"/>
        <v>0</v>
      </c>
      <c r="Y949" t="b">
        <f t="shared" si="315"/>
        <v>0</v>
      </c>
      <c r="Z949" t="b">
        <f t="shared" si="316"/>
        <v>1</v>
      </c>
      <c r="AA949" t="b">
        <f t="shared" si="317"/>
        <v>0</v>
      </c>
      <c r="AB949" t="str">
        <f t="shared" si="329"/>
        <v/>
      </c>
      <c r="AC949" t="str">
        <f t="shared" si="330"/>
        <v/>
      </c>
      <c r="AD949">
        <f t="shared" si="331"/>
        <v>0</v>
      </c>
      <c r="AE949">
        <f t="shared" si="332"/>
        <v>0</v>
      </c>
      <c r="AF949">
        <f>SUM($AE$2:AE948)</f>
        <v>106.87</v>
      </c>
    </row>
    <row r="950" spans="1:32" x14ac:dyDescent="0.25">
      <c r="A950" t="s">
        <v>8</v>
      </c>
      <c r="B950" t="s">
        <v>956</v>
      </c>
      <c r="C950">
        <v>639.99</v>
      </c>
      <c r="D950">
        <v>640.4</v>
      </c>
      <c r="E950">
        <v>647.75</v>
      </c>
      <c r="F950">
        <v>639.23</v>
      </c>
      <c r="G950">
        <v>6897</v>
      </c>
      <c r="H950">
        <f t="shared" si="310"/>
        <v>641.5847867675368</v>
      </c>
      <c r="I950">
        <f t="shared" si="311"/>
        <v>642.295658828059</v>
      </c>
      <c r="J950">
        <f t="shared" si="312"/>
        <v>642.67664908271786</v>
      </c>
      <c r="K950">
        <f t="shared" si="313"/>
        <v>644.27239907247497</v>
      </c>
      <c r="L950">
        <v>3.1E-2</v>
      </c>
      <c r="M950">
        <f t="shared" si="318"/>
        <v>19.8462</v>
      </c>
      <c r="N950">
        <f t="shared" si="319"/>
        <v>0</v>
      </c>
      <c r="O950">
        <f t="shared" si="320"/>
        <v>504.52766142857138</v>
      </c>
      <c r="P950">
        <f t="shared" si="321"/>
        <v>153.95313071428572</v>
      </c>
      <c r="Q950">
        <f t="shared" si="322"/>
        <v>3.2771510334849911</v>
      </c>
      <c r="R950">
        <f t="shared" si="323"/>
        <v>76.619951173779157</v>
      </c>
      <c r="S950">
        <f t="shared" si="324"/>
        <v>90.344842171729994</v>
      </c>
      <c r="T950">
        <f t="shared" si="325"/>
        <v>35.912256144280974</v>
      </c>
      <c r="U950">
        <f t="shared" si="326"/>
        <v>0.74785524628519928</v>
      </c>
      <c r="V950">
        <f t="shared" si="327"/>
        <v>0.85280271288299336</v>
      </c>
      <c r="W950">
        <f t="shared" si="328"/>
        <v>0.89245698212236857</v>
      </c>
      <c r="X950" t="b">
        <f t="shared" si="314"/>
        <v>0</v>
      </c>
      <c r="Y950" t="b">
        <f t="shared" si="315"/>
        <v>0</v>
      </c>
      <c r="Z950" t="b">
        <f t="shared" si="316"/>
        <v>0</v>
      </c>
      <c r="AA950" t="b">
        <f t="shared" si="317"/>
        <v>1</v>
      </c>
      <c r="AB950" t="str">
        <f t="shared" si="329"/>
        <v/>
      </c>
      <c r="AC950" t="str">
        <f t="shared" si="330"/>
        <v/>
      </c>
      <c r="AD950">
        <f t="shared" si="331"/>
        <v>0</v>
      </c>
      <c r="AE950">
        <f t="shared" si="332"/>
        <v>0</v>
      </c>
      <c r="AF950">
        <f>SUM($AE$2:AE949)</f>
        <v>106.87</v>
      </c>
    </row>
    <row r="951" spans="1:32" x14ac:dyDescent="0.25">
      <c r="A951" t="s">
        <v>8</v>
      </c>
      <c r="B951" t="s">
        <v>957</v>
      </c>
      <c r="C951">
        <v>645.52</v>
      </c>
      <c r="D951">
        <v>655.17999999999995</v>
      </c>
      <c r="E951">
        <v>656.5</v>
      </c>
      <c r="F951">
        <v>640</v>
      </c>
      <c r="G951">
        <v>8341</v>
      </c>
      <c r="H951">
        <f t="shared" si="310"/>
        <v>648.38239338376843</v>
      </c>
      <c r="I951">
        <f t="shared" si="311"/>
        <v>644.30382941402945</v>
      </c>
      <c r="J951">
        <f t="shared" si="312"/>
        <v>642.11793238449616</v>
      </c>
      <c r="K951">
        <f t="shared" si="313"/>
        <v>642.42386122777987</v>
      </c>
      <c r="L951">
        <v>2.3079999999999998</v>
      </c>
      <c r="M951">
        <f t="shared" si="318"/>
        <v>1478.0431999999998</v>
      </c>
      <c r="N951">
        <f t="shared" si="319"/>
        <v>0</v>
      </c>
      <c r="O951">
        <f t="shared" si="320"/>
        <v>388.86126428571424</v>
      </c>
      <c r="P951">
        <f t="shared" si="321"/>
        <v>153.95313071428572</v>
      </c>
      <c r="Q951">
        <f t="shared" si="322"/>
        <v>2.5258418746117175</v>
      </c>
      <c r="R951">
        <f t="shared" si="323"/>
        <v>71.637979365988315</v>
      </c>
      <c r="S951">
        <f t="shared" si="324"/>
        <v>90.344842171729994</v>
      </c>
      <c r="T951">
        <f t="shared" si="325"/>
        <v>51.761424343109674</v>
      </c>
      <c r="U951">
        <f t="shared" si="326"/>
        <v>0.51515796529914093</v>
      </c>
      <c r="V951">
        <f t="shared" si="327"/>
        <v>0.63150660579217011</v>
      </c>
      <c r="W951">
        <f t="shared" si="328"/>
        <v>0.79310701219430746</v>
      </c>
      <c r="X951" t="b">
        <f t="shared" si="314"/>
        <v>0</v>
      </c>
      <c r="Y951" t="b">
        <f t="shared" si="315"/>
        <v>0</v>
      </c>
      <c r="Z951" t="b">
        <f t="shared" si="316"/>
        <v>0</v>
      </c>
      <c r="AA951" t="b">
        <f t="shared" si="317"/>
        <v>1</v>
      </c>
      <c r="AB951" t="str">
        <f t="shared" si="329"/>
        <v/>
      </c>
      <c r="AC951" t="str">
        <f t="shared" si="330"/>
        <v/>
      </c>
      <c r="AD951">
        <f t="shared" si="331"/>
        <v>0</v>
      </c>
      <c r="AE951">
        <f t="shared" si="332"/>
        <v>0</v>
      </c>
      <c r="AF951">
        <f>SUM($AE$2:AE950)</f>
        <v>106.87</v>
      </c>
    </row>
    <row r="952" spans="1:32" x14ac:dyDescent="0.25">
      <c r="A952" t="s">
        <v>8</v>
      </c>
      <c r="B952" t="s">
        <v>958</v>
      </c>
      <c r="C952">
        <v>659.18</v>
      </c>
      <c r="D952">
        <v>674.08</v>
      </c>
      <c r="E952">
        <v>676.08</v>
      </c>
      <c r="F952">
        <v>657.75</v>
      </c>
      <c r="G952">
        <v>9510</v>
      </c>
      <c r="H952">
        <f t="shared" si="310"/>
        <v>661.23119669188418</v>
      </c>
      <c r="I952">
        <f t="shared" si="311"/>
        <v>653.52191470701484</v>
      </c>
      <c r="J952">
        <f t="shared" si="312"/>
        <v>649.3901426628363</v>
      </c>
      <c r="K952">
        <f t="shared" si="313"/>
        <v>644.60010971836755</v>
      </c>
      <c r="L952">
        <v>2.8849999999999998</v>
      </c>
      <c r="M952">
        <f t="shared" si="318"/>
        <v>1890.1942999999997</v>
      </c>
      <c r="N952">
        <f t="shared" si="319"/>
        <v>0</v>
      </c>
      <c r="O952">
        <f t="shared" si="320"/>
        <v>475.99351071428566</v>
      </c>
      <c r="P952">
        <f t="shared" si="321"/>
        <v>153.95313071428572</v>
      </c>
      <c r="Q952">
        <f t="shared" si="322"/>
        <v>3.0918079321014869</v>
      </c>
      <c r="R952">
        <f t="shared" si="323"/>
        <v>75.560925229293048</v>
      </c>
      <c r="S952">
        <f t="shared" si="324"/>
        <v>90.344842171729994</v>
      </c>
      <c r="T952">
        <f t="shared" si="325"/>
        <v>67.965116841580652</v>
      </c>
      <c r="U952">
        <f t="shared" si="326"/>
        <v>0.33940579143210192</v>
      </c>
      <c r="V952">
        <f t="shared" si="327"/>
        <v>0.42728187836562143</v>
      </c>
      <c r="W952">
        <f t="shared" si="328"/>
        <v>0.64004229562430737</v>
      </c>
      <c r="X952" t="b">
        <f t="shared" si="314"/>
        <v>1</v>
      </c>
      <c r="Y952" t="b">
        <f t="shared" si="315"/>
        <v>0</v>
      </c>
      <c r="Z952" t="b">
        <f t="shared" si="316"/>
        <v>0</v>
      </c>
      <c r="AA952" t="b">
        <f t="shared" si="317"/>
        <v>1</v>
      </c>
      <c r="AB952" t="str">
        <f t="shared" si="329"/>
        <v/>
      </c>
      <c r="AC952" t="str">
        <f t="shared" si="330"/>
        <v/>
      </c>
      <c r="AD952">
        <f t="shared" si="331"/>
        <v>0</v>
      </c>
      <c r="AE952">
        <f t="shared" si="332"/>
        <v>0</v>
      </c>
      <c r="AF952">
        <f>SUM($AE$2:AE951)</f>
        <v>106.87</v>
      </c>
    </row>
    <row r="953" spans="1:32" x14ac:dyDescent="0.25">
      <c r="A953" t="s">
        <v>8</v>
      </c>
      <c r="B953" t="s">
        <v>959</v>
      </c>
      <c r="C953">
        <v>677.13</v>
      </c>
      <c r="D953">
        <v>662.72</v>
      </c>
      <c r="E953">
        <v>677.76</v>
      </c>
      <c r="F953">
        <v>661.11</v>
      </c>
      <c r="G953">
        <v>11410</v>
      </c>
      <c r="H953">
        <f t="shared" si="310"/>
        <v>661.9755983459421</v>
      </c>
      <c r="I953">
        <f t="shared" si="311"/>
        <v>661.52895735350739</v>
      </c>
      <c r="J953">
        <f t="shared" si="312"/>
        <v>661.28958113533974</v>
      </c>
      <c r="K953">
        <f t="shared" si="313"/>
        <v>653.61343794376103</v>
      </c>
      <c r="L953">
        <v>-1.6850000000000001</v>
      </c>
      <c r="M953">
        <f t="shared" si="318"/>
        <v>0</v>
      </c>
      <c r="N953">
        <f t="shared" si="319"/>
        <v>1135.8248000000001</v>
      </c>
      <c r="O953">
        <f t="shared" si="320"/>
        <v>520.01682357142852</v>
      </c>
      <c r="P953">
        <f t="shared" si="321"/>
        <v>153.95313071428572</v>
      </c>
      <c r="Q953">
        <f t="shared" si="322"/>
        <v>3.3777606285675539</v>
      </c>
      <c r="R953">
        <f t="shared" si="323"/>
        <v>77.157270923531286</v>
      </c>
      <c r="S953">
        <f t="shared" si="324"/>
        <v>90.344842171729994</v>
      </c>
      <c r="T953">
        <f t="shared" si="325"/>
        <v>71.637979365988315</v>
      </c>
      <c r="U953">
        <f t="shared" si="326"/>
        <v>0.29504100259124905</v>
      </c>
      <c r="V953">
        <f t="shared" si="327"/>
        <v>0.31722339701167546</v>
      </c>
      <c r="W953">
        <f t="shared" si="328"/>
        <v>0.47436500140192278</v>
      </c>
      <c r="X953" t="b">
        <f t="shared" si="314"/>
        <v>1</v>
      </c>
      <c r="Y953" t="b">
        <f t="shared" si="315"/>
        <v>1</v>
      </c>
      <c r="Z953" t="b">
        <f t="shared" si="316"/>
        <v>0</v>
      </c>
      <c r="AA953" t="b">
        <f t="shared" si="317"/>
        <v>1</v>
      </c>
      <c r="AB953" t="str">
        <f t="shared" si="329"/>
        <v/>
      </c>
      <c r="AC953" t="str">
        <f t="shared" si="330"/>
        <v/>
      </c>
      <c r="AD953">
        <f t="shared" si="331"/>
        <v>0</v>
      </c>
      <c r="AE953">
        <f t="shared" si="332"/>
        <v>0</v>
      </c>
      <c r="AF953">
        <f>SUM($AE$2:AE952)</f>
        <v>106.87</v>
      </c>
    </row>
    <row r="954" spans="1:32" x14ac:dyDescent="0.25">
      <c r="A954" t="s">
        <v>8</v>
      </c>
      <c r="B954" t="s">
        <v>960</v>
      </c>
      <c r="C954">
        <v>666.43</v>
      </c>
      <c r="D954">
        <v>666.02</v>
      </c>
      <c r="E954">
        <v>668.25</v>
      </c>
      <c r="F954">
        <v>661.4</v>
      </c>
      <c r="G954">
        <v>3735</v>
      </c>
      <c r="H954">
        <f t="shared" si="310"/>
        <v>663.9977991729711</v>
      </c>
      <c r="I954">
        <f t="shared" si="311"/>
        <v>662.78447867675368</v>
      </c>
      <c r="J954">
        <f t="shared" si="312"/>
        <v>662.13420233237582</v>
      </c>
      <c r="K954">
        <f t="shared" si="313"/>
        <v>661.57364434501483</v>
      </c>
      <c r="L954">
        <v>0.498</v>
      </c>
      <c r="M954">
        <f t="shared" si="318"/>
        <v>330.03456</v>
      </c>
      <c r="N954">
        <f t="shared" si="319"/>
        <v>0</v>
      </c>
      <c r="O954">
        <f t="shared" si="320"/>
        <v>425.43563928571427</v>
      </c>
      <c r="P954">
        <f t="shared" si="321"/>
        <v>235.08347357142858</v>
      </c>
      <c r="Q954">
        <f t="shared" si="322"/>
        <v>1.8097215972795655</v>
      </c>
      <c r="R954">
        <f t="shared" si="323"/>
        <v>64.40928521287583</v>
      </c>
      <c r="S954">
        <f t="shared" si="324"/>
        <v>90.344842171729994</v>
      </c>
      <c r="T954">
        <f t="shared" si="325"/>
        <v>64.40928521287583</v>
      </c>
      <c r="U954">
        <f t="shared" si="326"/>
        <v>0</v>
      </c>
      <c r="V954">
        <f t="shared" si="327"/>
        <v>0.14752050129562452</v>
      </c>
      <c r="W954">
        <f t="shared" si="328"/>
        <v>0.28740118983062296</v>
      </c>
      <c r="X954" t="b">
        <f t="shared" si="314"/>
        <v>1</v>
      </c>
      <c r="Y954" t="b">
        <f t="shared" si="315"/>
        <v>1</v>
      </c>
      <c r="Z954" t="b">
        <f t="shared" si="316"/>
        <v>0</v>
      </c>
      <c r="AA954" t="b">
        <f t="shared" si="317"/>
        <v>1</v>
      </c>
      <c r="AB954" t="str">
        <f t="shared" si="329"/>
        <v/>
      </c>
      <c r="AC954" t="str">
        <f t="shared" si="330"/>
        <v/>
      </c>
      <c r="AD954">
        <f t="shared" si="331"/>
        <v>0</v>
      </c>
      <c r="AE954">
        <f t="shared" si="332"/>
        <v>0</v>
      </c>
      <c r="AF954">
        <f>SUM($AE$2:AE953)</f>
        <v>106.87</v>
      </c>
    </row>
    <row r="955" spans="1:32" x14ac:dyDescent="0.25">
      <c r="A955" t="s">
        <v>8</v>
      </c>
      <c r="B955" t="s">
        <v>961</v>
      </c>
      <c r="C955">
        <v>667.46</v>
      </c>
      <c r="D955">
        <v>667.92</v>
      </c>
      <c r="E955">
        <v>669.66</v>
      </c>
      <c r="F955">
        <v>663</v>
      </c>
      <c r="G955">
        <v>3742</v>
      </c>
      <c r="H955">
        <f t="shared" si="310"/>
        <v>665.95889958648559</v>
      </c>
      <c r="I955">
        <f t="shared" si="311"/>
        <v>664.78223933837694</v>
      </c>
      <c r="J955">
        <f t="shared" si="312"/>
        <v>664.15161097010957</v>
      </c>
      <c r="K955">
        <f t="shared" si="313"/>
        <v>662.83557839141281</v>
      </c>
      <c r="L955">
        <v>0.28499999999999998</v>
      </c>
      <c r="M955">
        <f t="shared" si="318"/>
        <v>189.81569999999999</v>
      </c>
      <c r="N955">
        <f t="shared" si="319"/>
        <v>0</v>
      </c>
      <c r="O955">
        <f t="shared" si="320"/>
        <v>449.00953642857138</v>
      </c>
      <c r="P955">
        <f t="shared" si="321"/>
        <v>208.64113500000002</v>
      </c>
      <c r="Q955">
        <f t="shared" si="322"/>
        <v>2.1520662089408753</v>
      </c>
      <c r="R955">
        <f t="shared" si="323"/>
        <v>68.274778075299068</v>
      </c>
      <c r="S955">
        <f t="shared" si="324"/>
        <v>90.344842171729994</v>
      </c>
      <c r="T955">
        <f t="shared" si="325"/>
        <v>64.40928521287583</v>
      </c>
      <c r="U955">
        <f t="shared" si="326"/>
        <v>0.14904221523199618</v>
      </c>
      <c r="V955">
        <f t="shared" si="327"/>
        <v>7.4521107615998089E-2</v>
      </c>
      <c r="W955">
        <f t="shared" si="328"/>
        <v>0.19587225231383676</v>
      </c>
      <c r="X955" t="b">
        <f t="shared" si="314"/>
        <v>1</v>
      </c>
      <c r="Y955" t="b">
        <f t="shared" si="315"/>
        <v>1</v>
      </c>
      <c r="Z955" t="b">
        <f t="shared" si="316"/>
        <v>0</v>
      </c>
      <c r="AA955" t="b">
        <f t="shared" si="317"/>
        <v>1</v>
      </c>
      <c r="AB955" t="str">
        <f t="shared" si="329"/>
        <v/>
      </c>
      <c r="AC955" t="str">
        <f t="shared" si="330"/>
        <v/>
      </c>
      <c r="AD955">
        <f t="shared" si="331"/>
        <v>0</v>
      </c>
      <c r="AE955">
        <f t="shared" si="332"/>
        <v>0</v>
      </c>
      <c r="AF955">
        <f>SUM($AE$2:AE954)</f>
        <v>106.87</v>
      </c>
    </row>
    <row r="956" spans="1:32" x14ac:dyDescent="0.25">
      <c r="A956" t="s">
        <v>8</v>
      </c>
      <c r="B956" t="s">
        <v>962</v>
      </c>
      <c r="C956">
        <v>663</v>
      </c>
      <c r="D956">
        <v>647.5</v>
      </c>
      <c r="E956">
        <v>665.81</v>
      </c>
      <c r="F956">
        <v>645.86</v>
      </c>
      <c r="G956">
        <v>8366</v>
      </c>
      <c r="H956">
        <f t="shared" si="310"/>
        <v>656.72944979324279</v>
      </c>
      <c r="I956">
        <f t="shared" si="311"/>
        <v>662.26711966918845</v>
      </c>
      <c r="J956">
        <f t="shared" si="312"/>
        <v>665.23502117132932</v>
      </c>
      <c r="K956">
        <f t="shared" si="313"/>
        <v>664.61027675789569</v>
      </c>
      <c r="L956">
        <v>-3.0569999999999999</v>
      </c>
      <c r="M956">
        <f t="shared" si="318"/>
        <v>0</v>
      </c>
      <c r="N956">
        <f t="shared" si="319"/>
        <v>2041.8314399999999</v>
      </c>
      <c r="O956">
        <f t="shared" si="320"/>
        <v>417.62436142857138</v>
      </c>
      <c r="P956">
        <f t="shared" si="321"/>
        <v>208.64113500000002</v>
      </c>
      <c r="Q956">
        <f t="shared" si="322"/>
        <v>2.0016396164091579</v>
      </c>
      <c r="R956">
        <f t="shared" si="323"/>
        <v>66.684874675385132</v>
      </c>
      <c r="S956">
        <f t="shared" si="324"/>
        <v>90.344842171729994</v>
      </c>
      <c r="T956">
        <f t="shared" si="325"/>
        <v>64.40928521287583</v>
      </c>
      <c r="U956">
        <f t="shared" si="326"/>
        <v>8.7740142466168874E-2</v>
      </c>
      <c r="V956">
        <f t="shared" si="327"/>
        <v>0.11839117884908253</v>
      </c>
      <c r="W956">
        <f t="shared" si="328"/>
        <v>0.13295584007235353</v>
      </c>
      <c r="X956" t="b">
        <f t="shared" si="314"/>
        <v>0</v>
      </c>
      <c r="Y956" t="b">
        <f t="shared" si="315"/>
        <v>1</v>
      </c>
      <c r="Z956" t="b">
        <f t="shared" si="316"/>
        <v>0</v>
      </c>
      <c r="AA956" t="b">
        <f t="shared" si="317"/>
        <v>1</v>
      </c>
      <c r="AB956" t="str">
        <f t="shared" si="329"/>
        <v/>
      </c>
      <c r="AC956" t="str">
        <f t="shared" si="330"/>
        <v/>
      </c>
      <c r="AD956">
        <f t="shared" si="331"/>
        <v>0</v>
      </c>
      <c r="AE956">
        <f t="shared" si="332"/>
        <v>0</v>
      </c>
      <c r="AF956">
        <f>SUM($AE$2:AE955)</f>
        <v>106.87</v>
      </c>
    </row>
    <row r="957" spans="1:32" x14ac:dyDescent="0.25">
      <c r="A957" t="s">
        <v>8</v>
      </c>
      <c r="B957" t="s">
        <v>963</v>
      </c>
      <c r="C957">
        <v>649.61</v>
      </c>
      <c r="D957">
        <v>643.16999999999996</v>
      </c>
      <c r="E957">
        <v>652.57000000000005</v>
      </c>
      <c r="F957">
        <v>642.1</v>
      </c>
      <c r="G957">
        <v>5168</v>
      </c>
      <c r="H957">
        <f t="shared" si="310"/>
        <v>649.94972489662132</v>
      </c>
      <c r="I957">
        <f t="shared" si="311"/>
        <v>654.01755983459429</v>
      </c>
      <c r="J957">
        <f t="shared" si="312"/>
        <v>656.19770666409602</v>
      </c>
      <c r="K957">
        <f t="shared" si="313"/>
        <v>662.07709857795282</v>
      </c>
      <c r="L957">
        <v>-0.66900000000000004</v>
      </c>
      <c r="M957">
        <f t="shared" si="318"/>
        <v>0</v>
      </c>
      <c r="N957">
        <f t="shared" si="319"/>
        <v>433.17750000000001</v>
      </c>
      <c r="O957">
        <f t="shared" si="320"/>
        <v>382.49806142857136</v>
      </c>
      <c r="P957">
        <f t="shared" si="321"/>
        <v>354.48623785714284</v>
      </c>
      <c r="Q957">
        <f t="shared" si="322"/>
        <v>1.0790209056937135</v>
      </c>
      <c r="R957">
        <f t="shared" si="323"/>
        <v>51.900435572275946</v>
      </c>
      <c r="S957">
        <f t="shared" si="324"/>
        <v>90.013978118391819</v>
      </c>
      <c r="T957">
        <f t="shared" si="325"/>
        <v>51.900435572275946</v>
      </c>
      <c r="U957">
        <f t="shared" si="326"/>
        <v>0</v>
      </c>
      <c r="V957">
        <f t="shared" si="327"/>
        <v>4.3870071233084437E-2</v>
      </c>
      <c r="W957">
        <f t="shared" si="328"/>
        <v>5.9195589424541263E-2</v>
      </c>
      <c r="X957" t="b">
        <f t="shared" si="314"/>
        <v>0</v>
      </c>
      <c r="Y957" t="b">
        <f t="shared" si="315"/>
        <v>1</v>
      </c>
      <c r="Z957" t="b">
        <f t="shared" si="316"/>
        <v>0</v>
      </c>
      <c r="AA957" t="b">
        <f t="shared" si="317"/>
        <v>1</v>
      </c>
      <c r="AB957" t="str">
        <f t="shared" si="329"/>
        <v/>
      </c>
      <c r="AC957" t="str">
        <f t="shared" si="330"/>
        <v/>
      </c>
      <c r="AD957">
        <f t="shared" si="331"/>
        <v>0</v>
      </c>
      <c r="AE957">
        <f t="shared" si="332"/>
        <v>0</v>
      </c>
      <c r="AF957">
        <f>SUM($AE$2:AE956)</f>
        <v>106.87</v>
      </c>
    </row>
    <row r="958" spans="1:32" x14ac:dyDescent="0.25">
      <c r="A958" t="s">
        <v>8</v>
      </c>
      <c r="B958" t="s">
        <v>964</v>
      </c>
      <c r="C958">
        <v>649.12</v>
      </c>
      <c r="D958">
        <v>657.6</v>
      </c>
      <c r="E958">
        <v>658.48</v>
      </c>
      <c r="F958">
        <v>647.16</v>
      </c>
      <c r="G958">
        <v>5048</v>
      </c>
      <c r="H958">
        <f t="shared" si="310"/>
        <v>653.77486244831061</v>
      </c>
      <c r="I958">
        <f t="shared" si="311"/>
        <v>651.47977991729704</v>
      </c>
      <c r="J958">
        <f t="shared" si="312"/>
        <v>650.2497356849891</v>
      </c>
      <c r="K958">
        <f t="shared" si="313"/>
        <v>654.05320600539437</v>
      </c>
      <c r="L958">
        <v>2.2440000000000002</v>
      </c>
      <c r="M958">
        <f t="shared" si="318"/>
        <v>1443.2734800000001</v>
      </c>
      <c r="N958">
        <f t="shared" si="319"/>
        <v>0</v>
      </c>
      <c r="O958">
        <f t="shared" si="320"/>
        <v>358.27187142857144</v>
      </c>
      <c r="P958">
        <f t="shared" si="321"/>
        <v>385.42748785714281</v>
      </c>
      <c r="Q958">
        <f t="shared" si="322"/>
        <v>0.92954416256207317</v>
      </c>
      <c r="R958">
        <f t="shared" si="323"/>
        <v>48.174288031211091</v>
      </c>
      <c r="S958">
        <f t="shared" si="324"/>
        <v>89.991244218791167</v>
      </c>
      <c r="T958">
        <f t="shared" si="325"/>
        <v>48.174288031211091</v>
      </c>
      <c r="U958">
        <f t="shared" si="326"/>
        <v>0</v>
      </c>
      <c r="V958">
        <f t="shared" si="327"/>
        <v>0</v>
      </c>
      <c r="W958">
        <f t="shared" si="328"/>
        <v>5.9195589424541263E-2</v>
      </c>
      <c r="X958" t="b">
        <f t="shared" si="314"/>
        <v>0</v>
      </c>
      <c r="Y958" t="b">
        <f t="shared" si="315"/>
        <v>1</v>
      </c>
      <c r="Z958" t="b">
        <f t="shared" si="316"/>
        <v>0</v>
      </c>
      <c r="AA958" t="b">
        <f t="shared" si="317"/>
        <v>1</v>
      </c>
      <c r="AB958" t="str">
        <f t="shared" si="329"/>
        <v/>
      </c>
      <c r="AC958" t="str">
        <f t="shared" si="330"/>
        <v/>
      </c>
      <c r="AD958">
        <f t="shared" si="331"/>
        <v>0</v>
      </c>
      <c r="AE958">
        <f t="shared" si="332"/>
        <v>0</v>
      </c>
      <c r="AF958">
        <f>SUM($AE$2:AE957)</f>
        <v>106.87</v>
      </c>
    </row>
    <row r="959" spans="1:32" x14ac:dyDescent="0.25">
      <c r="A959" t="s">
        <v>8</v>
      </c>
      <c r="B959" t="s">
        <v>965</v>
      </c>
      <c r="C959">
        <v>658.97</v>
      </c>
      <c r="D959">
        <v>659.73</v>
      </c>
      <c r="E959">
        <v>663.67</v>
      </c>
      <c r="F959">
        <v>655.19000000000005</v>
      </c>
      <c r="G959">
        <v>3784</v>
      </c>
      <c r="H959">
        <f t="shared" si="310"/>
        <v>656.75243122415532</v>
      </c>
      <c r="I959">
        <f t="shared" si="311"/>
        <v>654.96588995864852</v>
      </c>
      <c r="J959">
        <f t="shared" si="312"/>
        <v>654.00839725425919</v>
      </c>
      <c r="K959">
        <f t="shared" si="313"/>
        <v>651.56187165941355</v>
      </c>
      <c r="L959">
        <v>0.32400000000000001</v>
      </c>
      <c r="M959">
        <f t="shared" si="318"/>
        <v>213.06240000000003</v>
      </c>
      <c r="N959">
        <f t="shared" si="319"/>
        <v>0</v>
      </c>
      <c r="O959">
        <f t="shared" si="320"/>
        <v>461.36283428571426</v>
      </c>
      <c r="P959">
        <f t="shared" si="321"/>
        <v>353.49489714285716</v>
      </c>
      <c r="Q959">
        <f t="shared" si="322"/>
        <v>1.3051470842003827</v>
      </c>
      <c r="R959">
        <f t="shared" si="323"/>
        <v>56.618820254288309</v>
      </c>
      <c r="S959">
        <f t="shared" si="324"/>
        <v>87.675669085560187</v>
      </c>
      <c r="T959">
        <f t="shared" si="325"/>
        <v>48.174288031211091</v>
      </c>
      <c r="U959">
        <f t="shared" si="326"/>
        <v>0.21377815148940155</v>
      </c>
      <c r="V959">
        <f t="shared" si="327"/>
        <v>0.10688907574470077</v>
      </c>
      <c r="W959">
        <f t="shared" si="328"/>
        <v>7.5379573488892598E-2</v>
      </c>
      <c r="X959" t="b">
        <f t="shared" si="314"/>
        <v>1</v>
      </c>
      <c r="Y959" t="b">
        <f t="shared" si="315"/>
        <v>1</v>
      </c>
      <c r="Z959" t="b">
        <f t="shared" si="316"/>
        <v>1</v>
      </c>
      <c r="AA959" t="b">
        <f t="shared" si="317"/>
        <v>0</v>
      </c>
      <c r="AB959" t="str">
        <f t="shared" si="329"/>
        <v>Buy</v>
      </c>
      <c r="AC959" t="str">
        <f t="shared" si="330"/>
        <v/>
      </c>
      <c r="AD959">
        <f t="shared" si="331"/>
        <v>1</v>
      </c>
      <c r="AE959">
        <f t="shared" si="332"/>
        <v>-657.6</v>
      </c>
      <c r="AF959">
        <f>SUM($AE$2:AE958)</f>
        <v>106.87</v>
      </c>
    </row>
    <row r="960" spans="1:32" x14ac:dyDescent="0.25">
      <c r="A960" t="s">
        <v>8</v>
      </c>
      <c r="B960" t="s">
        <v>966</v>
      </c>
      <c r="C960">
        <v>659.14</v>
      </c>
      <c r="D960">
        <v>671.03</v>
      </c>
      <c r="E960">
        <v>673.75</v>
      </c>
      <c r="F960">
        <v>658.99</v>
      </c>
      <c r="G960">
        <v>4921</v>
      </c>
      <c r="H960">
        <f t="shared" si="310"/>
        <v>663.89121561207764</v>
      </c>
      <c r="I960">
        <f t="shared" si="311"/>
        <v>659.60794497932432</v>
      </c>
      <c r="J960">
        <f t="shared" si="312"/>
        <v>657.31233588203168</v>
      </c>
      <c r="K960">
        <f t="shared" si="313"/>
        <v>655.12573184960729</v>
      </c>
      <c r="L960">
        <v>1.7130000000000001</v>
      </c>
      <c r="M960">
        <f t="shared" si="318"/>
        <v>1130.1174900000001</v>
      </c>
      <c r="N960">
        <f t="shared" si="319"/>
        <v>0</v>
      </c>
      <c r="O960">
        <f t="shared" si="320"/>
        <v>476.5815771428571</v>
      </c>
      <c r="P960">
        <f t="shared" si="321"/>
        <v>336.19329000000005</v>
      </c>
      <c r="Q960">
        <f t="shared" si="322"/>
        <v>1.4175820616254924</v>
      </c>
      <c r="R960">
        <f t="shared" si="323"/>
        <v>58.636357546116258</v>
      </c>
      <c r="S960">
        <f t="shared" si="324"/>
        <v>87.675669085560187</v>
      </c>
      <c r="T960">
        <f t="shared" si="325"/>
        <v>48.174288031211091</v>
      </c>
      <c r="U960">
        <f t="shared" si="326"/>
        <v>0.26485325919391606</v>
      </c>
      <c r="V960">
        <f t="shared" si="327"/>
        <v>0.2393157053416588</v>
      </c>
      <c r="W960">
        <f t="shared" si="328"/>
        <v>0.1196578526708294</v>
      </c>
      <c r="X960" t="b">
        <f t="shared" si="314"/>
        <v>1</v>
      </c>
      <c r="Y960" t="b">
        <f t="shared" si="315"/>
        <v>1</v>
      </c>
      <c r="Z960" t="b">
        <f t="shared" si="316"/>
        <v>1</v>
      </c>
      <c r="AA960" t="b">
        <f t="shared" si="317"/>
        <v>0</v>
      </c>
      <c r="AB960" t="str">
        <f t="shared" si="329"/>
        <v/>
      </c>
      <c r="AC960" t="str">
        <f t="shared" si="330"/>
        <v/>
      </c>
      <c r="AD960">
        <f t="shared" si="331"/>
        <v>1</v>
      </c>
      <c r="AE960">
        <f t="shared" si="332"/>
        <v>0</v>
      </c>
      <c r="AF960">
        <f>SUM($AE$2:AE959)</f>
        <v>-550.73</v>
      </c>
    </row>
    <row r="961" spans="1:32" x14ac:dyDescent="0.25">
      <c r="A961" t="s">
        <v>8</v>
      </c>
      <c r="B961" t="s">
        <v>967</v>
      </c>
      <c r="C961">
        <v>672.27</v>
      </c>
      <c r="D961">
        <v>670.67</v>
      </c>
      <c r="E961">
        <v>672.74</v>
      </c>
      <c r="F961">
        <v>662.84</v>
      </c>
      <c r="G961">
        <v>4618</v>
      </c>
      <c r="H961">
        <f t="shared" si="310"/>
        <v>667.2806078060388</v>
      </c>
      <c r="I961">
        <f t="shared" si="311"/>
        <v>665.2469724896622</v>
      </c>
      <c r="J961">
        <f t="shared" si="312"/>
        <v>664.1570502939569</v>
      </c>
      <c r="K961">
        <f t="shared" si="313"/>
        <v>659.71801517853498</v>
      </c>
      <c r="L961">
        <v>-5.3999999999999999E-2</v>
      </c>
      <c r="M961">
        <f t="shared" si="318"/>
        <v>0</v>
      </c>
      <c r="N961">
        <f t="shared" si="319"/>
        <v>36.235619999999997</v>
      </c>
      <c r="O961">
        <f t="shared" si="320"/>
        <v>557.30425500000001</v>
      </c>
      <c r="P961">
        <f t="shared" si="321"/>
        <v>330.47829000000002</v>
      </c>
      <c r="Q961">
        <f t="shared" si="322"/>
        <v>1.6863566287516194</v>
      </c>
      <c r="R961">
        <f t="shared" si="323"/>
        <v>62.774860593818055</v>
      </c>
      <c r="S961">
        <f t="shared" si="324"/>
        <v>87.675669085560187</v>
      </c>
      <c r="T961">
        <f t="shared" si="325"/>
        <v>48.174288031211091</v>
      </c>
      <c r="U961">
        <f t="shared" si="326"/>
        <v>0.36962182518424741</v>
      </c>
      <c r="V961">
        <f t="shared" si="327"/>
        <v>0.31723754218908173</v>
      </c>
      <c r="W961">
        <f t="shared" si="328"/>
        <v>0.21206330896689124</v>
      </c>
      <c r="X961" t="b">
        <f t="shared" si="314"/>
        <v>1</v>
      </c>
      <c r="Y961" t="b">
        <f t="shared" si="315"/>
        <v>0</v>
      </c>
      <c r="Z961" t="b">
        <f t="shared" si="316"/>
        <v>1</v>
      </c>
      <c r="AA961" t="b">
        <f t="shared" si="317"/>
        <v>0</v>
      </c>
      <c r="AB961" t="str">
        <f t="shared" si="329"/>
        <v/>
      </c>
      <c r="AC961" t="str">
        <f t="shared" si="330"/>
        <v/>
      </c>
      <c r="AD961">
        <f t="shared" si="331"/>
        <v>1</v>
      </c>
      <c r="AE961">
        <f t="shared" si="332"/>
        <v>0</v>
      </c>
      <c r="AF961">
        <f>SUM($AE$2:AE960)</f>
        <v>-550.73</v>
      </c>
    </row>
    <row r="962" spans="1:32" x14ac:dyDescent="0.25">
      <c r="A962" t="s">
        <v>8</v>
      </c>
      <c r="B962" t="s">
        <v>968</v>
      </c>
      <c r="C962">
        <v>669.1</v>
      </c>
      <c r="D962">
        <v>670.96</v>
      </c>
      <c r="E962">
        <v>676.55</v>
      </c>
      <c r="F962">
        <v>665.08</v>
      </c>
      <c r="G962">
        <v>6283</v>
      </c>
      <c r="H962">
        <f t="shared" si="310"/>
        <v>669.12030390301948</v>
      </c>
      <c r="I962">
        <f t="shared" si="311"/>
        <v>668.01648624483107</v>
      </c>
      <c r="J962">
        <f t="shared" si="312"/>
        <v>667.42489769599797</v>
      </c>
      <c r="K962">
        <f t="shared" si="313"/>
        <v>665.30381853454116</v>
      </c>
      <c r="L962">
        <v>4.2999999999999997E-2</v>
      </c>
      <c r="M962">
        <f t="shared" si="318"/>
        <v>28.838809999999995</v>
      </c>
      <c r="N962">
        <f t="shared" si="319"/>
        <v>0</v>
      </c>
      <c r="O962">
        <f t="shared" si="320"/>
        <v>478.17052357142853</v>
      </c>
      <c r="P962">
        <f t="shared" si="321"/>
        <v>333.0665485714286</v>
      </c>
      <c r="Q962">
        <f t="shared" si="322"/>
        <v>1.435660607834597</v>
      </c>
      <c r="R962">
        <f t="shared" si="323"/>
        <v>58.943376725666177</v>
      </c>
      <c r="S962">
        <f t="shared" si="324"/>
        <v>87.675669085560187</v>
      </c>
      <c r="T962">
        <f t="shared" si="325"/>
        <v>48.174288031211091</v>
      </c>
      <c r="U962">
        <f t="shared" si="326"/>
        <v>0.27262562490253517</v>
      </c>
      <c r="V962">
        <f t="shared" si="327"/>
        <v>0.32112372504339126</v>
      </c>
      <c r="W962">
        <f t="shared" si="328"/>
        <v>0.28021971519252503</v>
      </c>
      <c r="X962" t="b">
        <f t="shared" si="314"/>
        <v>1</v>
      </c>
      <c r="Y962" t="b">
        <f t="shared" si="315"/>
        <v>1</v>
      </c>
      <c r="Z962" t="b">
        <f t="shared" si="316"/>
        <v>1</v>
      </c>
      <c r="AA962" t="b">
        <f t="shared" si="317"/>
        <v>0</v>
      </c>
      <c r="AB962" t="str">
        <f t="shared" si="329"/>
        <v/>
      </c>
      <c r="AC962" t="str">
        <f t="shared" si="330"/>
        <v/>
      </c>
      <c r="AD962">
        <f t="shared" si="331"/>
        <v>1</v>
      </c>
      <c r="AE962">
        <f t="shared" si="332"/>
        <v>0</v>
      </c>
      <c r="AF962">
        <f>SUM($AE$2:AE961)</f>
        <v>-550.73</v>
      </c>
    </row>
    <row r="963" spans="1:32" x14ac:dyDescent="0.25">
      <c r="A963" t="s">
        <v>8</v>
      </c>
      <c r="B963" t="s">
        <v>969</v>
      </c>
      <c r="C963">
        <v>680.76</v>
      </c>
      <c r="D963">
        <v>688.37</v>
      </c>
      <c r="E963">
        <v>699.5</v>
      </c>
      <c r="F963">
        <v>678.91</v>
      </c>
      <c r="G963">
        <v>13579</v>
      </c>
      <c r="H963">
        <f t="shared" si="310"/>
        <v>678.7451519515098</v>
      </c>
      <c r="I963">
        <f t="shared" si="311"/>
        <v>672.97024312241558</v>
      </c>
      <c r="J963">
        <f t="shared" si="312"/>
        <v>669.87519394603839</v>
      </c>
      <c r="K963">
        <f t="shared" si="313"/>
        <v>668.21900876975815</v>
      </c>
      <c r="L963">
        <v>2.5950000000000002</v>
      </c>
      <c r="M963">
        <f t="shared" si="318"/>
        <v>1741.1412000000003</v>
      </c>
      <c r="N963">
        <f t="shared" si="319"/>
        <v>0</v>
      </c>
      <c r="O963">
        <f t="shared" si="320"/>
        <v>480.23043857142858</v>
      </c>
      <c r="P963">
        <f t="shared" si="321"/>
        <v>260.50495428571429</v>
      </c>
      <c r="Q963">
        <f t="shared" si="322"/>
        <v>1.8434599061203487</v>
      </c>
      <c r="R963">
        <f t="shared" si="323"/>
        <v>64.831577267976598</v>
      </c>
      <c r="S963">
        <f t="shared" si="324"/>
        <v>77.157270923531286</v>
      </c>
      <c r="T963">
        <f t="shared" si="325"/>
        <v>48.174288031211091</v>
      </c>
      <c r="U963">
        <f t="shared" si="326"/>
        <v>0.57472653172559729</v>
      </c>
      <c r="V963">
        <f t="shared" si="327"/>
        <v>0.42367607831406623</v>
      </c>
      <c r="W963">
        <f t="shared" si="328"/>
        <v>0.37045681025157395</v>
      </c>
      <c r="X963" t="b">
        <f t="shared" si="314"/>
        <v>1</v>
      </c>
      <c r="Y963" t="b">
        <f t="shared" si="315"/>
        <v>0</v>
      </c>
      <c r="Z963" t="b">
        <f t="shared" si="316"/>
        <v>1</v>
      </c>
      <c r="AA963" t="b">
        <f t="shared" si="317"/>
        <v>0</v>
      </c>
      <c r="AB963" t="str">
        <f t="shared" si="329"/>
        <v/>
      </c>
      <c r="AC963" t="str">
        <f t="shared" si="330"/>
        <v/>
      </c>
      <c r="AD963">
        <f t="shared" si="331"/>
        <v>1</v>
      </c>
      <c r="AE963">
        <f t="shared" si="332"/>
        <v>0</v>
      </c>
      <c r="AF963">
        <f>SUM($AE$2:AE962)</f>
        <v>-550.73</v>
      </c>
    </row>
    <row r="964" spans="1:32" x14ac:dyDescent="0.25">
      <c r="A964" t="s">
        <v>8</v>
      </c>
      <c r="B964" t="s">
        <v>970</v>
      </c>
      <c r="C964">
        <v>696.21</v>
      </c>
      <c r="D964">
        <v>673.57</v>
      </c>
      <c r="E964">
        <v>699.54</v>
      </c>
      <c r="F964">
        <v>672.66</v>
      </c>
      <c r="G964">
        <v>9484</v>
      </c>
      <c r="H964">
        <f t="shared" ref="H964:H1001" si="333">($D964*(2/(3+1))) +(H963*(1-(2/(3+1))))</f>
        <v>676.15757597575498</v>
      </c>
      <c r="I964">
        <f t="shared" ref="I964:I1001" si="334">($D964*(2/(9+1))) +(H963*(1-(2/(9+1))))</f>
        <v>677.71012156120787</v>
      </c>
      <c r="J964">
        <f t="shared" ref="J964:J1001" si="335">($D964*(2/(50+1))) +(H963*(1-(2/(50+1))))</f>
        <v>678.54220481615641</v>
      </c>
      <c r="K964">
        <f t="shared" ref="K964:K1001" si="336">($D964*(2/(200+1))) +(I963*(1-(2/(200+1))))</f>
        <v>672.97621085254082</v>
      </c>
      <c r="L964">
        <v>-2.15</v>
      </c>
      <c r="M964">
        <f t="shared" si="318"/>
        <v>0</v>
      </c>
      <c r="N964">
        <f t="shared" si="319"/>
        <v>1479.9955</v>
      </c>
      <c r="O964">
        <f t="shared" si="320"/>
        <v>603.1800814285715</v>
      </c>
      <c r="P964">
        <f t="shared" si="321"/>
        <v>260.50495428571429</v>
      </c>
      <c r="Q964">
        <f t="shared" si="322"/>
        <v>2.3154265264645257</v>
      </c>
      <c r="R964">
        <f t="shared" si="323"/>
        <v>69.837968297057358</v>
      </c>
      <c r="S964">
        <f t="shared" si="324"/>
        <v>77.157270923531286</v>
      </c>
      <c r="T964">
        <f t="shared" si="325"/>
        <v>48.174288031211091</v>
      </c>
      <c r="U964">
        <f t="shared" si="326"/>
        <v>0.74746206580367647</v>
      </c>
      <c r="V964">
        <f t="shared" si="327"/>
        <v>0.66109429876463688</v>
      </c>
      <c r="W964">
        <f t="shared" si="328"/>
        <v>0.49110901190401401</v>
      </c>
      <c r="X964" t="b">
        <f t="shared" ref="X964:X1001" si="337">IF(AND((I964&gt;J964),(J964&gt;K964)),TRUE,FALSE)</f>
        <v>0</v>
      </c>
      <c r="Y964" t="b">
        <f t="shared" ref="Y964:Y1001" si="338">IF(U964&lt;0.3,TRUE,FALSE)</f>
        <v>0</v>
      </c>
      <c r="Z964" t="b">
        <f t="shared" ref="Z964:Z1001" si="339">IF(V964&gt;W964,TRUE,FALSE)</f>
        <v>1</v>
      </c>
      <c r="AA964" t="b">
        <f t="shared" ref="AA964:AA1001" si="340">IF(V964&lt;W964,TRUE,FALSE)</f>
        <v>0</v>
      </c>
      <c r="AB964" t="str">
        <f t="shared" si="329"/>
        <v/>
      </c>
      <c r="AC964" t="str">
        <f t="shared" si="330"/>
        <v/>
      </c>
      <c r="AD964">
        <f t="shared" si="331"/>
        <v>1</v>
      </c>
      <c r="AE964">
        <f t="shared" si="332"/>
        <v>0</v>
      </c>
      <c r="AF964">
        <f>SUM($AE$2:AE963)</f>
        <v>-550.73</v>
      </c>
    </row>
    <row r="965" spans="1:32" x14ac:dyDescent="0.25">
      <c r="A965" t="s">
        <v>8</v>
      </c>
      <c r="B965" t="s">
        <v>971</v>
      </c>
      <c r="C965">
        <v>663.93</v>
      </c>
      <c r="D965">
        <v>665.16</v>
      </c>
      <c r="E965">
        <v>667.57</v>
      </c>
      <c r="F965">
        <v>648.61</v>
      </c>
      <c r="G965">
        <v>10454</v>
      </c>
      <c r="H965">
        <f t="shared" si="333"/>
        <v>670.65878798787753</v>
      </c>
      <c r="I965">
        <f t="shared" si="334"/>
        <v>673.958060780604</v>
      </c>
      <c r="J965">
        <f t="shared" si="335"/>
        <v>675.72629848650979</v>
      </c>
      <c r="K965">
        <f t="shared" si="336"/>
        <v>677.58524472975307</v>
      </c>
      <c r="L965">
        <v>-1.2490000000000001</v>
      </c>
      <c r="M965">
        <f t="shared" ref="M965:M1001" si="341">IF(L965&gt;0,L965*D964,0)</f>
        <v>0</v>
      </c>
      <c r="N965">
        <f t="shared" ref="N965:N1001" si="342">IF(L965&lt;0,L965*D964*-1,0)</f>
        <v>841.28893000000016</v>
      </c>
      <c r="O965">
        <f t="shared" si="320"/>
        <v>497.60556714285713</v>
      </c>
      <c r="P965">
        <f t="shared" si="321"/>
        <v>366.21891857142862</v>
      </c>
      <c r="Q965">
        <f t="shared" si="322"/>
        <v>1.3587653228947056</v>
      </c>
      <c r="R965">
        <f t="shared" si="323"/>
        <v>57.604938893506038</v>
      </c>
      <c r="S965">
        <f t="shared" si="324"/>
        <v>77.157270923531286</v>
      </c>
      <c r="T965">
        <f t="shared" si="325"/>
        <v>48.174288031211091</v>
      </c>
      <c r="U965">
        <f t="shared" si="326"/>
        <v>0.32538579266780182</v>
      </c>
      <c r="V965">
        <f t="shared" si="327"/>
        <v>0.53642392923573912</v>
      </c>
      <c r="W965">
        <f t="shared" si="328"/>
        <v>0.4800500037749027</v>
      </c>
      <c r="X965" t="b">
        <f t="shared" si="337"/>
        <v>0</v>
      </c>
      <c r="Y965" t="b">
        <f t="shared" si="338"/>
        <v>0</v>
      </c>
      <c r="Z965" t="b">
        <f t="shared" si="339"/>
        <v>1</v>
      </c>
      <c r="AA965" t="b">
        <f t="shared" si="340"/>
        <v>0</v>
      </c>
      <c r="AB965" t="str">
        <f t="shared" si="329"/>
        <v/>
      </c>
      <c r="AC965" t="str">
        <f t="shared" si="330"/>
        <v/>
      </c>
      <c r="AD965">
        <f t="shared" si="331"/>
        <v>1</v>
      </c>
      <c r="AE965">
        <f t="shared" si="332"/>
        <v>0</v>
      </c>
      <c r="AF965">
        <f>SUM($AE$2:AE964)</f>
        <v>-550.73</v>
      </c>
    </row>
    <row r="966" spans="1:32" x14ac:dyDescent="0.25">
      <c r="A966" t="s">
        <v>8</v>
      </c>
      <c r="B966" t="s">
        <v>972</v>
      </c>
      <c r="C966">
        <v>655.83</v>
      </c>
      <c r="D966">
        <v>668.32</v>
      </c>
      <c r="E966">
        <v>668.87</v>
      </c>
      <c r="F966">
        <v>647.14</v>
      </c>
      <c r="G966">
        <v>9236</v>
      </c>
      <c r="H966">
        <f t="shared" si="333"/>
        <v>669.48939399393885</v>
      </c>
      <c r="I966">
        <f t="shared" si="334"/>
        <v>670.19103039030199</v>
      </c>
      <c r="J966">
        <f t="shared" si="335"/>
        <v>670.56707081188245</v>
      </c>
      <c r="K966">
        <f t="shared" si="336"/>
        <v>673.90196067333432</v>
      </c>
      <c r="L966">
        <v>0.47499999999999998</v>
      </c>
      <c r="M966">
        <f t="shared" si="341"/>
        <v>315.95099999999996</v>
      </c>
      <c r="N966">
        <f t="shared" si="342"/>
        <v>0</v>
      </c>
      <c r="O966">
        <f t="shared" si="320"/>
        <v>362.59168857142862</v>
      </c>
      <c r="P966">
        <f t="shared" si="321"/>
        <v>426.31098500000007</v>
      </c>
      <c r="Q966">
        <f t="shared" si="322"/>
        <v>0.85053329923325471</v>
      </c>
      <c r="R966">
        <f t="shared" si="323"/>
        <v>45.961523609743338</v>
      </c>
      <c r="S966">
        <f t="shared" si="324"/>
        <v>77.157270923531286</v>
      </c>
      <c r="T966">
        <f t="shared" si="325"/>
        <v>45.961523609743338</v>
      </c>
      <c r="U966">
        <f t="shared" si="326"/>
        <v>0</v>
      </c>
      <c r="V966">
        <f t="shared" si="327"/>
        <v>0.16269289633390091</v>
      </c>
      <c r="W966">
        <f t="shared" si="328"/>
        <v>0.41189359754926891</v>
      </c>
      <c r="X966" t="b">
        <f t="shared" si="337"/>
        <v>0</v>
      </c>
      <c r="Y966" t="b">
        <f t="shared" si="338"/>
        <v>1</v>
      </c>
      <c r="Z966" t="b">
        <f t="shared" si="339"/>
        <v>0</v>
      </c>
      <c r="AA966" t="b">
        <f t="shared" si="340"/>
        <v>1</v>
      </c>
      <c r="AB966" t="str">
        <f t="shared" si="329"/>
        <v/>
      </c>
      <c r="AC966" t="str">
        <f t="shared" si="330"/>
        <v>Sell</v>
      </c>
      <c r="AD966">
        <f t="shared" si="331"/>
        <v>0</v>
      </c>
      <c r="AE966">
        <f t="shared" si="332"/>
        <v>665.16</v>
      </c>
      <c r="AF966">
        <f>SUM($AE$2:AE965)</f>
        <v>-550.73</v>
      </c>
    </row>
    <row r="967" spans="1:32" x14ac:dyDescent="0.25">
      <c r="A967" t="s">
        <v>8</v>
      </c>
      <c r="B967" t="s">
        <v>973</v>
      </c>
      <c r="C967">
        <v>672.08</v>
      </c>
      <c r="D967">
        <v>662.1</v>
      </c>
      <c r="E967">
        <v>684</v>
      </c>
      <c r="F967">
        <v>659.68</v>
      </c>
      <c r="G967">
        <v>8530</v>
      </c>
      <c r="H967">
        <f t="shared" si="333"/>
        <v>665.79469699696938</v>
      </c>
      <c r="I967">
        <f t="shared" si="334"/>
        <v>668.01151519515111</v>
      </c>
      <c r="J967">
        <f t="shared" si="335"/>
        <v>669.19961383731379</v>
      </c>
      <c r="K967">
        <f t="shared" si="336"/>
        <v>670.11052262522435</v>
      </c>
      <c r="L967">
        <v>-0.93100000000000005</v>
      </c>
      <c r="M967">
        <f t="shared" si="341"/>
        <v>0</v>
      </c>
      <c r="N967">
        <f t="shared" si="342"/>
        <v>622.20592000000011</v>
      </c>
      <c r="O967">
        <f t="shared" si="320"/>
        <v>385.1596171428572</v>
      </c>
      <c r="P967">
        <f t="shared" si="321"/>
        <v>345.18064214285715</v>
      </c>
      <c r="Q967">
        <f t="shared" si="322"/>
        <v>1.1158204433244385</v>
      </c>
      <c r="R967">
        <f t="shared" si="323"/>
        <v>52.737010214875752</v>
      </c>
      <c r="S967">
        <f t="shared" si="324"/>
        <v>69.837968297057358</v>
      </c>
      <c r="T967">
        <f t="shared" si="325"/>
        <v>45.961523609743338</v>
      </c>
      <c r="U967">
        <f t="shared" si="326"/>
        <v>0.28377284364838251</v>
      </c>
      <c r="V967">
        <f t="shared" si="327"/>
        <v>0.14188642182419126</v>
      </c>
      <c r="W967">
        <f t="shared" si="328"/>
        <v>0.33915517552996521</v>
      </c>
      <c r="X967" t="b">
        <f t="shared" si="337"/>
        <v>0</v>
      </c>
      <c r="Y967" t="b">
        <f t="shared" si="338"/>
        <v>1</v>
      </c>
      <c r="Z967" t="b">
        <f t="shared" si="339"/>
        <v>0</v>
      </c>
      <c r="AA967" t="b">
        <f t="shared" si="340"/>
        <v>1</v>
      </c>
      <c r="AB967" t="str">
        <f t="shared" si="329"/>
        <v/>
      </c>
      <c r="AC967" t="str">
        <f t="shared" si="330"/>
        <v/>
      </c>
      <c r="AD967">
        <f t="shared" si="331"/>
        <v>0</v>
      </c>
      <c r="AE967">
        <f t="shared" si="332"/>
        <v>0</v>
      </c>
      <c r="AF967">
        <f>SUM($AE$2:AE966)</f>
        <v>114.42999999999995</v>
      </c>
    </row>
    <row r="968" spans="1:32" x14ac:dyDescent="0.25">
      <c r="A968" t="s">
        <v>8</v>
      </c>
      <c r="B968" t="s">
        <v>974</v>
      </c>
      <c r="C968">
        <v>668</v>
      </c>
      <c r="D968">
        <v>687.49</v>
      </c>
      <c r="E968">
        <v>691.36</v>
      </c>
      <c r="F968">
        <v>665.77</v>
      </c>
      <c r="G968">
        <v>10250</v>
      </c>
      <c r="H968">
        <f t="shared" si="333"/>
        <v>676.64234849848469</v>
      </c>
      <c r="I968">
        <f t="shared" si="334"/>
        <v>670.1337575975756</v>
      </c>
      <c r="J968">
        <f t="shared" si="335"/>
        <v>666.64549319316666</v>
      </c>
      <c r="K968">
        <f t="shared" si="336"/>
        <v>668.20533096435361</v>
      </c>
      <c r="L968">
        <v>3.835</v>
      </c>
      <c r="M968">
        <f t="shared" si="341"/>
        <v>2539.1534999999999</v>
      </c>
      <c r="N968">
        <f t="shared" si="342"/>
        <v>0</v>
      </c>
      <c r="O968">
        <f t="shared" si="320"/>
        <v>361.58572000000004</v>
      </c>
      <c r="P968">
        <f t="shared" si="321"/>
        <v>389.62392214285717</v>
      </c>
      <c r="Q968">
        <f t="shared" si="322"/>
        <v>0.92803778066641196</v>
      </c>
      <c r="R968">
        <f t="shared" si="323"/>
        <v>48.133796441771104</v>
      </c>
      <c r="S968">
        <f t="shared" si="324"/>
        <v>69.837968297057358</v>
      </c>
      <c r="T968">
        <f t="shared" si="325"/>
        <v>45.961523609743338</v>
      </c>
      <c r="U968">
        <f t="shared" si="326"/>
        <v>9.0979744282528488E-2</v>
      </c>
      <c r="V968">
        <f t="shared" si="327"/>
        <v>0.18737629396545549</v>
      </c>
      <c r="W968">
        <f t="shared" si="328"/>
        <v>0.1750345951496782</v>
      </c>
      <c r="X968" t="b">
        <f t="shared" si="337"/>
        <v>0</v>
      </c>
      <c r="Y968" t="b">
        <f t="shared" si="338"/>
        <v>1</v>
      </c>
      <c r="Z968" t="b">
        <f t="shared" si="339"/>
        <v>1</v>
      </c>
      <c r="AA968" t="b">
        <f t="shared" si="340"/>
        <v>0</v>
      </c>
      <c r="AB968" t="str">
        <f t="shared" si="329"/>
        <v/>
      </c>
      <c r="AC968" t="str">
        <f t="shared" si="330"/>
        <v/>
      </c>
      <c r="AD968">
        <f t="shared" si="331"/>
        <v>0</v>
      </c>
      <c r="AE968">
        <f t="shared" si="332"/>
        <v>0</v>
      </c>
      <c r="AF968">
        <f>SUM($AE$2:AE967)</f>
        <v>114.42999999999995</v>
      </c>
    </row>
    <row r="969" spans="1:32" x14ac:dyDescent="0.25">
      <c r="A969" t="s">
        <v>8</v>
      </c>
      <c r="B969" t="s">
        <v>975</v>
      </c>
      <c r="C969">
        <v>687.22</v>
      </c>
      <c r="D969">
        <v>669.85</v>
      </c>
      <c r="E969">
        <v>694.89</v>
      </c>
      <c r="F969">
        <v>667.83</v>
      </c>
      <c r="G969">
        <v>12066</v>
      </c>
      <c r="H969">
        <f t="shared" si="333"/>
        <v>673.24617424924236</v>
      </c>
      <c r="I969">
        <f t="shared" si="334"/>
        <v>675.28387879878778</v>
      </c>
      <c r="J969">
        <f t="shared" si="335"/>
        <v>676.37598189070093</v>
      </c>
      <c r="K969">
        <f t="shared" si="336"/>
        <v>670.13093413889328</v>
      </c>
      <c r="L969">
        <v>-2.5659999999999998</v>
      </c>
      <c r="M969">
        <f t="shared" si="341"/>
        <v>0</v>
      </c>
      <c r="N969">
        <f t="shared" si="342"/>
        <v>1764.09934</v>
      </c>
      <c r="O969">
        <f t="shared" si="320"/>
        <v>529.39556285714286</v>
      </c>
      <c r="P969">
        <f t="shared" si="321"/>
        <v>389.62392214285717</v>
      </c>
      <c r="Q969">
        <f t="shared" si="322"/>
        <v>1.3587347510531909</v>
      </c>
      <c r="R969">
        <f t="shared" si="323"/>
        <v>57.604389406079115</v>
      </c>
      <c r="S969">
        <f t="shared" si="324"/>
        <v>69.837968297057358</v>
      </c>
      <c r="T969">
        <f t="shared" si="325"/>
        <v>45.961523609743338</v>
      </c>
      <c r="U969">
        <f t="shared" si="326"/>
        <v>0.48762979366529552</v>
      </c>
      <c r="V969">
        <f t="shared" si="327"/>
        <v>0.289304768973912</v>
      </c>
      <c r="W969">
        <f t="shared" si="328"/>
        <v>0.21559559539905163</v>
      </c>
      <c r="X969" t="b">
        <f t="shared" si="337"/>
        <v>0</v>
      </c>
      <c r="Y969" t="b">
        <f t="shared" si="338"/>
        <v>0</v>
      </c>
      <c r="Z969" t="b">
        <f t="shared" si="339"/>
        <v>1</v>
      </c>
      <c r="AA969" t="b">
        <f t="shared" si="340"/>
        <v>0</v>
      </c>
      <c r="AB969" t="str">
        <f t="shared" si="329"/>
        <v/>
      </c>
      <c r="AC969" t="str">
        <f t="shared" si="330"/>
        <v/>
      </c>
      <c r="AD969">
        <f t="shared" si="331"/>
        <v>0</v>
      </c>
      <c r="AE969">
        <f t="shared" si="332"/>
        <v>0</v>
      </c>
      <c r="AF969">
        <f>SUM($AE$2:AE968)</f>
        <v>114.42999999999995</v>
      </c>
    </row>
    <row r="970" spans="1:32" x14ac:dyDescent="0.25">
      <c r="A970" t="s">
        <v>8</v>
      </c>
      <c r="B970" t="s">
        <v>976</v>
      </c>
      <c r="C970">
        <v>676.01</v>
      </c>
      <c r="D970">
        <v>657.41</v>
      </c>
      <c r="E970">
        <v>678.78</v>
      </c>
      <c r="F970">
        <v>656.28</v>
      </c>
      <c r="G970">
        <v>11408</v>
      </c>
      <c r="H970">
        <f t="shared" si="333"/>
        <v>665.32808712462111</v>
      </c>
      <c r="I970">
        <f t="shared" si="334"/>
        <v>670.0789393993939</v>
      </c>
      <c r="J970">
        <f t="shared" si="335"/>
        <v>672.62514780809556</v>
      </c>
      <c r="K970">
        <f t="shared" si="336"/>
        <v>675.10602925850139</v>
      </c>
      <c r="L970">
        <v>-1.857</v>
      </c>
      <c r="M970">
        <f t="shared" si="341"/>
        <v>0</v>
      </c>
      <c r="N970">
        <f t="shared" si="342"/>
        <v>1243.9114500000001</v>
      </c>
      <c r="O970">
        <f t="shared" si="320"/>
        <v>529.39556285714286</v>
      </c>
      <c r="P970">
        <f t="shared" si="321"/>
        <v>369.78591499999999</v>
      </c>
      <c r="Q970">
        <f t="shared" si="322"/>
        <v>1.431627169620949</v>
      </c>
      <c r="R970">
        <f t="shared" si="323"/>
        <v>58.875274446128039</v>
      </c>
      <c r="S970">
        <f t="shared" si="324"/>
        <v>69.837968297057358</v>
      </c>
      <c r="T970">
        <f t="shared" si="325"/>
        <v>45.961523609743338</v>
      </c>
      <c r="U970">
        <f t="shared" si="326"/>
        <v>0.5408573598583547</v>
      </c>
      <c r="V970">
        <f t="shared" si="327"/>
        <v>0.51424357676182508</v>
      </c>
      <c r="W970">
        <f t="shared" si="328"/>
        <v>0.3508099353636403</v>
      </c>
      <c r="X970" t="b">
        <f t="shared" si="337"/>
        <v>0</v>
      </c>
      <c r="Y970" t="b">
        <f t="shared" si="338"/>
        <v>0</v>
      </c>
      <c r="Z970" t="b">
        <f t="shared" si="339"/>
        <v>1</v>
      </c>
      <c r="AA970" t="b">
        <f t="shared" si="340"/>
        <v>0</v>
      </c>
      <c r="AB970" t="str">
        <f t="shared" si="329"/>
        <v/>
      </c>
      <c r="AC970" t="str">
        <f t="shared" si="330"/>
        <v/>
      </c>
      <c r="AD970">
        <f t="shared" si="331"/>
        <v>0</v>
      </c>
      <c r="AE970">
        <f t="shared" si="332"/>
        <v>0</v>
      </c>
      <c r="AF970">
        <f>SUM($AE$2:AE969)</f>
        <v>114.42999999999995</v>
      </c>
    </row>
    <row r="971" spans="1:32" x14ac:dyDescent="0.25">
      <c r="A971" t="s">
        <v>8</v>
      </c>
      <c r="B971" t="s">
        <v>977</v>
      </c>
      <c r="C971">
        <v>656.7</v>
      </c>
      <c r="D971">
        <v>671.88</v>
      </c>
      <c r="E971">
        <v>674.85</v>
      </c>
      <c r="F971">
        <v>653.62</v>
      </c>
      <c r="G971">
        <v>9944</v>
      </c>
      <c r="H971">
        <f t="shared" si="333"/>
        <v>668.60404356231061</v>
      </c>
      <c r="I971">
        <f t="shared" si="334"/>
        <v>666.63846969969688</v>
      </c>
      <c r="J971">
        <f t="shared" si="335"/>
        <v>665.58502488443992</v>
      </c>
      <c r="K971">
        <f t="shared" si="336"/>
        <v>670.09686040039492</v>
      </c>
      <c r="L971">
        <v>2.2010000000000001</v>
      </c>
      <c r="M971">
        <f t="shared" si="341"/>
        <v>1446.9594099999999</v>
      </c>
      <c r="N971">
        <f t="shared" si="342"/>
        <v>0</v>
      </c>
      <c r="O971">
        <f t="shared" si="320"/>
        <v>529.39556285714286</v>
      </c>
      <c r="P971">
        <f t="shared" si="321"/>
        <v>427.69548285714285</v>
      </c>
      <c r="Q971">
        <f t="shared" si="322"/>
        <v>1.2377861915225545</v>
      </c>
      <c r="R971">
        <f t="shared" si="323"/>
        <v>55.312978344923302</v>
      </c>
      <c r="S971">
        <f t="shared" si="324"/>
        <v>69.837968297057358</v>
      </c>
      <c r="T971">
        <f t="shared" si="325"/>
        <v>45.961523609743338</v>
      </c>
      <c r="U971">
        <f t="shared" si="326"/>
        <v>0.39166026842130974</v>
      </c>
      <c r="V971">
        <f t="shared" si="327"/>
        <v>0.46625881413983222</v>
      </c>
      <c r="W971">
        <f t="shared" si="328"/>
        <v>0.37778179155687214</v>
      </c>
      <c r="X971" t="b">
        <f t="shared" si="337"/>
        <v>0</v>
      </c>
      <c r="Y971" t="b">
        <f t="shared" si="338"/>
        <v>0</v>
      </c>
      <c r="Z971" t="b">
        <f t="shared" si="339"/>
        <v>1</v>
      </c>
      <c r="AA971" t="b">
        <f t="shared" si="340"/>
        <v>0</v>
      </c>
      <c r="AB971" t="str">
        <f t="shared" si="329"/>
        <v/>
      </c>
      <c r="AC971" t="str">
        <f t="shared" si="330"/>
        <v/>
      </c>
      <c r="AD971">
        <f t="shared" si="331"/>
        <v>0</v>
      </c>
      <c r="AE971">
        <f t="shared" si="332"/>
        <v>0</v>
      </c>
      <c r="AF971">
        <f>SUM($AE$2:AE970)</f>
        <v>114.42999999999995</v>
      </c>
    </row>
    <row r="972" spans="1:32" x14ac:dyDescent="0.25">
      <c r="A972" t="s">
        <v>8</v>
      </c>
      <c r="B972" t="s">
        <v>978</v>
      </c>
      <c r="C972">
        <v>658</v>
      </c>
      <c r="D972">
        <v>616.53</v>
      </c>
      <c r="E972">
        <v>662.09</v>
      </c>
      <c r="F972">
        <v>604.29999999999995</v>
      </c>
      <c r="G972">
        <v>36660</v>
      </c>
      <c r="H972">
        <f t="shared" si="333"/>
        <v>642.56702178115529</v>
      </c>
      <c r="I972">
        <f t="shared" si="334"/>
        <v>658.1892348498485</v>
      </c>
      <c r="J972">
        <f t="shared" si="335"/>
        <v>666.56192420692582</v>
      </c>
      <c r="K972">
        <f t="shared" si="336"/>
        <v>666.13987796139145</v>
      </c>
      <c r="L972">
        <v>-8.2379999999999995</v>
      </c>
      <c r="M972">
        <f t="shared" si="341"/>
        <v>0</v>
      </c>
      <c r="N972">
        <f t="shared" si="342"/>
        <v>5534.9474399999999</v>
      </c>
      <c r="O972">
        <f t="shared" si="320"/>
        <v>529.65884357142852</v>
      </c>
      <c r="P972">
        <f t="shared" si="321"/>
        <v>427.69548285714285</v>
      </c>
      <c r="Q972">
        <f t="shared" si="322"/>
        <v>1.2384017713564281</v>
      </c>
      <c r="R972">
        <f t="shared" si="323"/>
        <v>55.325267662113255</v>
      </c>
      <c r="S972">
        <f t="shared" si="324"/>
        <v>69.837968297057358</v>
      </c>
      <c r="T972">
        <f t="shared" si="325"/>
        <v>45.961523609743338</v>
      </c>
      <c r="U972">
        <f t="shared" si="326"/>
        <v>0.39217497307482468</v>
      </c>
      <c r="V972">
        <f t="shared" si="327"/>
        <v>0.39191762074806724</v>
      </c>
      <c r="W972">
        <f t="shared" si="328"/>
        <v>0.45308059875494616</v>
      </c>
      <c r="X972" t="b">
        <f t="shared" si="337"/>
        <v>0</v>
      </c>
      <c r="Y972" t="b">
        <f t="shared" si="338"/>
        <v>0</v>
      </c>
      <c r="Z972" t="b">
        <f t="shared" si="339"/>
        <v>0</v>
      </c>
      <c r="AA972" t="b">
        <f t="shared" si="340"/>
        <v>1</v>
      </c>
      <c r="AB972" t="str">
        <f t="shared" si="329"/>
        <v/>
      </c>
      <c r="AC972" t="str">
        <f t="shared" si="330"/>
        <v/>
      </c>
      <c r="AD972">
        <f t="shared" si="331"/>
        <v>0</v>
      </c>
      <c r="AE972">
        <f t="shared" si="332"/>
        <v>0</v>
      </c>
      <c r="AF972">
        <f>SUM($AE$2:AE971)</f>
        <v>114.42999999999995</v>
      </c>
    </row>
    <row r="973" spans="1:32" x14ac:dyDescent="0.25">
      <c r="A973" t="s">
        <v>8</v>
      </c>
      <c r="B973" t="s">
        <v>979</v>
      </c>
      <c r="C973">
        <v>617.47</v>
      </c>
      <c r="D973">
        <v>622.04</v>
      </c>
      <c r="E973">
        <v>625.9</v>
      </c>
      <c r="F973">
        <v>605.72</v>
      </c>
      <c r="G973">
        <v>13769</v>
      </c>
      <c r="H973">
        <f t="shared" si="333"/>
        <v>632.30351089057763</v>
      </c>
      <c r="I973">
        <f t="shared" si="334"/>
        <v>638.46161742492427</v>
      </c>
      <c r="J973">
        <f t="shared" si="335"/>
        <v>641.76204053483548</v>
      </c>
      <c r="K973">
        <f t="shared" si="336"/>
        <v>657.8295409707456</v>
      </c>
      <c r="L973">
        <v>0.89400000000000002</v>
      </c>
      <c r="M973">
        <f t="shared" si="341"/>
        <v>551.17782</v>
      </c>
      <c r="N973">
        <f t="shared" si="342"/>
        <v>0</v>
      </c>
      <c r="O973">
        <f t="shared" si="320"/>
        <v>514.44010071428579</v>
      </c>
      <c r="P973">
        <f t="shared" si="321"/>
        <v>823.04887142857137</v>
      </c>
      <c r="Q973">
        <f t="shared" si="322"/>
        <v>0.62504198544294054</v>
      </c>
      <c r="R973">
        <f t="shared" si="323"/>
        <v>38.463128401729989</v>
      </c>
      <c r="S973">
        <f t="shared" si="324"/>
        <v>69.837968297057358</v>
      </c>
      <c r="T973">
        <f t="shared" si="325"/>
        <v>38.463128401729989</v>
      </c>
      <c r="U973">
        <f t="shared" si="326"/>
        <v>0</v>
      </c>
      <c r="V973">
        <f t="shared" si="327"/>
        <v>0.19608748653741234</v>
      </c>
      <c r="W973">
        <f t="shared" si="328"/>
        <v>0.33117315033862227</v>
      </c>
      <c r="X973" t="b">
        <f t="shared" si="337"/>
        <v>0</v>
      </c>
      <c r="Y973" t="b">
        <f t="shared" si="338"/>
        <v>1</v>
      </c>
      <c r="Z973" t="b">
        <f t="shared" si="339"/>
        <v>0</v>
      </c>
      <c r="AA973" t="b">
        <f t="shared" si="340"/>
        <v>1</v>
      </c>
      <c r="AB973" t="str">
        <f t="shared" si="329"/>
        <v/>
      </c>
      <c r="AC973" t="str">
        <f t="shared" si="330"/>
        <v/>
      </c>
      <c r="AD973">
        <f t="shared" si="331"/>
        <v>0</v>
      </c>
      <c r="AE973">
        <f t="shared" si="332"/>
        <v>0</v>
      </c>
      <c r="AF973">
        <f>SUM($AE$2:AE972)</f>
        <v>114.42999999999995</v>
      </c>
    </row>
    <row r="974" spans="1:32" x14ac:dyDescent="0.25">
      <c r="A974" t="s">
        <v>8</v>
      </c>
      <c r="B974" t="s">
        <v>980</v>
      </c>
      <c r="C974">
        <v>642.91</v>
      </c>
      <c r="D974">
        <v>649.96</v>
      </c>
      <c r="E974">
        <v>655.22</v>
      </c>
      <c r="F974">
        <v>640.04999999999995</v>
      </c>
      <c r="G974">
        <v>14598</v>
      </c>
      <c r="H974">
        <f t="shared" si="333"/>
        <v>641.13175544528883</v>
      </c>
      <c r="I974">
        <f t="shared" si="334"/>
        <v>635.83480871246206</v>
      </c>
      <c r="J974">
        <f t="shared" si="335"/>
        <v>632.99592222820206</v>
      </c>
      <c r="K974">
        <f t="shared" si="336"/>
        <v>638.57602919184046</v>
      </c>
      <c r="L974">
        <v>4.4880000000000004</v>
      </c>
      <c r="M974">
        <f t="shared" si="341"/>
        <v>2791.7155200000002</v>
      </c>
      <c r="N974">
        <f t="shared" si="342"/>
        <v>0</v>
      </c>
      <c r="O974">
        <f t="shared" si="320"/>
        <v>473.08726714285712</v>
      </c>
      <c r="P974">
        <f t="shared" si="321"/>
        <v>823.04887142857137</v>
      </c>
      <c r="Q974">
        <f t="shared" si="322"/>
        <v>0.57479851265905557</v>
      </c>
      <c r="R974">
        <f t="shared" si="323"/>
        <v>36.499813026144231</v>
      </c>
      <c r="S974">
        <f t="shared" si="324"/>
        <v>69.837968297057358</v>
      </c>
      <c r="T974">
        <f t="shared" si="325"/>
        <v>36.499813026144231</v>
      </c>
      <c r="U974">
        <f t="shared" si="326"/>
        <v>0</v>
      </c>
      <c r="V974">
        <f t="shared" si="327"/>
        <v>0</v>
      </c>
      <c r="W974">
        <f t="shared" si="328"/>
        <v>0.19595881037403362</v>
      </c>
      <c r="X974" t="b">
        <f t="shared" si="337"/>
        <v>0</v>
      </c>
      <c r="Y974" t="b">
        <f t="shared" si="338"/>
        <v>1</v>
      </c>
      <c r="Z974" t="b">
        <f t="shared" si="339"/>
        <v>0</v>
      </c>
      <c r="AA974" t="b">
        <f t="shared" si="340"/>
        <v>1</v>
      </c>
      <c r="AB974" t="str">
        <f t="shared" si="329"/>
        <v/>
      </c>
      <c r="AC974" t="str">
        <f t="shared" si="330"/>
        <v/>
      </c>
      <c r="AD974">
        <f t="shared" si="331"/>
        <v>0</v>
      </c>
      <c r="AE974">
        <f t="shared" si="332"/>
        <v>0</v>
      </c>
      <c r="AF974">
        <f>SUM($AE$2:AE973)</f>
        <v>114.42999999999995</v>
      </c>
    </row>
    <row r="975" spans="1:32" x14ac:dyDescent="0.25">
      <c r="A975" t="s">
        <v>8</v>
      </c>
      <c r="B975" t="s">
        <v>981</v>
      </c>
      <c r="C975">
        <v>647.69000000000005</v>
      </c>
      <c r="D975">
        <v>653.1</v>
      </c>
      <c r="E975">
        <v>654.65</v>
      </c>
      <c r="F975">
        <v>641.61</v>
      </c>
      <c r="G975">
        <v>9699</v>
      </c>
      <c r="H975">
        <f t="shared" si="333"/>
        <v>647.11587772264443</v>
      </c>
      <c r="I975">
        <f t="shared" si="334"/>
        <v>643.52540435623109</v>
      </c>
      <c r="J975">
        <f t="shared" si="335"/>
        <v>641.60109836900301</v>
      </c>
      <c r="K975">
        <f t="shared" si="336"/>
        <v>636.00660166059686</v>
      </c>
      <c r="L975">
        <v>0.48299999999999998</v>
      </c>
      <c r="M975">
        <f t="shared" si="341"/>
        <v>313.93068</v>
      </c>
      <c r="N975">
        <f t="shared" si="342"/>
        <v>0</v>
      </c>
      <c r="O975">
        <f t="shared" si="320"/>
        <v>672.49551857142865</v>
      </c>
      <c r="P975">
        <f t="shared" si="321"/>
        <v>820.46061285714291</v>
      </c>
      <c r="Q975">
        <f t="shared" si="322"/>
        <v>0.81965606640098676</v>
      </c>
      <c r="R975">
        <f t="shared" si="323"/>
        <v>45.04455987785353</v>
      </c>
      <c r="S975">
        <f t="shared" si="324"/>
        <v>69.837968297057358</v>
      </c>
      <c r="T975">
        <f t="shared" si="325"/>
        <v>36.499813026144231</v>
      </c>
      <c r="U975">
        <f t="shared" si="326"/>
        <v>0.25630532890235891</v>
      </c>
      <c r="V975">
        <f t="shared" si="327"/>
        <v>0.12815266445117945</v>
      </c>
      <c r="W975">
        <f t="shared" si="328"/>
        <v>0.16212007549429591</v>
      </c>
      <c r="X975" t="b">
        <f t="shared" si="337"/>
        <v>1</v>
      </c>
      <c r="Y975" t="b">
        <f t="shared" si="338"/>
        <v>1</v>
      </c>
      <c r="Z975" t="b">
        <f t="shared" si="339"/>
        <v>0</v>
      </c>
      <c r="AA975" t="b">
        <f t="shared" si="340"/>
        <v>1</v>
      </c>
      <c r="AB975" t="str">
        <f t="shared" si="329"/>
        <v/>
      </c>
      <c r="AC975" t="str">
        <f t="shared" si="330"/>
        <v/>
      </c>
      <c r="AD975">
        <f t="shared" si="331"/>
        <v>0</v>
      </c>
      <c r="AE975">
        <f t="shared" si="332"/>
        <v>0</v>
      </c>
      <c r="AF975">
        <f>SUM($AE$2:AE974)</f>
        <v>114.42999999999995</v>
      </c>
    </row>
    <row r="976" spans="1:32" x14ac:dyDescent="0.25">
      <c r="A976" t="s">
        <v>8</v>
      </c>
      <c r="B976" t="s">
        <v>982</v>
      </c>
      <c r="C976">
        <v>650.19000000000005</v>
      </c>
      <c r="D976">
        <v>632.57000000000005</v>
      </c>
      <c r="E976">
        <v>655.72</v>
      </c>
      <c r="F976">
        <v>630.88</v>
      </c>
      <c r="G976">
        <v>10411</v>
      </c>
      <c r="H976">
        <f t="shared" si="333"/>
        <v>639.84293886132218</v>
      </c>
      <c r="I976">
        <f t="shared" si="334"/>
        <v>644.20670217811562</v>
      </c>
      <c r="J976">
        <f t="shared" si="335"/>
        <v>646.54545114528582</v>
      </c>
      <c r="K976">
        <f t="shared" si="336"/>
        <v>643.4163953576616</v>
      </c>
      <c r="L976">
        <v>-3.1429999999999998</v>
      </c>
      <c r="M976">
        <f t="shared" si="341"/>
        <v>0</v>
      </c>
      <c r="N976">
        <f t="shared" si="342"/>
        <v>2052.6932999999999</v>
      </c>
      <c r="O976">
        <f t="shared" si="320"/>
        <v>692.85922357142852</v>
      </c>
      <c r="P976">
        <f t="shared" si="321"/>
        <v>820.46061285714291</v>
      </c>
      <c r="Q976">
        <f t="shared" si="322"/>
        <v>0.84447591110881015</v>
      </c>
      <c r="R976">
        <f t="shared" si="323"/>
        <v>45.784057467096545</v>
      </c>
      <c r="S976">
        <f t="shared" si="324"/>
        <v>69.837968297057358</v>
      </c>
      <c r="T976">
        <f t="shared" si="325"/>
        <v>36.499813026144231</v>
      </c>
      <c r="U976">
        <f t="shared" si="326"/>
        <v>0.27848704781372924</v>
      </c>
      <c r="V976">
        <f t="shared" si="327"/>
        <v>0.26739618835804407</v>
      </c>
      <c r="W976">
        <f t="shared" si="328"/>
        <v>0.13369809417902204</v>
      </c>
      <c r="X976" t="b">
        <f t="shared" si="337"/>
        <v>0</v>
      </c>
      <c r="Y976" t="b">
        <f t="shared" si="338"/>
        <v>1</v>
      </c>
      <c r="Z976" t="b">
        <f t="shared" si="339"/>
        <v>1</v>
      </c>
      <c r="AA976" t="b">
        <f t="shared" si="340"/>
        <v>0</v>
      </c>
      <c r="AB976" t="str">
        <f t="shared" si="329"/>
        <v/>
      </c>
      <c r="AC976" t="str">
        <f t="shared" si="330"/>
        <v/>
      </c>
      <c r="AD976">
        <f t="shared" si="331"/>
        <v>0</v>
      </c>
      <c r="AE976">
        <f t="shared" si="332"/>
        <v>0</v>
      </c>
      <c r="AF976">
        <f>SUM($AE$2:AE975)</f>
        <v>114.42999999999995</v>
      </c>
    </row>
    <row r="977" spans="1:32" x14ac:dyDescent="0.25">
      <c r="A977" t="s">
        <v>8</v>
      </c>
      <c r="B977" t="s">
        <v>983</v>
      </c>
      <c r="C977">
        <v>638.51</v>
      </c>
      <c r="D977">
        <v>654.45000000000005</v>
      </c>
      <c r="E977">
        <v>654.97</v>
      </c>
      <c r="F977">
        <v>635.1</v>
      </c>
      <c r="G977">
        <v>12348</v>
      </c>
      <c r="H977">
        <f t="shared" si="333"/>
        <v>647.14646943066111</v>
      </c>
      <c r="I977">
        <f t="shared" si="334"/>
        <v>642.76435108905775</v>
      </c>
      <c r="J977">
        <f t="shared" si="335"/>
        <v>640.41576478832917</v>
      </c>
      <c r="K977">
        <f t="shared" si="336"/>
        <v>644.3086255395275</v>
      </c>
      <c r="L977">
        <v>3.4590000000000001</v>
      </c>
      <c r="M977">
        <f t="shared" si="341"/>
        <v>2188.0596300000002</v>
      </c>
      <c r="N977">
        <f t="shared" si="342"/>
        <v>0</v>
      </c>
      <c r="O977">
        <f t="shared" si="320"/>
        <v>568.49199499999997</v>
      </c>
      <c r="P977">
        <f t="shared" si="321"/>
        <v>967.08156285714279</v>
      </c>
      <c r="Q977">
        <f t="shared" si="322"/>
        <v>0.58784286334696423</v>
      </c>
      <c r="R977">
        <f t="shared" si="323"/>
        <v>37.021475922867374</v>
      </c>
      <c r="S977">
        <f t="shared" si="324"/>
        <v>69.837968297057358</v>
      </c>
      <c r="T977">
        <f t="shared" si="325"/>
        <v>36.499813026144231</v>
      </c>
      <c r="U977">
        <f t="shared" si="326"/>
        <v>1.564762334580292E-2</v>
      </c>
      <c r="V977">
        <f t="shared" si="327"/>
        <v>0.14706733557976609</v>
      </c>
      <c r="W977">
        <f t="shared" si="328"/>
        <v>0.13761000001547277</v>
      </c>
      <c r="X977" t="b">
        <f t="shared" si="337"/>
        <v>0</v>
      </c>
      <c r="Y977" t="b">
        <f t="shared" si="338"/>
        <v>1</v>
      </c>
      <c r="Z977" t="b">
        <f t="shared" si="339"/>
        <v>1</v>
      </c>
      <c r="AA977" t="b">
        <f t="shared" si="340"/>
        <v>0</v>
      </c>
      <c r="AB977" t="str">
        <f t="shared" si="329"/>
        <v/>
      </c>
      <c r="AC977" t="str">
        <f t="shared" si="330"/>
        <v/>
      </c>
      <c r="AD977">
        <f t="shared" si="331"/>
        <v>0</v>
      </c>
      <c r="AE977">
        <f t="shared" si="332"/>
        <v>0</v>
      </c>
      <c r="AF977">
        <f>SUM($AE$2:AE976)</f>
        <v>114.42999999999995</v>
      </c>
    </row>
    <row r="978" spans="1:32" x14ac:dyDescent="0.25">
      <c r="A978" t="s">
        <v>8</v>
      </c>
      <c r="B978" t="s">
        <v>984</v>
      </c>
      <c r="C978">
        <v>652.01</v>
      </c>
      <c r="D978">
        <v>658.3</v>
      </c>
      <c r="E978">
        <v>675.21</v>
      </c>
      <c r="F978">
        <v>650.97</v>
      </c>
      <c r="G978">
        <v>15481</v>
      </c>
      <c r="H978">
        <f t="shared" si="333"/>
        <v>652.72323471533059</v>
      </c>
      <c r="I978">
        <f t="shared" si="334"/>
        <v>649.37717554452888</v>
      </c>
      <c r="J978">
        <f t="shared" si="335"/>
        <v>647.58386278632156</v>
      </c>
      <c r="K978">
        <f t="shared" si="336"/>
        <v>642.91893466031092</v>
      </c>
      <c r="L978">
        <v>0.58799999999999997</v>
      </c>
      <c r="M978">
        <f t="shared" si="341"/>
        <v>384.81659999999999</v>
      </c>
      <c r="N978">
        <f t="shared" si="342"/>
        <v>0</v>
      </c>
      <c r="O978">
        <f t="shared" ref="O978:O1001" si="343">(SUM(M965:M977)/14)</f>
        <v>724.78196857142859</v>
      </c>
      <c r="P978">
        <f t="shared" ref="P978:P1001" si="344">(SUM(N965:N977)/14)</f>
        <v>861.3675985714284</v>
      </c>
      <c r="Q978">
        <f t="shared" ref="Q978:Q1001" si="345">O978/P978</f>
        <v>0.84143166027312144</v>
      </c>
      <c r="R978">
        <f t="shared" ref="R978:R1001" si="346">IF(P978=0,100,100-(100/(1+Q978)))</f>
        <v>45.694427788230826</v>
      </c>
      <c r="S978">
        <f t="shared" si="324"/>
        <v>58.875274446128039</v>
      </c>
      <c r="T978">
        <f t="shared" si="325"/>
        <v>36.499813026144231</v>
      </c>
      <c r="U978">
        <f t="shared" si="326"/>
        <v>0.41092402920794152</v>
      </c>
      <c r="V978">
        <f t="shared" si="327"/>
        <v>0.21328582627687223</v>
      </c>
      <c r="W978">
        <f t="shared" si="328"/>
        <v>0.24034100731745817</v>
      </c>
      <c r="X978" t="b">
        <f t="shared" si="337"/>
        <v>1</v>
      </c>
      <c r="Y978" t="b">
        <f t="shared" si="338"/>
        <v>0</v>
      </c>
      <c r="Z978" t="b">
        <f t="shared" si="339"/>
        <v>0</v>
      </c>
      <c r="AA978" t="b">
        <f t="shared" si="340"/>
        <v>1</v>
      </c>
      <c r="AB978" t="str">
        <f t="shared" si="329"/>
        <v/>
      </c>
      <c r="AC978" t="str">
        <f t="shared" si="330"/>
        <v/>
      </c>
      <c r="AD978">
        <f t="shared" si="331"/>
        <v>0</v>
      </c>
      <c r="AE978">
        <f t="shared" si="332"/>
        <v>0</v>
      </c>
      <c r="AF978">
        <f>SUM($AE$2:AE977)</f>
        <v>114.42999999999995</v>
      </c>
    </row>
    <row r="979" spans="1:32" x14ac:dyDescent="0.25">
      <c r="A979" t="s">
        <v>8</v>
      </c>
      <c r="B979" t="s">
        <v>985</v>
      </c>
      <c r="C979">
        <v>635.30999999999995</v>
      </c>
      <c r="D979">
        <v>614.86</v>
      </c>
      <c r="E979">
        <v>636</v>
      </c>
      <c r="F979">
        <v>599.73</v>
      </c>
      <c r="G979">
        <v>30035</v>
      </c>
      <c r="H979">
        <f t="shared" si="333"/>
        <v>633.79161735766525</v>
      </c>
      <c r="I979">
        <f t="shared" si="334"/>
        <v>645.15058777226443</v>
      </c>
      <c r="J979">
        <f t="shared" si="335"/>
        <v>651.23840198139612</v>
      </c>
      <c r="K979">
        <f t="shared" si="336"/>
        <v>649.0337210614988</v>
      </c>
      <c r="L979">
        <v>-6.5990000000000002</v>
      </c>
      <c r="M979">
        <f t="shared" si="341"/>
        <v>0</v>
      </c>
      <c r="N979">
        <f t="shared" si="342"/>
        <v>4344.1216999999997</v>
      </c>
      <c r="O979">
        <f t="shared" si="343"/>
        <v>752.26886857142858</v>
      </c>
      <c r="P979">
        <f t="shared" si="344"/>
        <v>801.27553214285706</v>
      </c>
      <c r="Q979">
        <f t="shared" si="345"/>
        <v>0.93883918626546647</v>
      </c>
      <c r="R979">
        <f t="shared" si="346"/>
        <v>48.422746606118999</v>
      </c>
      <c r="S979">
        <f t="shared" si="324"/>
        <v>58.875274446128039</v>
      </c>
      <c r="T979">
        <f t="shared" si="325"/>
        <v>36.499813026144231</v>
      </c>
      <c r="U979">
        <f t="shared" si="326"/>
        <v>0.53285755123361367</v>
      </c>
      <c r="V979">
        <f t="shared" si="327"/>
        <v>0.47189079022077762</v>
      </c>
      <c r="W979">
        <f t="shared" si="328"/>
        <v>0.30947906290027183</v>
      </c>
      <c r="X979" t="b">
        <f t="shared" si="337"/>
        <v>0</v>
      </c>
      <c r="Y979" t="b">
        <f t="shared" si="338"/>
        <v>0</v>
      </c>
      <c r="Z979" t="b">
        <f t="shared" si="339"/>
        <v>1</v>
      </c>
      <c r="AA979" t="b">
        <f t="shared" si="340"/>
        <v>0</v>
      </c>
      <c r="AB979" t="str">
        <f t="shared" si="329"/>
        <v/>
      </c>
      <c r="AC979" t="str">
        <f t="shared" si="330"/>
        <v/>
      </c>
      <c r="AD979">
        <f t="shared" si="331"/>
        <v>0</v>
      </c>
      <c r="AE979">
        <f t="shared" si="332"/>
        <v>0</v>
      </c>
      <c r="AF979">
        <f>SUM($AE$2:AE978)</f>
        <v>114.42999999999995</v>
      </c>
    </row>
    <row r="980" spans="1:32" x14ac:dyDescent="0.25">
      <c r="A980" t="s">
        <v>8</v>
      </c>
      <c r="B980" t="s">
        <v>986</v>
      </c>
      <c r="C980">
        <v>615.96</v>
      </c>
      <c r="D980">
        <v>630.33000000000004</v>
      </c>
      <c r="E980">
        <v>631.25</v>
      </c>
      <c r="F980">
        <v>604.61</v>
      </c>
      <c r="G980">
        <v>17558</v>
      </c>
      <c r="H980">
        <f t="shared" si="333"/>
        <v>632.0608086788327</v>
      </c>
      <c r="I980">
        <f t="shared" si="334"/>
        <v>633.09929388613227</v>
      </c>
      <c r="J980">
        <f t="shared" si="335"/>
        <v>633.65586765736464</v>
      </c>
      <c r="K980">
        <f t="shared" si="336"/>
        <v>645.00311923721711</v>
      </c>
      <c r="L980">
        <v>2.516</v>
      </c>
      <c r="M980">
        <f t="shared" si="341"/>
        <v>1546.98776</v>
      </c>
      <c r="N980">
        <f t="shared" si="342"/>
        <v>0</v>
      </c>
      <c r="O980">
        <f t="shared" si="343"/>
        <v>729.70094000000006</v>
      </c>
      <c r="P980">
        <f t="shared" si="344"/>
        <v>1111.5699392857143</v>
      </c>
      <c r="Q980">
        <f t="shared" si="345"/>
        <v>0.65645976398830996</v>
      </c>
      <c r="R980">
        <f t="shared" si="346"/>
        <v>39.630287330839309</v>
      </c>
      <c r="S980">
        <f t="shared" si="324"/>
        <v>58.875274446128039</v>
      </c>
      <c r="T980">
        <f t="shared" si="325"/>
        <v>36.499813026144231</v>
      </c>
      <c r="U980">
        <f t="shared" si="326"/>
        <v>0.13990658096101702</v>
      </c>
      <c r="V980">
        <f t="shared" si="327"/>
        <v>0.33638206609731536</v>
      </c>
      <c r="W980">
        <f t="shared" si="328"/>
        <v>0.27483394618709378</v>
      </c>
      <c r="X980" t="b">
        <f t="shared" si="337"/>
        <v>0</v>
      </c>
      <c r="Y980" t="b">
        <f t="shared" si="338"/>
        <v>1</v>
      </c>
      <c r="Z980" t="b">
        <f t="shared" si="339"/>
        <v>1</v>
      </c>
      <c r="AA980" t="b">
        <f t="shared" si="340"/>
        <v>0</v>
      </c>
      <c r="AB980" t="str">
        <f t="shared" si="329"/>
        <v/>
      </c>
      <c r="AC980" t="str">
        <f t="shared" si="330"/>
        <v/>
      </c>
      <c r="AD980">
        <f t="shared" si="331"/>
        <v>0</v>
      </c>
      <c r="AE980">
        <f t="shared" si="332"/>
        <v>0</v>
      </c>
      <c r="AF980">
        <f>SUM($AE$2:AE979)</f>
        <v>114.42999999999995</v>
      </c>
    </row>
    <row r="981" spans="1:32" x14ac:dyDescent="0.25">
      <c r="A981" t="s">
        <v>8</v>
      </c>
      <c r="B981" t="s">
        <v>987</v>
      </c>
      <c r="C981">
        <v>578.49</v>
      </c>
      <c r="D981">
        <v>566.09</v>
      </c>
      <c r="E981">
        <v>591.58000000000004</v>
      </c>
      <c r="F981">
        <v>556.15</v>
      </c>
      <c r="G981">
        <v>60082</v>
      </c>
      <c r="H981">
        <f t="shared" si="333"/>
        <v>599.07540433941631</v>
      </c>
      <c r="I981">
        <f t="shared" si="334"/>
        <v>618.86664694306614</v>
      </c>
      <c r="J981">
        <f t="shared" si="335"/>
        <v>629.47371814240796</v>
      </c>
      <c r="K981">
        <f t="shared" si="336"/>
        <v>632.43253474298672</v>
      </c>
      <c r="L981">
        <v>-10.191000000000001</v>
      </c>
      <c r="M981">
        <f t="shared" si="341"/>
        <v>0</v>
      </c>
      <c r="N981">
        <f t="shared" si="342"/>
        <v>6423.6930300000013</v>
      </c>
      <c r="O981">
        <f t="shared" si="343"/>
        <v>840.20006571428587</v>
      </c>
      <c r="P981">
        <f t="shared" si="344"/>
        <v>1067.1266592857141</v>
      </c>
      <c r="Q981">
        <f t="shared" si="345"/>
        <v>0.78734802322029651</v>
      </c>
      <c r="R981">
        <f t="shared" si="346"/>
        <v>44.051187177398035</v>
      </c>
      <c r="S981">
        <f t="shared" si="324"/>
        <v>58.875274446128039</v>
      </c>
      <c r="T981">
        <f t="shared" si="325"/>
        <v>36.499813026144231</v>
      </c>
      <c r="U981">
        <f t="shared" si="326"/>
        <v>0.33748462252982081</v>
      </c>
      <c r="V981">
        <f t="shared" si="327"/>
        <v>0.23869560174541893</v>
      </c>
      <c r="W981">
        <f t="shared" si="328"/>
        <v>0.35529319598309828</v>
      </c>
      <c r="X981" t="b">
        <f t="shared" si="337"/>
        <v>0</v>
      </c>
      <c r="Y981" t="b">
        <f t="shared" si="338"/>
        <v>0</v>
      </c>
      <c r="Z981" t="b">
        <f t="shared" si="339"/>
        <v>0</v>
      </c>
      <c r="AA981" t="b">
        <f t="shared" si="340"/>
        <v>1</v>
      </c>
      <c r="AB981" t="str">
        <f t="shared" si="329"/>
        <v/>
      </c>
      <c r="AC981" t="str">
        <f t="shared" si="330"/>
        <v/>
      </c>
      <c r="AD981">
        <f t="shared" si="331"/>
        <v>0</v>
      </c>
      <c r="AE981">
        <f t="shared" si="332"/>
        <v>0</v>
      </c>
      <c r="AF981">
        <f>SUM($AE$2:AE980)</f>
        <v>114.42999999999995</v>
      </c>
    </row>
    <row r="982" spans="1:32" x14ac:dyDescent="0.25">
      <c r="A982" t="s">
        <v>8</v>
      </c>
      <c r="B982" t="s">
        <v>988</v>
      </c>
      <c r="C982">
        <v>566.09</v>
      </c>
      <c r="D982">
        <v>556.64</v>
      </c>
      <c r="E982">
        <v>566.99</v>
      </c>
      <c r="F982">
        <v>545.13</v>
      </c>
      <c r="G982">
        <v>39144</v>
      </c>
      <c r="H982">
        <f t="shared" si="333"/>
        <v>577.85770216970809</v>
      </c>
      <c r="I982">
        <f t="shared" si="334"/>
        <v>590.58832347153304</v>
      </c>
      <c r="J982">
        <f t="shared" si="335"/>
        <v>597.41127083590982</v>
      </c>
      <c r="K982">
        <f t="shared" si="336"/>
        <v>618.24747632671722</v>
      </c>
      <c r="L982">
        <v>-1.669</v>
      </c>
      <c r="M982">
        <f t="shared" si="341"/>
        <v>0</v>
      </c>
      <c r="N982">
        <f t="shared" si="342"/>
        <v>944.80421000000013</v>
      </c>
      <c r="O982">
        <f t="shared" si="343"/>
        <v>658.83195857142869</v>
      </c>
      <c r="P982">
        <f t="shared" si="344"/>
        <v>1525.9618757142857</v>
      </c>
      <c r="Q982">
        <f t="shared" si="345"/>
        <v>0.43174863609422537</v>
      </c>
      <c r="R982">
        <f t="shared" si="346"/>
        <v>30.155337690561723</v>
      </c>
      <c r="S982">
        <f t="shared" si="324"/>
        <v>58.875274446128039</v>
      </c>
      <c r="T982">
        <f t="shared" si="325"/>
        <v>30.155337690561723</v>
      </c>
      <c r="U982">
        <f t="shared" si="326"/>
        <v>0</v>
      </c>
      <c r="V982">
        <f t="shared" si="327"/>
        <v>0.16874231126491041</v>
      </c>
      <c r="W982">
        <f t="shared" si="328"/>
        <v>0.25256218868111291</v>
      </c>
      <c r="X982" t="b">
        <f t="shared" si="337"/>
        <v>0</v>
      </c>
      <c r="Y982" t="b">
        <f t="shared" si="338"/>
        <v>1</v>
      </c>
      <c r="Z982" t="b">
        <f t="shared" si="339"/>
        <v>0</v>
      </c>
      <c r="AA982" t="b">
        <f t="shared" si="340"/>
        <v>1</v>
      </c>
      <c r="AB982" t="str">
        <f t="shared" si="329"/>
        <v/>
      </c>
      <c r="AC982" t="str">
        <f t="shared" si="330"/>
        <v/>
      </c>
      <c r="AD982">
        <f t="shared" si="331"/>
        <v>0</v>
      </c>
      <c r="AE982">
        <f t="shared" si="332"/>
        <v>0</v>
      </c>
      <c r="AF982">
        <f>SUM($AE$2:AE981)</f>
        <v>114.42999999999995</v>
      </c>
    </row>
    <row r="983" spans="1:32" x14ac:dyDescent="0.25">
      <c r="A983" t="s">
        <v>8</v>
      </c>
      <c r="B983" t="s">
        <v>989</v>
      </c>
      <c r="C983">
        <v>546.38</v>
      </c>
      <c r="D983">
        <v>549.77</v>
      </c>
      <c r="E983">
        <v>557.27</v>
      </c>
      <c r="F983">
        <v>543.5</v>
      </c>
      <c r="G983">
        <v>13774</v>
      </c>
      <c r="H983">
        <f t="shared" si="333"/>
        <v>563.81385108485404</v>
      </c>
      <c r="I983">
        <f t="shared" si="334"/>
        <v>572.24016173576649</v>
      </c>
      <c r="J983">
        <f t="shared" si="335"/>
        <v>576.75622365324887</v>
      </c>
      <c r="K983">
        <f t="shared" si="336"/>
        <v>590.18217099917956</v>
      </c>
      <c r="L983">
        <v>-1.234</v>
      </c>
      <c r="M983">
        <f t="shared" si="341"/>
        <v>0</v>
      </c>
      <c r="N983">
        <f t="shared" si="342"/>
        <v>686.89375999999993</v>
      </c>
      <c r="O983">
        <f t="shared" si="343"/>
        <v>658.83195857142869</v>
      </c>
      <c r="P983">
        <f t="shared" si="344"/>
        <v>1467.440795</v>
      </c>
      <c r="Q983">
        <f t="shared" si="345"/>
        <v>0.44896663689346916</v>
      </c>
      <c r="R983">
        <f t="shared" si="346"/>
        <v>30.985298450766052</v>
      </c>
      <c r="S983">
        <f t="shared" si="324"/>
        <v>58.875274446128039</v>
      </c>
      <c r="T983">
        <f t="shared" si="325"/>
        <v>30.155337690561723</v>
      </c>
      <c r="U983">
        <f t="shared" si="326"/>
        <v>2.8898418797648356E-2</v>
      </c>
      <c r="V983">
        <f t="shared" si="327"/>
        <v>1.4449209398824178E-2</v>
      </c>
      <c r="W983">
        <f t="shared" si="328"/>
        <v>0.12657240557212154</v>
      </c>
      <c r="X983" t="b">
        <f t="shared" si="337"/>
        <v>0</v>
      </c>
      <c r="Y983" t="b">
        <f t="shared" si="338"/>
        <v>1</v>
      </c>
      <c r="Z983" t="b">
        <f t="shared" si="339"/>
        <v>0</v>
      </c>
      <c r="AA983" t="b">
        <f t="shared" si="340"/>
        <v>1</v>
      </c>
      <c r="AB983" t="str">
        <f t="shared" si="329"/>
        <v/>
      </c>
      <c r="AC983" t="str">
        <f t="shared" si="330"/>
        <v/>
      </c>
      <c r="AD983">
        <f t="shared" si="331"/>
        <v>0</v>
      </c>
      <c r="AE983">
        <f t="shared" si="332"/>
        <v>0</v>
      </c>
      <c r="AF983">
        <f>SUM($AE$2:AE982)</f>
        <v>114.42999999999995</v>
      </c>
    </row>
    <row r="984" spans="1:32" x14ac:dyDescent="0.25">
      <c r="A984" t="s">
        <v>8</v>
      </c>
      <c r="B984" t="s">
        <v>990</v>
      </c>
      <c r="C984">
        <v>550.91</v>
      </c>
      <c r="D984">
        <v>557.52</v>
      </c>
      <c r="E984">
        <v>559.89</v>
      </c>
      <c r="F984">
        <v>538.04999999999995</v>
      </c>
      <c r="G984">
        <v>19154</v>
      </c>
      <c r="H984">
        <f t="shared" si="333"/>
        <v>560.66692554242695</v>
      </c>
      <c r="I984">
        <f t="shared" si="334"/>
        <v>562.55508086788325</v>
      </c>
      <c r="J984">
        <f t="shared" si="335"/>
        <v>563.567033395252</v>
      </c>
      <c r="K984">
        <f t="shared" si="336"/>
        <v>572.09369246476388</v>
      </c>
      <c r="L984">
        <v>1.41</v>
      </c>
      <c r="M984">
        <f t="shared" si="341"/>
        <v>775.17569999999989</v>
      </c>
      <c r="N984">
        <f t="shared" si="342"/>
        <v>0</v>
      </c>
      <c r="O984">
        <f t="shared" si="343"/>
        <v>658.83195857142869</v>
      </c>
      <c r="P984">
        <f t="shared" si="344"/>
        <v>1427.653817142857</v>
      </c>
      <c r="Q984">
        <f t="shared" si="345"/>
        <v>0.46147879174934692</v>
      </c>
      <c r="R984">
        <f t="shared" si="346"/>
        <v>31.576153848730883</v>
      </c>
      <c r="S984">
        <f t="shared" si="324"/>
        <v>55.325267662113255</v>
      </c>
      <c r="T984">
        <f t="shared" si="325"/>
        <v>30.155337690561723</v>
      </c>
      <c r="U984">
        <f t="shared" si="326"/>
        <v>5.6448951577340346E-2</v>
      </c>
      <c r="V984">
        <f t="shared" si="327"/>
        <v>4.2673685187494349E-2</v>
      </c>
      <c r="W984">
        <f t="shared" si="328"/>
        <v>0.10570799822620239</v>
      </c>
      <c r="X984" t="b">
        <f t="shared" si="337"/>
        <v>0</v>
      </c>
      <c r="Y984" t="b">
        <f t="shared" si="338"/>
        <v>1</v>
      </c>
      <c r="Z984" t="b">
        <f t="shared" si="339"/>
        <v>0</v>
      </c>
      <c r="AA984" t="b">
        <f t="shared" si="340"/>
        <v>1</v>
      </c>
      <c r="AB984" t="str">
        <f t="shared" si="329"/>
        <v/>
      </c>
      <c r="AC984" t="str">
        <f t="shared" si="330"/>
        <v/>
      </c>
      <c r="AD984">
        <f t="shared" si="331"/>
        <v>0</v>
      </c>
      <c r="AE984">
        <f t="shared" si="332"/>
        <v>0</v>
      </c>
      <c r="AF984">
        <f>SUM($AE$2:AE983)</f>
        <v>114.42999999999995</v>
      </c>
    </row>
    <row r="985" spans="1:32" x14ac:dyDescent="0.25">
      <c r="A985" t="s">
        <v>8</v>
      </c>
      <c r="B985" t="s">
        <v>991</v>
      </c>
      <c r="C985">
        <v>560.29999999999995</v>
      </c>
      <c r="D985">
        <v>563.98</v>
      </c>
      <c r="E985">
        <v>564.91999999999996</v>
      </c>
      <c r="F985">
        <v>552.24</v>
      </c>
      <c r="G985">
        <v>15582</v>
      </c>
      <c r="H985">
        <f t="shared" si="333"/>
        <v>562.32346277121349</v>
      </c>
      <c r="I985">
        <f t="shared" si="334"/>
        <v>561.32954043394159</v>
      </c>
      <c r="J985">
        <f t="shared" si="335"/>
        <v>560.79685003095926</v>
      </c>
      <c r="K985">
        <f t="shared" si="336"/>
        <v>562.56925916770524</v>
      </c>
      <c r="L985">
        <v>1.159</v>
      </c>
      <c r="M985">
        <f t="shared" si="341"/>
        <v>646.16567999999995</v>
      </c>
      <c r="N985">
        <f t="shared" si="342"/>
        <v>0</v>
      </c>
      <c r="O985">
        <f t="shared" si="343"/>
        <v>610.8474078571428</v>
      </c>
      <c r="P985">
        <f t="shared" si="344"/>
        <v>1427.653817142857</v>
      </c>
      <c r="Q985">
        <f t="shared" si="345"/>
        <v>0.42786801710769279</v>
      </c>
      <c r="R985">
        <f t="shared" si="346"/>
        <v>29.965515858698723</v>
      </c>
      <c r="S985">
        <f t="shared" si="324"/>
        <v>55.325267662113255</v>
      </c>
      <c r="T985">
        <f t="shared" si="325"/>
        <v>29.965515858698723</v>
      </c>
      <c r="U985">
        <f t="shared" si="326"/>
        <v>0</v>
      </c>
      <c r="V985">
        <f t="shared" si="327"/>
        <v>2.8224475788670173E-2</v>
      </c>
      <c r="W985">
        <f t="shared" si="328"/>
        <v>2.1336842593747175E-2</v>
      </c>
      <c r="X985" t="b">
        <f t="shared" si="337"/>
        <v>0</v>
      </c>
      <c r="Y985" t="b">
        <f t="shared" si="338"/>
        <v>1</v>
      </c>
      <c r="Z985" t="b">
        <f t="shared" si="339"/>
        <v>1</v>
      </c>
      <c r="AA985" t="b">
        <f t="shared" si="340"/>
        <v>0</v>
      </c>
      <c r="AB985" t="str">
        <f t="shared" si="329"/>
        <v/>
      </c>
      <c r="AC985" t="str">
        <f t="shared" si="330"/>
        <v/>
      </c>
      <c r="AD985">
        <f t="shared" si="331"/>
        <v>0</v>
      </c>
      <c r="AE985">
        <f t="shared" si="332"/>
        <v>0</v>
      </c>
      <c r="AF985">
        <f>SUM($AE$2:AE984)</f>
        <v>114.42999999999995</v>
      </c>
    </row>
    <row r="986" spans="1:32" x14ac:dyDescent="0.25">
      <c r="A986" t="s">
        <v>8</v>
      </c>
      <c r="B986" t="s">
        <v>992</v>
      </c>
      <c r="C986">
        <v>568.72</v>
      </c>
      <c r="D986">
        <v>569.62</v>
      </c>
      <c r="E986">
        <v>572.57000000000005</v>
      </c>
      <c r="F986">
        <v>566.16</v>
      </c>
      <c r="G986">
        <v>8356</v>
      </c>
      <c r="H986">
        <f t="shared" si="333"/>
        <v>565.97173138560674</v>
      </c>
      <c r="I986">
        <f t="shared" si="334"/>
        <v>563.78277021697079</v>
      </c>
      <c r="J986">
        <f t="shared" si="335"/>
        <v>562.60960148606796</v>
      </c>
      <c r="K986">
        <f t="shared" si="336"/>
        <v>561.41203256892732</v>
      </c>
      <c r="L986">
        <v>1</v>
      </c>
      <c r="M986">
        <f t="shared" si="341"/>
        <v>563.98</v>
      </c>
      <c r="N986">
        <f t="shared" si="342"/>
        <v>0</v>
      </c>
      <c r="O986">
        <f t="shared" si="343"/>
        <v>657.00209928571428</v>
      </c>
      <c r="P986">
        <f t="shared" si="344"/>
        <v>1032.3004285714287</v>
      </c>
      <c r="Q986">
        <f t="shared" si="345"/>
        <v>0.63644466388037912</v>
      </c>
      <c r="R986">
        <f t="shared" si="346"/>
        <v>38.891914766688501</v>
      </c>
      <c r="S986">
        <f t="shared" si="324"/>
        <v>48.422746606118999</v>
      </c>
      <c r="T986">
        <f t="shared" si="325"/>
        <v>29.965515858698723</v>
      </c>
      <c r="U986">
        <f t="shared" si="326"/>
        <v>0.48362612084900114</v>
      </c>
      <c r="V986">
        <f t="shared" si="327"/>
        <v>0.24181306042450057</v>
      </c>
      <c r="W986">
        <f t="shared" si="328"/>
        <v>0.14224337280599747</v>
      </c>
      <c r="X986" t="b">
        <f t="shared" si="337"/>
        <v>1</v>
      </c>
      <c r="Y986" t="b">
        <f t="shared" si="338"/>
        <v>0</v>
      </c>
      <c r="Z986" t="b">
        <f t="shared" si="339"/>
        <v>1</v>
      </c>
      <c r="AA986" t="b">
        <f t="shared" si="340"/>
        <v>0</v>
      </c>
      <c r="AB986" t="str">
        <f t="shared" si="329"/>
        <v/>
      </c>
      <c r="AC986" t="str">
        <f t="shared" si="330"/>
        <v/>
      </c>
      <c r="AD986">
        <f t="shared" si="331"/>
        <v>0</v>
      </c>
      <c r="AE986">
        <f t="shared" si="332"/>
        <v>0</v>
      </c>
      <c r="AF986">
        <f>SUM($AE$2:AE985)</f>
        <v>114.42999999999995</v>
      </c>
    </row>
    <row r="987" spans="1:32" x14ac:dyDescent="0.25">
      <c r="A987" t="s">
        <v>8</v>
      </c>
      <c r="B987" t="s">
        <v>993</v>
      </c>
      <c r="C987">
        <v>575.42999999999995</v>
      </c>
      <c r="D987">
        <v>577.67999999999995</v>
      </c>
      <c r="E987">
        <v>580.88</v>
      </c>
      <c r="F987">
        <v>572.09</v>
      </c>
      <c r="G987">
        <v>7678</v>
      </c>
      <c r="H987">
        <f t="shared" si="333"/>
        <v>571.82586569280329</v>
      </c>
      <c r="I987">
        <f t="shared" si="334"/>
        <v>568.31338510848536</v>
      </c>
      <c r="J987">
        <f t="shared" si="335"/>
        <v>566.43087917440641</v>
      </c>
      <c r="K987">
        <f t="shared" si="336"/>
        <v>563.92105111033425</v>
      </c>
      <c r="L987">
        <v>1.415</v>
      </c>
      <c r="M987">
        <f t="shared" si="341"/>
        <v>806.01229999999998</v>
      </c>
      <c r="N987">
        <f t="shared" si="342"/>
        <v>0</v>
      </c>
      <c r="O987">
        <f t="shared" si="343"/>
        <v>657.9165407142857</v>
      </c>
      <c r="P987">
        <f t="shared" si="344"/>
        <v>1032.3004285714287</v>
      </c>
      <c r="Q987">
        <f t="shared" si="345"/>
        <v>0.6373304926597364</v>
      </c>
      <c r="R987">
        <f t="shared" si="346"/>
        <v>38.924975471777522</v>
      </c>
      <c r="S987">
        <f t="shared" si="324"/>
        <v>48.422746606118999</v>
      </c>
      <c r="T987">
        <f t="shared" si="325"/>
        <v>29.965515858698723</v>
      </c>
      <c r="U987">
        <f t="shared" si="326"/>
        <v>0.48541732699153917</v>
      </c>
      <c r="V987">
        <f t="shared" si="327"/>
        <v>0.48452172392027015</v>
      </c>
      <c r="W987">
        <f t="shared" si="328"/>
        <v>0.25637309985447015</v>
      </c>
      <c r="X987" t="b">
        <f t="shared" si="337"/>
        <v>1</v>
      </c>
      <c r="Y987" t="b">
        <f t="shared" si="338"/>
        <v>0</v>
      </c>
      <c r="Z987" t="b">
        <f t="shared" si="339"/>
        <v>1</v>
      </c>
      <c r="AA987" t="b">
        <f t="shared" si="340"/>
        <v>0</v>
      </c>
      <c r="AB987" t="str">
        <f t="shared" si="329"/>
        <v/>
      </c>
      <c r="AC987" t="str">
        <f t="shared" si="330"/>
        <v/>
      </c>
      <c r="AD987">
        <f t="shared" si="331"/>
        <v>0</v>
      </c>
      <c r="AE987">
        <f t="shared" si="332"/>
        <v>0</v>
      </c>
      <c r="AF987">
        <f>SUM($AE$2:AE986)</f>
        <v>114.42999999999995</v>
      </c>
    </row>
    <row r="988" spans="1:32" x14ac:dyDescent="0.25">
      <c r="A988" t="s">
        <v>8</v>
      </c>
      <c r="B988" t="s">
        <v>994</v>
      </c>
      <c r="C988">
        <v>582.27</v>
      </c>
      <c r="D988">
        <v>569.36</v>
      </c>
      <c r="E988">
        <v>582.88</v>
      </c>
      <c r="F988">
        <v>568.35</v>
      </c>
      <c r="G988">
        <v>8406</v>
      </c>
      <c r="H988">
        <f t="shared" si="333"/>
        <v>570.59293284640171</v>
      </c>
      <c r="I988">
        <f t="shared" si="334"/>
        <v>571.33269255424261</v>
      </c>
      <c r="J988">
        <f t="shared" si="335"/>
        <v>571.72916507739933</v>
      </c>
      <c r="K988">
        <f t="shared" si="336"/>
        <v>568.32379918700792</v>
      </c>
      <c r="L988">
        <v>-1.44</v>
      </c>
      <c r="M988">
        <f t="shared" si="341"/>
        <v>0</v>
      </c>
      <c r="N988">
        <f t="shared" si="342"/>
        <v>831.85919999999987</v>
      </c>
      <c r="O988">
        <f t="shared" si="343"/>
        <v>516.08059642857154</v>
      </c>
      <c r="P988">
        <f t="shared" si="344"/>
        <v>1032.3004285714287</v>
      </c>
      <c r="Q988">
        <f t="shared" si="345"/>
        <v>0.49993256046862333</v>
      </c>
      <c r="R988">
        <f t="shared" si="346"/>
        <v>33.330335886063409</v>
      </c>
      <c r="S988">
        <f t="shared" si="324"/>
        <v>48.422746606118999</v>
      </c>
      <c r="T988">
        <f t="shared" si="325"/>
        <v>29.965515858698723</v>
      </c>
      <c r="U988">
        <f t="shared" si="326"/>
        <v>0.18230362254288768</v>
      </c>
      <c r="V988">
        <f t="shared" si="327"/>
        <v>0.33386047476721342</v>
      </c>
      <c r="W988">
        <f t="shared" si="328"/>
        <v>0.28783676759585697</v>
      </c>
      <c r="X988" t="b">
        <f t="shared" si="337"/>
        <v>0</v>
      </c>
      <c r="Y988" t="b">
        <f t="shared" si="338"/>
        <v>1</v>
      </c>
      <c r="Z988" t="b">
        <f t="shared" si="339"/>
        <v>1</v>
      </c>
      <c r="AA988" t="b">
        <f t="shared" si="340"/>
        <v>0</v>
      </c>
      <c r="AB988" t="str">
        <f t="shared" si="329"/>
        <v/>
      </c>
      <c r="AC988" t="str">
        <f t="shared" si="330"/>
        <v/>
      </c>
      <c r="AD988">
        <f t="shared" si="331"/>
        <v>0</v>
      </c>
      <c r="AE988">
        <f t="shared" si="332"/>
        <v>0</v>
      </c>
      <c r="AF988">
        <f>SUM($AE$2:AE987)</f>
        <v>114.42999999999995</v>
      </c>
    </row>
    <row r="989" spans="1:32" x14ac:dyDescent="0.25">
      <c r="A989" t="s">
        <v>8</v>
      </c>
      <c r="B989" t="s">
        <v>995</v>
      </c>
      <c r="C989">
        <v>574.73</v>
      </c>
      <c r="D989">
        <v>569.29</v>
      </c>
      <c r="E989">
        <v>576.96</v>
      </c>
      <c r="F989">
        <v>562.78</v>
      </c>
      <c r="G989">
        <v>7732</v>
      </c>
      <c r="H989">
        <f t="shared" si="333"/>
        <v>569.94146642320084</v>
      </c>
      <c r="I989">
        <f t="shared" si="334"/>
        <v>570.33234627712136</v>
      </c>
      <c r="J989">
        <f t="shared" si="335"/>
        <v>570.54183744066052</v>
      </c>
      <c r="K989">
        <f t="shared" si="336"/>
        <v>571.31236725519545</v>
      </c>
      <c r="L989">
        <v>-1.2E-2</v>
      </c>
      <c r="M989">
        <f t="shared" si="341"/>
        <v>0</v>
      </c>
      <c r="N989">
        <f t="shared" si="342"/>
        <v>6.8323200000000002</v>
      </c>
      <c r="O989">
        <f t="shared" si="343"/>
        <v>493.6569764285714</v>
      </c>
      <c r="P989">
        <f t="shared" si="344"/>
        <v>1091.718942857143</v>
      </c>
      <c r="Q989">
        <f t="shared" si="345"/>
        <v>0.45218321039352793</v>
      </c>
      <c r="R989">
        <f t="shared" si="346"/>
        <v>31.138165429621694</v>
      </c>
      <c r="S989">
        <f t="shared" si="324"/>
        <v>48.422746606118999</v>
      </c>
      <c r="T989">
        <f t="shared" si="325"/>
        <v>29.965515858698723</v>
      </c>
      <c r="U989">
        <f t="shared" si="326"/>
        <v>6.3533342946740234E-2</v>
      </c>
      <c r="V989">
        <f t="shared" si="327"/>
        <v>0.12291848274481396</v>
      </c>
      <c r="W989">
        <f t="shared" si="328"/>
        <v>0.30372010333254201</v>
      </c>
      <c r="X989" t="b">
        <f t="shared" si="337"/>
        <v>0</v>
      </c>
      <c r="Y989" t="b">
        <f t="shared" si="338"/>
        <v>1</v>
      </c>
      <c r="Z989" t="b">
        <f t="shared" si="339"/>
        <v>0</v>
      </c>
      <c r="AA989" t="b">
        <f t="shared" si="340"/>
        <v>1</v>
      </c>
      <c r="AB989" t="str">
        <f t="shared" si="329"/>
        <v/>
      </c>
      <c r="AC989" t="str">
        <f t="shared" si="330"/>
        <v/>
      </c>
      <c r="AD989">
        <f t="shared" si="331"/>
        <v>0</v>
      </c>
      <c r="AE989">
        <f t="shared" si="332"/>
        <v>0</v>
      </c>
      <c r="AF989">
        <f>SUM($AE$2:AE988)</f>
        <v>114.42999999999995</v>
      </c>
    </row>
    <row r="990" spans="1:32" x14ac:dyDescent="0.25">
      <c r="A990" t="s">
        <v>8</v>
      </c>
      <c r="B990" t="s">
        <v>996</v>
      </c>
      <c r="C990">
        <v>570.57000000000005</v>
      </c>
      <c r="D990">
        <v>570.53</v>
      </c>
      <c r="E990">
        <v>578.99</v>
      </c>
      <c r="F990">
        <v>566.04</v>
      </c>
      <c r="G990">
        <v>6950</v>
      </c>
      <c r="H990">
        <f t="shared" si="333"/>
        <v>570.2357332116004</v>
      </c>
      <c r="I990">
        <f t="shared" si="334"/>
        <v>570.05917313856071</v>
      </c>
      <c r="J990">
        <f t="shared" si="335"/>
        <v>569.96454617131064</v>
      </c>
      <c r="K990">
        <f t="shared" si="336"/>
        <v>570.33431298083167</v>
      </c>
      <c r="L990">
        <v>0.218</v>
      </c>
      <c r="M990">
        <f t="shared" si="341"/>
        <v>124.10521999999999</v>
      </c>
      <c r="N990">
        <f t="shared" si="342"/>
        <v>0</v>
      </c>
      <c r="O990">
        <f t="shared" si="343"/>
        <v>493.6569764285714</v>
      </c>
      <c r="P990">
        <f t="shared" si="344"/>
        <v>945.58601571428585</v>
      </c>
      <c r="Q990">
        <f t="shared" si="345"/>
        <v>0.52206459087243173</v>
      </c>
      <c r="R990">
        <f t="shared" si="346"/>
        <v>34.299765857714988</v>
      </c>
      <c r="S990">
        <f t="shared" si="324"/>
        <v>48.422746606118999</v>
      </c>
      <c r="T990">
        <f t="shared" si="325"/>
        <v>29.965515858698723</v>
      </c>
      <c r="U990">
        <f t="shared" si="326"/>
        <v>0.23482666811336544</v>
      </c>
      <c r="V990">
        <f t="shared" si="327"/>
        <v>0.14918000553005284</v>
      </c>
      <c r="W990">
        <f t="shared" si="328"/>
        <v>0.24152024014863316</v>
      </c>
      <c r="X990" t="b">
        <f t="shared" si="337"/>
        <v>0</v>
      </c>
      <c r="Y990" t="b">
        <f t="shared" si="338"/>
        <v>1</v>
      </c>
      <c r="Z990" t="b">
        <f t="shared" si="339"/>
        <v>0</v>
      </c>
      <c r="AA990" t="b">
        <f t="shared" si="340"/>
        <v>1</v>
      </c>
      <c r="AB990" t="str">
        <f t="shared" si="329"/>
        <v/>
      </c>
      <c r="AC990" t="str">
        <f t="shared" si="330"/>
        <v/>
      </c>
      <c r="AD990">
        <f t="shared" si="331"/>
        <v>0</v>
      </c>
      <c r="AE990">
        <f t="shared" si="332"/>
        <v>0</v>
      </c>
      <c r="AF990">
        <f>SUM($AE$2:AE989)</f>
        <v>114.42999999999995</v>
      </c>
    </row>
    <row r="991" spans="1:32" x14ac:dyDescent="0.25">
      <c r="A991" t="s">
        <v>8</v>
      </c>
      <c r="B991" t="s">
        <v>997</v>
      </c>
      <c r="C991">
        <v>570.01</v>
      </c>
      <c r="D991">
        <v>567.05999999999995</v>
      </c>
      <c r="E991">
        <v>570.16999999999996</v>
      </c>
      <c r="F991">
        <v>565.07000000000005</v>
      </c>
      <c r="G991">
        <v>5640</v>
      </c>
      <c r="H991">
        <f t="shared" si="333"/>
        <v>568.64786660580012</v>
      </c>
      <c r="I991">
        <f t="shared" si="334"/>
        <v>569.60058656928038</v>
      </c>
      <c r="J991">
        <f t="shared" si="335"/>
        <v>570.11119465428271</v>
      </c>
      <c r="K991">
        <f t="shared" si="336"/>
        <v>570.0293306197691</v>
      </c>
      <c r="L991">
        <v>-0.60799999999999998</v>
      </c>
      <c r="M991">
        <f t="shared" si="341"/>
        <v>0</v>
      </c>
      <c r="N991">
        <f t="shared" si="342"/>
        <v>346.88223999999997</v>
      </c>
      <c r="O991">
        <f t="shared" si="343"/>
        <v>346.23166142857144</v>
      </c>
      <c r="P991">
        <f t="shared" si="344"/>
        <v>945.58601571428585</v>
      </c>
      <c r="Q991">
        <f t="shared" si="345"/>
        <v>0.36615564916855464</v>
      </c>
      <c r="R991">
        <f t="shared" si="346"/>
        <v>26.801898406773617</v>
      </c>
      <c r="S991">
        <f t="shared" ref="S991:S1001" si="347">MAX(R978:R991)</f>
        <v>48.422746606118999</v>
      </c>
      <c r="T991">
        <f t="shared" ref="T991:T1001" si="348">MIN(R978:R991)</f>
        <v>26.801898406773617</v>
      </c>
      <c r="U991">
        <f t="shared" ref="U991:U1001" si="349">(R991-T991)/(S991-T991)</f>
        <v>0</v>
      </c>
      <c r="V991">
        <f t="shared" si="327"/>
        <v>0.11741333405668272</v>
      </c>
      <c r="W991">
        <f t="shared" si="328"/>
        <v>0.12016590840074834</v>
      </c>
      <c r="X991" t="b">
        <f t="shared" si="337"/>
        <v>0</v>
      </c>
      <c r="Y991" t="b">
        <f t="shared" si="338"/>
        <v>1</v>
      </c>
      <c r="Z991" t="b">
        <f t="shared" si="339"/>
        <v>0</v>
      </c>
      <c r="AA991" t="b">
        <f t="shared" si="340"/>
        <v>1</v>
      </c>
      <c r="AB991" t="str">
        <f t="shared" si="329"/>
        <v/>
      </c>
      <c r="AC991" t="str">
        <f t="shared" si="330"/>
        <v/>
      </c>
      <c r="AD991">
        <f t="shared" si="331"/>
        <v>0</v>
      </c>
      <c r="AE991">
        <f t="shared" si="332"/>
        <v>0</v>
      </c>
      <c r="AF991">
        <f>SUM($AE$2:AE990)</f>
        <v>114.42999999999995</v>
      </c>
    </row>
    <row r="992" spans="1:32" x14ac:dyDescent="0.25">
      <c r="A992" t="s">
        <v>8</v>
      </c>
      <c r="B992" t="s">
        <v>998</v>
      </c>
      <c r="C992">
        <v>566.01</v>
      </c>
      <c r="D992">
        <v>564.37</v>
      </c>
      <c r="E992">
        <v>575</v>
      </c>
      <c r="F992">
        <v>553.26</v>
      </c>
      <c r="G992">
        <v>13077</v>
      </c>
      <c r="H992">
        <f t="shared" si="333"/>
        <v>566.5089333029</v>
      </c>
      <c r="I992">
        <f t="shared" si="334"/>
        <v>567.7922932846401</v>
      </c>
      <c r="J992">
        <f t="shared" si="335"/>
        <v>568.48010713106282</v>
      </c>
      <c r="K992">
        <f t="shared" si="336"/>
        <v>569.54854093177505</v>
      </c>
      <c r="L992">
        <v>-0.47399999999999998</v>
      </c>
      <c r="M992">
        <f t="shared" si="341"/>
        <v>0</v>
      </c>
      <c r="N992">
        <f t="shared" si="342"/>
        <v>268.78643999999997</v>
      </c>
      <c r="O992">
        <f t="shared" si="343"/>
        <v>318.74476142857145</v>
      </c>
      <c r="P992">
        <f t="shared" si="344"/>
        <v>970.36331857142875</v>
      </c>
      <c r="Q992">
        <f t="shared" si="345"/>
        <v>0.32847981300223533</v>
      </c>
      <c r="R992">
        <f t="shared" si="346"/>
        <v>24.725992054023223</v>
      </c>
      <c r="S992">
        <f t="shared" si="347"/>
        <v>48.422746606118999</v>
      </c>
      <c r="T992">
        <f t="shared" si="348"/>
        <v>24.725992054023223</v>
      </c>
      <c r="U992">
        <f t="shared" si="349"/>
        <v>0</v>
      </c>
      <c r="V992">
        <f t="shared" ref="V992:V1001" si="350">AVERAGE(U991:U992)</f>
        <v>0</v>
      </c>
      <c r="W992">
        <f t="shared" si="328"/>
        <v>7.459000276502642E-2</v>
      </c>
      <c r="X992" t="b">
        <f t="shared" si="337"/>
        <v>0</v>
      </c>
      <c r="Y992" t="b">
        <f t="shared" si="338"/>
        <v>1</v>
      </c>
      <c r="Z992" t="b">
        <f t="shared" si="339"/>
        <v>0</v>
      </c>
      <c r="AA992" t="b">
        <f t="shared" si="340"/>
        <v>1</v>
      </c>
      <c r="AB992" t="str">
        <f t="shared" si="329"/>
        <v/>
      </c>
      <c r="AC992" t="str">
        <f t="shared" si="330"/>
        <v/>
      </c>
      <c r="AD992">
        <f t="shared" si="331"/>
        <v>0</v>
      </c>
      <c r="AE992">
        <f t="shared" si="332"/>
        <v>0</v>
      </c>
      <c r="AF992">
        <f>SUM($AE$2:AE991)</f>
        <v>114.42999999999995</v>
      </c>
    </row>
    <row r="993" spans="1:33" x14ac:dyDescent="0.25">
      <c r="A993" t="s">
        <v>8</v>
      </c>
      <c r="B993" t="s">
        <v>999</v>
      </c>
      <c r="C993">
        <v>563.04999999999995</v>
      </c>
      <c r="D993">
        <v>554</v>
      </c>
      <c r="E993">
        <v>564.29999999999995</v>
      </c>
      <c r="F993">
        <v>541.30999999999995</v>
      </c>
      <c r="G993">
        <v>21798</v>
      </c>
      <c r="H993">
        <f t="shared" si="333"/>
        <v>560.25446665145</v>
      </c>
      <c r="I993">
        <f t="shared" si="334"/>
        <v>564.00714664232009</v>
      </c>
      <c r="J993">
        <f t="shared" si="335"/>
        <v>566.01838689886472</v>
      </c>
      <c r="K993">
        <f t="shared" si="336"/>
        <v>567.65505653553919</v>
      </c>
      <c r="L993">
        <v>-1.837</v>
      </c>
      <c r="M993">
        <f t="shared" si="341"/>
        <v>0</v>
      </c>
      <c r="N993">
        <f t="shared" si="342"/>
        <v>1036.7476899999999</v>
      </c>
      <c r="O993">
        <f t="shared" si="343"/>
        <v>318.74476142857145</v>
      </c>
      <c r="P993">
        <f t="shared" si="344"/>
        <v>679.267942857143</v>
      </c>
      <c r="Q993">
        <f t="shared" si="345"/>
        <v>0.46924746674760526</v>
      </c>
      <c r="R993">
        <f t="shared" si="346"/>
        <v>31.93794628663565</v>
      </c>
      <c r="S993">
        <f t="shared" si="347"/>
        <v>44.051187177398035</v>
      </c>
      <c r="T993">
        <f t="shared" si="348"/>
        <v>24.725992054023223</v>
      </c>
      <c r="U993">
        <f t="shared" si="349"/>
        <v>0.37318920645148884</v>
      </c>
      <c r="V993">
        <f t="shared" si="350"/>
        <v>0.18659460322574442</v>
      </c>
      <c r="W993">
        <f t="shared" si="328"/>
        <v>0.15200396864121357</v>
      </c>
      <c r="X993" t="b">
        <f t="shared" si="337"/>
        <v>0</v>
      </c>
      <c r="Y993" t="b">
        <f t="shared" si="338"/>
        <v>0</v>
      </c>
      <c r="Z993" t="b">
        <f t="shared" si="339"/>
        <v>1</v>
      </c>
      <c r="AA993" t="b">
        <f t="shared" si="340"/>
        <v>0</v>
      </c>
      <c r="AB993" t="str">
        <f t="shared" si="329"/>
        <v/>
      </c>
      <c r="AC993" t="str">
        <f t="shared" si="330"/>
        <v/>
      </c>
      <c r="AD993">
        <f t="shared" si="331"/>
        <v>0</v>
      </c>
      <c r="AE993">
        <f t="shared" si="332"/>
        <v>0</v>
      </c>
      <c r="AF993">
        <f>SUM($AE$2:AE992)</f>
        <v>114.42999999999995</v>
      </c>
    </row>
    <row r="994" spans="1:33" x14ac:dyDescent="0.25">
      <c r="A994" t="s">
        <v>8</v>
      </c>
      <c r="B994" t="s">
        <v>1000</v>
      </c>
      <c r="C994">
        <v>535</v>
      </c>
      <c r="D994">
        <v>514.42999999999995</v>
      </c>
      <c r="E994">
        <v>538.75</v>
      </c>
      <c r="F994">
        <v>514</v>
      </c>
      <c r="G994">
        <v>38119</v>
      </c>
      <c r="H994">
        <f t="shared" si="333"/>
        <v>537.34223332572492</v>
      </c>
      <c r="I994">
        <f t="shared" si="334"/>
        <v>551.08957332116006</v>
      </c>
      <c r="J994">
        <f t="shared" si="335"/>
        <v>558.45742874354994</v>
      </c>
      <c r="K994">
        <f t="shared" si="336"/>
        <v>563.51384170060544</v>
      </c>
      <c r="L994">
        <v>-7.1429999999999998</v>
      </c>
      <c r="M994">
        <f t="shared" si="341"/>
        <v>0</v>
      </c>
      <c r="N994">
        <f t="shared" si="342"/>
        <v>3957.2219999999998</v>
      </c>
      <c r="O994">
        <f t="shared" si="343"/>
        <v>208.2456357142857</v>
      </c>
      <c r="P994">
        <f t="shared" si="344"/>
        <v>753.32134928571452</v>
      </c>
      <c r="Q994">
        <f t="shared" si="345"/>
        <v>0.27643665735975809</v>
      </c>
      <c r="R994">
        <f t="shared" si="346"/>
        <v>21.656903675232329</v>
      </c>
      <c r="S994">
        <f t="shared" si="347"/>
        <v>44.051187177398035</v>
      </c>
      <c r="T994">
        <f t="shared" si="348"/>
        <v>21.656903675232329</v>
      </c>
      <c r="U994">
        <f t="shared" si="349"/>
        <v>0</v>
      </c>
      <c r="V994">
        <f t="shared" si="350"/>
        <v>0.18659460322574442</v>
      </c>
      <c r="W994">
        <f t="shared" ref="W994:W1001" si="351">AVERAGE(U991:U994)</f>
        <v>9.329730161287221E-2</v>
      </c>
      <c r="X994" t="b">
        <f t="shared" si="337"/>
        <v>0</v>
      </c>
      <c r="Y994" t="b">
        <f t="shared" si="338"/>
        <v>1</v>
      </c>
      <c r="Z994" t="b">
        <f t="shared" si="339"/>
        <v>1</v>
      </c>
      <c r="AA994" t="b">
        <f t="shared" si="340"/>
        <v>0</v>
      </c>
      <c r="AB994" t="str">
        <f t="shared" si="329"/>
        <v/>
      </c>
      <c r="AC994" t="str">
        <f t="shared" si="330"/>
        <v/>
      </c>
      <c r="AD994">
        <f t="shared" si="331"/>
        <v>0</v>
      </c>
      <c r="AE994">
        <f t="shared" si="332"/>
        <v>0</v>
      </c>
      <c r="AF994">
        <f>SUM($AE$2:AE993)</f>
        <v>114.42999999999995</v>
      </c>
    </row>
    <row r="995" spans="1:33" x14ac:dyDescent="0.25">
      <c r="A995" t="s">
        <v>8</v>
      </c>
      <c r="B995" t="s">
        <v>1001</v>
      </c>
      <c r="C995">
        <v>510.47</v>
      </c>
      <c r="D995">
        <v>514.12</v>
      </c>
      <c r="E995">
        <v>526.30999999999995</v>
      </c>
      <c r="F995">
        <v>508.2</v>
      </c>
      <c r="G995">
        <v>19702</v>
      </c>
      <c r="H995">
        <f t="shared" si="333"/>
        <v>525.73111666286241</v>
      </c>
      <c r="I995">
        <f t="shared" si="334"/>
        <v>532.69778666058005</v>
      </c>
      <c r="J995">
        <f t="shared" si="335"/>
        <v>536.43155750902986</v>
      </c>
      <c r="K995">
        <f t="shared" si="336"/>
        <v>550.72171687020318</v>
      </c>
      <c r="L995">
        <v>-0.06</v>
      </c>
      <c r="M995">
        <f t="shared" si="341"/>
        <v>0</v>
      </c>
      <c r="N995">
        <f t="shared" si="342"/>
        <v>30.865799999999997</v>
      </c>
      <c r="O995">
        <f t="shared" si="343"/>
        <v>208.2456357142857</v>
      </c>
      <c r="P995">
        <f t="shared" si="344"/>
        <v>577.14484714285709</v>
      </c>
      <c r="Q995">
        <f t="shared" si="345"/>
        <v>0.36082040192371317</v>
      </c>
      <c r="R995">
        <f t="shared" si="346"/>
        <v>26.514917134813842</v>
      </c>
      <c r="S995">
        <f t="shared" si="347"/>
        <v>38.924975471777522</v>
      </c>
      <c r="T995">
        <f t="shared" si="348"/>
        <v>21.656903675232329</v>
      </c>
      <c r="U995">
        <f t="shared" si="349"/>
        <v>0.28132923680300265</v>
      </c>
      <c r="V995">
        <f t="shared" si="350"/>
        <v>0.14066461840150132</v>
      </c>
      <c r="W995">
        <f t="shared" si="351"/>
        <v>0.16362961081362287</v>
      </c>
      <c r="X995" t="b">
        <f t="shared" si="337"/>
        <v>0</v>
      </c>
      <c r="Y995" t="b">
        <f t="shared" si="338"/>
        <v>1</v>
      </c>
      <c r="Z995" t="b">
        <f t="shared" si="339"/>
        <v>0</v>
      </c>
      <c r="AA995" t="b">
        <f t="shared" si="340"/>
        <v>1</v>
      </c>
      <c r="AB995" t="str">
        <f t="shared" si="329"/>
        <v/>
      </c>
      <c r="AC995" t="str">
        <f t="shared" si="330"/>
        <v/>
      </c>
      <c r="AD995">
        <f t="shared" si="331"/>
        <v>0</v>
      </c>
      <c r="AE995">
        <f t="shared" si="332"/>
        <v>0</v>
      </c>
      <c r="AF995">
        <f>SUM($AE$2:AE994)</f>
        <v>114.42999999999995</v>
      </c>
    </row>
    <row r="996" spans="1:33" x14ac:dyDescent="0.25">
      <c r="A996" t="s">
        <v>8</v>
      </c>
      <c r="B996" t="s">
        <v>1002</v>
      </c>
      <c r="C996">
        <v>513.66</v>
      </c>
      <c r="D996">
        <v>510.7</v>
      </c>
      <c r="E996">
        <v>520.41999999999996</v>
      </c>
      <c r="F996">
        <v>504</v>
      </c>
      <c r="G996">
        <v>16616</v>
      </c>
      <c r="H996">
        <f t="shared" si="333"/>
        <v>518.21555833143123</v>
      </c>
      <c r="I996">
        <f t="shared" si="334"/>
        <v>522.72489333029</v>
      </c>
      <c r="J996">
        <f t="shared" si="335"/>
        <v>525.141661107456</v>
      </c>
      <c r="K996">
        <f t="shared" si="336"/>
        <v>532.478903211221</v>
      </c>
      <c r="L996">
        <v>-0.66500000000000004</v>
      </c>
      <c r="M996">
        <f t="shared" si="341"/>
        <v>0</v>
      </c>
      <c r="N996">
        <f t="shared" si="342"/>
        <v>341.88980000000004</v>
      </c>
      <c r="O996">
        <f t="shared" si="343"/>
        <v>208.2456357142857</v>
      </c>
      <c r="P996">
        <f t="shared" si="344"/>
        <v>511.86353214285703</v>
      </c>
      <c r="Q996">
        <f t="shared" si="345"/>
        <v>0.40683819541214356</v>
      </c>
      <c r="R996">
        <f t="shared" si="346"/>
        <v>28.918620260587772</v>
      </c>
      <c r="S996">
        <f t="shared" si="347"/>
        <v>38.924975471777522</v>
      </c>
      <c r="T996">
        <f t="shared" si="348"/>
        <v>21.656903675232329</v>
      </c>
      <c r="U996">
        <f t="shared" si="349"/>
        <v>0.42052851475914577</v>
      </c>
      <c r="V996">
        <f t="shared" si="350"/>
        <v>0.35092887578107423</v>
      </c>
      <c r="W996">
        <f t="shared" si="351"/>
        <v>0.26876173950340931</v>
      </c>
      <c r="X996" t="b">
        <f t="shared" si="337"/>
        <v>0</v>
      </c>
      <c r="Y996" t="b">
        <f t="shared" si="338"/>
        <v>0</v>
      </c>
      <c r="Z996" t="b">
        <f t="shared" si="339"/>
        <v>1</v>
      </c>
      <c r="AA996" t="b">
        <f t="shared" si="340"/>
        <v>0</v>
      </c>
      <c r="AB996" t="str">
        <f t="shared" si="329"/>
        <v/>
      </c>
      <c r="AC996" t="str">
        <f t="shared" si="330"/>
        <v/>
      </c>
      <c r="AD996">
        <f t="shared" si="331"/>
        <v>0</v>
      </c>
      <c r="AE996">
        <f t="shared" si="332"/>
        <v>0</v>
      </c>
      <c r="AF996">
        <f>SUM($AE$2:AE995)</f>
        <v>114.42999999999995</v>
      </c>
    </row>
    <row r="997" spans="1:33" x14ac:dyDescent="0.25">
      <c r="A997" t="s">
        <v>8</v>
      </c>
      <c r="B997" t="s">
        <v>1003</v>
      </c>
      <c r="C997">
        <v>500.39</v>
      </c>
      <c r="D997">
        <v>525.83000000000004</v>
      </c>
      <c r="E997">
        <v>526.58000000000004</v>
      </c>
      <c r="F997">
        <v>497.01</v>
      </c>
      <c r="G997">
        <v>26012</v>
      </c>
      <c r="H997">
        <f t="shared" si="333"/>
        <v>522.02277916571563</v>
      </c>
      <c r="I997">
        <f t="shared" si="334"/>
        <v>519.73844666514503</v>
      </c>
      <c r="J997">
        <f t="shared" si="335"/>
        <v>518.51416388706139</v>
      </c>
      <c r="K997">
        <f t="shared" si="336"/>
        <v>522.75578991406815</v>
      </c>
      <c r="L997">
        <v>2.9630000000000001</v>
      </c>
      <c r="M997">
        <f t="shared" si="341"/>
        <v>1513.2040999999999</v>
      </c>
      <c r="N997">
        <f t="shared" si="342"/>
        <v>0</v>
      </c>
      <c r="O997">
        <f t="shared" si="343"/>
        <v>208.2456357142857</v>
      </c>
      <c r="P997">
        <f t="shared" si="344"/>
        <v>487.22039214285707</v>
      </c>
      <c r="Q997">
        <f t="shared" si="345"/>
        <v>0.42741568101941502</v>
      </c>
      <c r="R997">
        <f t="shared" si="346"/>
        <v>29.943322516547411</v>
      </c>
      <c r="S997">
        <f t="shared" si="347"/>
        <v>38.924975471777522</v>
      </c>
      <c r="T997">
        <f t="shared" si="348"/>
        <v>21.656903675232329</v>
      </c>
      <c r="U997">
        <f t="shared" si="349"/>
        <v>0.47986937620753572</v>
      </c>
      <c r="V997">
        <f t="shared" si="350"/>
        <v>0.45019894548334072</v>
      </c>
      <c r="W997">
        <f t="shared" si="351"/>
        <v>0.29543178194242103</v>
      </c>
      <c r="X997" t="b">
        <f t="shared" si="337"/>
        <v>0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29"/>
        <v/>
      </c>
      <c r="AC997" t="str">
        <f t="shared" si="330"/>
        <v/>
      </c>
      <c r="AD997">
        <f t="shared" si="331"/>
        <v>0</v>
      </c>
      <c r="AE997">
        <f t="shared" si="332"/>
        <v>0</v>
      </c>
      <c r="AF997">
        <f>SUM($AE$2:AE996)</f>
        <v>114.42999999999995</v>
      </c>
    </row>
    <row r="998" spans="1:33" x14ac:dyDescent="0.25">
      <c r="A998" t="s">
        <v>8</v>
      </c>
      <c r="B998" t="s">
        <v>1004</v>
      </c>
      <c r="C998">
        <v>524.54</v>
      </c>
      <c r="D998">
        <v>529.89</v>
      </c>
      <c r="E998">
        <v>535.17999999999995</v>
      </c>
      <c r="F998">
        <v>520.98</v>
      </c>
      <c r="G998">
        <v>14959</v>
      </c>
      <c r="H998">
        <f t="shared" si="333"/>
        <v>525.95638958285781</v>
      </c>
      <c r="I998">
        <f t="shared" si="334"/>
        <v>523.59622333257255</v>
      </c>
      <c r="J998">
        <f t="shared" si="335"/>
        <v>522.33129762980525</v>
      </c>
      <c r="K998">
        <f t="shared" si="336"/>
        <v>519.83945714608888</v>
      </c>
      <c r="L998">
        <v>0.77200000000000002</v>
      </c>
      <c r="M998">
        <f t="shared" si="341"/>
        <v>405.94076000000007</v>
      </c>
      <c r="N998">
        <f t="shared" si="342"/>
        <v>0</v>
      </c>
      <c r="O998">
        <f t="shared" si="343"/>
        <v>260.96195</v>
      </c>
      <c r="P998">
        <f t="shared" si="344"/>
        <v>487.22039214285707</v>
      </c>
      <c r="Q998">
        <f t="shared" si="345"/>
        <v>0.53561376783154802</v>
      </c>
      <c r="R998">
        <f t="shared" si="346"/>
        <v>34.879458562545466</v>
      </c>
      <c r="S998">
        <f t="shared" si="347"/>
        <v>38.924975471777522</v>
      </c>
      <c r="T998">
        <f t="shared" si="348"/>
        <v>21.656903675232329</v>
      </c>
      <c r="U998">
        <f t="shared" si="349"/>
        <v>0.7657227189638256</v>
      </c>
      <c r="V998">
        <f t="shared" si="350"/>
        <v>0.62279604758568063</v>
      </c>
      <c r="W998">
        <f t="shared" si="351"/>
        <v>0.48686246168337743</v>
      </c>
      <c r="X998" t="b">
        <f t="shared" si="337"/>
        <v>1</v>
      </c>
      <c r="Y998" t="b">
        <f t="shared" si="338"/>
        <v>0</v>
      </c>
      <c r="Z998" t="b">
        <f t="shared" si="339"/>
        <v>1</v>
      </c>
      <c r="AA998" t="b">
        <f t="shared" si="340"/>
        <v>0</v>
      </c>
      <c r="AB998" t="str">
        <f t="shared" si="329"/>
        <v/>
      </c>
      <c r="AC998" t="str">
        <f t="shared" si="330"/>
        <v/>
      </c>
      <c r="AD998">
        <f t="shared" si="331"/>
        <v>0</v>
      </c>
      <c r="AE998">
        <f t="shared" si="332"/>
        <v>0</v>
      </c>
      <c r="AF998">
        <f>SUM($AE$2:AE997)</f>
        <v>114.42999999999995</v>
      </c>
    </row>
    <row r="999" spans="1:33" x14ac:dyDescent="0.25">
      <c r="A999" t="s">
        <v>8</v>
      </c>
      <c r="B999" t="s">
        <v>1005</v>
      </c>
      <c r="C999">
        <v>533.09</v>
      </c>
      <c r="D999">
        <v>532.37</v>
      </c>
      <c r="E999">
        <v>541.59</v>
      </c>
      <c r="F999">
        <v>529.28</v>
      </c>
      <c r="G999">
        <v>12176</v>
      </c>
      <c r="H999">
        <f t="shared" si="333"/>
        <v>529.16319479142885</v>
      </c>
      <c r="I999">
        <f t="shared" si="334"/>
        <v>527.23911166628625</v>
      </c>
      <c r="J999">
        <f t="shared" si="335"/>
        <v>526.20790371686337</v>
      </c>
      <c r="K999">
        <f t="shared" si="336"/>
        <v>523.68352459294499</v>
      </c>
      <c r="L999">
        <v>0.46800000000000003</v>
      </c>
      <c r="M999">
        <f t="shared" si="341"/>
        <v>247.98851999999999</v>
      </c>
      <c r="N999">
        <f t="shared" si="342"/>
        <v>0</v>
      </c>
      <c r="O999">
        <f t="shared" si="343"/>
        <v>243.80302714285713</v>
      </c>
      <c r="P999">
        <f t="shared" si="344"/>
        <v>487.22039214285707</v>
      </c>
      <c r="Q999">
        <f t="shared" si="345"/>
        <v>0.50039577791598688</v>
      </c>
      <c r="R999">
        <f t="shared" si="346"/>
        <v>33.350918822967131</v>
      </c>
      <c r="S999">
        <f t="shared" si="347"/>
        <v>38.924975471777522</v>
      </c>
      <c r="T999">
        <f t="shared" si="348"/>
        <v>21.656903675232329</v>
      </c>
      <c r="U999">
        <f t="shared" si="349"/>
        <v>0.67720445487575587</v>
      </c>
      <c r="V999">
        <f t="shared" si="350"/>
        <v>0.72146358691979073</v>
      </c>
      <c r="W999">
        <f t="shared" si="351"/>
        <v>0.58583126620156567</v>
      </c>
      <c r="X999" t="b">
        <f t="shared" si="337"/>
        <v>1</v>
      </c>
      <c r="Y999" t="b">
        <f t="shared" si="338"/>
        <v>0</v>
      </c>
      <c r="Z999" t="b">
        <f t="shared" si="339"/>
        <v>1</v>
      </c>
      <c r="AA999" t="b">
        <f t="shared" si="340"/>
        <v>0</v>
      </c>
      <c r="AB999" t="str">
        <f t="shared" si="329"/>
        <v/>
      </c>
      <c r="AC999" t="str">
        <f t="shared" si="330"/>
        <v/>
      </c>
      <c r="AD999">
        <f t="shared" si="331"/>
        <v>0</v>
      </c>
      <c r="AE999">
        <f t="shared" si="332"/>
        <v>0</v>
      </c>
      <c r="AF999">
        <f>SUM($AE$2:AE998)</f>
        <v>114.42999999999995</v>
      </c>
    </row>
    <row r="1000" spans="1:33" x14ac:dyDescent="0.25">
      <c r="A1000" t="s">
        <v>8</v>
      </c>
      <c r="B1000" t="s">
        <v>1006</v>
      </c>
      <c r="C1000">
        <v>532.22</v>
      </c>
      <c r="D1000">
        <v>516.9</v>
      </c>
      <c r="E1000">
        <v>535.27</v>
      </c>
      <c r="F1000">
        <v>516.32000000000005</v>
      </c>
      <c r="G1000">
        <v>16461</v>
      </c>
      <c r="H1000">
        <f t="shared" si="333"/>
        <v>523.03159739571447</v>
      </c>
      <c r="I1000">
        <f t="shared" si="334"/>
        <v>526.71055583314308</v>
      </c>
      <c r="J1000">
        <f t="shared" si="335"/>
        <v>528.682285191765</v>
      </c>
      <c r="K1000">
        <f t="shared" si="336"/>
        <v>527.13623493328839</v>
      </c>
      <c r="L1000">
        <v>-2.9060000000000001</v>
      </c>
      <c r="M1000">
        <f t="shared" si="341"/>
        <v>0</v>
      </c>
      <c r="N1000">
        <f t="shared" si="342"/>
        <v>1547.0672200000001</v>
      </c>
      <c r="O1000">
        <f t="shared" si="343"/>
        <v>221.23220714285711</v>
      </c>
      <c r="P1000">
        <f t="shared" si="344"/>
        <v>487.22039214285707</v>
      </c>
      <c r="Q1000">
        <f t="shared" si="345"/>
        <v>0.45407008965665374</v>
      </c>
      <c r="R1000">
        <f t="shared" si="346"/>
        <v>31.227524236047827</v>
      </c>
      <c r="S1000">
        <f t="shared" si="347"/>
        <v>38.924975471777522</v>
      </c>
      <c r="T1000">
        <f t="shared" si="348"/>
        <v>21.656903675232329</v>
      </c>
      <c r="U1000">
        <f t="shared" si="349"/>
        <v>0.55423794118867886</v>
      </c>
      <c r="V1000">
        <f t="shared" si="350"/>
        <v>0.61572119803221737</v>
      </c>
      <c r="W1000">
        <f t="shared" si="351"/>
        <v>0.61925862280894894</v>
      </c>
      <c r="X1000" t="b">
        <f t="shared" si="337"/>
        <v>0</v>
      </c>
      <c r="Y1000" t="b">
        <f t="shared" si="338"/>
        <v>0</v>
      </c>
      <c r="Z1000" t="b">
        <f t="shared" si="339"/>
        <v>0</v>
      </c>
      <c r="AA1000" t="b">
        <f t="shared" si="340"/>
        <v>1</v>
      </c>
      <c r="AB1000" t="str">
        <f t="shared" si="329"/>
        <v/>
      </c>
      <c r="AC1000" t="str">
        <f t="shared" si="330"/>
        <v/>
      </c>
      <c r="AD1000">
        <f t="shared" si="331"/>
        <v>0</v>
      </c>
      <c r="AE1000">
        <f t="shared" si="332"/>
        <v>0</v>
      </c>
      <c r="AF1000">
        <f>SUM($AE$2:AE999)</f>
        <v>114.42999999999995</v>
      </c>
    </row>
    <row r="1001" spans="1:33" x14ac:dyDescent="0.25">
      <c r="A1001" t="s">
        <v>8</v>
      </c>
      <c r="B1001" t="s">
        <v>1007</v>
      </c>
      <c r="C1001">
        <v>514.91</v>
      </c>
      <c r="D1001">
        <v>520.6</v>
      </c>
      <c r="E1001">
        <v>522.58000000000004</v>
      </c>
      <c r="F1001">
        <v>511.27</v>
      </c>
      <c r="G1001">
        <v>11852</v>
      </c>
      <c r="H1001">
        <f t="shared" si="333"/>
        <v>521.81579869785719</v>
      </c>
      <c r="I1001">
        <f t="shared" si="334"/>
        <v>522.54527791657165</v>
      </c>
      <c r="J1001">
        <f t="shared" si="335"/>
        <v>522.93624063509822</v>
      </c>
      <c r="K1001">
        <f t="shared" si="336"/>
        <v>526.64975428256457</v>
      </c>
      <c r="L1001">
        <v>0.71599999999999997</v>
      </c>
      <c r="M1001">
        <f t="shared" si="341"/>
        <v>370.10039999999998</v>
      </c>
      <c r="N1001">
        <f t="shared" si="342"/>
        <v>0</v>
      </c>
      <c r="O1001">
        <f t="shared" si="343"/>
        <v>163.65989999999996</v>
      </c>
      <c r="P1001">
        <f t="shared" si="344"/>
        <v>597.72519357142846</v>
      </c>
      <c r="Q1001">
        <f t="shared" si="345"/>
        <v>0.27380458739262181</v>
      </c>
      <c r="R1001">
        <f t="shared" si="346"/>
        <v>21.495022871057358</v>
      </c>
      <c r="S1001">
        <f t="shared" si="347"/>
        <v>34.879458562545466</v>
      </c>
      <c r="T1001">
        <f t="shared" si="348"/>
        <v>21.495022871057358</v>
      </c>
      <c r="U1001">
        <f t="shared" si="349"/>
        <v>0</v>
      </c>
      <c r="V1001">
        <f t="shared" si="350"/>
        <v>0.27711897059433943</v>
      </c>
      <c r="W1001">
        <f t="shared" si="351"/>
        <v>0.49929127875706508</v>
      </c>
      <c r="X1001" t="b">
        <f t="shared" si="337"/>
        <v>0</v>
      </c>
      <c r="Y1001" t="b">
        <f t="shared" si="338"/>
        <v>1</v>
      </c>
      <c r="Z1001" t="b">
        <f t="shared" si="339"/>
        <v>0</v>
      </c>
      <c r="AA1001" t="b">
        <f t="shared" si="340"/>
        <v>1</v>
      </c>
      <c r="AB1001" t="str">
        <f t="shared" si="329"/>
        <v/>
      </c>
      <c r="AC1001" t="str">
        <f t="shared" si="330"/>
        <v/>
      </c>
      <c r="AD1001">
        <f t="shared" si="331"/>
        <v>0</v>
      </c>
      <c r="AE1001">
        <f t="shared" si="332"/>
        <v>0</v>
      </c>
      <c r="AF1001">
        <f>SUM($AE$2:AE1000)</f>
        <v>114.42999999999995</v>
      </c>
      <c r="AG1001">
        <f>D1000</f>
        <v>516.9</v>
      </c>
    </row>
    <row r="1002" spans="1:33" x14ac:dyDescent="0.25">
      <c r="AF1002" t="s">
        <v>1035</v>
      </c>
      <c r="AG1002" t="s">
        <v>1035</v>
      </c>
    </row>
    <row r="1003" spans="1:33" x14ac:dyDescent="0.25">
      <c r="AF1003">
        <f>POWER(1+(AF1001/D243),(365/(2*365))) - 1</f>
        <v>0.21977440156901795</v>
      </c>
      <c r="AG1003">
        <f>POWER(1+((AG1001-AG243)/AG243),(365/(2*365))) - 1</f>
        <v>0.47511455662512292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ADBE_run_2022_01_16-130417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2022-01-16T18:06:23Z</dcterms:created>
  <dcterms:modified xsi:type="dcterms:W3CDTF">2022-01-16T18:34:44Z</dcterms:modified>
</cp:coreProperties>
</file>