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1f862a2db0857/Documents/FITS Website Development/Excel_Trading_Bot_files/Excel-Trading-Bot/"/>
    </mc:Choice>
  </mc:AlternateContent>
  <xr:revisionPtr revIDLastSave="20" documentId="13_ncr:1_{2906139C-3B77-44E7-AD7A-188590BD91CB}" xr6:coauthVersionLast="47" xr6:coauthVersionMax="47" xr10:uidLastSave="{8265639D-C984-45AC-A8D8-E4A642ACE564}"/>
  <bookViews>
    <workbookView xWindow="2475" yWindow="1170" windowWidth="17310" windowHeight="13020" xr2:uid="{00000000-000D-0000-FFFF-FFFF00000000}"/>
  </bookViews>
  <sheets>
    <sheet name="MU_run_2022_01_15-1817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17" i="1"/>
  <c r="O17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N4" i="1"/>
  <c r="M4" i="1"/>
  <c r="AG100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K3" i="1"/>
  <c r="J3" i="1"/>
  <c r="I3" i="1"/>
  <c r="AG1001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" i="1"/>
  <c r="H3" i="1"/>
  <c r="X3" i="1" l="1"/>
  <c r="Q771" i="1"/>
  <c r="R771" i="1" s="1"/>
  <c r="Q948" i="1"/>
  <c r="Q946" i="1"/>
  <c r="R946" i="1" s="1"/>
  <c r="Q627" i="1"/>
  <c r="R627" i="1" s="1"/>
  <c r="Q851" i="1"/>
  <c r="R851" i="1" s="1"/>
  <c r="Q723" i="1"/>
  <c r="R723" i="1" s="1"/>
  <c r="Q628" i="1"/>
  <c r="R628" i="1" s="1"/>
  <c r="Q548" i="1"/>
  <c r="R548" i="1" s="1"/>
  <c r="Q547" i="1"/>
  <c r="R547" i="1" s="1"/>
  <c r="Q467" i="1"/>
  <c r="R467" i="1" s="1"/>
  <c r="Q451" i="1"/>
  <c r="R451" i="1" s="1"/>
  <c r="Q259" i="1"/>
  <c r="R259" i="1" s="1"/>
  <c r="Q179" i="1"/>
  <c r="R179" i="1" s="1"/>
  <c r="Q722" i="1"/>
  <c r="R722" i="1" s="1"/>
  <c r="Q642" i="1"/>
  <c r="Q546" i="1"/>
  <c r="R546" i="1" s="1"/>
  <c r="Q530" i="1"/>
  <c r="R530" i="1" s="1"/>
  <c r="Q466" i="1"/>
  <c r="R466" i="1" s="1"/>
  <c r="Q290" i="1"/>
  <c r="R290" i="1" s="1"/>
  <c r="Q178" i="1"/>
  <c r="R178" i="1" s="1"/>
  <c r="Q34" i="1"/>
  <c r="R34" i="1" s="1"/>
  <c r="R948" i="1"/>
  <c r="Q829" i="1"/>
  <c r="R829" i="1" s="1"/>
  <c r="Q866" i="1"/>
  <c r="R866" i="1" s="1"/>
  <c r="Q899" i="1"/>
  <c r="Q963" i="1"/>
  <c r="H4" i="1"/>
  <c r="H5" i="1" s="1"/>
  <c r="Q978" i="1" l="1"/>
  <c r="R978" i="1" s="1"/>
  <c r="Q35" i="1"/>
  <c r="R35" i="1" s="1"/>
  <c r="R642" i="1"/>
  <c r="Q979" i="1"/>
  <c r="Q626" i="1"/>
  <c r="R626" i="1" s="1"/>
  <c r="Q962" i="1"/>
  <c r="R962" i="1" s="1"/>
  <c r="Q50" i="1"/>
  <c r="R50" i="1" s="1"/>
  <c r="Q17" i="1"/>
  <c r="R17" i="1" s="1"/>
  <c r="Q51" i="1"/>
  <c r="R51" i="1" s="1"/>
  <c r="X4" i="1"/>
  <c r="Q306" i="1"/>
  <c r="R306" i="1" s="1"/>
  <c r="Q131" i="1"/>
  <c r="R131" i="1" s="1"/>
  <c r="Q163" i="1"/>
  <c r="R163" i="1" s="1"/>
  <c r="Q162" i="1"/>
  <c r="R162" i="1" s="1"/>
  <c r="Q786" i="1"/>
  <c r="R786" i="1" s="1"/>
  <c r="Q868" i="1"/>
  <c r="R868" i="1" s="1"/>
  <c r="Q882" i="1"/>
  <c r="R882" i="1" s="1"/>
  <c r="Q980" i="1"/>
  <c r="R980" i="1" s="1"/>
  <c r="Q819" i="1"/>
  <c r="R819" i="1" s="1"/>
  <c r="Q931" i="1"/>
  <c r="R931" i="1" s="1"/>
  <c r="Q996" i="1"/>
  <c r="R996" i="1" s="1"/>
  <c r="Q387" i="1"/>
  <c r="R387" i="1" s="1"/>
  <c r="Q916" i="1"/>
  <c r="R916" i="1" s="1"/>
  <c r="Q755" i="1"/>
  <c r="R755" i="1" s="1"/>
  <c r="Q291" i="1"/>
  <c r="R291" i="1" s="1"/>
  <c r="Q579" i="1"/>
  <c r="R579" i="1" s="1"/>
  <c r="Q909" i="1"/>
  <c r="R909" i="1" s="1"/>
  <c r="Q787" i="1"/>
  <c r="R787" i="1" s="1"/>
  <c r="Q900" i="1"/>
  <c r="R900" i="1" s="1"/>
  <c r="Q691" i="1"/>
  <c r="R691" i="1" s="1"/>
  <c r="Q675" i="1"/>
  <c r="R675" i="1" s="1"/>
  <c r="Q707" i="1"/>
  <c r="R707" i="1" s="1"/>
  <c r="Q964" i="1"/>
  <c r="R964" i="1" s="1"/>
  <c r="Q706" i="1"/>
  <c r="R706" i="1" s="1"/>
  <c r="Q739" i="1"/>
  <c r="R739" i="1" s="1"/>
  <c r="Q914" i="1"/>
  <c r="R914" i="1" s="1"/>
  <c r="Q436" i="1"/>
  <c r="R436" i="1" s="1"/>
  <c r="Q947" i="1"/>
  <c r="R947" i="1" s="1"/>
  <c r="Q611" i="1"/>
  <c r="R611" i="1" s="1"/>
  <c r="Q532" i="1"/>
  <c r="R532" i="1" s="1"/>
  <c r="Q308" i="1"/>
  <c r="R308" i="1" s="1"/>
  <c r="Q564" i="1"/>
  <c r="R564" i="1" s="1"/>
  <c r="Q114" i="1"/>
  <c r="R114" i="1" s="1"/>
  <c r="Q370" i="1"/>
  <c r="R370" i="1" s="1"/>
  <c r="Q419" i="1"/>
  <c r="R419" i="1" s="1"/>
  <c r="Q738" i="1"/>
  <c r="R738" i="1" s="1"/>
  <c r="Q612" i="1"/>
  <c r="R612" i="1" s="1"/>
  <c r="Q418" i="1"/>
  <c r="R418" i="1" s="1"/>
  <c r="Q674" i="1"/>
  <c r="R674" i="1" s="1"/>
  <c r="Q211" i="1"/>
  <c r="R211" i="1" s="1"/>
  <c r="Q434" i="1"/>
  <c r="R434" i="1" s="1"/>
  <c r="Q690" i="1"/>
  <c r="R690" i="1" s="1"/>
  <c r="Q388" i="1"/>
  <c r="R388" i="1" s="1"/>
  <c r="Q818" i="1"/>
  <c r="R818" i="1" s="1"/>
  <c r="Q194" i="1"/>
  <c r="R194" i="1" s="1"/>
  <c r="Q450" i="1"/>
  <c r="R450" i="1" s="1"/>
  <c r="Q243" i="1"/>
  <c r="R243" i="1" s="1"/>
  <c r="Q850" i="1"/>
  <c r="R850" i="1" s="1"/>
  <c r="Q482" i="1"/>
  <c r="R482" i="1" s="1"/>
  <c r="Q692" i="1"/>
  <c r="R692" i="1" s="1"/>
  <c r="Q867" i="1"/>
  <c r="R867" i="1" s="1"/>
  <c r="Q242" i="1"/>
  <c r="R242" i="1" s="1"/>
  <c r="Q498" i="1"/>
  <c r="R498" i="1" s="1"/>
  <c r="Q452" i="1"/>
  <c r="R452" i="1" s="1"/>
  <c r="Q514" i="1"/>
  <c r="R514" i="1" s="1"/>
  <c r="Q307" i="1"/>
  <c r="R307" i="1" s="1"/>
  <c r="Q563" i="1"/>
  <c r="R563" i="1" s="1"/>
  <c r="Q468" i="1"/>
  <c r="R468" i="1" s="1"/>
  <c r="Q22" i="1"/>
  <c r="R22" i="1" s="1"/>
  <c r="Q144" i="1"/>
  <c r="R144" i="1" s="1"/>
  <c r="Q533" i="1"/>
  <c r="R533" i="1" s="1"/>
  <c r="Q141" i="1"/>
  <c r="R141" i="1" s="1"/>
  <c r="Q537" i="1"/>
  <c r="R537" i="1" s="1"/>
  <c r="Q813" i="1"/>
  <c r="R813" i="1" s="1"/>
  <c r="Q877" i="1"/>
  <c r="R877" i="1" s="1"/>
  <c r="Q938" i="1"/>
  <c r="R938" i="1" s="1"/>
  <c r="Q356" i="1"/>
  <c r="R356" i="1" s="1"/>
  <c r="Q68" i="1"/>
  <c r="R68" i="1" s="1"/>
  <c r="Q38" i="1"/>
  <c r="R38" i="1" s="1"/>
  <c r="Q294" i="1"/>
  <c r="R294" i="1" s="1"/>
  <c r="Q136" i="1"/>
  <c r="R136" i="1" s="1"/>
  <c r="Q392" i="1"/>
  <c r="R392" i="1" s="1"/>
  <c r="Q776" i="1"/>
  <c r="R776" i="1" s="1"/>
  <c r="Q57" i="1"/>
  <c r="R57" i="1" s="1"/>
  <c r="Q313" i="1"/>
  <c r="R313" i="1" s="1"/>
  <c r="Q160" i="1"/>
  <c r="R160" i="1" s="1"/>
  <c r="Q416" i="1"/>
  <c r="R416" i="1" s="1"/>
  <c r="Q672" i="1"/>
  <c r="R672" i="1" s="1"/>
  <c r="Q928" i="1"/>
  <c r="R928" i="1" s="1"/>
  <c r="Q648" i="1"/>
  <c r="R648" i="1" s="1"/>
  <c r="Q527" i="1"/>
  <c r="R527" i="1" s="1"/>
  <c r="Q465" i="1"/>
  <c r="R465" i="1" s="1"/>
  <c r="Q431" i="1"/>
  <c r="R431" i="1" s="1"/>
  <c r="Q397" i="1"/>
  <c r="R397" i="1" s="1"/>
  <c r="Q445" i="1"/>
  <c r="R445" i="1" s="1"/>
  <c r="Q687" i="1"/>
  <c r="R687" i="1" s="1"/>
  <c r="Q597" i="1"/>
  <c r="R597" i="1" s="1"/>
  <c r="Q815" i="1"/>
  <c r="R815" i="1" s="1"/>
  <c r="Q942" i="1"/>
  <c r="R942" i="1" s="1"/>
  <c r="Q298" i="1"/>
  <c r="R298" i="1" s="1"/>
  <c r="Q367" i="1"/>
  <c r="R367" i="1" s="1"/>
  <c r="Q284" i="1"/>
  <c r="R284" i="1" s="1"/>
  <c r="Q29" i="1"/>
  <c r="R29" i="1" s="1"/>
  <c r="Q63" i="1"/>
  <c r="R63" i="1" s="1"/>
  <c r="Q85" i="1"/>
  <c r="R85" i="1" s="1"/>
  <c r="Q122" i="1"/>
  <c r="R122" i="1" s="1"/>
  <c r="Q140" i="1"/>
  <c r="R140" i="1" s="1"/>
  <c r="Q174" i="1"/>
  <c r="R174" i="1" s="1"/>
  <c r="Q209" i="1"/>
  <c r="R209" i="1" s="1"/>
  <c r="Q229" i="1"/>
  <c r="R229" i="1" s="1"/>
  <c r="Q311" i="1"/>
  <c r="R311" i="1" s="1"/>
  <c r="Q346" i="1"/>
  <c r="R346" i="1" s="1"/>
  <c r="Q411" i="1"/>
  <c r="R411" i="1" s="1"/>
  <c r="Q478" i="1"/>
  <c r="R478" i="1" s="1"/>
  <c r="Q534" i="1"/>
  <c r="R534" i="1" s="1"/>
  <c r="Q556" i="1"/>
  <c r="R556" i="1" s="1"/>
  <c r="Q582" i="1"/>
  <c r="R582" i="1" s="1"/>
  <c r="Q639" i="1"/>
  <c r="R639" i="1" s="1"/>
  <c r="Q718" i="1"/>
  <c r="R718" i="1" s="1"/>
  <c r="Q743" i="1"/>
  <c r="R743" i="1" s="1"/>
  <c r="Q782" i="1"/>
  <c r="R782" i="1" s="1"/>
  <c r="Q811" i="1"/>
  <c r="R811" i="1" s="1"/>
  <c r="Q837" i="1"/>
  <c r="R837" i="1" s="1"/>
  <c r="Q875" i="1"/>
  <c r="R875" i="1" s="1"/>
  <c r="Q901" i="1"/>
  <c r="R901" i="1" s="1"/>
  <c r="Q935" i="1"/>
  <c r="R935" i="1" s="1"/>
  <c r="Q966" i="1"/>
  <c r="R966" i="1" s="1"/>
  <c r="Q427" i="1"/>
  <c r="R427" i="1" s="1"/>
  <c r="Q610" i="1"/>
  <c r="R610" i="1" s="1"/>
  <c r="Q227" i="1"/>
  <c r="R227" i="1" s="1"/>
  <c r="Q483" i="1"/>
  <c r="R483" i="1" s="1"/>
  <c r="Q372" i="1"/>
  <c r="R372" i="1" s="1"/>
  <c r="Q834" i="1"/>
  <c r="R834" i="1" s="1"/>
  <c r="Q884" i="1"/>
  <c r="Q649" i="1"/>
  <c r="R649" i="1" s="1"/>
  <c r="Q87" i="1"/>
  <c r="R87" i="1" s="1"/>
  <c r="Q907" i="1"/>
  <c r="R907" i="1" s="1"/>
  <c r="Q97" i="1"/>
  <c r="R97" i="1" s="1"/>
  <c r="Q802" i="1"/>
  <c r="R802" i="1" s="1"/>
  <c r="Q100" i="1"/>
  <c r="R100" i="1" s="1"/>
  <c r="Q326" i="1"/>
  <c r="R326" i="1" s="1"/>
  <c r="Q424" i="1"/>
  <c r="R424" i="1" s="1"/>
  <c r="Q89" i="1"/>
  <c r="R89" i="1" s="1"/>
  <c r="Q345" i="1"/>
  <c r="R345" i="1" s="1"/>
  <c r="Q192" i="1"/>
  <c r="R192" i="1" s="1"/>
  <c r="Q448" i="1"/>
  <c r="R448" i="1" s="1"/>
  <c r="Q704" i="1"/>
  <c r="R704" i="1" s="1"/>
  <c r="Q960" i="1"/>
  <c r="R960" i="1" s="1"/>
  <c r="Q657" i="1"/>
  <c r="R657" i="1" s="1"/>
  <c r="Q525" i="1"/>
  <c r="R525" i="1" s="1"/>
  <c r="Q462" i="1"/>
  <c r="R462" i="1" s="1"/>
  <c r="Q429" i="1"/>
  <c r="R429" i="1" s="1"/>
  <c r="Q475" i="1"/>
  <c r="R475" i="1" s="1"/>
  <c r="Q686" i="1"/>
  <c r="R686" i="1" s="1"/>
  <c r="Q805" i="1"/>
  <c r="R805" i="1" s="1"/>
  <c r="Q893" i="1"/>
  <c r="R893" i="1" s="1"/>
  <c r="Q933" i="1"/>
  <c r="R933" i="1" s="1"/>
  <c r="Q266" i="1"/>
  <c r="R266" i="1" s="1"/>
  <c r="Q293" i="1"/>
  <c r="R293" i="1" s="1"/>
  <c r="Q365" i="1"/>
  <c r="R365" i="1" s="1"/>
  <c r="Q507" i="1"/>
  <c r="R507" i="1" s="1"/>
  <c r="Q43" i="1"/>
  <c r="R43" i="1" s="1"/>
  <c r="Q61" i="1"/>
  <c r="R61" i="1" s="1"/>
  <c r="Q95" i="1"/>
  <c r="R95" i="1" s="1"/>
  <c r="Q117" i="1"/>
  <c r="R117" i="1" s="1"/>
  <c r="Q154" i="1"/>
  <c r="R154" i="1" s="1"/>
  <c r="Q172" i="1"/>
  <c r="R172" i="1" s="1"/>
  <c r="Q206" i="1"/>
  <c r="R206" i="1" s="1"/>
  <c r="Q239" i="1"/>
  <c r="R239" i="1" s="1"/>
  <c r="Q321" i="1"/>
  <c r="R321" i="1" s="1"/>
  <c r="Q341" i="1"/>
  <c r="R341" i="1" s="1"/>
  <c r="Q407" i="1"/>
  <c r="R407" i="1" s="1"/>
  <c r="Q476" i="1"/>
  <c r="R476" i="1" s="1"/>
  <c r="Q543" i="1"/>
  <c r="R543" i="1" s="1"/>
  <c r="Q571" i="1"/>
  <c r="R571" i="1" s="1"/>
  <c r="Q591" i="1"/>
  <c r="R591" i="1" s="1"/>
  <c r="Q629" i="1"/>
  <c r="R629" i="1" s="1"/>
  <c r="Q709" i="1"/>
  <c r="R709" i="1" s="1"/>
  <c r="Q747" i="1"/>
  <c r="R747" i="1" s="1"/>
  <c r="Q773" i="1"/>
  <c r="R773" i="1" s="1"/>
  <c r="Q807" i="1"/>
  <c r="R807" i="1" s="1"/>
  <c r="Q838" i="1"/>
  <c r="R838" i="1" s="1"/>
  <c r="Q870" i="1"/>
  <c r="R870" i="1" s="1"/>
  <c r="Q902" i="1"/>
  <c r="R902" i="1" s="1"/>
  <c r="Q934" i="1"/>
  <c r="R934" i="1" s="1"/>
  <c r="Q972" i="1"/>
  <c r="R972" i="1" s="1"/>
  <c r="Q501" i="1"/>
  <c r="R501" i="1" s="1"/>
  <c r="Q210" i="1"/>
  <c r="R210" i="1" s="1"/>
  <c r="Q515" i="1"/>
  <c r="R515" i="1" s="1"/>
  <c r="Q404" i="1"/>
  <c r="R404" i="1" s="1"/>
  <c r="Q660" i="1"/>
  <c r="R660" i="1" s="1"/>
  <c r="Q398" i="1"/>
  <c r="R398" i="1" s="1"/>
  <c r="Q175" i="1"/>
  <c r="R175" i="1" s="1"/>
  <c r="Q969" i="1"/>
  <c r="R969" i="1" s="1"/>
  <c r="Q526" i="1"/>
  <c r="R526" i="1" s="1"/>
  <c r="Q207" i="1"/>
  <c r="R207" i="1" s="1"/>
  <c r="Q779" i="1"/>
  <c r="R779" i="1" s="1"/>
  <c r="Q442" i="1"/>
  <c r="R442" i="1" s="1"/>
  <c r="Q644" i="1"/>
  <c r="R644" i="1" s="1"/>
  <c r="Q70" i="1"/>
  <c r="R70" i="1" s="1"/>
  <c r="Q168" i="1"/>
  <c r="R168" i="1" s="1"/>
  <c r="Q808" i="1"/>
  <c r="R808" i="1" s="1"/>
  <c r="Q116" i="1"/>
  <c r="R116" i="1" s="1"/>
  <c r="Q86" i="1"/>
  <c r="R86" i="1" s="1"/>
  <c r="Q342" i="1"/>
  <c r="R342" i="1" s="1"/>
  <c r="Q184" i="1"/>
  <c r="R184" i="1" s="1"/>
  <c r="Q440" i="1"/>
  <c r="R440" i="1" s="1"/>
  <c r="Q824" i="1"/>
  <c r="R824" i="1" s="1"/>
  <c r="Q105" i="1"/>
  <c r="R105" i="1" s="1"/>
  <c r="Q361" i="1"/>
  <c r="R361" i="1" s="1"/>
  <c r="Q208" i="1"/>
  <c r="R208" i="1" s="1"/>
  <c r="Q464" i="1"/>
  <c r="R464" i="1" s="1"/>
  <c r="Q720" i="1"/>
  <c r="R720" i="1" s="1"/>
  <c r="Q976" i="1"/>
  <c r="R976" i="1" s="1"/>
  <c r="Q654" i="1"/>
  <c r="R654" i="1" s="1"/>
  <c r="Q524" i="1"/>
  <c r="R524" i="1" s="1"/>
  <c r="Q461" i="1"/>
  <c r="R461" i="1" s="1"/>
  <c r="Q428" i="1"/>
  <c r="R428" i="1" s="1"/>
  <c r="Q637" i="1"/>
  <c r="R637" i="1" s="1"/>
  <c r="Q765" i="1"/>
  <c r="R765" i="1" s="1"/>
  <c r="Q847" i="1"/>
  <c r="R847" i="1" s="1"/>
  <c r="Q973" i="1"/>
  <c r="R973" i="1" s="1"/>
  <c r="Q975" i="1"/>
  <c r="R975" i="1" s="1"/>
  <c r="Q263" i="1"/>
  <c r="R263" i="1" s="1"/>
  <c r="Q305" i="1"/>
  <c r="R305" i="1" s="1"/>
  <c r="Q364" i="1"/>
  <c r="R364" i="1" s="1"/>
  <c r="Q615" i="1"/>
  <c r="R615" i="1" s="1"/>
  <c r="Q42" i="1"/>
  <c r="R42" i="1" s="1"/>
  <c r="Q60" i="1"/>
  <c r="R60" i="1" s="1"/>
  <c r="Q94" i="1"/>
  <c r="R94" i="1" s="1"/>
  <c r="Q129" i="1"/>
  <c r="R129" i="1" s="1"/>
  <c r="Q151" i="1"/>
  <c r="R151" i="1" s="1"/>
  <c r="Q187" i="1"/>
  <c r="R187" i="1" s="1"/>
  <c r="Q205" i="1"/>
  <c r="R205" i="1" s="1"/>
  <c r="Q238" i="1"/>
  <c r="R238" i="1" s="1"/>
  <c r="Q319" i="1"/>
  <c r="R319" i="1" s="1"/>
  <c r="Q353" i="1"/>
  <c r="R353" i="1" s="1"/>
  <c r="Q405" i="1"/>
  <c r="R405" i="1" s="1"/>
  <c r="Q490" i="1"/>
  <c r="R490" i="1" s="1"/>
  <c r="Q542" i="1"/>
  <c r="R542" i="1" s="1"/>
  <c r="Q569" i="1"/>
  <c r="R569" i="1" s="1"/>
  <c r="Q590" i="1"/>
  <c r="R590" i="1" s="1"/>
  <c r="Q633" i="1"/>
  <c r="R633" i="1" s="1"/>
  <c r="Q713" i="1"/>
  <c r="R713" i="1" s="1"/>
  <c r="Q745" i="1"/>
  <c r="R745" i="1" s="1"/>
  <c r="Q777" i="1"/>
  <c r="R777" i="1" s="1"/>
  <c r="Q809" i="1"/>
  <c r="R809" i="1" s="1"/>
  <c r="Q849" i="1"/>
  <c r="R849" i="1" s="1"/>
  <c r="Q881" i="1"/>
  <c r="R881" i="1" s="1"/>
  <c r="Q913" i="1"/>
  <c r="R913" i="1" s="1"/>
  <c r="Q945" i="1"/>
  <c r="R945" i="1" s="1"/>
  <c r="Q991" i="1"/>
  <c r="R991" i="1" s="1"/>
  <c r="Q522" i="1"/>
  <c r="R522" i="1" s="1"/>
  <c r="Q226" i="1"/>
  <c r="R226" i="1" s="1"/>
  <c r="Q19" i="1"/>
  <c r="R19" i="1" s="1"/>
  <c r="Q275" i="1"/>
  <c r="R275" i="1" s="1"/>
  <c r="Q531" i="1"/>
  <c r="R531" i="1" s="1"/>
  <c r="Q420" i="1"/>
  <c r="R420" i="1" s="1"/>
  <c r="Q676" i="1"/>
  <c r="R676" i="1" s="1"/>
  <c r="Q643" i="1"/>
  <c r="R643" i="1" s="1"/>
  <c r="Q898" i="1"/>
  <c r="R898" i="1" s="1"/>
  <c r="Q52" i="1"/>
  <c r="R52" i="1" s="1"/>
  <c r="Q529" i="1"/>
  <c r="R529" i="1" s="1"/>
  <c r="Q30" i="1"/>
  <c r="R30" i="1" s="1"/>
  <c r="Q604" i="1"/>
  <c r="R604" i="1" s="1"/>
  <c r="Q54" i="1"/>
  <c r="R54" i="1" s="1"/>
  <c r="Q688" i="1"/>
  <c r="R688" i="1" s="1"/>
  <c r="Q396" i="1"/>
  <c r="R396" i="1" s="1"/>
  <c r="Q379" i="1"/>
  <c r="R379" i="1" s="1"/>
  <c r="Q343" i="1"/>
  <c r="R343" i="1" s="1"/>
  <c r="Q841" i="1"/>
  <c r="R841" i="1" s="1"/>
  <c r="Q102" i="1"/>
  <c r="R102" i="1" s="1"/>
  <c r="Q235" i="1"/>
  <c r="R235" i="1" s="1"/>
  <c r="Q703" i="1"/>
  <c r="R703" i="1" s="1"/>
  <c r="Q351" i="1"/>
  <c r="R351" i="1" s="1"/>
  <c r="Q844" i="1"/>
  <c r="R844" i="1" s="1"/>
  <c r="Q137" i="1"/>
  <c r="R137" i="1" s="1"/>
  <c r="Q634" i="1"/>
  <c r="R634" i="1" s="1"/>
  <c r="Q781" i="1"/>
  <c r="R781" i="1" s="1"/>
  <c r="Q317" i="1"/>
  <c r="R317" i="1" s="1"/>
  <c r="Q588" i="1"/>
  <c r="R588" i="1" s="1"/>
  <c r="Q817" i="1"/>
  <c r="R817" i="1" s="1"/>
  <c r="Q923" i="1"/>
  <c r="R923" i="1" s="1"/>
  <c r="Q958" i="1"/>
  <c r="R958" i="1" s="1"/>
  <c r="Q989" i="1"/>
  <c r="R989" i="1" s="1"/>
  <c r="Q645" i="1"/>
  <c r="R645" i="1" s="1"/>
  <c r="Q258" i="1"/>
  <c r="R258" i="1" s="1"/>
  <c r="Q708" i="1"/>
  <c r="R708" i="1" s="1"/>
  <c r="Q803" i="1"/>
  <c r="R803" i="1" s="1"/>
  <c r="Q41" i="1"/>
  <c r="R41" i="1" s="1"/>
  <c r="Q123" i="1"/>
  <c r="R123" i="1" s="1"/>
  <c r="Q792" i="1"/>
  <c r="R792" i="1" s="1"/>
  <c r="Q895" i="1"/>
  <c r="R895" i="1" s="1"/>
  <c r="Q241" i="1"/>
  <c r="R241" i="1" s="1"/>
  <c r="Q873" i="1"/>
  <c r="R873" i="1" s="1"/>
  <c r="Q132" i="1"/>
  <c r="R132" i="1" s="1"/>
  <c r="Q652" i="1"/>
  <c r="R652" i="1" s="1"/>
  <c r="Q701" i="1"/>
  <c r="R701" i="1" s="1"/>
  <c r="Q237" i="1"/>
  <c r="R237" i="1" s="1"/>
  <c r="Q774" i="1"/>
  <c r="R774" i="1" s="1"/>
  <c r="Q613" i="1"/>
  <c r="R613" i="1" s="1"/>
  <c r="Q374" i="1"/>
  <c r="R374" i="1" s="1"/>
  <c r="Q240" i="1"/>
  <c r="R240" i="1" s="1"/>
  <c r="Q459" i="1"/>
  <c r="R459" i="1" s="1"/>
  <c r="Q719" i="1"/>
  <c r="R719" i="1" s="1"/>
  <c r="Q302" i="1"/>
  <c r="R302" i="1" s="1"/>
  <c r="Q92" i="1"/>
  <c r="R92" i="1" s="1"/>
  <c r="Q236" i="1"/>
  <c r="R236" i="1" s="1"/>
  <c r="Q487" i="1"/>
  <c r="R487" i="1" s="1"/>
  <c r="Q785" i="1"/>
  <c r="R785" i="1" s="1"/>
  <c r="Q164" i="1"/>
  <c r="R164" i="1" s="1"/>
  <c r="Q488" i="1"/>
  <c r="R488" i="1" s="1"/>
  <c r="Q409" i="1"/>
  <c r="R409" i="1" s="1"/>
  <c r="Q256" i="1"/>
  <c r="R256" i="1" s="1"/>
  <c r="Q768" i="1"/>
  <c r="R768" i="1" s="1"/>
  <c r="Q570" i="1"/>
  <c r="R570" i="1" s="1"/>
  <c r="Q669" i="1"/>
  <c r="R669" i="1" s="1"/>
  <c r="Q711" i="1"/>
  <c r="R711" i="1" s="1"/>
  <c r="Q523" i="1"/>
  <c r="R523" i="1" s="1"/>
  <c r="Q717" i="1"/>
  <c r="R717" i="1" s="1"/>
  <c r="Q763" i="1"/>
  <c r="R763" i="1" s="1"/>
  <c r="Q618" i="1"/>
  <c r="R618" i="1" s="1"/>
  <c r="Q667" i="1"/>
  <c r="R667" i="1" s="1"/>
  <c r="Q682" i="1"/>
  <c r="R682" i="1" s="1"/>
  <c r="Q503" i="1"/>
  <c r="R503" i="1" s="1"/>
  <c r="Q271" i="1"/>
  <c r="R271" i="1" s="1"/>
  <c r="Q301" i="1"/>
  <c r="R301" i="1" s="1"/>
  <c r="Q821" i="1"/>
  <c r="R821" i="1" s="1"/>
  <c r="Q827" i="1"/>
  <c r="R827" i="1" s="1"/>
  <c r="Q49" i="1"/>
  <c r="R49" i="1" s="1"/>
  <c r="Q71" i="1"/>
  <c r="R71" i="1" s="1"/>
  <c r="Q107" i="1"/>
  <c r="R107" i="1" s="1"/>
  <c r="Q125" i="1"/>
  <c r="R125" i="1" s="1"/>
  <c r="Q159" i="1"/>
  <c r="R159" i="1" s="1"/>
  <c r="Q181" i="1"/>
  <c r="R181" i="1" s="1"/>
  <c r="Q218" i="1"/>
  <c r="R218" i="1" s="1"/>
  <c r="Q251" i="1"/>
  <c r="R251" i="1" s="1"/>
  <c r="Q316" i="1"/>
  <c r="R316" i="1" s="1"/>
  <c r="Q349" i="1"/>
  <c r="R349" i="1" s="1"/>
  <c r="Q414" i="1"/>
  <c r="R414" i="1" s="1"/>
  <c r="Q486" i="1"/>
  <c r="R486" i="1" s="1"/>
  <c r="Q555" i="1"/>
  <c r="R555" i="1" s="1"/>
  <c r="Q577" i="1"/>
  <c r="R577" i="1" s="1"/>
  <c r="Q603" i="1"/>
  <c r="R603" i="1" s="1"/>
  <c r="Q641" i="1"/>
  <c r="R641" i="1" s="1"/>
  <c r="Q716" i="1"/>
  <c r="R716" i="1" s="1"/>
  <c r="Q748" i="1"/>
  <c r="R748" i="1" s="1"/>
  <c r="Q780" i="1"/>
  <c r="R780" i="1" s="1"/>
  <c r="Q812" i="1"/>
  <c r="R812" i="1" s="1"/>
  <c r="Q862" i="1"/>
  <c r="R862" i="1" s="1"/>
  <c r="Q890" i="1"/>
  <c r="R890" i="1" s="1"/>
  <c r="Q919" i="1"/>
  <c r="R919" i="1" s="1"/>
  <c r="Q954" i="1"/>
  <c r="R954" i="1" s="1"/>
  <c r="Q987" i="1"/>
  <c r="R987" i="1" s="1"/>
  <c r="Q661" i="1"/>
  <c r="R661" i="1" s="1"/>
  <c r="Q18" i="1"/>
  <c r="R18" i="1" s="1"/>
  <c r="Q274" i="1"/>
  <c r="R274" i="1" s="1"/>
  <c r="Q67" i="1"/>
  <c r="R67" i="1" s="1"/>
  <c r="Q323" i="1"/>
  <c r="R323" i="1" s="1"/>
  <c r="Q724" i="1"/>
  <c r="R724" i="1" s="1"/>
  <c r="Q883" i="1"/>
  <c r="R883" i="1" s="1"/>
  <c r="Q120" i="1"/>
  <c r="R120" i="1" s="1"/>
  <c r="Q433" i="1"/>
  <c r="R433" i="1" s="1"/>
  <c r="Q65" i="1"/>
  <c r="R65" i="1" s="1"/>
  <c r="Q700" i="1"/>
  <c r="R700" i="1" s="1"/>
  <c r="Q73" i="1"/>
  <c r="R73" i="1" s="1"/>
  <c r="Q444" i="1"/>
  <c r="R444" i="1" s="1"/>
  <c r="Q119" i="1"/>
  <c r="R119" i="1" s="1"/>
  <c r="Q567" i="1"/>
  <c r="R567" i="1" s="1"/>
  <c r="Q377" i="1"/>
  <c r="R377" i="1" s="1"/>
  <c r="Q583" i="1"/>
  <c r="R583" i="1" s="1"/>
  <c r="Q506" i="1"/>
  <c r="R506" i="1" s="1"/>
  <c r="Q93" i="1"/>
  <c r="R93" i="1" s="1"/>
  <c r="Q318" i="1"/>
  <c r="R318" i="1" s="1"/>
  <c r="Q632" i="1"/>
  <c r="R632" i="1" s="1"/>
  <c r="Q940" i="1"/>
  <c r="R940" i="1" s="1"/>
  <c r="Q216" i="1"/>
  <c r="R216" i="1" s="1"/>
  <c r="Q752" i="1"/>
  <c r="R752" i="1" s="1"/>
  <c r="Q967" i="1"/>
  <c r="R967" i="1" s="1"/>
  <c r="Q741" i="1"/>
  <c r="R741" i="1" s="1"/>
  <c r="Q219" i="1"/>
  <c r="R219" i="1" s="1"/>
  <c r="Q540" i="1"/>
  <c r="R540" i="1" s="1"/>
  <c r="Q863" i="1"/>
  <c r="R863" i="1" s="1"/>
  <c r="Q232" i="1"/>
  <c r="R232" i="1" s="1"/>
  <c r="Q512" i="1"/>
  <c r="R512" i="1" s="1"/>
  <c r="Q180" i="1"/>
  <c r="R180" i="1" s="1"/>
  <c r="Q150" i="1"/>
  <c r="R150" i="1" s="1"/>
  <c r="Q406" i="1"/>
  <c r="R406" i="1" s="1"/>
  <c r="Q248" i="1"/>
  <c r="R248" i="1" s="1"/>
  <c r="Q504" i="1"/>
  <c r="R504" i="1" s="1"/>
  <c r="Q888" i="1"/>
  <c r="R888" i="1" s="1"/>
  <c r="Q169" i="1"/>
  <c r="R169" i="1" s="1"/>
  <c r="Q425" i="1"/>
  <c r="R425" i="1" s="1"/>
  <c r="Q272" i="1"/>
  <c r="R272" i="1" s="1"/>
  <c r="Q528" i="1"/>
  <c r="R528" i="1" s="1"/>
  <c r="Q784" i="1"/>
  <c r="R784" i="1" s="1"/>
  <c r="Q666" i="1"/>
  <c r="R666" i="1" s="1"/>
  <c r="Q751" i="1"/>
  <c r="R751" i="1" s="1"/>
  <c r="Q794" i="1"/>
  <c r="R794" i="1" s="1"/>
  <c r="Q631" i="1"/>
  <c r="R631" i="1" s="1"/>
  <c r="Q839" i="1"/>
  <c r="R839" i="1" s="1"/>
  <c r="Q842" i="1"/>
  <c r="R842" i="1" s="1"/>
  <c r="Q617" i="1"/>
  <c r="R617" i="1" s="1"/>
  <c r="Q663" i="1"/>
  <c r="R663" i="1" s="1"/>
  <c r="Q679" i="1"/>
  <c r="R679" i="1" s="1"/>
  <c r="Q502" i="1"/>
  <c r="R502" i="1" s="1"/>
  <c r="Q270" i="1"/>
  <c r="R270" i="1" s="1"/>
  <c r="Q300" i="1"/>
  <c r="R300" i="1" s="1"/>
  <c r="Q981" i="1"/>
  <c r="R981" i="1" s="1"/>
  <c r="Q906" i="1"/>
  <c r="R906" i="1" s="1"/>
  <c r="Q47" i="1"/>
  <c r="R47" i="1" s="1"/>
  <c r="Q69" i="1"/>
  <c r="R69" i="1" s="1"/>
  <c r="Q106" i="1"/>
  <c r="R106" i="1" s="1"/>
  <c r="Q124" i="1"/>
  <c r="R124" i="1" s="1"/>
  <c r="Q158" i="1"/>
  <c r="R158" i="1" s="1"/>
  <c r="Q193" i="1"/>
  <c r="R193" i="1" s="1"/>
  <c r="Q215" i="1"/>
  <c r="R215" i="1" s="1"/>
  <c r="Q250" i="1"/>
  <c r="R250" i="1" s="1"/>
  <c r="Q330" i="1"/>
  <c r="R330" i="1" s="1"/>
  <c r="Q348" i="1"/>
  <c r="R348" i="1" s="1"/>
  <c r="Q413" i="1"/>
  <c r="R413" i="1" s="1"/>
  <c r="Q485" i="1"/>
  <c r="R485" i="1" s="1"/>
  <c r="Q554" i="1"/>
  <c r="R554" i="1" s="1"/>
  <c r="Q575" i="1"/>
  <c r="R575" i="1" s="1"/>
  <c r="Q599" i="1"/>
  <c r="R599" i="1" s="1"/>
  <c r="Q638" i="1"/>
  <c r="R638" i="1" s="1"/>
  <c r="Q735" i="1"/>
  <c r="R735" i="1" s="1"/>
  <c r="Q766" i="1"/>
  <c r="R766" i="1" s="1"/>
  <c r="Q795" i="1"/>
  <c r="R795" i="1" s="1"/>
  <c r="Q830" i="1"/>
  <c r="R830" i="1" s="1"/>
  <c r="Q861" i="1"/>
  <c r="R861" i="1" s="1"/>
  <c r="Q887" i="1"/>
  <c r="R887" i="1" s="1"/>
  <c r="Q927" i="1"/>
  <c r="R927" i="1" s="1"/>
  <c r="Q951" i="1"/>
  <c r="R951" i="1" s="1"/>
  <c r="Q983" i="1"/>
  <c r="R983" i="1" s="1"/>
  <c r="Q315" i="1"/>
  <c r="R315" i="1" s="1"/>
  <c r="Q83" i="1"/>
  <c r="R83" i="1" s="1"/>
  <c r="Q339" i="1"/>
  <c r="R339" i="1" s="1"/>
  <c r="Q595" i="1"/>
  <c r="R595" i="1" s="1"/>
  <c r="Q484" i="1"/>
  <c r="R484" i="1" s="1"/>
  <c r="Q740" i="1"/>
  <c r="R740" i="1" s="1"/>
  <c r="Q995" i="1"/>
  <c r="R995" i="1" s="1"/>
  <c r="Q278" i="1"/>
  <c r="R278" i="1" s="1"/>
  <c r="Q453" i="1"/>
  <c r="R453" i="1" s="1"/>
  <c r="Q369" i="1"/>
  <c r="R369" i="1" s="1"/>
  <c r="Q479" i="1"/>
  <c r="R479" i="1" s="1"/>
  <c r="Q944" i="1"/>
  <c r="R944" i="1" s="1"/>
  <c r="Q295" i="1"/>
  <c r="R295" i="1" s="1"/>
  <c r="Q477" i="1"/>
  <c r="R477" i="1" s="1"/>
  <c r="Q905" i="1"/>
  <c r="R905" i="1" s="1"/>
  <c r="Q121" i="1"/>
  <c r="R121" i="1" s="1"/>
  <c r="Q303" i="1"/>
  <c r="R303" i="1" s="1"/>
  <c r="Q541" i="1"/>
  <c r="R541" i="1" s="1"/>
  <c r="Q472" i="1"/>
  <c r="R472" i="1" s="1"/>
  <c r="Q1000" i="1"/>
  <c r="R1000" i="1" s="1"/>
  <c r="Q970" i="1"/>
  <c r="R970" i="1" s="1"/>
  <c r="Q74" i="1"/>
  <c r="R74" i="1" s="1"/>
  <c r="Q350" i="1"/>
  <c r="R350" i="1" s="1"/>
  <c r="Q753" i="1"/>
  <c r="R753" i="1" s="1"/>
  <c r="Q872" i="1"/>
  <c r="R872" i="1" s="1"/>
  <c r="Q166" i="1"/>
  <c r="R166" i="1" s="1"/>
  <c r="Q520" i="1"/>
  <c r="R520" i="1" s="1"/>
  <c r="Q185" i="1"/>
  <c r="R185" i="1" s="1"/>
  <c r="Q288" i="1"/>
  <c r="R288" i="1" s="1"/>
  <c r="Q800" i="1"/>
  <c r="R800" i="1" s="1"/>
  <c r="Q789" i="1"/>
  <c r="R789" i="1" s="1"/>
  <c r="Q714" i="1"/>
  <c r="R714" i="1" s="1"/>
  <c r="Q443" i="1"/>
  <c r="R443" i="1" s="1"/>
  <c r="Q671" i="1"/>
  <c r="R671" i="1" s="1"/>
  <c r="Q681" i="1"/>
  <c r="R681" i="1" s="1"/>
  <c r="Q513" i="1"/>
  <c r="R513" i="1" s="1"/>
  <c r="Q269" i="1"/>
  <c r="R269" i="1" s="1"/>
  <c r="Q283" i="1"/>
  <c r="R283" i="1" s="1"/>
  <c r="Q986" i="1"/>
  <c r="R986" i="1" s="1"/>
  <c r="Q46" i="1"/>
  <c r="R46" i="1" s="1"/>
  <c r="Q81" i="1"/>
  <c r="R81" i="1" s="1"/>
  <c r="Q103" i="1"/>
  <c r="R103" i="1" s="1"/>
  <c r="Q139" i="1"/>
  <c r="R139" i="1" s="1"/>
  <c r="Q157" i="1"/>
  <c r="R157" i="1" s="1"/>
  <c r="Q191" i="1"/>
  <c r="R191" i="1" s="1"/>
  <c r="Q213" i="1"/>
  <c r="R213" i="1" s="1"/>
  <c r="Q247" i="1"/>
  <c r="R247" i="1" s="1"/>
  <c r="Q327" i="1"/>
  <c r="R327" i="1" s="1"/>
  <c r="Q378" i="1"/>
  <c r="R378" i="1" s="1"/>
  <c r="Q412" i="1"/>
  <c r="R412" i="1" s="1"/>
  <c r="Q497" i="1"/>
  <c r="R497" i="1" s="1"/>
  <c r="Q551" i="1"/>
  <c r="R551" i="1" s="1"/>
  <c r="Q574" i="1"/>
  <c r="R574" i="1" s="1"/>
  <c r="Q601" i="1"/>
  <c r="R601" i="1" s="1"/>
  <c r="Q636" i="1"/>
  <c r="R636" i="1" s="1"/>
  <c r="Q734" i="1"/>
  <c r="R734" i="1" s="1"/>
  <c r="Q762" i="1"/>
  <c r="R762" i="1" s="1"/>
  <c r="Q791" i="1"/>
  <c r="R791" i="1" s="1"/>
  <c r="Q826" i="1"/>
  <c r="R826" i="1" s="1"/>
  <c r="Q859" i="1"/>
  <c r="R859" i="1" s="1"/>
  <c r="Q885" i="1"/>
  <c r="R885" i="1" s="1"/>
  <c r="Q926" i="1"/>
  <c r="R926" i="1" s="1"/>
  <c r="Q953" i="1"/>
  <c r="R953" i="1" s="1"/>
  <c r="Q985" i="1"/>
  <c r="R985" i="1" s="1"/>
  <c r="Q562" i="1"/>
  <c r="R562" i="1" s="1"/>
  <c r="Q99" i="1"/>
  <c r="R99" i="1" s="1"/>
  <c r="Q355" i="1"/>
  <c r="R355" i="1" s="1"/>
  <c r="Q500" i="1"/>
  <c r="R500" i="1" s="1"/>
  <c r="Q756" i="1"/>
  <c r="R756" i="1" s="1"/>
  <c r="Q835" i="1"/>
  <c r="R835" i="1" s="1"/>
  <c r="Q400" i="1"/>
  <c r="R400" i="1" s="1"/>
  <c r="Q730" i="1"/>
  <c r="R730" i="1" s="1"/>
  <c r="Q347" i="1"/>
  <c r="R347" i="1" s="1"/>
  <c r="Q843" i="1"/>
  <c r="R843" i="1" s="1"/>
  <c r="Q432" i="1"/>
  <c r="R432" i="1" s="1"/>
  <c r="Q814" i="1"/>
  <c r="R814" i="1" s="1"/>
  <c r="Q173" i="1"/>
  <c r="R173" i="1" s="1"/>
  <c r="Q635" i="1"/>
  <c r="R635" i="1" s="1"/>
  <c r="Q200" i="1"/>
  <c r="R200" i="1" s="1"/>
  <c r="Q736" i="1"/>
  <c r="R736" i="1" s="1"/>
  <c r="Q891" i="1"/>
  <c r="R891" i="1" s="1"/>
  <c r="Q149" i="1"/>
  <c r="R149" i="1" s="1"/>
  <c r="Q568" i="1"/>
  <c r="R568" i="1" s="1"/>
  <c r="Q908" i="1"/>
  <c r="R908" i="1" s="1"/>
  <c r="Q148" i="1"/>
  <c r="R148" i="1" s="1"/>
  <c r="Q393" i="1"/>
  <c r="R393" i="1" s="1"/>
  <c r="Q331" i="1"/>
  <c r="R331" i="1" s="1"/>
  <c r="Q505" i="1"/>
  <c r="R505" i="1" s="1"/>
  <c r="Q37" i="1"/>
  <c r="R37" i="1" s="1"/>
  <c r="Q183" i="1"/>
  <c r="R183" i="1" s="1"/>
  <c r="Q415" i="1"/>
  <c r="R415" i="1" s="1"/>
  <c r="Q721" i="1"/>
  <c r="R721" i="1" s="1"/>
  <c r="Q894" i="1"/>
  <c r="R894" i="1" s="1"/>
  <c r="Q565" i="1"/>
  <c r="R565" i="1" s="1"/>
  <c r="Q390" i="1"/>
  <c r="R390" i="1" s="1"/>
  <c r="Q153" i="1"/>
  <c r="R153" i="1" s="1"/>
  <c r="Q196" i="1"/>
  <c r="R196" i="1" s="1"/>
  <c r="Q422" i="1"/>
  <c r="R422" i="1" s="1"/>
  <c r="Q264" i="1"/>
  <c r="R264" i="1" s="1"/>
  <c r="Q904" i="1"/>
  <c r="R904" i="1" s="1"/>
  <c r="Q32" i="1"/>
  <c r="R32" i="1" s="1"/>
  <c r="Q544" i="1"/>
  <c r="R544" i="1" s="1"/>
  <c r="Q750" i="1"/>
  <c r="R750" i="1" s="1"/>
  <c r="Q878" i="1"/>
  <c r="R878" i="1" s="1"/>
  <c r="Q922" i="1"/>
  <c r="R922" i="1" s="1"/>
  <c r="Q616" i="1"/>
  <c r="R616" i="1" s="1"/>
  <c r="Q699" i="1"/>
  <c r="R699" i="1" s="1"/>
  <c r="Q212" i="1"/>
  <c r="R212" i="1" s="1"/>
  <c r="Q182" i="1"/>
  <c r="R182" i="1" s="1"/>
  <c r="Q24" i="1"/>
  <c r="R24" i="1" s="1"/>
  <c r="Q280" i="1"/>
  <c r="R280" i="1" s="1"/>
  <c r="Q536" i="1"/>
  <c r="R536" i="1" s="1"/>
  <c r="Q920" i="1"/>
  <c r="R920" i="1" s="1"/>
  <c r="Q201" i="1"/>
  <c r="R201" i="1" s="1"/>
  <c r="Q48" i="1"/>
  <c r="R48" i="1" s="1"/>
  <c r="Q304" i="1"/>
  <c r="R304" i="1" s="1"/>
  <c r="Q560" i="1"/>
  <c r="R560" i="1" s="1"/>
  <c r="Q816" i="1"/>
  <c r="R816" i="1" s="1"/>
  <c r="Q831" i="1"/>
  <c r="R831" i="1" s="1"/>
  <c r="Q874" i="1"/>
  <c r="R874" i="1" s="1"/>
  <c r="Q959" i="1"/>
  <c r="R959" i="1" s="1"/>
  <c r="Q797" i="1"/>
  <c r="R797" i="1" s="1"/>
  <c r="Q925" i="1"/>
  <c r="R925" i="1" s="1"/>
  <c r="Q441" i="1"/>
  <c r="R441" i="1" s="1"/>
  <c r="Q614" i="1"/>
  <c r="R614" i="1" s="1"/>
  <c r="Q670" i="1"/>
  <c r="R670" i="1" s="1"/>
  <c r="Q680" i="1"/>
  <c r="R680" i="1" s="1"/>
  <c r="Q511" i="1"/>
  <c r="R511" i="1" s="1"/>
  <c r="Q268" i="1"/>
  <c r="R268" i="1" s="1"/>
  <c r="Q778" i="1"/>
  <c r="R778" i="1" s="1"/>
  <c r="Q282" i="1"/>
  <c r="R282" i="1" s="1"/>
  <c r="Q27" i="1"/>
  <c r="R27" i="1" s="1"/>
  <c r="Q45" i="1"/>
  <c r="R45" i="1" s="1"/>
  <c r="Q79" i="1"/>
  <c r="R79" i="1" s="1"/>
  <c r="Q101" i="1"/>
  <c r="R101" i="1" s="1"/>
  <c r="Q138" i="1"/>
  <c r="R138" i="1" s="1"/>
  <c r="Q156" i="1"/>
  <c r="R156" i="1" s="1"/>
  <c r="Q190" i="1"/>
  <c r="R190" i="1" s="1"/>
  <c r="Q225" i="1"/>
  <c r="R225" i="1" s="1"/>
  <c r="Q245" i="1"/>
  <c r="R245" i="1" s="1"/>
  <c r="Q325" i="1"/>
  <c r="R325" i="1" s="1"/>
  <c r="Q375" i="1"/>
  <c r="R375" i="1" s="1"/>
  <c r="Q474" i="1"/>
  <c r="R474" i="1" s="1"/>
  <c r="Q495" i="1"/>
  <c r="R495" i="1" s="1"/>
  <c r="Q549" i="1"/>
  <c r="R549" i="1" s="1"/>
  <c r="Q573" i="1"/>
  <c r="R573" i="1" s="1"/>
  <c r="Q600" i="1"/>
  <c r="R600" i="1" s="1"/>
  <c r="Q702" i="1"/>
  <c r="R702" i="1" s="1"/>
  <c r="Q733" i="1"/>
  <c r="R733" i="1" s="1"/>
  <c r="Q759" i="1"/>
  <c r="R759" i="1" s="1"/>
  <c r="Q799" i="1"/>
  <c r="R799" i="1" s="1"/>
  <c r="Q823" i="1"/>
  <c r="R823" i="1" s="1"/>
  <c r="Q855" i="1"/>
  <c r="R855" i="1" s="1"/>
  <c r="Q889" i="1"/>
  <c r="R889" i="1" s="1"/>
  <c r="Q921" i="1"/>
  <c r="R921" i="1" s="1"/>
  <c r="Q950" i="1"/>
  <c r="R950" i="1" s="1"/>
  <c r="Q982" i="1"/>
  <c r="R982" i="1" s="1"/>
  <c r="Q930" i="1"/>
  <c r="R930" i="1" s="1"/>
  <c r="Q66" i="1"/>
  <c r="R66" i="1" s="1"/>
  <c r="Q322" i="1"/>
  <c r="R322" i="1" s="1"/>
  <c r="Q578" i="1"/>
  <c r="R578" i="1" s="1"/>
  <c r="Q115" i="1"/>
  <c r="R115" i="1" s="1"/>
  <c r="Q371" i="1"/>
  <c r="R371" i="1" s="1"/>
  <c r="Q516" i="1"/>
  <c r="R516" i="1" s="1"/>
  <c r="Q772" i="1"/>
  <c r="R772" i="1" s="1"/>
  <c r="Q656" i="1"/>
  <c r="R656" i="1" s="1"/>
  <c r="Q943" i="1"/>
  <c r="R943" i="1" s="1"/>
  <c r="Q197" i="1"/>
  <c r="R197" i="1" s="1"/>
  <c r="Q584" i="1"/>
  <c r="R584" i="1" s="1"/>
  <c r="Q619" i="1"/>
  <c r="R619" i="1" s="1"/>
  <c r="Q408" i="1"/>
  <c r="R408" i="1" s="1"/>
  <c r="Q267" i="1"/>
  <c r="R267" i="1" s="1"/>
  <c r="Q715" i="1"/>
  <c r="R715" i="1" s="1"/>
  <c r="Q480" i="1"/>
  <c r="R480" i="1" s="1"/>
  <c r="Q75" i="1"/>
  <c r="R75" i="1" s="1"/>
  <c r="Q710" i="1"/>
  <c r="R710" i="1" s="1"/>
  <c r="Q118" i="1"/>
  <c r="R118" i="1" s="1"/>
  <c r="Q496" i="1"/>
  <c r="R496" i="1" s="1"/>
  <c r="Q683" i="1"/>
  <c r="R683" i="1" s="1"/>
  <c r="Q161" i="1"/>
  <c r="R161" i="1" s="1"/>
  <c r="Q630" i="1"/>
  <c r="R630" i="1" s="1"/>
  <c r="Q134" i="1"/>
  <c r="R134" i="1" s="1"/>
  <c r="Q228" i="1"/>
  <c r="R228" i="1" s="1"/>
  <c r="Q198" i="1"/>
  <c r="R198" i="1" s="1"/>
  <c r="Q40" i="1"/>
  <c r="R40" i="1" s="1"/>
  <c r="Q296" i="1"/>
  <c r="R296" i="1" s="1"/>
  <c r="Q552" i="1"/>
  <c r="R552" i="1" s="1"/>
  <c r="Q936" i="1"/>
  <c r="R936" i="1" s="1"/>
  <c r="Q217" i="1"/>
  <c r="R217" i="1" s="1"/>
  <c r="Q64" i="1"/>
  <c r="R64" i="1" s="1"/>
  <c r="Q320" i="1"/>
  <c r="R320" i="1" s="1"/>
  <c r="Q576" i="1"/>
  <c r="R576" i="1" s="1"/>
  <c r="Q832" i="1"/>
  <c r="R832" i="1" s="1"/>
  <c r="Q869" i="1"/>
  <c r="R869" i="1" s="1"/>
  <c r="Q957" i="1"/>
  <c r="R957" i="1" s="1"/>
  <c r="Q997" i="1"/>
  <c r="R997" i="1" s="1"/>
  <c r="Q879" i="1"/>
  <c r="R879" i="1" s="1"/>
  <c r="Q394" i="1"/>
  <c r="R394" i="1" s="1"/>
  <c r="Q439" i="1"/>
  <c r="R439" i="1" s="1"/>
  <c r="Q625" i="1"/>
  <c r="R625" i="1" s="1"/>
  <c r="Q665" i="1"/>
  <c r="R665" i="1" s="1"/>
  <c r="Q678" i="1"/>
  <c r="R678" i="1" s="1"/>
  <c r="Q510" i="1"/>
  <c r="R510" i="1" s="1"/>
  <c r="Q299" i="1"/>
  <c r="R299" i="1" s="1"/>
  <c r="Q858" i="1"/>
  <c r="R858" i="1" s="1"/>
  <c r="Q279" i="1"/>
  <c r="R279" i="1" s="1"/>
  <c r="Q26" i="1"/>
  <c r="R26" i="1" s="1"/>
  <c r="Q44" i="1"/>
  <c r="R44" i="1" s="1"/>
  <c r="Q78" i="1"/>
  <c r="R78" i="1" s="1"/>
  <c r="Q113" i="1"/>
  <c r="R113" i="1" s="1"/>
  <c r="Q135" i="1"/>
  <c r="R135" i="1" s="1"/>
  <c r="Q171" i="1"/>
  <c r="R171" i="1" s="1"/>
  <c r="Q189" i="1"/>
  <c r="R189" i="1" s="1"/>
  <c r="Q223" i="1"/>
  <c r="R223" i="1" s="1"/>
  <c r="Q257" i="1"/>
  <c r="R257" i="1" s="1"/>
  <c r="Q337" i="1"/>
  <c r="R337" i="1" s="1"/>
  <c r="Q373" i="1"/>
  <c r="R373" i="1" s="1"/>
  <c r="Q473" i="1"/>
  <c r="R473" i="1" s="1"/>
  <c r="Q494" i="1"/>
  <c r="R494" i="1" s="1"/>
  <c r="Q553" i="1"/>
  <c r="R553" i="1" s="1"/>
  <c r="Q572" i="1"/>
  <c r="R572" i="1" s="1"/>
  <c r="Q598" i="1"/>
  <c r="R598" i="1" s="1"/>
  <c r="Q698" i="1"/>
  <c r="R698" i="1" s="1"/>
  <c r="Q731" i="1"/>
  <c r="R731" i="1" s="1"/>
  <c r="Q757" i="1"/>
  <c r="R757" i="1" s="1"/>
  <c r="Q798" i="1"/>
  <c r="R798" i="1" s="1"/>
  <c r="Q825" i="1"/>
  <c r="R825" i="1" s="1"/>
  <c r="Q857" i="1"/>
  <c r="R857" i="1" s="1"/>
  <c r="Q886" i="1"/>
  <c r="R886" i="1" s="1"/>
  <c r="Q918" i="1"/>
  <c r="R918" i="1" s="1"/>
  <c r="Q961" i="1"/>
  <c r="R961" i="1" s="1"/>
  <c r="Q993" i="1"/>
  <c r="R993" i="1" s="1"/>
  <c r="R963" i="1"/>
  <c r="Q82" i="1"/>
  <c r="R82" i="1" s="1"/>
  <c r="Q338" i="1"/>
  <c r="R338" i="1" s="1"/>
  <c r="Q594" i="1"/>
  <c r="R594" i="1" s="1"/>
  <c r="Q788" i="1"/>
  <c r="R788" i="1" s="1"/>
  <c r="Q376" i="1"/>
  <c r="R376" i="1" s="1"/>
  <c r="Q725" i="1"/>
  <c r="R725" i="1" s="1"/>
  <c r="Q380" i="1"/>
  <c r="R380" i="1" s="1"/>
  <c r="Q152" i="1"/>
  <c r="R152" i="1" s="1"/>
  <c r="Q463" i="1"/>
  <c r="R463" i="1" s="1"/>
  <c r="Q62" i="1"/>
  <c r="R62" i="1" s="1"/>
  <c r="Q410" i="1"/>
  <c r="R410" i="1" s="1"/>
  <c r="Q749" i="1"/>
  <c r="R749" i="1" s="1"/>
  <c r="Q937" i="1"/>
  <c r="R937" i="1" s="1"/>
  <c r="Q358" i="1"/>
  <c r="R358" i="1" s="1"/>
  <c r="Q845" i="1"/>
  <c r="R845" i="1" s="1"/>
  <c r="Q204" i="1"/>
  <c r="R204" i="1" s="1"/>
  <c r="Q806" i="1"/>
  <c r="R806" i="1" s="1"/>
  <c r="Q856" i="1"/>
  <c r="R856" i="1" s="1"/>
  <c r="Q395" i="1"/>
  <c r="R395" i="1" s="1"/>
  <c r="Q273" i="1"/>
  <c r="R273" i="1" s="1"/>
  <c r="Q126" i="1"/>
  <c r="R126" i="1" s="1"/>
  <c r="Q566" i="1"/>
  <c r="R566" i="1" s="1"/>
  <c r="Q244" i="1"/>
  <c r="R244" i="1" s="1"/>
  <c r="Q214" i="1"/>
  <c r="R214" i="1" s="1"/>
  <c r="Q56" i="1"/>
  <c r="R56" i="1" s="1"/>
  <c r="Q312" i="1"/>
  <c r="R312" i="1" s="1"/>
  <c r="Q696" i="1"/>
  <c r="R696" i="1" s="1"/>
  <c r="Q952" i="1"/>
  <c r="R952" i="1" s="1"/>
  <c r="Q233" i="1"/>
  <c r="R233" i="1" s="1"/>
  <c r="Q80" i="1"/>
  <c r="R80" i="1" s="1"/>
  <c r="Q336" i="1"/>
  <c r="R336" i="1" s="1"/>
  <c r="Q592" i="1"/>
  <c r="R592" i="1" s="1"/>
  <c r="Q848" i="1"/>
  <c r="R848" i="1" s="1"/>
  <c r="Q955" i="1"/>
  <c r="R955" i="1" s="1"/>
  <c r="Q517" i="1"/>
  <c r="R517" i="1" s="1"/>
  <c r="Q458" i="1"/>
  <c r="R458" i="1" s="1"/>
  <c r="Q917" i="1"/>
  <c r="R917" i="1" s="1"/>
  <c r="Q391" i="1"/>
  <c r="R391" i="1" s="1"/>
  <c r="Q438" i="1"/>
  <c r="R438" i="1" s="1"/>
  <c r="Q623" i="1"/>
  <c r="R623" i="1" s="1"/>
  <c r="Q664" i="1"/>
  <c r="R664" i="1" s="1"/>
  <c r="Q689" i="1"/>
  <c r="R689" i="1" s="1"/>
  <c r="Q509" i="1"/>
  <c r="R509" i="1" s="1"/>
  <c r="Q651" i="1"/>
  <c r="R651" i="1" s="1"/>
  <c r="Q903" i="1"/>
  <c r="R903" i="1" s="1"/>
  <c r="Q277" i="1"/>
  <c r="R277" i="1" s="1"/>
  <c r="Q23" i="1"/>
  <c r="R23" i="1" s="1"/>
  <c r="Q59" i="1"/>
  <c r="R59" i="1" s="1"/>
  <c r="Q77" i="1"/>
  <c r="R77" i="1" s="1"/>
  <c r="Q111" i="1"/>
  <c r="R111" i="1" s="1"/>
  <c r="Q133" i="1"/>
  <c r="R133" i="1" s="1"/>
  <c r="Q170" i="1"/>
  <c r="R170" i="1" s="1"/>
  <c r="Q188" i="1"/>
  <c r="R188" i="1" s="1"/>
  <c r="Q222" i="1"/>
  <c r="R222" i="1" s="1"/>
  <c r="Q255" i="1"/>
  <c r="R255" i="1" s="1"/>
  <c r="Q335" i="1"/>
  <c r="R335" i="1" s="1"/>
  <c r="Q385" i="1"/>
  <c r="R385" i="1" s="1"/>
  <c r="Q471" i="1"/>
  <c r="R471" i="1" s="1"/>
  <c r="Q493" i="1"/>
  <c r="R493" i="1" s="1"/>
  <c r="Q550" i="1"/>
  <c r="R550" i="1" s="1"/>
  <c r="Q587" i="1"/>
  <c r="R587" i="1" s="1"/>
  <c r="Q609" i="1"/>
  <c r="R609" i="1" s="1"/>
  <c r="Q695" i="1"/>
  <c r="R695" i="1" s="1"/>
  <c r="Q727" i="1"/>
  <c r="R727" i="1" s="1"/>
  <c r="Q761" i="1"/>
  <c r="R761" i="1" s="1"/>
  <c r="Q793" i="1"/>
  <c r="R793" i="1" s="1"/>
  <c r="Q822" i="1"/>
  <c r="R822" i="1" s="1"/>
  <c r="Q854" i="1"/>
  <c r="R854" i="1" s="1"/>
  <c r="Q897" i="1"/>
  <c r="R897" i="1" s="1"/>
  <c r="Q929" i="1"/>
  <c r="R929" i="1" s="1"/>
  <c r="Q956" i="1"/>
  <c r="R956" i="1" s="1"/>
  <c r="Q988" i="1"/>
  <c r="R988" i="1" s="1"/>
  <c r="Q994" i="1"/>
  <c r="R994" i="1" s="1"/>
  <c r="R884" i="1"/>
  <c r="Q98" i="1"/>
  <c r="R98" i="1" s="1"/>
  <c r="Q354" i="1"/>
  <c r="R354" i="1" s="1"/>
  <c r="Q147" i="1"/>
  <c r="R147" i="1" s="1"/>
  <c r="Q403" i="1"/>
  <c r="R403" i="1" s="1"/>
  <c r="Q804" i="1"/>
  <c r="R804" i="1" s="1"/>
  <c r="Q912" i="1"/>
  <c r="R912" i="1" s="1"/>
  <c r="Q285" i="1"/>
  <c r="R285" i="1" s="1"/>
  <c r="Q557" i="1"/>
  <c r="R557" i="1" s="1"/>
  <c r="Q84" i="1"/>
  <c r="R84" i="1" s="1"/>
  <c r="Q176" i="1"/>
  <c r="R176" i="1" s="1"/>
  <c r="Q430" i="1"/>
  <c r="R430" i="1" s="1"/>
  <c r="Q366" i="1"/>
  <c r="R366" i="1" s="1"/>
  <c r="Q309" i="1"/>
  <c r="R309" i="1" s="1"/>
  <c r="Q810" i="1"/>
  <c r="R810" i="1" s="1"/>
  <c r="Q456" i="1"/>
  <c r="R456" i="1" s="1"/>
  <c r="Q460" i="1"/>
  <c r="R460" i="1" s="1"/>
  <c r="Q39" i="1"/>
  <c r="R39" i="1" s="1"/>
  <c r="Q489" i="1"/>
  <c r="R489" i="1" s="1"/>
  <c r="Q876" i="1"/>
  <c r="R876" i="1" s="1"/>
  <c r="Q260" i="1"/>
  <c r="R260" i="1" s="1"/>
  <c r="Q328" i="1"/>
  <c r="R328" i="1" s="1"/>
  <c r="Q249" i="1"/>
  <c r="R249" i="1" s="1"/>
  <c r="Q608" i="1"/>
  <c r="R608" i="1" s="1"/>
  <c r="Q521" i="1"/>
  <c r="R521" i="1" s="1"/>
  <c r="Q389" i="1"/>
  <c r="R389" i="1" s="1"/>
  <c r="Q662" i="1"/>
  <c r="R662" i="1" s="1"/>
  <c r="Q693" i="1"/>
  <c r="R693" i="1" s="1"/>
  <c r="Q21" i="1"/>
  <c r="R21" i="1" s="1"/>
  <c r="Q110" i="1"/>
  <c r="R110" i="1" s="1"/>
  <c r="Q203" i="1"/>
  <c r="R203" i="1" s="1"/>
  <c r="Q334" i="1"/>
  <c r="R334" i="1" s="1"/>
  <c r="Q492" i="1"/>
  <c r="R492" i="1" s="1"/>
  <c r="Q607" i="1"/>
  <c r="R607" i="1" s="1"/>
  <c r="Q758" i="1"/>
  <c r="R758" i="1" s="1"/>
  <c r="Q865" i="1"/>
  <c r="R865" i="1" s="1"/>
  <c r="Q974" i="1"/>
  <c r="R974" i="1" s="1"/>
  <c r="R899" i="1"/>
  <c r="Q820" i="1"/>
  <c r="R820" i="1" s="1"/>
  <c r="Q760" i="1"/>
  <c r="R760" i="1" s="1"/>
  <c r="Q446" i="1"/>
  <c r="R446" i="1" s="1"/>
  <c r="Q314" i="1"/>
  <c r="R314" i="1" s="1"/>
  <c r="Q783" i="1"/>
  <c r="R783" i="1" s="1"/>
  <c r="Q310" i="1"/>
  <c r="R310" i="1" s="1"/>
  <c r="Q646" i="1"/>
  <c r="R646" i="1" s="1"/>
  <c r="Q28" i="1"/>
  <c r="R28" i="1" s="1"/>
  <c r="Q545" i="1"/>
  <c r="R545" i="1" s="1"/>
  <c r="Q977" i="1"/>
  <c r="R977" i="1" s="1"/>
  <c r="Q499" i="1"/>
  <c r="R499" i="1" s="1"/>
  <c r="Q224" i="1"/>
  <c r="R224" i="1" s="1"/>
  <c r="Q677" i="1"/>
  <c r="R677" i="1" s="1"/>
  <c r="Q261" i="1"/>
  <c r="R261" i="1" s="1"/>
  <c r="Q127" i="1"/>
  <c r="R127" i="1" s="1"/>
  <c r="Q417" i="1"/>
  <c r="R417" i="1" s="1"/>
  <c r="Q742" i="1"/>
  <c r="R742" i="1" s="1"/>
  <c r="Q990" i="1"/>
  <c r="R990" i="1" s="1"/>
  <c r="Q72" i="1"/>
  <c r="R72" i="1" s="1"/>
  <c r="Q968" i="1"/>
  <c r="R968" i="1" s="1"/>
  <c r="Q352" i="1"/>
  <c r="R352" i="1" s="1"/>
  <c r="Q655" i="1"/>
  <c r="R655" i="1" s="1"/>
  <c r="Q426" i="1"/>
  <c r="R426" i="1" s="1"/>
  <c r="Q622" i="1"/>
  <c r="R622" i="1" s="1"/>
  <c r="Q508" i="1"/>
  <c r="R508" i="1" s="1"/>
  <c r="Q289" i="1"/>
  <c r="R289" i="1" s="1"/>
  <c r="Q76" i="1"/>
  <c r="R76" i="1" s="1"/>
  <c r="Q167" i="1"/>
  <c r="R167" i="1" s="1"/>
  <c r="Q221" i="1"/>
  <c r="R221" i="1" s="1"/>
  <c r="Q383" i="1"/>
  <c r="R383" i="1" s="1"/>
  <c r="Q561" i="1"/>
  <c r="R561" i="1" s="1"/>
  <c r="Q729" i="1"/>
  <c r="R729" i="1" s="1"/>
  <c r="Q833" i="1"/>
  <c r="R833" i="1" s="1"/>
  <c r="Q924" i="1"/>
  <c r="R924" i="1" s="1"/>
  <c r="Q276" i="1"/>
  <c r="R276" i="1" s="1"/>
  <c r="Q344" i="1"/>
  <c r="R344" i="1" s="1"/>
  <c r="Q984" i="1"/>
  <c r="R984" i="1" s="1"/>
  <c r="Q112" i="1"/>
  <c r="R112" i="1" s="1"/>
  <c r="Q624" i="1"/>
  <c r="R624" i="1" s="1"/>
  <c r="Q880" i="1"/>
  <c r="R880" i="1" s="1"/>
  <c r="Q519" i="1"/>
  <c r="R519" i="1" s="1"/>
  <c r="Q455" i="1"/>
  <c r="R455" i="1" s="1"/>
  <c r="Q423" i="1"/>
  <c r="R423" i="1" s="1"/>
  <c r="Q401" i="1"/>
  <c r="R401" i="1" s="1"/>
  <c r="Q449" i="1"/>
  <c r="R449" i="1" s="1"/>
  <c r="Q621" i="1"/>
  <c r="R621" i="1" s="1"/>
  <c r="Q673" i="1"/>
  <c r="R673" i="1" s="1"/>
  <c r="Q491" i="1"/>
  <c r="R491" i="1" s="1"/>
  <c r="Q363" i="1"/>
  <c r="R363" i="1" s="1"/>
  <c r="Q775" i="1"/>
  <c r="R775" i="1" s="1"/>
  <c r="Q359" i="1"/>
  <c r="R359" i="1" s="1"/>
  <c r="Q287" i="1"/>
  <c r="R287" i="1" s="1"/>
  <c r="Q33" i="1"/>
  <c r="R33" i="1" s="1"/>
  <c r="Q55" i="1"/>
  <c r="R55" i="1" s="1"/>
  <c r="Q91" i="1"/>
  <c r="R91" i="1" s="1"/>
  <c r="Q109" i="1"/>
  <c r="R109" i="1" s="1"/>
  <c r="Q143" i="1"/>
  <c r="R143" i="1" s="1"/>
  <c r="Q165" i="1"/>
  <c r="R165" i="1" s="1"/>
  <c r="Q202" i="1"/>
  <c r="R202" i="1" s="1"/>
  <c r="Q220" i="1"/>
  <c r="R220" i="1" s="1"/>
  <c r="Q253" i="1"/>
  <c r="R253" i="1" s="1"/>
  <c r="Q333" i="1"/>
  <c r="R333" i="1" s="1"/>
  <c r="Q382" i="1"/>
  <c r="R382" i="1" s="1"/>
  <c r="Q469" i="1"/>
  <c r="R469" i="1" s="1"/>
  <c r="Q538" i="1"/>
  <c r="R538" i="1" s="1"/>
  <c r="Q559" i="1"/>
  <c r="R559" i="1" s="1"/>
  <c r="Q581" i="1"/>
  <c r="R581" i="1" s="1"/>
  <c r="Q606" i="1"/>
  <c r="R606" i="1" s="1"/>
  <c r="Q694" i="1"/>
  <c r="R694" i="1" s="1"/>
  <c r="Q726" i="1"/>
  <c r="R726" i="1" s="1"/>
  <c r="Q769" i="1"/>
  <c r="R769" i="1" s="1"/>
  <c r="Q801" i="1"/>
  <c r="R801" i="1" s="1"/>
  <c r="Q828" i="1"/>
  <c r="R828" i="1" s="1"/>
  <c r="Q860" i="1"/>
  <c r="R860" i="1" s="1"/>
  <c r="Q911" i="1"/>
  <c r="R911" i="1" s="1"/>
  <c r="Q941" i="1"/>
  <c r="R941" i="1" s="1"/>
  <c r="Q971" i="1"/>
  <c r="R971" i="1" s="1"/>
  <c r="Q1001" i="1"/>
  <c r="R1001" i="1" s="1"/>
  <c r="Q130" i="1"/>
  <c r="R130" i="1" s="1"/>
  <c r="Q386" i="1"/>
  <c r="R386" i="1" s="1"/>
  <c r="Q435" i="1"/>
  <c r="R435" i="1" s="1"/>
  <c r="Q324" i="1"/>
  <c r="R324" i="1" s="1"/>
  <c r="Q580" i="1"/>
  <c r="R580" i="1" s="1"/>
  <c r="Q932" i="1"/>
  <c r="R932" i="1" s="1"/>
  <c r="Q754" i="1"/>
  <c r="R754" i="1" s="1"/>
  <c r="Q836" i="1"/>
  <c r="R836" i="1" s="1"/>
  <c r="Q659" i="1"/>
  <c r="R659" i="1" s="1"/>
  <c r="Q297" i="1"/>
  <c r="R297" i="1" s="1"/>
  <c r="Q539" i="1"/>
  <c r="R539" i="1" s="1"/>
  <c r="Q231" i="1"/>
  <c r="R231" i="1" s="1"/>
  <c r="Q732" i="1"/>
  <c r="R732" i="1" s="1"/>
  <c r="Q329" i="1"/>
  <c r="R329" i="1" s="1"/>
  <c r="Q767" i="1"/>
  <c r="R767" i="1" s="1"/>
  <c r="Q155" i="1"/>
  <c r="R155" i="1" s="1"/>
  <c r="Q593" i="1"/>
  <c r="R593" i="1" s="1"/>
  <c r="Q840" i="1"/>
  <c r="R840" i="1" s="1"/>
  <c r="Q992" i="1"/>
  <c r="R992" i="1" s="1"/>
  <c r="Q685" i="1"/>
  <c r="R685" i="1" s="1"/>
  <c r="Q186" i="1"/>
  <c r="R186" i="1" s="1"/>
  <c r="Q589" i="1"/>
  <c r="R589" i="1" s="1"/>
  <c r="Q230" i="1"/>
  <c r="R230" i="1" s="1"/>
  <c r="Q712" i="1"/>
  <c r="R712" i="1" s="1"/>
  <c r="Q96" i="1"/>
  <c r="R96" i="1" s="1"/>
  <c r="Q864" i="1"/>
  <c r="R864" i="1" s="1"/>
  <c r="Q457" i="1"/>
  <c r="R457" i="1" s="1"/>
  <c r="Q437" i="1"/>
  <c r="R437" i="1" s="1"/>
  <c r="Q684" i="1"/>
  <c r="R684" i="1" s="1"/>
  <c r="Q362" i="1"/>
  <c r="R362" i="1" s="1"/>
  <c r="Q58" i="1"/>
  <c r="R58" i="1" s="1"/>
  <c r="Q145" i="1"/>
  <c r="R145" i="1" s="1"/>
  <c r="Q254" i="1"/>
  <c r="R254" i="1" s="1"/>
  <c r="Q470" i="1"/>
  <c r="R470" i="1" s="1"/>
  <c r="Q586" i="1"/>
  <c r="R586" i="1" s="1"/>
  <c r="Q697" i="1"/>
  <c r="R697" i="1" s="1"/>
  <c r="Q790" i="1"/>
  <c r="R790" i="1" s="1"/>
  <c r="Q892" i="1"/>
  <c r="R892" i="1" s="1"/>
  <c r="Q999" i="1"/>
  <c r="R999" i="1" s="1"/>
  <c r="Q20" i="1"/>
  <c r="R20" i="1" s="1"/>
  <c r="Q246" i="1"/>
  <c r="R246" i="1" s="1"/>
  <c r="Q88" i="1"/>
  <c r="R88" i="1" s="1"/>
  <c r="Q728" i="1"/>
  <c r="R728" i="1" s="1"/>
  <c r="Q265" i="1"/>
  <c r="R265" i="1" s="1"/>
  <c r="Q368" i="1"/>
  <c r="R368" i="1" s="1"/>
  <c r="Q653" i="1"/>
  <c r="R653" i="1" s="1"/>
  <c r="Q36" i="1"/>
  <c r="R36" i="1" s="1"/>
  <c r="Q292" i="1"/>
  <c r="R292" i="1" s="1"/>
  <c r="Q262" i="1"/>
  <c r="R262" i="1" s="1"/>
  <c r="Q104" i="1"/>
  <c r="R104" i="1" s="1"/>
  <c r="Q360" i="1"/>
  <c r="R360" i="1" s="1"/>
  <c r="Q744" i="1"/>
  <c r="R744" i="1" s="1"/>
  <c r="Q25" i="1"/>
  <c r="R25" i="1" s="1"/>
  <c r="Q281" i="1"/>
  <c r="R281" i="1" s="1"/>
  <c r="Q128" i="1"/>
  <c r="R128" i="1" s="1"/>
  <c r="Q384" i="1"/>
  <c r="R384" i="1" s="1"/>
  <c r="Q640" i="1"/>
  <c r="R640" i="1" s="1"/>
  <c r="Q896" i="1"/>
  <c r="R896" i="1" s="1"/>
  <c r="Q650" i="1"/>
  <c r="R650" i="1" s="1"/>
  <c r="Q518" i="1"/>
  <c r="R518" i="1" s="1"/>
  <c r="Q454" i="1"/>
  <c r="R454" i="1" s="1"/>
  <c r="Q421" i="1"/>
  <c r="R421" i="1" s="1"/>
  <c r="Q399" i="1"/>
  <c r="R399" i="1" s="1"/>
  <c r="Q447" i="1"/>
  <c r="R447" i="1" s="1"/>
  <c r="Q620" i="1"/>
  <c r="R620" i="1" s="1"/>
  <c r="Q668" i="1"/>
  <c r="R668" i="1" s="1"/>
  <c r="Q602" i="1"/>
  <c r="R602" i="1" s="1"/>
  <c r="Q647" i="1"/>
  <c r="R647" i="1" s="1"/>
  <c r="Q853" i="1"/>
  <c r="R853" i="1" s="1"/>
  <c r="Q357" i="1"/>
  <c r="R357" i="1" s="1"/>
  <c r="Q286" i="1"/>
  <c r="R286" i="1" s="1"/>
  <c r="Q31" i="1"/>
  <c r="R31" i="1" s="1"/>
  <c r="Q53" i="1"/>
  <c r="R53" i="1" s="1"/>
  <c r="Q90" i="1"/>
  <c r="R90" i="1" s="1"/>
  <c r="Q108" i="1"/>
  <c r="R108" i="1" s="1"/>
  <c r="Q142" i="1"/>
  <c r="R142" i="1" s="1"/>
  <c r="Q177" i="1"/>
  <c r="R177" i="1" s="1"/>
  <c r="Q199" i="1"/>
  <c r="R199" i="1" s="1"/>
  <c r="Q234" i="1"/>
  <c r="R234" i="1" s="1"/>
  <c r="Q252" i="1"/>
  <c r="R252" i="1" s="1"/>
  <c r="Q332" i="1"/>
  <c r="R332" i="1" s="1"/>
  <c r="Q381" i="1"/>
  <c r="R381" i="1" s="1"/>
  <c r="Q481" i="1"/>
  <c r="R481" i="1" s="1"/>
  <c r="Q535" i="1"/>
  <c r="R535" i="1" s="1"/>
  <c r="Q558" i="1"/>
  <c r="R558" i="1" s="1"/>
  <c r="Q585" i="1"/>
  <c r="R585" i="1" s="1"/>
  <c r="Q605" i="1"/>
  <c r="R605" i="1" s="1"/>
  <c r="Q705" i="1"/>
  <c r="R705" i="1" s="1"/>
  <c r="Q737" i="1"/>
  <c r="R737" i="1" s="1"/>
  <c r="Q764" i="1"/>
  <c r="R764" i="1" s="1"/>
  <c r="Q796" i="1"/>
  <c r="R796" i="1" s="1"/>
  <c r="Q846" i="1"/>
  <c r="R846" i="1" s="1"/>
  <c r="Q871" i="1"/>
  <c r="R871" i="1" s="1"/>
  <c r="Q910" i="1"/>
  <c r="R910" i="1" s="1"/>
  <c r="Q939" i="1"/>
  <c r="R939" i="1" s="1"/>
  <c r="Q965" i="1"/>
  <c r="R965" i="1" s="1"/>
  <c r="Q998" i="1"/>
  <c r="R998" i="1" s="1"/>
  <c r="Q949" i="1"/>
  <c r="R949" i="1" s="1"/>
  <c r="R979" i="1"/>
  <c r="Q146" i="1"/>
  <c r="R146" i="1" s="1"/>
  <c r="Q402" i="1"/>
  <c r="R402" i="1" s="1"/>
  <c r="Q658" i="1"/>
  <c r="R658" i="1" s="1"/>
  <c r="Q195" i="1"/>
  <c r="R195" i="1" s="1"/>
  <c r="Q340" i="1"/>
  <c r="R340" i="1" s="1"/>
  <c r="Q596" i="1"/>
  <c r="R596" i="1" s="1"/>
  <c r="Q746" i="1"/>
  <c r="R746" i="1" s="1"/>
  <c r="Q915" i="1"/>
  <c r="R915" i="1" s="1"/>
  <c r="Q852" i="1"/>
  <c r="R852" i="1" s="1"/>
  <c r="Q770" i="1"/>
  <c r="R770" i="1" s="1"/>
  <c r="H6" i="1"/>
  <c r="S842" i="1" l="1"/>
  <c r="S952" i="1"/>
  <c r="S780" i="1"/>
  <c r="S502" i="1"/>
  <c r="S873" i="1"/>
  <c r="S476" i="1"/>
  <c r="S353" i="1"/>
  <c r="S718" i="1"/>
  <c r="S930" i="1"/>
  <c r="S543" i="1"/>
  <c r="S369" i="1"/>
  <c r="S432" i="1"/>
  <c r="S464" i="1"/>
  <c r="S992" i="1"/>
  <c r="S373" i="1"/>
  <c r="S376" i="1"/>
  <c r="S925" i="1"/>
  <c r="S217" i="1"/>
  <c r="S793" i="1"/>
  <c r="S332" i="1"/>
  <c r="S640" i="1"/>
  <c r="S961" i="1"/>
  <c r="S836" i="1"/>
  <c r="S887" i="1"/>
  <c r="S891" i="1"/>
  <c r="S747" i="1"/>
  <c r="S748" i="1"/>
  <c r="S541" i="1"/>
  <c r="S633" i="1"/>
  <c r="S272" i="1"/>
  <c r="S863" i="1"/>
  <c r="S592" i="1"/>
  <c r="S303" i="1"/>
  <c r="S931" i="1"/>
  <c r="S840" i="1"/>
  <c r="S601" i="1"/>
  <c r="S617" i="1"/>
  <c r="S894" i="1"/>
  <c r="S252" i="1"/>
  <c r="S266" i="1"/>
  <c r="S690" i="1"/>
  <c r="S563" i="1"/>
  <c r="S746" i="1"/>
  <c r="S573" i="1"/>
  <c r="S282" i="1"/>
  <c r="S313" i="1"/>
  <c r="S412" i="1"/>
  <c r="S984" i="1"/>
  <c r="S234" i="1"/>
  <c r="S923" i="1"/>
  <c r="S212" i="1"/>
  <c r="S247" i="1"/>
  <c r="S462" i="1"/>
  <c r="S771" i="1"/>
  <c r="S664" i="1"/>
  <c r="S381" i="1"/>
  <c r="S468" i="1"/>
  <c r="S990" i="1"/>
  <c r="S347" i="1"/>
  <c r="S469" i="1"/>
  <c r="S398" i="1"/>
  <c r="S865" i="1"/>
  <c r="S531" i="1"/>
  <c r="S559" i="1"/>
  <c r="S973" i="1"/>
  <c r="S928" i="1"/>
  <c r="S909" i="1"/>
  <c r="S618" i="1"/>
  <c r="S278" i="1"/>
  <c r="S302" i="1"/>
  <c r="S809" i="1"/>
  <c r="S637" i="1"/>
  <c r="S974" i="1"/>
  <c r="S241" i="1"/>
  <c r="S743" i="1"/>
  <c r="S766" i="1"/>
  <c r="S980" i="1"/>
  <c r="S446" i="1"/>
  <c r="S787" i="1"/>
  <c r="S971" i="1"/>
  <c r="S409" i="1"/>
  <c r="S778" i="1"/>
  <c r="S223" i="1"/>
  <c r="S420" i="1"/>
  <c r="S906" i="1"/>
  <c r="S339" i="1"/>
  <c r="S914" i="1"/>
  <c r="S222" i="1"/>
  <c r="S444" i="1"/>
  <c r="S880" i="1"/>
  <c r="S913" i="1"/>
  <c r="S367" i="1"/>
  <c r="S965" i="1"/>
  <c r="S270" i="1"/>
  <c r="S956" i="1"/>
  <c r="S518" i="1"/>
  <c r="S291" i="1"/>
  <c r="S434" i="1"/>
  <c r="S666" i="1"/>
  <c r="S375" i="1"/>
  <c r="S342" i="1"/>
  <c r="S954" i="1"/>
  <c r="S233" i="1"/>
  <c r="S414" i="1"/>
  <c r="S237" i="1"/>
  <c r="S620" i="1"/>
  <c r="S506" i="1"/>
  <c r="S522" i="1"/>
  <c r="S709" i="1"/>
  <c r="S423" i="1"/>
  <c r="S236" i="1"/>
  <c r="S407" i="1"/>
  <c r="S669" i="1"/>
  <c r="S812" i="1"/>
  <c r="S844" i="1"/>
  <c r="S763" i="1"/>
  <c r="S344" i="1"/>
  <c r="S413" i="1"/>
  <c r="S649" i="1"/>
  <c r="S999" i="1"/>
  <c r="S363" i="1"/>
  <c r="S651" i="1"/>
  <c r="S919" i="1"/>
  <c r="S285" i="1"/>
  <c r="S765" i="1"/>
  <c r="S761" i="1"/>
  <c r="S781" i="1"/>
  <c r="S250" i="1"/>
  <c r="S936" i="1"/>
  <c r="S701" i="1"/>
  <c r="S958" i="1"/>
  <c r="S251" i="1"/>
  <c r="S650" i="1"/>
  <c r="S514" i="1"/>
  <c r="S354" i="1"/>
  <c r="S818" i="1"/>
  <c r="S888" i="1"/>
  <c r="S478" i="1"/>
  <c r="S951" i="1"/>
  <c r="S705" i="1"/>
  <c r="S383" i="1"/>
  <c r="S800" i="1"/>
  <c r="S879" i="1"/>
  <c r="S762" i="1"/>
  <c r="S452" i="1"/>
  <c r="S583" i="1"/>
  <c r="S783" i="1"/>
  <c r="S884" i="1"/>
  <c r="S467" i="1"/>
  <c r="S697" i="1"/>
  <c r="S745" i="1"/>
  <c r="S924" i="1"/>
  <c r="S215" i="1"/>
  <c r="S436" i="1"/>
  <c r="S512" i="1"/>
  <c r="S505" i="1"/>
  <c r="S473" i="1"/>
  <c r="S897" i="1"/>
  <c r="S484" i="1"/>
  <c r="S702" i="1"/>
  <c r="S325" i="1"/>
  <c r="S899" i="1"/>
  <c r="S202" i="1"/>
  <c r="S892" i="1"/>
  <c r="S643" i="1"/>
  <c r="S785" i="1"/>
  <c r="S772" i="1"/>
  <c r="S829" i="1"/>
  <c r="S557" i="1"/>
  <c r="S406" i="1"/>
  <c r="S848" i="1"/>
  <c r="S614" i="1"/>
  <c r="S296" i="1"/>
  <c r="S753" i="1"/>
  <c r="S612" i="1"/>
  <c r="S994" i="1"/>
  <c r="S438" i="1"/>
  <c r="S229" i="1"/>
  <c r="S896" i="1"/>
  <c r="S729" i="1"/>
  <c r="S269" i="1"/>
  <c r="S714" i="1"/>
  <c r="S830" i="1"/>
  <c r="S926" i="1"/>
  <c r="S218" i="1"/>
  <c r="S441" i="1"/>
  <c r="S821" i="1"/>
  <c r="S985" i="1"/>
  <c r="S334" i="1"/>
  <c r="S699" i="1"/>
  <c r="S815" i="1"/>
  <c r="S850" i="1"/>
  <c r="S540" i="1"/>
  <c r="S890" i="1"/>
  <c r="S495" i="1"/>
  <c r="S922" i="1"/>
  <c r="S319" i="1"/>
  <c r="S529" i="1"/>
  <c r="S983" i="1"/>
  <c r="S422" i="1"/>
  <c r="S947" i="1"/>
  <c r="S663" i="1"/>
  <c r="S741" i="1"/>
  <c r="S470" i="1"/>
  <c r="S552" i="1"/>
  <c r="S841" i="1"/>
  <c r="S532" i="1"/>
  <c r="S521" i="1"/>
  <c r="S558" i="1"/>
  <c r="S216" i="1"/>
  <c r="S823" i="1"/>
  <c r="S1001" i="1"/>
  <c r="S348" i="1"/>
  <c r="S636" i="1"/>
  <c r="S227" i="1"/>
  <c r="S838" i="1"/>
  <c r="S970" i="1"/>
  <c r="S696" i="1"/>
  <c r="S384" i="1"/>
  <c r="S715" i="1"/>
  <c r="S317" i="1"/>
  <c r="S917" i="1"/>
  <c r="S921" i="1"/>
  <c r="S513" i="1"/>
  <c r="S564" i="1"/>
  <c r="S526" i="1"/>
  <c r="S608" i="1"/>
  <c r="S567" i="1"/>
  <c r="S283" i="1"/>
  <c r="S901" i="1"/>
  <c r="S645" i="1"/>
  <c r="S336" i="1"/>
  <c r="S616" i="1"/>
  <c r="S834" i="1"/>
  <c r="S501" i="1"/>
  <c r="S330" i="1"/>
  <c r="S862" i="1"/>
  <c r="S537" i="1"/>
  <c r="S915" i="1"/>
  <c r="S219" i="1"/>
  <c r="S442" i="1"/>
  <c r="S920" i="1"/>
  <c r="S795" i="1"/>
  <c r="S941" i="1"/>
  <c r="S550" i="1"/>
  <c r="S256" i="1"/>
  <c r="S321" i="1"/>
  <c r="S304" i="1"/>
  <c r="S784" i="1"/>
  <c r="S497" i="1"/>
  <c r="S665" i="1"/>
  <c r="S474" i="1"/>
  <c r="S759" i="1"/>
  <c r="S777" i="1"/>
  <c r="S877" i="1"/>
  <c r="S310" i="1"/>
  <c r="S814" i="1"/>
  <c r="S893" i="1"/>
  <c r="S635" i="1"/>
  <c r="S322" i="1"/>
  <c r="S969" i="1"/>
  <c r="S268" i="1"/>
  <c r="S451" i="1"/>
  <c r="S257" i="1"/>
  <c r="S811" i="1"/>
  <c r="S882" i="1"/>
  <c r="S509" i="1"/>
  <c r="S613" i="1"/>
  <c r="S295" i="1"/>
  <c r="S277" i="1"/>
  <c r="S581" i="1"/>
  <c r="S368" i="1"/>
  <c r="S510" i="1"/>
  <c r="S694" i="1"/>
  <c r="S485" i="1"/>
  <c r="S352" i="1"/>
  <c r="S498" i="1"/>
  <c r="S515" i="1"/>
  <c r="S517" i="1"/>
  <c r="S331" i="1"/>
  <c r="S590" i="1"/>
  <c r="S314" i="1"/>
  <c r="S886" i="1"/>
  <c r="S794" i="1"/>
  <c r="S542" i="1"/>
  <c r="S822" i="1"/>
  <c r="S667" i="1"/>
  <c r="S657" i="1"/>
  <c r="S883" i="1"/>
  <c r="S475" i="1"/>
  <c r="S756" i="1"/>
  <c r="S685" i="1"/>
  <c r="S463" i="1"/>
  <c r="S545" i="1"/>
  <c r="S768" i="1"/>
  <c r="S244" i="1"/>
  <c r="S609" i="1"/>
  <c r="S750" i="1"/>
  <c r="S653" i="1"/>
  <c r="S259" i="1"/>
  <c r="S672" i="1"/>
  <c r="S782" i="1"/>
  <c r="S439" i="1"/>
  <c r="S659" i="1"/>
  <c r="S379" i="1"/>
  <c r="S942" i="1"/>
  <c r="S235" i="1"/>
  <c r="S404" i="1"/>
  <c r="S579" i="1"/>
  <c r="S393" i="1"/>
  <c r="S770" i="1"/>
  <c r="S845" i="1"/>
  <c r="S591" i="1"/>
  <c r="S586" i="1"/>
  <c r="S791" i="1"/>
  <c r="S214" i="1"/>
  <c r="S435" i="1"/>
  <c r="S425" i="1"/>
  <c r="S684" i="1"/>
  <c r="S554" i="1"/>
  <c r="S426" i="1"/>
  <c r="S692" i="1"/>
  <c r="S261" i="1"/>
  <c r="S287" i="1"/>
  <c r="S568" i="1"/>
  <c r="S284" i="1"/>
  <c r="S798" i="1"/>
  <c r="S254" i="1"/>
  <c r="S647" i="1"/>
  <c r="S790" i="1"/>
  <c r="S989" i="1"/>
  <c r="S455" i="1"/>
  <c r="S851" i="1"/>
  <c r="S538" i="1"/>
  <c r="S662" i="1"/>
  <c r="S731" i="1"/>
  <c r="S429" i="1"/>
  <c r="S546" i="1"/>
  <c r="S207" i="1"/>
  <c r="S624" i="1"/>
  <c r="S929" i="1"/>
  <c r="S910" i="1"/>
  <c r="S738" i="1"/>
  <c r="S744" i="1"/>
  <c r="S589" i="1"/>
  <c r="S723" i="1"/>
  <c r="S335" i="1"/>
  <c r="S562" i="1"/>
  <c r="S281" i="1"/>
  <c r="S933" i="1"/>
  <c r="S209" i="1"/>
  <c r="S904" i="1"/>
  <c r="S575" i="1"/>
  <c r="S391" i="1"/>
  <c r="S456" i="1"/>
  <c r="S316" i="1"/>
  <c r="S328" i="1"/>
  <c r="S361" i="1"/>
  <c r="S676" i="1"/>
  <c r="S419" i="1"/>
  <c r="S519" i="1"/>
  <c r="S499" i="1"/>
  <c r="S516" i="1"/>
  <c r="S500" i="1"/>
  <c r="S908" i="1"/>
  <c r="S911" i="1"/>
  <c r="S758" i="1"/>
  <c r="S733" i="1"/>
  <c r="S792" i="1"/>
  <c r="S820" i="1"/>
  <c r="S670" i="1"/>
  <c r="S652" i="1"/>
  <c r="S297" i="1"/>
  <c r="S831" i="1"/>
  <c r="S960" i="1"/>
  <c r="S400" i="1"/>
  <c r="S641" i="1"/>
  <c r="S588" i="1"/>
  <c r="S826" i="1"/>
  <c r="S849" i="1"/>
  <c r="S668" i="1"/>
  <c r="S299" i="1"/>
  <c r="S243" i="1"/>
  <c r="S767" i="1"/>
  <c r="S707" i="1"/>
  <c r="S997" i="1"/>
  <c r="S365" i="1"/>
  <c r="S796" i="1"/>
  <c r="S675" i="1"/>
  <c r="S867" i="1"/>
  <c r="S471" i="1"/>
  <c r="S286" i="1"/>
  <c r="S389" i="1"/>
  <c r="S711" i="1"/>
  <c r="S333" i="1"/>
  <c r="S508" i="1"/>
  <c r="S524" i="1"/>
  <c r="S549" i="1"/>
  <c r="S749" i="1"/>
  <c r="S998" i="1"/>
  <c r="S340" i="1"/>
  <c r="S727" i="1"/>
  <c r="S996" i="1"/>
  <c r="S343" i="1"/>
  <c r="S630" i="1"/>
  <c r="S596" i="1"/>
  <c r="S427" i="1"/>
  <c r="S695" i="1"/>
  <c r="S249" i="1"/>
  <c r="S805" i="1"/>
  <c r="S857" i="1"/>
  <c r="S656" i="1"/>
  <c r="S726" i="1"/>
  <c r="S477" i="1"/>
  <c r="S220" i="1"/>
  <c r="S786" i="1"/>
  <c r="S847" i="1"/>
  <c r="S595" i="1"/>
  <c r="S380" i="1"/>
  <c r="S326" i="1"/>
  <c r="S401" i="1"/>
  <c r="S449" i="1"/>
  <c r="S975" i="1"/>
  <c r="S870" i="1"/>
  <c r="S769" i="1"/>
  <c r="S737" i="1"/>
  <c r="S577" i="1"/>
  <c r="S397" i="1"/>
  <c r="S739" i="1"/>
  <c r="S323" i="1"/>
  <c r="S671" i="1"/>
  <c r="S294" i="1"/>
  <c r="S905" i="1"/>
  <c r="S602" i="1"/>
  <c r="S945" i="1"/>
  <c r="S619" i="1"/>
  <c r="S300" i="1"/>
  <c r="S357" i="1"/>
  <c r="S981" i="1"/>
  <c r="S327" i="1"/>
  <c r="S402" i="1"/>
  <c r="S835" i="1"/>
  <c r="S530" i="1"/>
  <c r="S408" i="1"/>
  <c r="S801" i="1"/>
  <c r="S611" i="1"/>
  <c r="S292" i="1"/>
  <c r="S493" i="1"/>
  <c r="S487" i="1"/>
  <c r="S693" i="1"/>
  <c r="S293" i="1"/>
  <c r="S403" i="1"/>
  <c r="S213" i="1"/>
  <c r="S966" i="1"/>
  <c r="S260" i="1"/>
  <c r="S802" i="1"/>
  <c r="S918" i="1"/>
  <c r="S964" i="1"/>
  <c r="S263" i="1"/>
  <c r="S855" i="1"/>
  <c r="S390" i="1"/>
  <c r="S674" i="1"/>
  <c r="S362" i="1"/>
  <c r="S680" i="1"/>
  <c r="S364" i="1"/>
  <c r="S689" i="1"/>
  <c r="S646" i="1"/>
  <c r="S628" i="1"/>
  <c r="S221" i="1"/>
  <c r="S539" i="1"/>
  <c r="S760" i="1"/>
  <c r="S385" i="1"/>
  <c r="S569" i="1"/>
  <c r="S311" i="1"/>
  <c r="S481" i="1"/>
  <c r="S703" i="1"/>
  <c r="S927" i="1"/>
  <c r="S944" i="1"/>
  <c r="S959" i="1"/>
  <c r="S560" i="1"/>
  <c r="S450" i="1"/>
  <c r="S661" i="1"/>
  <c r="S443" i="1"/>
  <c r="S598" i="1"/>
  <c r="S415" i="1"/>
  <c r="S571" i="1"/>
  <c r="S866" i="1"/>
  <c r="S803" i="1"/>
  <c r="S593" i="1"/>
  <c r="S594" i="1"/>
  <c r="S372" i="1"/>
  <c r="S289" i="1"/>
  <c r="S459" i="1"/>
  <c r="S534" i="1"/>
  <c r="S570" i="1"/>
  <c r="S806" i="1"/>
  <c r="S968" i="1"/>
  <c r="S869" i="1"/>
  <c r="S607" i="1"/>
  <c r="S585" i="1"/>
  <c r="S871" i="1"/>
  <c r="S230" i="1"/>
  <c r="S728" i="1"/>
  <c r="S943" i="1"/>
  <c r="S388" i="1"/>
  <c r="S683" i="1"/>
  <c r="S578" i="1"/>
  <c r="S648" i="1"/>
  <c r="S939" i="1"/>
  <c r="S226" i="1"/>
  <c r="S813" i="1"/>
  <c r="S490" i="1"/>
  <c r="S940" i="1"/>
  <c r="S228" i="1"/>
  <c r="S852" i="1"/>
  <c r="S525" i="1"/>
  <c r="S580" i="1"/>
  <c r="S1000" i="1"/>
  <c r="S329" i="1"/>
  <c r="S631" i="1"/>
  <c r="S315" i="1"/>
  <c r="S716" i="1"/>
  <c r="S433" i="1"/>
  <c r="S603" i="1"/>
  <c r="S377" i="1"/>
  <c r="S374" i="1"/>
  <c r="S982" i="1"/>
  <c r="S722" i="1"/>
  <c r="S717" i="1"/>
  <c r="S496" i="1"/>
  <c r="S547" i="1"/>
  <c r="S955" i="1"/>
  <c r="S789" i="1"/>
  <c r="S576" i="1"/>
  <c r="S447" i="1"/>
  <c r="S752" i="1"/>
  <c r="S832" i="1"/>
  <c r="S991" i="1"/>
  <c r="S654" i="1"/>
  <c r="S725" i="1"/>
  <c r="S706" i="1"/>
  <c r="S208" i="1"/>
  <c r="S370" i="1"/>
  <c r="S548" i="1"/>
  <c r="S660" i="1"/>
  <c r="S757" i="1"/>
  <c r="S710" i="1"/>
  <c r="S698" i="1"/>
  <c r="S337" i="1"/>
  <c r="S572" i="1"/>
  <c r="S788" i="1"/>
  <c r="S937" i="1"/>
  <c r="S773" i="1"/>
  <c r="S621" i="1"/>
  <c r="S298" i="1"/>
  <c r="S774" i="1"/>
  <c r="S861" i="1"/>
  <c r="S819" i="1"/>
  <c r="S351" i="1"/>
  <c r="S566" i="1"/>
  <c r="S312" i="1"/>
  <c r="S949" i="1"/>
  <c r="S280" i="1"/>
  <c r="S995" i="1"/>
  <c r="S338" i="1"/>
  <c r="S627" i="1"/>
  <c r="S907" i="1"/>
  <c r="S898" i="1"/>
  <c r="S204" i="1"/>
  <c r="S301" i="1"/>
  <c r="S308" i="1"/>
  <c r="S900" i="1"/>
  <c r="S206" i="1"/>
  <c r="S644" i="1"/>
  <c r="S245" i="1"/>
  <c r="S967" i="1"/>
  <c r="S264" i="1"/>
  <c r="S776" i="1"/>
  <c r="S732" i="1"/>
  <c r="S816" i="1"/>
  <c r="S248" i="1"/>
  <c r="S544" i="1"/>
  <c r="S582" i="1"/>
  <c r="S318" i="1"/>
  <c r="S642" i="1"/>
  <c r="S520" i="1"/>
  <c r="S461" i="1"/>
  <c r="S240" i="1"/>
  <c r="S491" i="1"/>
  <c r="S828" i="1"/>
  <c r="S405" i="1"/>
  <c r="S320" i="1"/>
  <c r="S224" i="1"/>
  <c r="S719" i="1"/>
  <c r="S993" i="1"/>
  <c r="S859" i="1"/>
  <c r="S677" i="1"/>
  <c r="S599" i="1"/>
  <c r="S846" i="1"/>
  <c r="S262" i="1"/>
  <c r="S605" i="1"/>
  <c r="S523" i="1"/>
  <c r="S565" i="1"/>
  <c r="S421" i="1"/>
  <c r="S963" i="1"/>
  <c r="S258" i="1"/>
  <c r="S454" i="1"/>
  <c r="S225" i="1"/>
  <c r="S734" i="1"/>
  <c r="S827" i="1"/>
  <c r="S872" i="1"/>
  <c r="S957" i="1"/>
  <c r="S874" i="1"/>
  <c r="S807" i="1"/>
  <c r="S876" i="1"/>
  <c r="S457" i="1"/>
  <c r="S932" i="1"/>
  <c r="S231" i="1"/>
  <c r="S730" i="1"/>
  <c r="S472" i="1"/>
  <c r="S721" i="1"/>
  <c r="S288" i="1"/>
  <c r="S555" i="1"/>
  <c r="S276" i="1"/>
  <c r="S837" i="1"/>
  <c r="S411" i="1"/>
  <c r="S604" i="1"/>
  <c r="S378" i="1"/>
  <c r="S205" i="1"/>
  <c r="S623" i="1"/>
  <c r="S424" i="1"/>
  <c r="S610" i="1"/>
  <c r="S527" i="1"/>
  <c r="S687" i="1"/>
  <c r="S977" i="1"/>
  <c r="S895" i="1"/>
  <c r="S480" i="1"/>
  <c r="S735" i="1"/>
  <c r="S953" i="1"/>
  <c r="S824" i="1"/>
  <c r="S615" i="1"/>
  <c r="S551" i="1"/>
  <c r="S833" i="1"/>
  <c r="S740" i="1"/>
  <c r="S962" i="1"/>
  <c r="S394" i="1"/>
  <c r="S681" i="1"/>
  <c r="S483" i="1"/>
  <c r="S853" i="1"/>
  <c r="S399" i="1"/>
  <c r="S482" i="1"/>
  <c r="S504" i="1"/>
  <c r="S742" i="1"/>
  <c r="S430" i="1"/>
  <c r="S912" i="1"/>
  <c r="S341" i="1"/>
  <c r="S817" i="1"/>
  <c r="S708" i="1"/>
  <c r="S349" i="1"/>
  <c r="S858" i="1"/>
  <c r="S486" i="1"/>
  <c r="S691" i="1"/>
  <c r="S309" i="1"/>
  <c r="S632" i="1"/>
  <c r="S934" i="1"/>
  <c r="S238" i="1"/>
  <c r="S938" i="1"/>
  <c r="S712" i="1"/>
  <c r="S428" i="1"/>
  <c r="S445" i="1"/>
  <c r="S839" i="1"/>
  <c r="S533" i="1"/>
  <c r="S492" i="1"/>
  <c r="S843" i="1"/>
  <c r="S764" i="1"/>
  <c r="S553" i="1"/>
  <c r="S903" i="1"/>
  <c r="S536" i="1"/>
  <c r="S253" i="1"/>
  <c r="S271" i="1"/>
  <c r="S854" i="1"/>
  <c r="S503" i="1"/>
  <c r="S988" i="1"/>
  <c r="S453" i="1"/>
  <c r="S673" i="1"/>
  <c r="S584" i="1"/>
  <c r="S306" i="1"/>
  <c r="S358" i="1"/>
  <c r="S440" i="1"/>
  <c r="S359" i="1"/>
  <c r="S700" i="1"/>
  <c r="S307" i="1"/>
  <c r="S465" i="1"/>
  <c r="S431" i="1"/>
  <c r="S720" i="1"/>
  <c r="S881" i="1"/>
  <c r="S639" i="1"/>
  <c r="S479" i="1"/>
  <c r="S587" i="1"/>
  <c r="S494" i="1"/>
  <c r="S448" i="1"/>
  <c r="S755" i="1"/>
  <c r="S345" i="1"/>
  <c r="S275" i="1"/>
  <c r="S267" i="1"/>
  <c r="S606" i="1"/>
  <c r="S395" i="1"/>
  <c r="S686" i="1"/>
  <c r="S574" i="1"/>
  <c r="S987" i="1"/>
  <c r="S273" i="1"/>
  <c r="S416" i="1"/>
  <c r="S622" i="1"/>
  <c r="S290" i="1"/>
  <c r="S371" i="1"/>
  <c r="S976" i="1"/>
  <c r="S386" i="1"/>
  <c r="S678" i="1"/>
  <c r="S597" i="1"/>
  <c r="S902" i="1"/>
  <c r="S203" i="1"/>
  <c r="S810" i="1"/>
  <c r="S629" i="1"/>
  <c r="S856" i="1"/>
  <c r="S804" i="1"/>
  <c r="S382" i="1"/>
  <c r="S808" i="1"/>
  <c r="S679" i="1"/>
  <c r="S232" i="1"/>
  <c r="S713" i="1"/>
  <c r="S875" i="1"/>
  <c r="S724" i="1"/>
  <c r="S387" i="1"/>
  <c r="S658" i="1"/>
  <c r="S356" i="1"/>
  <c r="S239" i="1"/>
  <c r="S418" i="1"/>
  <c r="S986" i="1"/>
  <c r="S417" i="1"/>
  <c r="S556" i="1"/>
  <c r="S279" i="1"/>
  <c r="S979" i="1"/>
  <c r="S324" i="1"/>
  <c r="S458" i="1"/>
  <c r="S511" i="1"/>
  <c r="S625" i="1"/>
  <c r="S688" i="1"/>
  <c r="S799" i="1"/>
  <c r="S736" i="1"/>
  <c r="S655" i="1"/>
  <c r="S488" i="1"/>
  <c r="S507" i="1"/>
  <c r="S978" i="1"/>
  <c r="S265" i="1"/>
  <c r="S460" i="1"/>
  <c r="S305" i="1"/>
  <c r="S346" i="1"/>
  <c r="S634" i="1"/>
  <c r="S396" i="1"/>
  <c r="S274" i="1"/>
  <c r="S878" i="1"/>
  <c r="S889" i="1"/>
  <c r="S600" i="1"/>
  <c r="S916" i="1"/>
  <c r="S246" i="1"/>
  <c r="S950" i="1"/>
  <c r="S350" i="1"/>
  <c r="S638" i="1"/>
  <c r="S211" i="1"/>
  <c r="S210" i="1"/>
  <c r="S868" i="1"/>
  <c r="S972" i="1"/>
  <c r="S935" i="1"/>
  <c r="S360" i="1"/>
  <c r="S775" i="1"/>
  <c r="S885" i="1"/>
  <c r="S466" i="1"/>
  <c r="S779" i="1"/>
  <c r="S797" i="1"/>
  <c r="S754" i="1"/>
  <c r="S825" i="1"/>
  <c r="S682" i="1"/>
  <c r="S626" i="1"/>
  <c r="S392" i="1"/>
  <c r="S535" i="1"/>
  <c r="S366" i="1"/>
  <c r="S860" i="1"/>
  <c r="S355" i="1"/>
  <c r="S528" i="1"/>
  <c r="S489" i="1"/>
  <c r="S946" i="1"/>
  <c r="S437" i="1"/>
  <c r="S948" i="1"/>
  <c r="S242" i="1"/>
  <c r="S410" i="1"/>
  <c r="S255" i="1"/>
  <c r="S751" i="1"/>
  <c r="S704" i="1"/>
  <c r="S561" i="1"/>
  <c r="S864" i="1"/>
  <c r="X5" i="1"/>
  <c r="X6" i="1"/>
  <c r="T784" i="1"/>
  <c r="T144" i="1"/>
  <c r="T944" i="1"/>
  <c r="T639" i="1"/>
  <c r="U639" i="1" s="1"/>
  <c r="Y639" i="1" s="1"/>
  <c r="T735" i="1"/>
  <c r="T993" i="1"/>
  <c r="U993" i="1" s="1"/>
  <c r="Y993" i="1" s="1"/>
  <c r="T398" i="1"/>
  <c r="T382" i="1"/>
  <c r="U382" i="1" s="1"/>
  <c r="Y382" i="1" s="1"/>
  <c r="T769" i="1"/>
  <c r="U769" i="1" s="1"/>
  <c r="Y769" i="1" s="1"/>
  <c r="T954" i="1"/>
  <c r="U954" i="1" s="1"/>
  <c r="Y954" i="1" s="1"/>
  <c r="T414" i="1"/>
  <c r="U414" i="1" s="1"/>
  <c r="Y414" i="1" s="1"/>
  <c r="T210" i="1"/>
  <c r="S130" i="1"/>
  <c r="T130" i="1"/>
  <c r="T159" i="1"/>
  <c r="S159" i="1"/>
  <c r="T75" i="1"/>
  <c r="S75" i="1"/>
  <c r="T575" i="1"/>
  <c r="T803" i="1"/>
  <c r="T300" i="1"/>
  <c r="S189" i="1"/>
  <c r="T189" i="1"/>
  <c r="T516" i="1"/>
  <c r="U516" i="1" s="1"/>
  <c r="Y516" i="1" s="1"/>
  <c r="T247" i="1"/>
  <c r="T742" i="1"/>
  <c r="T395" i="1"/>
  <c r="U395" i="1" s="1"/>
  <c r="Y395" i="1" s="1"/>
  <c r="T278" i="1"/>
  <c r="U278" i="1" s="1"/>
  <c r="Y278" i="1" s="1"/>
  <c r="T342" i="1"/>
  <c r="T952" i="1"/>
  <c r="U952" i="1" s="1"/>
  <c r="Y952" i="1" s="1"/>
  <c r="T158" i="1"/>
  <c r="S158" i="1"/>
  <c r="T41" i="1"/>
  <c r="S41" i="1"/>
  <c r="T499" i="1"/>
  <c r="T412" i="1"/>
  <c r="U412" i="1" s="1"/>
  <c r="Y412" i="1" s="1"/>
  <c r="T757" i="1"/>
  <c r="T49" i="1"/>
  <c r="S49" i="1"/>
  <c r="T48" i="1"/>
  <c r="S48" i="1"/>
  <c r="T47" i="1"/>
  <c r="S47" i="1"/>
  <c r="T473" i="1"/>
  <c r="T849" i="1"/>
  <c r="U849" i="1" s="1"/>
  <c r="Y849" i="1" s="1"/>
  <c r="T660" i="1"/>
  <c r="U660" i="1" s="1"/>
  <c r="Y660" i="1" s="1"/>
  <c r="T619" i="1"/>
  <c r="T323" i="1"/>
  <c r="T825" i="1"/>
  <c r="T670" i="1"/>
  <c r="T635" i="1"/>
  <c r="U635" i="1" s="1"/>
  <c r="Y635" i="1" s="1"/>
  <c r="T708" i="1"/>
  <c r="T476" i="1"/>
  <c r="U476" i="1" s="1"/>
  <c r="Y476" i="1" s="1"/>
  <c r="T131" i="1"/>
  <c r="S131" i="1"/>
  <c r="T337" i="1"/>
  <c r="T435" i="1"/>
  <c r="T510" i="1"/>
  <c r="U510" i="1" s="1"/>
  <c r="Y510" i="1" s="1"/>
  <c r="T431" i="1"/>
  <c r="U431" i="1" s="1"/>
  <c r="Y431" i="1" s="1"/>
  <c r="T515" i="1"/>
  <c r="U515" i="1" s="1"/>
  <c r="Y515" i="1" s="1"/>
  <c r="T953" i="1"/>
  <c r="U953" i="1" s="1"/>
  <c r="Y953" i="1" s="1"/>
  <c r="T457" i="1"/>
  <c r="U457" i="1" s="1"/>
  <c r="Y457" i="1" s="1"/>
  <c r="T31" i="1"/>
  <c r="S31" i="1"/>
  <c r="T30" i="1"/>
  <c r="T472" i="1"/>
  <c r="T936" i="1"/>
  <c r="U936" i="1" s="1"/>
  <c r="Y936" i="1" s="1"/>
  <c r="T542" i="1"/>
  <c r="T142" i="1"/>
  <c r="S142" i="1"/>
  <c r="T181" i="1"/>
  <c r="S181" i="1"/>
  <c r="T489" i="1"/>
  <c r="T461" i="1"/>
  <c r="U461" i="1" s="1"/>
  <c r="Y461" i="1" s="1"/>
  <c r="T866" i="1"/>
  <c r="T117" i="1"/>
  <c r="S117" i="1"/>
  <c r="T33" i="1"/>
  <c r="S33" i="1"/>
  <c r="T71" i="1"/>
  <c r="S71" i="1"/>
  <c r="T199" i="1"/>
  <c r="S199" i="1"/>
  <c r="T814" i="1"/>
  <c r="U814" i="1" s="1"/>
  <c r="Y814" i="1" s="1"/>
  <c r="T346" i="1"/>
  <c r="T690" i="1"/>
  <c r="U690" i="1" s="1"/>
  <c r="Y690" i="1" s="1"/>
  <c r="T796" i="1"/>
  <c r="T878" i="1"/>
  <c r="U878" i="1" s="1"/>
  <c r="Y878" i="1" s="1"/>
  <c r="T664" i="1"/>
  <c r="U664" i="1" s="1"/>
  <c r="Y664" i="1" s="1"/>
  <c r="T689" i="1"/>
  <c r="T871" i="1"/>
  <c r="T943" i="1"/>
  <c r="T715" i="1"/>
  <c r="U715" i="1" s="1"/>
  <c r="Y715" i="1" s="1"/>
  <c r="T203" i="1"/>
  <c r="U203" i="1" s="1"/>
  <c r="Y203" i="1" s="1"/>
  <c r="T524" i="1"/>
  <c r="T209" i="1"/>
  <c r="U209" i="1" s="1"/>
  <c r="Y209" i="1" s="1"/>
  <c r="T425" i="1"/>
  <c r="T999" i="1"/>
  <c r="U999" i="1" s="1"/>
  <c r="Y999" i="1" s="1"/>
  <c r="T228" i="1"/>
  <c r="T525" i="1"/>
  <c r="T631" i="1"/>
  <c r="U631" i="1" s="1"/>
  <c r="Y631" i="1" s="1"/>
  <c r="T253" i="1"/>
  <c r="T830" i="1"/>
  <c r="S64" i="1"/>
  <c r="T107" i="1"/>
  <c r="S107" i="1"/>
  <c r="T83" i="1"/>
  <c r="S83" i="1"/>
  <c r="T547" i="1"/>
  <c r="U547" i="1" s="1"/>
  <c r="Y547" i="1" s="1"/>
  <c r="T545" i="1"/>
  <c r="U545" i="1" s="1"/>
  <c r="Y545" i="1" s="1"/>
  <c r="T98" i="1"/>
  <c r="S98" i="1"/>
  <c r="T458" i="1"/>
  <c r="T890" i="1"/>
  <c r="T292" i="1"/>
  <c r="U292" i="1" s="1"/>
  <c r="Y292" i="1" s="1"/>
  <c r="T846" i="1"/>
  <c r="T622" i="1"/>
  <c r="U622" i="1" s="1"/>
  <c r="Y622" i="1" s="1"/>
  <c r="T165" i="1"/>
  <c r="S165" i="1"/>
  <c r="T206" i="1"/>
  <c r="T692" i="1"/>
  <c r="T245" i="1"/>
  <c r="U245" i="1" s="1"/>
  <c r="Y245" i="1" s="1"/>
  <c r="T501" i="1"/>
  <c r="U501" i="1" s="1"/>
  <c r="Y501" i="1" s="1"/>
  <c r="T387" i="1"/>
  <c r="T582" i="1"/>
  <c r="T76" i="1"/>
  <c r="S76" i="1"/>
  <c r="T826" i="1"/>
  <c r="U826" i="1" s="1"/>
  <c r="Y826" i="1" s="1"/>
  <c r="T962" i="1"/>
  <c r="T959" i="1"/>
  <c r="U959" i="1" s="1"/>
  <c r="Y959" i="1" s="1"/>
  <c r="T961" i="1"/>
  <c r="U961" i="1" s="1"/>
  <c r="Y961" i="1" s="1"/>
  <c r="T718" i="1"/>
  <c r="U718" i="1" s="1"/>
  <c r="Y718" i="1" s="1"/>
  <c r="T212" i="1"/>
  <c r="U212" i="1" s="1"/>
  <c r="Y212" i="1" s="1"/>
  <c r="T208" i="1"/>
  <c r="T698" i="1"/>
  <c r="T668" i="1"/>
  <c r="T469" i="1"/>
  <c r="U469" i="1" s="1"/>
  <c r="Y469" i="1" s="1"/>
  <c r="T960" i="1"/>
  <c r="T183" i="1"/>
  <c r="S183" i="1"/>
  <c r="T744" i="1"/>
  <c r="U744" i="1" s="1"/>
  <c r="Y744" i="1" s="1"/>
  <c r="T236" i="1"/>
  <c r="U236" i="1" s="1"/>
  <c r="Y236" i="1" s="1"/>
  <c r="T312" i="1"/>
  <c r="T88" i="1"/>
  <c r="S88" i="1"/>
  <c r="T669" i="1"/>
  <c r="U669" i="1" s="1"/>
  <c r="Y669" i="1" s="1"/>
  <c r="T712" i="1"/>
  <c r="U712" i="1" s="1"/>
  <c r="Y712" i="1" s="1"/>
  <c r="T166" i="1"/>
  <c r="S166" i="1"/>
  <c r="T186" i="1"/>
  <c r="S186" i="1"/>
  <c r="T340" i="1"/>
  <c r="U340" i="1" s="1"/>
  <c r="Y340" i="1" s="1"/>
  <c r="T554" i="1"/>
  <c r="T171" i="1"/>
  <c r="S171" i="1"/>
  <c r="T62" i="1"/>
  <c r="S62" i="1"/>
  <c r="T175" i="1"/>
  <c r="T601" i="1"/>
  <c r="T115" i="1"/>
  <c r="S115" i="1"/>
  <c r="T555" i="1"/>
  <c r="U555" i="1" s="1"/>
  <c r="Y555" i="1" s="1"/>
  <c r="T73" i="1"/>
  <c r="S73" i="1"/>
  <c r="T118" i="1"/>
  <c r="S118" i="1"/>
  <c r="S144" i="1"/>
  <c r="T358" i="1"/>
  <c r="T662" i="1"/>
  <c r="U662" i="1" s="1"/>
  <c r="Y662" i="1" s="1"/>
  <c r="T777" i="1"/>
  <c r="U777" i="1" s="1"/>
  <c r="Y777" i="1" s="1"/>
  <c r="T759" i="1"/>
  <c r="U759" i="1" s="1"/>
  <c r="Y759" i="1" s="1"/>
  <c r="T783" i="1"/>
  <c r="U783" i="1" s="1"/>
  <c r="Y783" i="1" s="1"/>
  <c r="T782" i="1"/>
  <c r="U782" i="1" s="1"/>
  <c r="Y782" i="1" s="1"/>
  <c r="T819" i="1"/>
  <c r="U819" i="1" s="1"/>
  <c r="Y819" i="1" s="1"/>
  <c r="T928" i="1"/>
  <c r="U928" i="1" s="1"/>
  <c r="Y928" i="1" s="1"/>
  <c r="T534" i="1"/>
  <c r="U534" i="1" s="1"/>
  <c r="Y534" i="1" s="1"/>
  <c r="T942" i="1"/>
  <c r="T217" i="1"/>
  <c r="U217" i="1" s="1"/>
  <c r="Y217" i="1" s="1"/>
  <c r="T975" i="1"/>
  <c r="T202" i="1"/>
  <c r="U202" i="1" s="1"/>
  <c r="Y202" i="1" s="1"/>
  <c r="T211" i="1"/>
  <c r="U211" i="1" s="1"/>
  <c r="Y211" i="1" s="1"/>
  <c r="T963" i="1"/>
  <c r="T586" i="1"/>
  <c r="T151" i="1"/>
  <c r="S151" i="1"/>
  <c r="T629" i="1"/>
  <c r="U629" i="1" s="1"/>
  <c r="Y629" i="1" s="1"/>
  <c r="T827" i="1"/>
  <c r="T839" i="1"/>
  <c r="U839" i="1" s="1"/>
  <c r="Y839" i="1" s="1"/>
  <c r="T533" i="1"/>
  <c r="T316" i="1"/>
  <c r="T137" i="1"/>
  <c r="S137" i="1"/>
  <c r="T876" i="1"/>
  <c r="T432" i="1"/>
  <c r="U432" i="1" s="1"/>
  <c r="Y432" i="1" s="1"/>
  <c r="T730" i="1"/>
  <c r="U730" i="1" s="1"/>
  <c r="Y730" i="1" s="1"/>
  <c r="T908" i="1"/>
  <c r="T656" i="1"/>
  <c r="U656" i="1" s="1"/>
  <c r="Y656" i="1" s="1"/>
  <c r="T503" i="1"/>
  <c r="T56" i="1"/>
  <c r="S56" i="1"/>
  <c r="T850" i="1"/>
  <c r="T424" i="1"/>
  <c r="T42" i="1"/>
  <c r="S42" i="1"/>
  <c r="T550" i="1"/>
  <c r="U550" i="1" s="1"/>
  <c r="Y550" i="1" s="1"/>
  <c r="T370" i="1"/>
  <c r="U370" i="1" s="1"/>
  <c r="Y370" i="1" s="1"/>
  <c r="T675" i="1"/>
  <c r="T375" i="1"/>
  <c r="T207" i="1"/>
  <c r="T227" i="1"/>
  <c r="T905" i="1"/>
  <c r="U905" i="1" s="1"/>
  <c r="Y905" i="1" s="1"/>
  <c r="T310" i="1"/>
  <c r="T707" i="1"/>
  <c r="U707" i="1" s="1"/>
  <c r="Y707" i="1" s="1"/>
  <c r="T788" i="1"/>
  <c r="T893" i="1"/>
  <c r="T574" i="1"/>
  <c r="T365" i="1"/>
  <c r="U365" i="1" s="1"/>
  <c r="Y365" i="1" s="1"/>
  <c r="T459" i="1"/>
  <c r="T416" i="1"/>
  <c r="U416" i="1" s="1"/>
  <c r="Y416" i="1" s="1"/>
  <c r="T563" i="1"/>
  <c r="T493" i="1"/>
  <c r="T785" i="1"/>
  <c r="U785" i="1" s="1"/>
  <c r="Y785" i="1" s="1"/>
  <c r="T562" i="1"/>
  <c r="U562" i="1" s="1"/>
  <c r="Y562" i="1" s="1"/>
  <c r="T560" i="1"/>
  <c r="T559" i="1"/>
  <c r="T317" i="1"/>
  <c r="T935" i="1"/>
  <c r="T445" i="1"/>
  <c r="U445" i="1" s="1"/>
  <c r="Y445" i="1" s="1"/>
  <c r="T804" i="1"/>
  <c r="T260" i="1"/>
  <c r="U247" i="1"/>
  <c r="Y247" i="1" s="1"/>
  <c r="T179" i="1"/>
  <c r="S179" i="1"/>
  <c r="T612" i="1"/>
  <c r="U612" i="1" s="1"/>
  <c r="Y612" i="1" s="1"/>
  <c r="T438" i="1"/>
  <c r="U438" i="1" s="1"/>
  <c r="Y438" i="1" s="1"/>
  <c r="T287" i="1"/>
  <c r="U287" i="1" s="1"/>
  <c r="Y287" i="1" s="1"/>
  <c r="T329" i="1"/>
  <c r="T418" i="1"/>
  <c r="U418" i="1" s="1"/>
  <c r="Y418" i="1" s="1"/>
  <c r="T528" i="1"/>
  <c r="T442" i="1"/>
  <c r="U442" i="1" s="1"/>
  <c r="Y442" i="1" s="1"/>
  <c r="T359" i="1"/>
  <c r="T789" i="1"/>
  <c r="T265" i="1"/>
  <c r="T225" i="1"/>
  <c r="T190" i="1"/>
  <c r="S190" i="1"/>
  <c r="T739" i="1"/>
  <c r="T801" i="1"/>
  <c r="T799" i="1"/>
  <c r="U799" i="1" s="1"/>
  <c r="Y799" i="1" s="1"/>
  <c r="T800" i="1"/>
  <c r="U800" i="1" s="1"/>
  <c r="Y800" i="1" s="1"/>
  <c r="T396" i="1"/>
  <c r="T990" i="1"/>
  <c r="T505" i="1"/>
  <c r="U505" i="1" s="1"/>
  <c r="Y505" i="1" s="1"/>
  <c r="T621" i="1"/>
  <c r="T160" i="1"/>
  <c r="S160" i="1"/>
  <c r="T506" i="1"/>
  <c r="U506" i="1" s="1"/>
  <c r="Y506" i="1" s="1"/>
  <c r="T677" i="1"/>
  <c r="T605" i="1"/>
  <c r="U605" i="1" s="1"/>
  <c r="Y605" i="1" s="1"/>
  <c r="T257" i="1"/>
  <c r="U257" i="1" s="1"/>
  <c r="Y257" i="1" s="1"/>
  <c r="T858" i="1"/>
  <c r="T611" i="1"/>
  <c r="U611" i="1" s="1"/>
  <c r="Y611" i="1" s="1"/>
  <c r="T184" i="1"/>
  <c r="S184" i="1"/>
  <c r="T529" i="1"/>
  <c r="U529" i="1" s="1"/>
  <c r="Y529" i="1" s="1"/>
  <c r="T775" i="1"/>
  <c r="T885" i="1"/>
  <c r="U885" i="1" s="1"/>
  <c r="Y885" i="1" s="1"/>
  <c r="T134" i="1"/>
  <c r="S134" i="1"/>
  <c r="U575" i="1"/>
  <c r="Y575" i="1" s="1"/>
  <c r="T588" i="1"/>
  <c r="T119" i="1"/>
  <c r="S119" i="1"/>
  <c r="T182" i="1"/>
  <c r="S182" i="1"/>
  <c r="T106" i="1"/>
  <c r="S106" i="1"/>
  <c r="T834" i="1"/>
  <c r="T798" i="1"/>
  <c r="T787" i="1"/>
  <c r="U787" i="1" s="1"/>
  <c r="Y787" i="1" s="1"/>
  <c r="T356" i="1"/>
  <c r="U356" i="1" s="1"/>
  <c r="Y356" i="1" s="1"/>
  <c r="T433" i="1"/>
  <c r="U433" i="1" s="1"/>
  <c r="Y433" i="1" s="1"/>
  <c r="T894" i="1"/>
  <c r="U894" i="1" s="1"/>
  <c r="Y894" i="1" s="1"/>
  <c r="T474" i="1"/>
  <c r="U474" i="1" s="1"/>
  <c r="Y474" i="1" s="1"/>
  <c r="T453" i="1"/>
  <c r="U453" i="1" s="1"/>
  <c r="Y453" i="1" s="1"/>
  <c r="T417" i="1"/>
  <c r="U417" i="1" s="1"/>
  <c r="Y417" i="1" s="1"/>
  <c r="T334" i="1"/>
  <c r="T52" i="1"/>
  <c r="S52" i="1"/>
  <c r="T439" i="1"/>
  <c r="U439" i="1" s="1"/>
  <c r="Y439" i="1" s="1"/>
  <c r="T69" i="1"/>
  <c r="S69" i="1"/>
  <c r="T391" i="1"/>
  <c r="T618" i="1"/>
  <c r="U618" i="1" s="1"/>
  <c r="Y618" i="1" s="1"/>
  <c r="T697" i="1"/>
  <c r="U697" i="1" s="1"/>
  <c r="Y697" i="1" s="1"/>
  <c r="T609" i="1"/>
  <c r="U609" i="1" s="1"/>
  <c r="Y609" i="1" s="1"/>
  <c r="T449" i="1"/>
  <c r="U449" i="1" s="1"/>
  <c r="Y449" i="1" s="1"/>
  <c r="T672" i="1"/>
  <c r="T637" i="1"/>
  <c r="U637" i="1" s="1"/>
  <c r="Y637" i="1" s="1"/>
  <c r="T353" i="1"/>
  <c r="U353" i="1" s="1"/>
  <c r="Y353" i="1" s="1"/>
  <c r="T571" i="1"/>
  <c r="U571" i="1" s="1"/>
  <c r="Y571" i="1" s="1"/>
  <c r="T681" i="1"/>
  <c r="T397" i="1"/>
  <c r="U397" i="1" s="1"/>
  <c r="Y397" i="1" s="1"/>
  <c r="T666" i="1"/>
  <c r="U666" i="1" s="1"/>
  <c r="Y666" i="1" s="1"/>
  <c r="T322" i="1"/>
  <c r="T367" i="1"/>
  <c r="U367" i="1" s="1"/>
  <c r="Y367" i="1" s="1"/>
  <c r="T867" i="1"/>
  <c r="U867" i="1" s="1"/>
  <c r="Y867" i="1" s="1"/>
  <c r="T585" i="1"/>
  <c r="T589" i="1"/>
  <c r="U589" i="1" s="1"/>
  <c r="Y589" i="1" s="1"/>
  <c r="T147" i="1"/>
  <c r="S147" i="1"/>
  <c r="T728" i="1"/>
  <c r="T384" i="1"/>
  <c r="U384" i="1" s="1"/>
  <c r="Y384" i="1" s="1"/>
  <c r="T383" i="1"/>
  <c r="T902" i="1"/>
  <c r="T508" i="1"/>
  <c r="U508" i="1" s="1"/>
  <c r="Y508" i="1" s="1"/>
  <c r="T891" i="1"/>
  <c r="U891" i="1" s="1"/>
  <c r="Y891" i="1" s="1"/>
  <c r="T448" i="1"/>
  <c r="U448" i="1" s="1"/>
  <c r="Y448" i="1" s="1"/>
  <c r="T747" i="1"/>
  <c r="T816" i="1"/>
  <c r="T567" i="1"/>
  <c r="T901" i="1"/>
  <c r="U901" i="1" s="1"/>
  <c r="Y901" i="1" s="1"/>
  <c r="T446" i="1"/>
  <c r="U446" i="1" s="1"/>
  <c r="Y446" i="1" s="1"/>
  <c r="T729" i="1"/>
  <c r="U729" i="1" s="1"/>
  <c r="Y729" i="1" s="1"/>
  <c r="T500" i="1"/>
  <c r="U500" i="1" s="1"/>
  <c r="Y500" i="1" s="1"/>
  <c r="T136" i="1"/>
  <c r="S136" i="1"/>
  <c r="T392" i="1"/>
  <c r="T544" i="1"/>
  <c r="T543" i="1"/>
  <c r="U543" i="1" s="1"/>
  <c r="Y543" i="1" s="1"/>
  <c r="T862" i="1"/>
  <c r="T366" i="1"/>
  <c r="U366" i="1" s="1"/>
  <c r="Y366" i="1" s="1"/>
  <c r="T197" i="1"/>
  <c r="S197" i="1"/>
  <c r="T378" i="1"/>
  <c r="U378" i="1" s="1"/>
  <c r="Y378" i="1" s="1"/>
  <c r="T496" i="1"/>
  <c r="T795" i="1"/>
  <c r="T324" i="1"/>
  <c r="T820" i="1"/>
  <c r="T305" i="1"/>
  <c r="T303" i="1"/>
  <c r="U303" i="1" s="1"/>
  <c r="Y303" i="1" s="1"/>
  <c r="T304" i="1"/>
  <c r="U304" i="1" s="1"/>
  <c r="Y304" i="1" s="1"/>
  <c r="T861" i="1"/>
  <c r="T767" i="1"/>
  <c r="T984" i="1"/>
  <c r="T178" i="1"/>
  <c r="S178" i="1"/>
  <c r="T504" i="1"/>
  <c r="U504" i="1" s="1"/>
  <c r="Y504" i="1" s="1"/>
  <c r="S125" i="1"/>
  <c r="T125" i="1"/>
  <c r="T234" i="1"/>
  <c r="U234" i="1" s="1"/>
  <c r="Y234" i="1" s="1"/>
  <c r="T833" i="1"/>
  <c r="U833" i="1" s="1"/>
  <c r="Y833" i="1" s="1"/>
  <c r="T347" i="1"/>
  <c r="U347" i="1" s="1"/>
  <c r="Y347" i="1" s="1"/>
  <c r="T262" i="1"/>
  <c r="U262" i="1" s="1"/>
  <c r="Y262" i="1" s="1"/>
  <c r="T111" i="1"/>
  <c r="S111" i="1"/>
  <c r="T835" i="1"/>
  <c r="U835" i="1" s="1"/>
  <c r="Y835" i="1" s="1"/>
  <c r="T90" i="1"/>
  <c r="S90" i="1"/>
  <c r="T636" i="1"/>
  <c r="U636" i="1" s="1"/>
  <c r="Y636" i="1" s="1"/>
  <c r="T349" i="1"/>
  <c r="U349" i="1" s="1"/>
  <c r="Y349" i="1" s="1"/>
  <c r="T832" i="1"/>
  <c r="U832" i="1" s="1"/>
  <c r="Y832" i="1" s="1"/>
  <c r="T868" i="1"/>
  <c r="U868" i="1" s="1"/>
  <c r="Y868" i="1" s="1"/>
  <c r="T454" i="1"/>
  <c r="U454" i="1" s="1"/>
  <c r="Y454" i="1" s="1"/>
  <c r="T214" i="1"/>
  <c r="U214" i="1" s="1"/>
  <c r="Y214" i="1" s="1"/>
  <c r="T319" i="1"/>
  <c r="T694" i="1"/>
  <c r="U694" i="1" s="1"/>
  <c r="Y694" i="1" s="1"/>
  <c r="T498" i="1"/>
  <c r="T517" i="1"/>
  <c r="T133" i="1"/>
  <c r="S133" i="1"/>
  <c r="T231" i="1"/>
  <c r="T54" i="1"/>
  <c r="S54" i="1"/>
  <c r="T409" i="1"/>
  <c r="U409" i="1" s="1"/>
  <c r="Y409" i="1" s="1"/>
  <c r="T822" i="1"/>
  <c r="U822" i="1" s="1"/>
  <c r="Y822" i="1" s="1"/>
  <c r="T722" i="1"/>
  <c r="T339" i="1"/>
  <c r="U339" i="1" s="1"/>
  <c r="Y339" i="1" s="1"/>
  <c r="T240" i="1"/>
  <c r="U240" i="1" s="1"/>
  <c r="Y240" i="1" s="1"/>
  <c r="T756" i="1"/>
  <c r="U756" i="1" s="1"/>
  <c r="Y756" i="1" s="1"/>
  <c r="T540" i="1"/>
  <c r="U540" i="1" s="1"/>
  <c r="Y540" i="1" s="1"/>
  <c r="T149" i="1"/>
  <c r="S149" i="1"/>
  <c r="T751" i="1"/>
  <c r="T235" i="1"/>
  <c r="U235" i="1" s="1"/>
  <c r="Y235" i="1" s="1"/>
  <c r="T969" i="1"/>
  <c r="T723" i="1"/>
  <c r="T817" i="1"/>
  <c r="U817" i="1" s="1"/>
  <c r="Y817" i="1" s="1"/>
  <c r="T598" i="1"/>
  <c r="T470" i="1"/>
  <c r="U470" i="1" s="1"/>
  <c r="Y470" i="1" s="1"/>
  <c r="T671" i="1"/>
  <c r="U671" i="1" s="1"/>
  <c r="Y671" i="1" s="1"/>
  <c r="T923" i="1"/>
  <c r="U923" i="1" s="1"/>
  <c r="Y923" i="1" s="1"/>
  <c r="T922" i="1"/>
  <c r="U922" i="1" s="1"/>
  <c r="Y922" i="1" s="1"/>
  <c r="T548" i="1"/>
  <c r="T606" i="1"/>
  <c r="U606" i="1" s="1"/>
  <c r="Y606" i="1" s="1"/>
  <c r="T945" i="1"/>
  <c r="T686" i="1"/>
  <c r="U686" i="1" s="1"/>
  <c r="Y686" i="1" s="1"/>
  <c r="T997" i="1"/>
  <c r="T85" i="1"/>
  <c r="S85" i="1"/>
  <c r="T561" i="1"/>
  <c r="U561" i="1" s="1"/>
  <c r="Y561" i="1" s="1"/>
  <c r="T950" i="1"/>
  <c r="U950" i="1" s="1"/>
  <c r="Y950" i="1" s="1"/>
  <c r="T389" i="1"/>
  <c r="U389" i="1" s="1"/>
  <c r="Y389" i="1" s="1"/>
  <c r="T931" i="1"/>
  <c r="U931" i="1" s="1"/>
  <c r="Y931" i="1" s="1"/>
  <c r="T566" i="1"/>
  <c r="T933" i="1"/>
  <c r="U933" i="1" s="1"/>
  <c r="Y933" i="1" s="1"/>
  <c r="T581" i="1"/>
  <c r="T649" i="1"/>
  <c r="U649" i="1" s="1"/>
  <c r="Y649" i="1" s="1"/>
  <c r="T684" i="1"/>
  <c r="U684" i="1" s="1"/>
  <c r="Y684" i="1" s="1"/>
  <c r="T940" i="1"/>
  <c r="U940" i="1" s="1"/>
  <c r="Y940" i="1" s="1"/>
  <c r="T852" i="1"/>
  <c r="U852" i="1" s="1"/>
  <c r="Y852" i="1" s="1"/>
  <c r="T596" i="1"/>
  <c r="U596" i="1" s="1"/>
  <c r="Y596" i="1" s="1"/>
  <c r="T896" i="1"/>
  <c r="U896" i="1" s="1"/>
  <c r="Y896" i="1" s="1"/>
  <c r="T895" i="1"/>
  <c r="U895" i="1" s="1"/>
  <c r="Y895" i="1" s="1"/>
  <c r="T1000" i="1"/>
  <c r="U1000" i="1" s="1"/>
  <c r="Y1000" i="1" s="1"/>
  <c r="T192" i="1"/>
  <c r="T682" i="1"/>
  <c r="U682" i="1" s="1"/>
  <c r="Y682" i="1" s="1"/>
  <c r="T249" i="1"/>
  <c r="U249" i="1" s="1"/>
  <c r="Y249" i="1" s="1"/>
  <c r="T714" i="1"/>
  <c r="U714" i="1" s="1"/>
  <c r="Y714" i="1" s="1"/>
  <c r="T701" i="1"/>
  <c r="U701" i="1" s="1"/>
  <c r="Y701" i="1" s="1"/>
  <c r="T32" i="1"/>
  <c r="S32" i="1"/>
  <c r="T790" i="1"/>
  <c r="T667" i="1"/>
  <c r="U667" i="1" s="1"/>
  <c r="Y667" i="1" s="1"/>
  <c r="T355" i="1"/>
  <c r="U355" i="1" s="1"/>
  <c r="Y355" i="1" s="1"/>
  <c r="T219" i="1"/>
  <c r="U219" i="1" s="1"/>
  <c r="Y219" i="1" s="1"/>
  <c r="T307" i="1"/>
  <c r="T351" i="1"/>
  <c r="U351" i="1" s="1"/>
  <c r="Y351" i="1" s="1"/>
  <c r="T169" i="1"/>
  <c r="S169" i="1"/>
  <c r="T699" i="1"/>
  <c r="U699" i="1" s="1"/>
  <c r="Y699" i="1" s="1"/>
  <c r="T146" i="1"/>
  <c r="S146" i="1"/>
  <c r="T155" i="1"/>
  <c r="S155" i="1"/>
  <c r="T381" i="1"/>
  <c r="U381" i="1" s="1"/>
  <c r="Y381" i="1" s="1"/>
  <c r="T415" i="1"/>
  <c r="U415" i="1" s="1"/>
  <c r="Y415" i="1" s="1"/>
  <c r="T884" i="1"/>
  <c r="U884" i="1" s="1"/>
  <c r="Y884" i="1" s="1"/>
  <c r="T880" i="1"/>
  <c r="T103" i="1"/>
  <c r="S103" i="1"/>
  <c r="T460" i="1"/>
  <c r="U460" i="1" s="1"/>
  <c r="Y460" i="1" s="1"/>
  <c r="T294" i="1"/>
  <c r="T216" i="1"/>
  <c r="T341" i="1"/>
  <c r="T443" i="1"/>
  <c r="U443" i="1" s="1"/>
  <c r="Y443" i="1" s="1"/>
  <c r="T72" i="1"/>
  <c r="S72" i="1"/>
  <c r="T451" i="1"/>
  <c r="T93" i="1"/>
  <c r="S93" i="1"/>
  <c r="T762" i="1"/>
  <c r="T899" i="1"/>
  <c r="U899" i="1" s="1"/>
  <c r="Y899" i="1" s="1"/>
  <c r="T638" i="1"/>
  <c r="S77" i="1"/>
  <c r="T77" i="1"/>
  <c r="T421" i="1"/>
  <c r="U421" i="1" s="1"/>
  <c r="Y421" i="1" s="1"/>
  <c r="T836" i="1"/>
  <c r="U836" i="1" s="1"/>
  <c r="Y836" i="1" s="1"/>
  <c r="T734" i="1"/>
  <c r="U734" i="1" s="1"/>
  <c r="Y734" i="1" s="1"/>
  <c r="T368" i="1"/>
  <c r="T456" i="1"/>
  <c r="U456" i="1" s="1"/>
  <c r="Y456" i="1" s="1"/>
  <c r="T900" i="1"/>
  <c r="U900" i="1" s="1"/>
  <c r="Y900" i="1" s="1"/>
  <c r="T426" i="1"/>
  <c r="U426" i="1" s="1"/>
  <c r="Y426" i="1" s="1"/>
  <c r="T644" i="1"/>
  <c r="U644" i="1" s="1"/>
  <c r="Y644" i="1" s="1"/>
  <c r="T261" i="1"/>
  <c r="U261" i="1" s="1"/>
  <c r="Y261" i="1" s="1"/>
  <c r="T754" i="1"/>
  <c r="U754" i="1" s="1"/>
  <c r="Y754" i="1" s="1"/>
  <c r="T616" i="1"/>
  <c r="U616" i="1" s="1"/>
  <c r="Y616" i="1" s="1"/>
  <c r="T721" i="1"/>
  <c r="T150" i="1"/>
  <c r="S150" i="1"/>
  <c r="T318" i="1"/>
  <c r="U318" i="1" s="1"/>
  <c r="Y318" i="1" s="1"/>
  <c r="T989" i="1"/>
  <c r="U989" i="1" s="1"/>
  <c r="Y989" i="1" s="1"/>
  <c r="T985" i="1"/>
  <c r="U985" i="1" s="1"/>
  <c r="Y985" i="1" s="1"/>
  <c r="T623" i="1"/>
  <c r="U623" i="1" s="1"/>
  <c r="Y623" i="1" s="1"/>
  <c r="T731" i="1"/>
  <c r="U731" i="1" s="1"/>
  <c r="Y731" i="1" s="1"/>
  <c r="T869" i="1"/>
  <c r="T266" i="1"/>
  <c r="U266" i="1" s="1"/>
  <c r="Y266" i="1" s="1"/>
  <c r="T909" i="1"/>
  <c r="U909" i="1" s="1"/>
  <c r="Y909" i="1" s="1"/>
  <c r="T233" i="1"/>
  <c r="T978" i="1"/>
  <c r="U978" i="1" s="1"/>
  <c r="Y978" i="1" s="1"/>
  <c r="S141" i="1"/>
  <c r="T141" i="1"/>
  <c r="T80" i="1"/>
  <c r="S80" i="1"/>
  <c r="T38" i="1"/>
  <c r="S38" i="1"/>
  <c r="T599" i="1"/>
  <c r="U599" i="1" s="1"/>
  <c r="Y599" i="1" s="1"/>
  <c r="S109" i="1"/>
  <c r="T109" i="1"/>
  <c r="T168" i="1"/>
  <c r="S168" i="1"/>
  <c r="T593" i="1"/>
  <c r="U593" i="1" s="1"/>
  <c r="Y593" i="1" s="1"/>
  <c r="T572" i="1"/>
  <c r="U572" i="1" s="1"/>
  <c r="Y572" i="1" s="1"/>
  <c r="T122" i="1"/>
  <c r="S122" i="1"/>
  <c r="T634" i="1"/>
  <c r="U634" i="1" s="1"/>
  <c r="Y634" i="1" s="1"/>
  <c r="T357" i="1"/>
  <c r="U357" i="1" s="1"/>
  <c r="Y357" i="1" s="1"/>
  <c r="T755" i="1"/>
  <c r="U755" i="1" s="1"/>
  <c r="Y755" i="1" s="1"/>
  <c r="S30" i="1"/>
  <c r="T230" i="1"/>
  <c r="U230" i="1" s="1"/>
  <c r="Y230" i="1" s="1"/>
  <c r="T174" i="1"/>
  <c r="S174" i="1"/>
  <c r="T632" i="1"/>
  <c r="U632" i="1" s="1"/>
  <c r="Y632" i="1" s="1"/>
  <c r="T79" i="1"/>
  <c r="S79" i="1"/>
  <c r="T40" i="1"/>
  <c r="S40" i="1"/>
  <c r="T810" i="1"/>
  <c r="T549" i="1"/>
  <c r="U549" i="1" s="1"/>
  <c r="Y549" i="1" s="1"/>
  <c r="T428" i="1"/>
  <c r="T998" i="1"/>
  <c r="T727" i="1"/>
  <c r="T874" i="1"/>
  <c r="T807" i="1"/>
  <c r="U807" i="1" s="1"/>
  <c r="Y807" i="1" s="1"/>
  <c r="T271" i="1"/>
  <c r="U271" i="1" s="1"/>
  <c r="Y271" i="1" s="1"/>
  <c r="T67" i="1"/>
  <c r="S67" i="1"/>
  <c r="T758" i="1"/>
  <c r="U758" i="1" s="1"/>
  <c r="Y758" i="1" s="1"/>
  <c r="T276" i="1"/>
  <c r="T604" i="1"/>
  <c r="U604" i="1" s="1"/>
  <c r="Y604" i="1" s="1"/>
  <c r="T440" i="1"/>
  <c r="U440" i="1" s="1"/>
  <c r="Y440" i="1" s="1"/>
  <c r="T955" i="1"/>
  <c r="T941" i="1"/>
  <c r="U941" i="1" s="1"/>
  <c r="Y941" i="1" s="1"/>
  <c r="T51" i="1"/>
  <c r="S51" i="1"/>
  <c r="T35" i="1"/>
  <c r="S35" i="1"/>
  <c r="T752" i="1"/>
  <c r="U752" i="1" s="1"/>
  <c r="Y752" i="1" s="1"/>
  <c r="T468" i="1"/>
  <c r="U468" i="1" s="1"/>
  <c r="Y468" i="1" s="1"/>
  <c r="T522" i="1"/>
  <c r="U522" i="1" s="1"/>
  <c r="Y522" i="1" s="1"/>
  <c r="T104" i="1"/>
  <c r="S104" i="1"/>
  <c r="T659" i="1"/>
  <c r="T36" i="1"/>
  <c r="S36" i="1"/>
  <c r="T870" i="1"/>
  <c r="U870" i="1" s="1"/>
  <c r="Y870" i="1" s="1"/>
  <c r="T865" i="1"/>
  <c r="U865" i="1" s="1"/>
  <c r="Y865" i="1" s="1"/>
  <c r="T864" i="1"/>
  <c r="U864" i="1" s="1"/>
  <c r="Y864" i="1" s="1"/>
  <c r="T196" i="1"/>
  <c r="S196" i="1"/>
  <c r="T152" i="1"/>
  <c r="S152" i="1"/>
  <c r="T87" i="1"/>
  <c r="S87" i="1"/>
  <c r="T843" i="1"/>
  <c r="T842" i="1"/>
  <c r="U842" i="1" s="1"/>
  <c r="Y842" i="1" s="1"/>
  <c r="T764" i="1"/>
  <c r="U764" i="1" s="1"/>
  <c r="Y764" i="1" s="1"/>
  <c r="T932" i="1"/>
  <c r="U932" i="1" s="1"/>
  <c r="Y932" i="1" s="1"/>
  <c r="T255" i="1"/>
  <c r="U255" i="1" s="1"/>
  <c r="Y255" i="1" s="1"/>
  <c r="T988" i="1"/>
  <c r="U988" i="1" s="1"/>
  <c r="Y988" i="1" s="1"/>
  <c r="T733" i="1"/>
  <c r="U733" i="1" s="1"/>
  <c r="Y733" i="1" s="1"/>
  <c r="T539" i="1"/>
  <c r="U539" i="1" s="1"/>
  <c r="Y539" i="1" s="1"/>
  <c r="T946" i="1"/>
  <c r="T815" i="1"/>
  <c r="U815" i="1" s="1"/>
  <c r="Y815" i="1" s="1"/>
  <c r="T685" i="1"/>
  <c r="U685" i="1" s="1"/>
  <c r="Y685" i="1" s="1"/>
  <c r="T350" i="1"/>
  <c r="U350" i="1" s="1"/>
  <c r="Y350" i="1" s="1"/>
  <c r="T648" i="1"/>
  <c r="U648" i="1" s="1"/>
  <c r="Y648" i="1" s="1"/>
  <c r="T89" i="1"/>
  <c r="S89" i="1"/>
  <c r="T123" i="1"/>
  <c r="S123" i="1"/>
  <c r="T774" i="1"/>
  <c r="U774" i="1" s="1"/>
  <c r="Y774" i="1" s="1"/>
  <c r="T404" i="1"/>
  <c r="U404" i="1" s="1"/>
  <c r="Y404" i="1" s="1"/>
  <c r="T400" i="1"/>
  <c r="U400" i="1" s="1"/>
  <c r="Y400" i="1" s="1"/>
  <c r="T394" i="1"/>
  <c r="U394" i="1" s="1"/>
  <c r="Y394" i="1" s="1"/>
  <c r="T44" i="1"/>
  <c r="S44" i="1"/>
  <c r="T434" i="1"/>
  <c r="U434" i="1" s="1"/>
  <c r="Y434" i="1" s="1"/>
  <c r="T608" i="1"/>
  <c r="U608" i="1" s="1"/>
  <c r="Y608" i="1" s="1"/>
  <c r="T889" i="1"/>
  <c r="T97" i="1"/>
  <c r="S97" i="1"/>
  <c r="T965" i="1"/>
  <c r="T286" i="1"/>
  <c r="U286" i="1" s="1"/>
  <c r="Y286" i="1" s="1"/>
  <c r="T57" i="1"/>
  <c r="S57" i="1"/>
  <c r="T407" i="1"/>
  <c r="T949" i="1"/>
  <c r="U949" i="1" s="1"/>
  <c r="Y949" i="1" s="1"/>
  <c r="T696" i="1"/>
  <c r="T737" i="1"/>
  <c r="T736" i="1"/>
  <c r="T50" i="1"/>
  <c r="S50" i="1"/>
  <c r="T904" i="1"/>
  <c r="T966" i="1"/>
  <c r="U966" i="1" s="1"/>
  <c r="Y966" i="1" s="1"/>
  <c r="T116" i="1"/>
  <c r="S116" i="1"/>
  <c r="T802" i="1"/>
  <c r="U802" i="1" s="1"/>
  <c r="Y802" i="1" s="1"/>
  <c r="U944" i="1"/>
  <c r="Y944" i="1" s="1"/>
  <c r="T957" i="1"/>
  <c r="U957" i="1" s="1"/>
  <c r="Y957" i="1" s="1"/>
  <c r="T994" i="1"/>
  <c r="T991" i="1"/>
  <c r="T765" i="1"/>
  <c r="U567" i="1"/>
  <c r="Y567" i="1" s="1"/>
  <c r="T580" i="1"/>
  <c r="T138" i="1"/>
  <c r="S138" i="1"/>
  <c r="T364" i="1"/>
  <c r="U364" i="1" s="1"/>
  <c r="Y364" i="1" s="1"/>
  <c r="T617" i="1"/>
  <c r="U617" i="1" s="1"/>
  <c r="Y617" i="1" s="1"/>
  <c r="T96" i="1"/>
  <c r="S96" i="1"/>
  <c r="T986" i="1"/>
  <c r="T982" i="1"/>
  <c r="U982" i="1" s="1"/>
  <c r="Y982" i="1" s="1"/>
  <c r="T915" i="1"/>
  <c r="U915" i="1" s="1"/>
  <c r="Y915" i="1" s="1"/>
  <c r="T913" i="1"/>
  <c r="U913" i="1" s="1"/>
  <c r="Y913" i="1" s="1"/>
  <c r="T979" i="1"/>
  <c r="U979" i="1" s="1"/>
  <c r="Y979" i="1" s="1"/>
  <c r="T602" i="1"/>
  <c r="U602" i="1" s="1"/>
  <c r="Y602" i="1" s="1"/>
  <c r="T1001" i="1"/>
  <c r="U1001" i="1" s="1"/>
  <c r="Y1001" i="1" s="1"/>
  <c r="T771" i="1"/>
  <c r="U771" i="1" s="1"/>
  <c r="Y771" i="1" s="1"/>
  <c r="T725" i="1"/>
  <c r="U725" i="1" s="1"/>
  <c r="Y725" i="1" s="1"/>
  <c r="T462" i="1"/>
  <c r="T912" i="1"/>
  <c r="U912" i="1" s="1"/>
  <c r="Y912" i="1" s="1"/>
  <c r="T348" i="1"/>
  <c r="T299" i="1"/>
  <c r="U299" i="1" s="1"/>
  <c r="Y299" i="1" s="1"/>
  <c r="T467" i="1"/>
  <c r="T101" i="1"/>
  <c r="S101" i="1"/>
  <c r="T267" i="1"/>
  <c r="U267" i="1" s="1"/>
  <c r="Y267" i="1" s="1"/>
  <c r="T243" i="1"/>
  <c r="U243" i="1" s="1"/>
  <c r="Y243" i="1" s="1"/>
  <c r="T873" i="1"/>
  <c r="U873" i="1" s="1"/>
  <c r="Y873" i="1" s="1"/>
  <c r="T482" i="1"/>
  <c r="U482" i="1" s="1"/>
  <c r="Y482" i="1" s="1"/>
  <c r="T480" i="1"/>
  <c r="T481" i="1"/>
  <c r="U481" i="1" s="1"/>
  <c r="Y481" i="1" s="1"/>
  <c r="T479" i="1"/>
  <c r="T68" i="1"/>
  <c r="S68" i="1"/>
  <c r="T140" i="1"/>
  <c r="S140" i="1"/>
  <c r="T399" i="1"/>
  <c r="T740" i="1"/>
  <c r="U740" i="1" s="1"/>
  <c r="Y740" i="1" s="1"/>
  <c r="T268" i="1"/>
  <c r="U268" i="1" s="1"/>
  <c r="Y268" i="1" s="1"/>
  <c r="T290" i="1"/>
  <c r="T709" i="1"/>
  <c r="T655" i="1"/>
  <c r="U655" i="1" s="1"/>
  <c r="Y655" i="1" s="1"/>
  <c r="T892" i="1"/>
  <c r="U892" i="1" s="1"/>
  <c r="Y892" i="1" s="1"/>
  <c r="T258" i="1"/>
  <c r="U258" i="1" s="1"/>
  <c r="Y258" i="1" s="1"/>
  <c r="T791" i="1"/>
  <c r="U791" i="1" s="1"/>
  <c r="Y791" i="1" s="1"/>
  <c r="T887" i="1"/>
  <c r="U887" i="1" s="1"/>
  <c r="Y887" i="1" s="1"/>
  <c r="T917" i="1"/>
  <c r="U917" i="1" s="1"/>
  <c r="Y917" i="1" s="1"/>
  <c r="T413" i="1"/>
  <c r="U413" i="1" s="1"/>
  <c r="Y413" i="1" s="1"/>
  <c r="T94" i="1"/>
  <c r="S94" i="1"/>
  <c r="T704" i="1"/>
  <c r="U704" i="1" s="1"/>
  <c r="Y704" i="1" s="1"/>
  <c r="U795" i="1"/>
  <c r="Y795" i="1" s="1"/>
  <c r="T808" i="1"/>
  <c r="T313" i="1"/>
  <c r="U313" i="1" s="1"/>
  <c r="Y313" i="1" s="1"/>
  <c r="T679" i="1"/>
  <c r="U679" i="1" s="1"/>
  <c r="Y679" i="1" s="1"/>
  <c r="T132" i="1"/>
  <c r="S132" i="1"/>
  <c r="T881" i="1"/>
  <c r="U881" i="1" s="1"/>
  <c r="Y881" i="1" s="1"/>
  <c r="T200" i="1"/>
  <c r="S200" i="1"/>
  <c r="T188" i="1"/>
  <c r="S188" i="1"/>
  <c r="T153" i="1"/>
  <c r="S153" i="1"/>
  <c r="T610" i="1"/>
  <c r="U610" i="1" s="1"/>
  <c r="Y610" i="1" s="1"/>
  <c r="T429" i="1"/>
  <c r="U429" i="1" s="1"/>
  <c r="Y429" i="1" s="1"/>
  <c r="T320" i="1"/>
  <c r="T531" i="1"/>
  <c r="U531" i="1" s="1"/>
  <c r="Y531" i="1" s="1"/>
  <c r="T530" i="1"/>
  <c r="U530" i="1" s="1"/>
  <c r="Y530" i="1" s="1"/>
  <c r="T244" i="1"/>
  <c r="U244" i="1" s="1"/>
  <c r="Y244" i="1" s="1"/>
  <c r="T925" i="1"/>
  <c r="U925" i="1" s="1"/>
  <c r="Y925" i="1" s="1"/>
  <c r="T859" i="1"/>
  <c r="U859" i="1" s="1"/>
  <c r="Y859" i="1" s="1"/>
  <c r="T780" i="1"/>
  <c r="U780" i="1" s="1"/>
  <c r="Y780" i="1" s="1"/>
  <c r="T430" i="1"/>
  <c r="U430" i="1" s="1"/>
  <c r="Y430" i="1" s="1"/>
  <c r="T972" i="1"/>
  <c r="U972" i="1" s="1"/>
  <c r="Y972" i="1" s="1"/>
  <c r="T513" i="1"/>
  <c r="T95" i="1"/>
  <c r="S95" i="1"/>
  <c r="T143" i="1"/>
  <c r="S143" i="1"/>
  <c r="T46" i="1"/>
  <c r="S46" i="1"/>
  <c r="T521" i="1"/>
  <c r="T274" i="1"/>
  <c r="U274" i="1" s="1"/>
  <c r="Y274" i="1" s="1"/>
  <c r="T706" i="1"/>
  <c r="U706" i="1" s="1"/>
  <c r="Y706" i="1" s="1"/>
  <c r="T570" i="1"/>
  <c r="U570" i="1" s="1"/>
  <c r="Y570" i="1" s="1"/>
  <c r="T471" i="1"/>
  <c r="U471" i="1" s="1"/>
  <c r="Y471" i="1" s="1"/>
  <c r="T281" i="1"/>
  <c r="U281" i="1" s="1"/>
  <c r="Y281" i="1" s="1"/>
  <c r="T277" i="1"/>
  <c r="U277" i="1" s="1"/>
  <c r="Y277" i="1" s="1"/>
  <c r="T518" i="1"/>
  <c r="T749" i="1"/>
  <c r="U749" i="1" s="1"/>
  <c r="Y749" i="1" s="1"/>
  <c r="T59" i="1"/>
  <c r="S59" i="1"/>
  <c r="T576" i="1"/>
  <c r="U576" i="1" s="1"/>
  <c r="Y576" i="1" s="1"/>
  <c r="T283" i="1"/>
  <c r="S192" i="1"/>
  <c r="T269" i="1"/>
  <c r="T971" i="1"/>
  <c r="T535" i="1"/>
  <c r="U535" i="1" s="1"/>
  <c r="Y535" i="1" s="1"/>
  <c r="T164" i="1"/>
  <c r="S164" i="1"/>
  <c r="T860" i="1"/>
  <c r="U860" i="1" s="1"/>
  <c r="Y860" i="1" s="1"/>
  <c r="T411" i="1"/>
  <c r="U411" i="1" s="1"/>
  <c r="Y411" i="1" s="1"/>
  <c r="T700" i="1"/>
  <c r="U700" i="1" s="1"/>
  <c r="Y700" i="1" s="1"/>
  <c r="T643" i="1"/>
  <c r="U943" i="1"/>
  <c r="Y943" i="1" s="1"/>
  <c r="T956" i="1"/>
  <c r="U956" i="1" s="1"/>
  <c r="Y956" i="1" s="1"/>
  <c r="T592" i="1"/>
  <c r="T162" i="1"/>
  <c r="S162" i="1"/>
  <c r="T766" i="1"/>
  <c r="U766" i="1" s="1"/>
  <c r="Y766" i="1" s="1"/>
  <c r="T466" i="1"/>
  <c r="U466" i="1" s="1"/>
  <c r="Y466" i="1" s="1"/>
  <c r="T328" i="1"/>
  <c r="T553" i="1"/>
  <c r="U553" i="1" s="1"/>
  <c r="Y553" i="1" s="1"/>
  <c r="T645" i="1"/>
  <c r="T793" i="1"/>
  <c r="U793" i="1" s="1"/>
  <c r="Y793" i="1" s="1"/>
  <c r="T427" i="1"/>
  <c r="U427" i="1" s="1"/>
  <c r="Y427" i="1" s="1"/>
  <c r="T120" i="1"/>
  <c r="S120" i="1"/>
  <c r="T695" i="1"/>
  <c r="U695" i="1" s="1"/>
  <c r="Y695" i="1" s="1"/>
  <c r="T583" i="1"/>
  <c r="U583" i="1" s="1"/>
  <c r="Y583" i="1" s="1"/>
  <c r="T886" i="1"/>
  <c r="U886" i="1" s="1"/>
  <c r="Y886" i="1" s="1"/>
  <c r="T641" i="1"/>
  <c r="T716" i="1"/>
  <c r="T385" i="1"/>
  <c r="U385" i="1" s="1"/>
  <c r="Y385" i="1" s="1"/>
  <c r="T256" i="1"/>
  <c r="U256" i="1" s="1"/>
  <c r="Y256" i="1" s="1"/>
  <c r="T786" i="1"/>
  <c r="T420" i="1"/>
  <c r="U420" i="1" s="1"/>
  <c r="Y420" i="1" s="1"/>
  <c r="T108" i="1"/>
  <c r="S108" i="1"/>
  <c r="T906" i="1"/>
  <c r="T973" i="1"/>
  <c r="U973" i="1" s="1"/>
  <c r="Y973" i="1" s="1"/>
  <c r="T113" i="1"/>
  <c r="S113" i="1"/>
  <c r="T64" i="1"/>
  <c r="T863" i="1"/>
  <c r="U863" i="1" s="1"/>
  <c r="Y863" i="1" s="1"/>
  <c r="T447" i="1"/>
  <c r="T911" i="1"/>
  <c r="U911" i="1" s="1"/>
  <c r="Y911" i="1" s="1"/>
  <c r="T363" i="1"/>
  <c r="U363" i="1" s="1"/>
  <c r="Y363" i="1" s="1"/>
  <c r="T291" i="1"/>
  <c r="U291" i="1" s="1"/>
  <c r="Y291" i="1" s="1"/>
  <c r="S128" i="1"/>
  <c r="T128" i="1"/>
  <c r="T232" i="1"/>
  <c r="U232" i="1" s="1"/>
  <c r="Y232" i="1" s="1"/>
  <c r="T331" i="1"/>
  <c r="U331" i="1" s="1"/>
  <c r="Y331" i="1" s="1"/>
  <c r="T674" i="1"/>
  <c r="U674" i="1" s="1"/>
  <c r="Y674" i="1" s="1"/>
  <c r="T761" i="1"/>
  <c r="U761" i="1" s="1"/>
  <c r="Y761" i="1" s="1"/>
  <c r="T362" i="1"/>
  <c r="U362" i="1" s="1"/>
  <c r="Y362" i="1" s="1"/>
  <c r="T84" i="1"/>
  <c r="S84" i="1"/>
  <c r="T680" i="1"/>
  <c r="T781" i="1"/>
  <c r="U781" i="1" s="1"/>
  <c r="Y781" i="1" s="1"/>
  <c r="T626" i="1"/>
  <c r="U626" i="1" s="1"/>
  <c r="Y626" i="1" s="1"/>
  <c r="T254" i="1"/>
  <c r="U254" i="1" s="1"/>
  <c r="Y254" i="1" s="1"/>
  <c r="T248" i="1"/>
  <c r="T673" i="1"/>
  <c r="T514" i="1"/>
  <c r="U514" i="1" s="1"/>
  <c r="Y514" i="1" s="1"/>
  <c r="T760" i="1"/>
  <c r="T354" i="1"/>
  <c r="U354" i="1" s="1"/>
  <c r="Y354" i="1" s="1"/>
  <c r="T74" i="1"/>
  <c r="S74" i="1"/>
  <c r="T818" i="1"/>
  <c r="U818" i="1" s="1"/>
  <c r="Y818" i="1" s="1"/>
  <c r="T717" i="1"/>
  <c r="U717" i="1" s="1"/>
  <c r="Y717" i="1" s="1"/>
  <c r="T768" i="1"/>
  <c r="T591" i="1"/>
  <c r="U591" i="1" s="1"/>
  <c r="Y591" i="1" s="1"/>
  <c r="T838" i="1"/>
  <c r="U838" i="1" s="1"/>
  <c r="Y838" i="1" s="1"/>
  <c r="T507" i="1"/>
  <c r="T148" i="1"/>
  <c r="S148" i="1"/>
  <c r="T523" i="1"/>
  <c r="T970" i="1"/>
  <c r="U970" i="1" s="1"/>
  <c r="Y970" i="1" s="1"/>
  <c r="T565" i="1"/>
  <c r="U565" i="1" s="1"/>
  <c r="Y565" i="1" s="1"/>
  <c r="T720" i="1"/>
  <c r="T812" i="1"/>
  <c r="U812" i="1" s="1"/>
  <c r="Y812" i="1" s="1"/>
  <c r="T487" i="1"/>
  <c r="U487" i="1" s="1"/>
  <c r="Y487" i="1" s="1"/>
  <c r="T114" i="1"/>
  <c r="S114" i="1"/>
  <c r="T693" i="1"/>
  <c r="T844" i="1"/>
  <c r="U844" i="1" s="1"/>
  <c r="Y844" i="1" s="1"/>
  <c r="T293" i="1"/>
  <c r="U293" i="1" s="1"/>
  <c r="Y293" i="1" s="1"/>
  <c r="T763" i="1"/>
  <c r="T403" i="1"/>
  <c r="U403" i="1" s="1"/>
  <c r="Y403" i="1" s="1"/>
  <c r="T344" i="1"/>
  <c r="T856" i="1"/>
  <c r="U856" i="1" s="1"/>
  <c r="Y856" i="1" s="1"/>
  <c r="T939" i="1"/>
  <c r="U939" i="1" s="1"/>
  <c r="Y939" i="1" s="1"/>
  <c r="T614" i="1"/>
  <c r="U614" i="1" s="1"/>
  <c r="Y614" i="1" s="1"/>
  <c r="U601" i="1"/>
  <c r="Y601" i="1" s="1"/>
  <c r="T226" i="1"/>
  <c r="T296" i="1"/>
  <c r="T813" i="1"/>
  <c r="U813" i="1" s="1"/>
  <c r="Y813" i="1" s="1"/>
  <c r="T918" i="1"/>
  <c r="U918" i="1" s="1"/>
  <c r="Y918" i="1" s="1"/>
  <c r="T927" i="1"/>
  <c r="T779" i="1"/>
  <c r="T361" i="1"/>
  <c r="U361" i="1" s="1"/>
  <c r="Y361" i="1" s="1"/>
  <c r="T82" i="1"/>
  <c r="S82" i="1"/>
  <c r="T676" i="1"/>
  <c r="U676" i="1" s="1"/>
  <c r="Y676" i="1" s="1"/>
  <c r="U784" i="1"/>
  <c r="Y784" i="1" s="1"/>
  <c r="T797" i="1"/>
  <c r="U797" i="1" s="1"/>
  <c r="Y797" i="1" s="1"/>
  <c r="T419" i="1"/>
  <c r="U419" i="1" s="1"/>
  <c r="Y419" i="1" s="1"/>
  <c r="T86" i="1"/>
  <c r="S86" i="1"/>
  <c r="T105" i="1"/>
  <c r="S105" i="1"/>
  <c r="T330" i="1"/>
  <c r="U330" i="1" s="1"/>
  <c r="Y330" i="1" s="1"/>
  <c r="T657" i="1"/>
  <c r="T726" i="1"/>
  <c r="T332" i="1"/>
  <c r="U332" i="1" s="1"/>
  <c r="Y332" i="1" s="1"/>
  <c r="T55" i="1"/>
  <c r="S55" i="1"/>
  <c r="T778" i="1"/>
  <c r="U778" i="1" s="1"/>
  <c r="Y778" i="1" s="1"/>
  <c r="T477" i="1"/>
  <c r="U477" i="1" s="1"/>
  <c r="Y477" i="1" s="1"/>
  <c r="T99" i="1"/>
  <c r="S99" i="1"/>
  <c r="T455" i="1"/>
  <c r="U455" i="1" s="1"/>
  <c r="Y455" i="1" s="1"/>
  <c r="T110" i="1"/>
  <c r="S110" i="1"/>
  <c r="T948" i="1"/>
  <c r="U948" i="1" s="1"/>
  <c r="Y948" i="1" s="1"/>
  <c r="T652" i="1"/>
  <c r="U652" i="1" s="1"/>
  <c r="Y652" i="1" s="1"/>
  <c r="T242" i="1"/>
  <c r="T297" i="1"/>
  <c r="T410" i="1"/>
  <c r="U410" i="1" s="1"/>
  <c r="Y410" i="1" s="1"/>
  <c r="S173" i="1"/>
  <c r="T173" i="1"/>
  <c r="T81" i="1"/>
  <c r="S81" i="1"/>
  <c r="T154" i="1"/>
  <c r="S154" i="1"/>
  <c r="T465" i="1"/>
  <c r="U465" i="1" s="1"/>
  <c r="Y465" i="1" s="1"/>
  <c r="T624" i="1"/>
  <c r="U624" i="1" s="1"/>
  <c r="Y624" i="1" s="1"/>
  <c r="T512" i="1"/>
  <c r="U512" i="1" s="1"/>
  <c r="Y512" i="1" s="1"/>
  <c r="T112" i="1"/>
  <c r="S112" i="1"/>
  <c r="T369" i="1"/>
  <c r="U369" i="1" s="1"/>
  <c r="Y369" i="1" s="1"/>
  <c r="T463" i="1"/>
  <c r="T897" i="1"/>
  <c r="U897" i="1" s="1"/>
  <c r="Y897" i="1" s="1"/>
  <c r="T579" i="1"/>
  <c r="T393" i="1"/>
  <c r="U393" i="1" s="1"/>
  <c r="Y393" i="1" s="1"/>
  <c r="U323" i="1"/>
  <c r="Y323" i="1" s="1"/>
  <c r="T336" i="1"/>
  <c r="U336" i="1" s="1"/>
  <c r="Y336" i="1" s="1"/>
  <c r="T811" i="1"/>
  <c r="U811" i="1" s="1"/>
  <c r="Y811" i="1" s="1"/>
  <c r="T486" i="1"/>
  <c r="T126" i="1"/>
  <c r="S126" i="1"/>
  <c r="T691" i="1"/>
  <c r="U691" i="1" s="1"/>
  <c r="Y691" i="1" s="1"/>
  <c r="T882" i="1"/>
  <c r="T309" i="1"/>
  <c r="T772" i="1"/>
  <c r="U772" i="1" s="1"/>
  <c r="Y772" i="1" s="1"/>
  <c r="T388" i="1"/>
  <c r="U388" i="1" s="1"/>
  <c r="Y388" i="1" s="1"/>
  <c r="T92" i="1"/>
  <c r="S92" i="1"/>
  <c r="U670" i="1"/>
  <c r="Y670" i="1" s="1"/>
  <c r="T683" i="1"/>
  <c r="T829" i="1"/>
  <c r="U829" i="1" s="1"/>
  <c r="Y829" i="1" s="1"/>
  <c r="T37" i="1"/>
  <c r="S37" i="1"/>
  <c r="T557" i="1"/>
  <c r="U557" i="1" s="1"/>
  <c r="Y557" i="1" s="1"/>
  <c r="T578" i="1"/>
  <c r="U578" i="1" s="1"/>
  <c r="Y578" i="1" s="1"/>
  <c r="T406" i="1"/>
  <c r="T360" i="1"/>
  <c r="U360" i="1" s="1"/>
  <c r="Y360" i="1" s="1"/>
  <c r="T898" i="1"/>
  <c r="U898" i="1" s="1"/>
  <c r="Y898" i="1" s="1"/>
  <c r="T587" i="1"/>
  <c r="U587" i="1" s="1"/>
  <c r="Y587" i="1" s="1"/>
  <c r="T204" i="1"/>
  <c r="U204" i="1" s="1"/>
  <c r="Y204" i="1" s="1"/>
  <c r="T282" i="1"/>
  <c r="T301" i="1"/>
  <c r="T490" i="1"/>
  <c r="T996" i="1"/>
  <c r="U996" i="1" s="1"/>
  <c r="Y996" i="1" s="1"/>
  <c r="U735" i="1"/>
  <c r="Y735" i="1" s="1"/>
  <c r="T748" i="1"/>
  <c r="U748" i="1" s="1"/>
  <c r="Y748" i="1" s="1"/>
  <c r="T343" i="1"/>
  <c r="U343" i="1" s="1"/>
  <c r="Y343" i="1" s="1"/>
  <c r="T60" i="1"/>
  <c r="S60" i="1"/>
  <c r="T630" i="1"/>
  <c r="T541" i="1"/>
  <c r="U541" i="1" s="1"/>
  <c r="Y541" i="1" s="1"/>
  <c r="T163" i="1"/>
  <c r="S163" i="1"/>
  <c r="T713" i="1"/>
  <c r="T315" i="1"/>
  <c r="U315" i="1" s="1"/>
  <c r="Y315" i="1" s="1"/>
  <c r="T794" i="1"/>
  <c r="U794" i="1" s="1"/>
  <c r="Y794" i="1" s="1"/>
  <c r="U945" i="1"/>
  <c r="Y945" i="1" s="1"/>
  <c r="T958" i="1"/>
  <c r="U958" i="1" s="1"/>
  <c r="Y958" i="1" s="1"/>
  <c r="T646" i="1"/>
  <c r="U646" i="1" s="1"/>
  <c r="Y646" i="1" s="1"/>
  <c r="T251" i="1"/>
  <c r="U251" i="1" s="1"/>
  <c r="Y251" i="1" s="1"/>
  <c r="T628" i="1"/>
  <c r="U628" i="1" s="1"/>
  <c r="Y628" i="1" s="1"/>
  <c r="T650" i="1"/>
  <c r="T221" i="1"/>
  <c r="S129" i="1"/>
  <c r="T129" i="1"/>
  <c r="T792" i="1"/>
  <c r="U792" i="1" s="1"/>
  <c r="Y792" i="1" s="1"/>
  <c r="T920" i="1"/>
  <c r="U920" i="1" s="1"/>
  <c r="Y920" i="1" s="1"/>
  <c r="T914" i="1"/>
  <c r="U914" i="1" s="1"/>
  <c r="Y914" i="1" s="1"/>
  <c r="T595" i="1"/>
  <c r="U595" i="1" s="1"/>
  <c r="Y595" i="1" s="1"/>
  <c r="T222" i="1"/>
  <c r="U222" i="1" s="1"/>
  <c r="Y222" i="1" s="1"/>
  <c r="T380" i="1"/>
  <c r="U380" i="1" s="1"/>
  <c r="Y380" i="1" s="1"/>
  <c r="T444" i="1"/>
  <c r="U444" i="1" s="1"/>
  <c r="Y444" i="1" s="1"/>
  <c r="T326" i="1"/>
  <c r="U326" i="1" s="1"/>
  <c r="Y326" i="1" s="1"/>
  <c r="T546" i="1"/>
  <c r="U546" i="1" s="1"/>
  <c r="Y546" i="1" s="1"/>
  <c r="T987" i="1"/>
  <c r="U987" i="1" s="1"/>
  <c r="Y987" i="1" s="1"/>
  <c r="T34" i="1"/>
  <c r="S34" i="1"/>
  <c r="T273" i="1"/>
  <c r="T401" i="1"/>
  <c r="T298" i="1"/>
  <c r="U298" i="1" s="1"/>
  <c r="Y298" i="1" s="1"/>
  <c r="T753" i="1"/>
  <c r="U753" i="1" s="1"/>
  <c r="Y753" i="1" s="1"/>
  <c r="T910" i="1"/>
  <c r="U910" i="1" s="1"/>
  <c r="Y910" i="1" s="1"/>
  <c r="T600" i="1"/>
  <c r="U600" i="1" s="1"/>
  <c r="Y600" i="1" s="1"/>
  <c r="T201" i="1"/>
  <c r="S201" i="1"/>
  <c r="T916" i="1"/>
  <c r="U916" i="1" s="1"/>
  <c r="Y916" i="1" s="1"/>
  <c r="T930" i="1"/>
  <c r="U930" i="1" s="1"/>
  <c r="Y930" i="1" s="1"/>
  <c r="T246" i="1"/>
  <c r="T371" i="1"/>
  <c r="U371" i="1" s="1"/>
  <c r="Y371" i="1" s="1"/>
  <c r="T509" i="1"/>
  <c r="U509" i="1" s="1"/>
  <c r="Y509" i="1" s="1"/>
  <c r="T280" i="1"/>
  <c r="U280" i="1" s="1"/>
  <c r="Y280" i="1" s="1"/>
  <c r="T213" i="1"/>
  <c r="T983" i="1"/>
  <c r="U983" i="1" s="1"/>
  <c r="Y983" i="1" s="1"/>
  <c r="T980" i="1"/>
  <c r="T519" i="1"/>
  <c r="U519" i="1" s="1"/>
  <c r="Y519" i="1" s="1"/>
  <c r="T967" i="1"/>
  <c r="U641" i="1"/>
  <c r="Y641" i="1" s="1"/>
  <c r="T654" i="1"/>
  <c r="U654" i="1" s="1"/>
  <c r="Y654" i="1" s="1"/>
  <c r="T264" i="1"/>
  <c r="U264" i="1" s="1"/>
  <c r="Y264" i="1" s="1"/>
  <c r="T840" i="1"/>
  <c r="U840" i="1" s="1"/>
  <c r="Y840" i="1" s="1"/>
  <c r="U763" i="1"/>
  <c r="Y763" i="1" s="1"/>
  <c r="T776" i="1"/>
  <c r="T422" i="1"/>
  <c r="U422" i="1" s="1"/>
  <c r="Y422" i="1" s="1"/>
  <c r="T250" i="1"/>
  <c r="T805" i="1"/>
  <c r="T43" i="1"/>
  <c r="S43" i="1"/>
  <c r="T947" i="1"/>
  <c r="U947" i="1" s="1"/>
  <c r="Y947" i="1" s="1"/>
  <c r="T642" i="1"/>
  <c r="U642" i="1" s="1"/>
  <c r="Y642" i="1" s="1"/>
  <c r="T252" i="1"/>
  <c r="U252" i="1" s="1"/>
  <c r="Y252" i="1" s="1"/>
  <c r="T520" i="1"/>
  <c r="U520" i="1" s="1"/>
  <c r="Y520" i="1" s="1"/>
  <c r="T488" i="1"/>
  <c r="U488" i="1" s="1"/>
  <c r="Y488" i="1" s="1"/>
  <c r="T205" i="1"/>
  <c r="U205" i="1" s="1"/>
  <c r="Y205" i="1" s="1"/>
  <c r="T719" i="1"/>
  <c r="S175" i="1"/>
  <c r="U796" i="1"/>
  <c r="Y796" i="1" s="1"/>
  <c r="T809" i="1"/>
  <c r="U809" i="1" s="1"/>
  <c r="Y809" i="1" s="1"/>
  <c r="T615" i="1"/>
  <c r="U615" i="1" s="1"/>
  <c r="Y615" i="1" s="1"/>
  <c r="T741" i="1"/>
  <c r="U741" i="1" s="1"/>
  <c r="Y741" i="1" s="1"/>
  <c r="T924" i="1"/>
  <c r="U924" i="1" s="1"/>
  <c r="Y924" i="1" s="1"/>
  <c r="T372" i="1"/>
  <c r="U372" i="1" s="1"/>
  <c r="Y372" i="1" s="1"/>
  <c r="T289" i="1"/>
  <c r="U289" i="1" s="1"/>
  <c r="Y289" i="1" s="1"/>
  <c r="T180" i="1"/>
  <c r="S180" i="1"/>
  <c r="T981" i="1"/>
  <c r="U981" i="1" s="1"/>
  <c r="Y981" i="1" s="1"/>
  <c r="T327" i="1"/>
  <c r="U327" i="1" s="1"/>
  <c r="Y327" i="1" s="1"/>
  <c r="T823" i="1"/>
  <c r="U823" i="1" s="1"/>
  <c r="Y823" i="1" s="1"/>
  <c r="T139" i="1"/>
  <c r="S139" i="1"/>
  <c r="T738" i="1"/>
  <c r="U738" i="1" s="1"/>
  <c r="Y738" i="1" s="1"/>
  <c r="T976" i="1"/>
  <c r="U976" i="1" s="1"/>
  <c r="Y976" i="1" s="1"/>
  <c r="T770" i="1"/>
  <c r="U770" i="1" s="1"/>
  <c r="Y770" i="1" s="1"/>
  <c r="T386" i="1"/>
  <c r="T91" i="1"/>
  <c r="S91" i="1"/>
  <c r="T678" i="1"/>
  <c r="U678" i="1" s="1"/>
  <c r="Y678" i="1" s="1"/>
  <c r="T845" i="1"/>
  <c r="U845" i="1" s="1"/>
  <c r="Y845" i="1" s="1"/>
  <c r="T53" i="1"/>
  <c r="S53" i="1"/>
  <c r="T995" i="1"/>
  <c r="U995" i="1" s="1"/>
  <c r="Y995" i="1" s="1"/>
  <c r="T746" i="1"/>
  <c r="U746" i="1" s="1"/>
  <c r="Y746" i="1" s="1"/>
  <c r="T338" i="1"/>
  <c r="U338" i="1" s="1"/>
  <c r="Y338" i="1" s="1"/>
  <c r="T58" i="1"/>
  <c r="S58" i="1"/>
  <c r="T627" i="1"/>
  <c r="U627" i="1" s="1"/>
  <c r="Y627" i="1" s="1"/>
  <c r="T573" i="1"/>
  <c r="U573" i="1" s="1"/>
  <c r="Y573" i="1" s="1"/>
  <c r="T195" i="1"/>
  <c r="S195" i="1"/>
  <c r="U32" i="1"/>
  <c r="Y32" i="1" s="1"/>
  <c r="S45" i="1"/>
  <c r="T45" i="1"/>
  <c r="T907" i="1"/>
  <c r="T161" i="1"/>
  <c r="S161" i="1"/>
  <c r="T743" i="1"/>
  <c r="U743" i="1" s="1"/>
  <c r="Y743" i="1" s="1"/>
  <c r="T847" i="1"/>
  <c r="U847" i="1" s="1"/>
  <c r="Y847" i="1" s="1"/>
  <c r="T872" i="1"/>
  <c r="U872" i="1" s="1"/>
  <c r="Y872" i="1" s="1"/>
  <c r="T564" i="1"/>
  <c r="U564" i="1" s="1"/>
  <c r="Y564" i="1" s="1"/>
  <c r="T170" i="1"/>
  <c r="S170" i="1"/>
  <c r="T526" i="1"/>
  <c r="U526" i="1" s="1"/>
  <c r="Y526" i="1" s="1"/>
  <c r="T198" i="1"/>
  <c r="S198" i="1"/>
  <c r="T308" i="1"/>
  <c r="U308" i="1" s="1"/>
  <c r="Y308" i="1" s="1"/>
  <c r="T964" i="1"/>
  <c r="T651" i="1"/>
  <c r="T263" i="1"/>
  <c r="U263" i="1" s="1"/>
  <c r="Y263" i="1" s="1"/>
  <c r="T919" i="1"/>
  <c r="U919" i="1" s="1"/>
  <c r="Y919" i="1" s="1"/>
  <c r="T855" i="1"/>
  <c r="U855" i="1" s="1"/>
  <c r="Y855" i="1" s="1"/>
  <c r="T285" i="1"/>
  <c r="U285" i="1" s="1"/>
  <c r="Y285" i="1" s="1"/>
  <c r="S193" i="1"/>
  <c r="T193" i="1"/>
  <c r="T78" i="1"/>
  <c r="S78" i="1"/>
  <c r="T732" i="1"/>
  <c r="U732" i="1" s="1"/>
  <c r="Y732" i="1" s="1"/>
  <c r="T658" i="1"/>
  <c r="U658" i="1" s="1"/>
  <c r="Y658" i="1" s="1"/>
  <c r="T647" i="1"/>
  <c r="U647" i="1" s="1"/>
  <c r="Y647" i="1" s="1"/>
  <c r="T854" i="1"/>
  <c r="U854" i="1" s="1"/>
  <c r="Y854" i="1" s="1"/>
  <c r="T926" i="1"/>
  <c r="U926" i="1" s="1"/>
  <c r="Y926" i="1" s="1"/>
  <c r="T603" i="1"/>
  <c r="U603" i="1" s="1"/>
  <c r="Y603" i="1" s="1"/>
  <c r="T218" i="1"/>
  <c r="U218" i="1" s="1"/>
  <c r="Y218" i="1" s="1"/>
  <c r="T377" i="1"/>
  <c r="U377" i="1" s="1"/>
  <c r="Y377" i="1" s="1"/>
  <c r="T441" i="1"/>
  <c r="T374" i="1"/>
  <c r="U374" i="1" s="1"/>
  <c r="Y374" i="1" s="1"/>
  <c r="T821" i="1"/>
  <c r="U821" i="1" s="1"/>
  <c r="Y821" i="1" s="1"/>
  <c r="U207" i="1"/>
  <c r="Y207" i="1" s="1"/>
  <c r="T220" i="1"/>
  <c r="U220" i="1" s="1"/>
  <c r="Y220" i="1" s="1"/>
  <c r="T100" i="1"/>
  <c r="S100" i="1"/>
  <c r="T888" i="1"/>
  <c r="U888" i="1" s="1"/>
  <c r="Y888" i="1" s="1"/>
  <c r="T569" i="1"/>
  <c r="U569" i="1" s="1"/>
  <c r="Y569" i="1" s="1"/>
  <c r="T187" i="1"/>
  <c r="S187" i="1"/>
  <c r="T311" i="1"/>
  <c r="T478" i="1"/>
  <c r="T70" i="1"/>
  <c r="S70" i="1"/>
  <c r="T157" i="1"/>
  <c r="S157" i="1"/>
  <c r="S191" i="1"/>
  <c r="T224" i="1"/>
  <c r="U224" i="1" s="1"/>
  <c r="Y224" i="1" s="1"/>
  <c r="T494" i="1"/>
  <c r="U494" i="1" s="1"/>
  <c r="Y494" i="1" s="1"/>
  <c r="T121" i="1"/>
  <c r="S121" i="1"/>
  <c r="T663" i="1"/>
  <c r="T373" i="1"/>
  <c r="U373" i="1" s="1"/>
  <c r="Y373" i="1" s="1"/>
  <c r="T710" i="1"/>
  <c r="U710" i="1" s="1"/>
  <c r="Y710" i="1" s="1"/>
  <c r="T450" i="1"/>
  <c r="U450" i="1" s="1"/>
  <c r="Y450" i="1" s="1"/>
  <c r="T745" i="1"/>
  <c r="U745" i="1" s="1"/>
  <c r="Y745" i="1" s="1"/>
  <c r="U581" i="1"/>
  <c r="Y581" i="1" s="1"/>
  <c r="T594" i="1"/>
  <c r="T215" i="1"/>
  <c r="U215" i="1" s="1"/>
  <c r="Y215" i="1" s="1"/>
  <c r="T436" i="1"/>
  <c r="T237" i="1"/>
  <c r="U237" i="1" s="1"/>
  <c r="Y237" i="1" s="1"/>
  <c r="T992" i="1"/>
  <c r="U992" i="1" s="1"/>
  <c r="Y992" i="1" s="1"/>
  <c r="T497" i="1"/>
  <c r="T977" i="1"/>
  <c r="U977" i="1" s="1"/>
  <c r="Y977" i="1" s="1"/>
  <c r="T703" i="1"/>
  <c r="U703" i="1" s="1"/>
  <c r="Y703" i="1" s="1"/>
  <c r="T272" i="1"/>
  <c r="U272" i="1" s="1"/>
  <c r="Y272" i="1" s="1"/>
  <c r="T640" i="1"/>
  <c r="U640" i="1" s="1"/>
  <c r="Y640" i="1" s="1"/>
  <c r="T191" i="1"/>
  <c r="T335" i="1"/>
  <c r="U335" i="1" s="1"/>
  <c r="Y335" i="1" s="1"/>
  <c r="T929" i="1"/>
  <c r="T511" i="1"/>
  <c r="U511" i="1" s="1"/>
  <c r="Y511" i="1" s="1"/>
  <c r="U472" i="1"/>
  <c r="Y472" i="1" s="1"/>
  <c r="T485" i="1"/>
  <c r="U485" i="1" s="1"/>
  <c r="Y485" i="1" s="1"/>
  <c r="T229" i="1"/>
  <c r="U229" i="1" s="1"/>
  <c r="Y229" i="1" s="1"/>
  <c r="T390" i="1"/>
  <c r="U890" i="1"/>
  <c r="Y890" i="1" s="1"/>
  <c r="T903" i="1"/>
  <c r="T590" i="1"/>
  <c r="U590" i="1" s="1"/>
  <c r="Y590" i="1" s="1"/>
  <c r="S194" i="1"/>
  <c r="T194" i="1"/>
  <c r="T314" i="1"/>
  <c r="T536" i="1"/>
  <c r="U536" i="1" s="1"/>
  <c r="Y536" i="1" s="1"/>
  <c r="T177" i="1"/>
  <c r="S177" i="1"/>
  <c r="T665" i="1"/>
  <c r="U665" i="1" s="1"/>
  <c r="Y665" i="1" s="1"/>
  <c r="S65" i="1"/>
  <c r="T65" i="1"/>
  <c r="T879" i="1"/>
  <c r="U879" i="1" s="1"/>
  <c r="Y879" i="1" s="1"/>
  <c r="T883" i="1"/>
  <c r="U883" i="1" s="1"/>
  <c r="Y883" i="1" s="1"/>
  <c r="T584" i="1"/>
  <c r="U584" i="1" s="1"/>
  <c r="Y584" i="1" s="1"/>
  <c r="T185" i="1"/>
  <c r="S185" i="1"/>
  <c r="T306" i="1"/>
  <c r="U306" i="1" s="1"/>
  <c r="Y306" i="1" s="1"/>
  <c r="U462" i="1"/>
  <c r="Y462" i="1" s="1"/>
  <c r="T475" i="1"/>
  <c r="U475" i="1" s="1"/>
  <c r="Y475" i="1" s="1"/>
  <c r="T102" i="1"/>
  <c r="S102" i="1"/>
  <c r="T750" i="1"/>
  <c r="T66" i="1"/>
  <c r="S66" i="1"/>
  <c r="T633" i="1"/>
  <c r="T275" i="1"/>
  <c r="T259" i="1"/>
  <c r="U259" i="1" s="1"/>
  <c r="Y259" i="1" s="1"/>
  <c r="T483" i="1"/>
  <c r="U483" i="1" s="1"/>
  <c r="Y483" i="1" s="1"/>
  <c r="T877" i="1"/>
  <c r="U877" i="1" s="1"/>
  <c r="Y877" i="1" s="1"/>
  <c r="T552" i="1"/>
  <c r="T607" i="1"/>
  <c r="U607" i="1" s="1"/>
  <c r="Y607" i="1" s="1"/>
  <c r="T841" i="1"/>
  <c r="U841" i="1" s="1"/>
  <c r="Y841" i="1" s="1"/>
  <c r="T551" i="1"/>
  <c r="U551" i="1" s="1"/>
  <c r="Y551" i="1" s="1"/>
  <c r="T156" i="1"/>
  <c r="S156" i="1"/>
  <c r="T376" i="1"/>
  <c r="U376" i="1" s="1"/>
  <c r="Y376" i="1" s="1"/>
  <c r="T532" i="1"/>
  <c r="U532" i="1" s="1"/>
  <c r="Y532" i="1" s="1"/>
  <c r="T937" i="1"/>
  <c r="U937" i="1" s="1"/>
  <c r="Y937" i="1" s="1"/>
  <c r="T302" i="1"/>
  <c r="U302" i="1" s="1"/>
  <c r="Y302" i="1" s="1"/>
  <c r="T773" i="1"/>
  <c r="U773" i="1" s="1"/>
  <c r="Y773" i="1" s="1"/>
  <c r="T502" i="1"/>
  <c r="U502" i="1" s="1"/>
  <c r="Y502" i="1" s="1"/>
  <c r="T379" i="1"/>
  <c r="U379" i="1" s="1"/>
  <c r="Y379" i="1" s="1"/>
  <c r="S63" i="1"/>
  <c r="T408" i="1"/>
  <c r="U408" i="1" s="1"/>
  <c r="Y408" i="1" s="1"/>
  <c r="T974" i="1"/>
  <c r="U974" i="1" s="1"/>
  <c r="Y974" i="1" s="1"/>
  <c r="T711" i="1"/>
  <c r="T270" i="1"/>
  <c r="U270" i="1" s="1"/>
  <c r="Y270" i="1" s="1"/>
  <c r="T39" i="1"/>
  <c r="S39" i="1"/>
  <c r="T452" i="1"/>
  <c r="U452" i="1" s="1"/>
  <c r="Y452" i="1" s="1"/>
  <c r="T333" i="1"/>
  <c r="U333" i="1" s="1"/>
  <c r="Y333" i="1" s="1"/>
  <c r="T241" i="1"/>
  <c r="T934" i="1"/>
  <c r="U934" i="1" s="1"/>
  <c r="Y934" i="1" s="1"/>
  <c r="T613" i="1"/>
  <c r="U613" i="1" s="1"/>
  <c r="Y613" i="1" s="1"/>
  <c r="T238" i="1"/>
  <c r="T295" i="1"/>
  <c r="T938" i="1"/>
  <c r="U938" i="1" s="1"/>
  <c r="Y938" i="1" s="1"/>
  <c r="S61" i="1"/>
  <c r="T61" i="1"/>
  <c r="T321" i="1"/>
  <c r="U321" i="1" s="1"/>
  <c r="Y321" i="1" s="1"/>
  <c r="T223" i="1"/>
  <c r="U223" i="1" s="1"/>
  <c r="Y223" i="1" s="1"/>
  <c r="T831" i="1"/>
  <c r="U831" i="1" s="1"/>
  <c r="Y831" i="1" s="1"/>
  <c r="T537" i="1"/>
  <c r="U537" i="1" s="1"/>
  <c r="Y537" i="1" s="1"/>
  <c r="T837" i="1"/>
  <c r="U837" i="1" s="1"/>
  <c r="Y837" i="1" s="1"/>
  <c r="T824" i="1"/>
  <c r="T491" i="1"/>
  <c r="T135" i="1"/>
  <c r="S135" i="1"/>
  <c r="T828" i="1"/>
  <c r="U828" i="1" s="1"/>
  <c r="Y828" i="1" s="1"/>
  <c r="T661" i="1"/>
  <c r="U661" i="1" s="1"/>
  <c r="Y661" i="1" s="1"/>
  <c r="T405" i="1"/>
  <c r="U405" i="1" s="1"/>
  <c r="Y405" i="1" s="1"/>
  <c r="T951" i="1"/>
  <c r="U951" i="1" s="1"/>
  <c r="Y951" i="1" s="1"/>
  <c r="S176" i="1"/>
  <c r="T558" i="1"/>
  <c r="U558" i="1" s="1"/>
  <c r="Y558" i="1" s="1"/>
  <c r="T620" i="1"/>
  <c r="T402" i="1"/>
  <c r="U402" i="1" s="1"/>
  <c r="Y402" i="1" s="1"/>
  <c r="T63" i="1"/>
  <c r="T806" i="1"/>
  <c r="T484" i="1"/>
  <c r="U484" i="1" s="1"/>
  <c r="Y484" i="1" s="1"/>
  <c r="T124" i="1"/>
  <c r="S124" i="1"/>
  <c r="T702" i="1"/>
  <c r="U702" i="1" s="1"/>
  <c r="Y702" i="1" s="1"/>
  <c r="T968" i="1"/>
  <c r="U968" i="1" s="1"/>
  <c r="Y968" i="1" s="1"/>
  <c r="T325" i="1"/>
  <c r="U325" i="1" s="1"/>
  <c r="Y325" i="1" s="1"/>
  <c r="U312" i="1"/>
  <c r="Y312" i="1" s="1"/>
  <c r="T423" i="1"/>
  <c r="U423" i="1" s="1"/>
  <c r="Y423" i="1" s="1"/>
  <c r="T597" i="1"/>
  <c r="U597" i="1" s="1"/>
  <c r="Y597" i="1" s="1"/>
  <c r="T464" i="1"/>
  <c r="T921" i="1"/>
  <c r="U921" i="1" s="1"/>
  <c r="Y921" i="1" s="1"/>
  <c r="T127" i="1"/>
  <c r="S127" i="1"/>
  <c r="T625" i="1"/>
  <c r="T492" i="1"/>
  <c r="U492" i="1" s="1"/>
  <c r="Y492" i="1" s="1"/>
  <c r="T848" i="1"/>
  <c r="U848" i="1" s="1"/>
  <c r="Y848" i="1" s="1"/>
  <c r="U226" i="1"/>
  <c r="Y226" i="1" s="1"/>
  <c r="T239" i="1"/>
  <c r="T687" i="1"/>
  <c r="U862" i="1"/>
  <c r="Y862" i="1" s="1"/>
  <c r="T875" i="1"/>
  <c r="U875" i="1" s="1"/>
  <c r="Y875" i="1" s="1"/>
  <c r="T568" i="1"/>
  <c r="T172" i="1"/>
  <c r="S172" i="1"/>
  <c r="T284" i="1"/>
  <c r="U284" i="1" s="1"/>
  <c r="Y284" i="1" s="1"/>
  <c r="T724" i="1"/>
  <c r="U724" i="1" s="1"/>
  <c r="Y724" i="1" s="1"/>
  <c r="T288" i="1"/>
  <c r="U288" i="1" s="1"/>
  <c r="Y288" i="1" s="1"/>
  <c r="T145" i="1"/>
  <c r="S145" i="1"/>
  <c r="T857" i="1"/>
  <c r="U857" i="1" s="1"/>
  <c r="Y857" i="1" s="1"/>
  <c r="T527" i="1"/>
  <c r="U527" i="1" s="1"/>
  <c r="Y527" i="1" s="1"/>
  <c r="T851" i="1"/>
  <c r="T556" i="1"/>
  <c r="U556" i="1" s="1"/>
  <c r="Y556" i="1" s="1"/>
  <c r="T167" i="1"/>
  <c r="S167" i="1"/>
  <c r="T279" i="1"/>
  <c r="T538" i="1"/>
  <c r="U538" i="1" s="1"/>
  <c r="Y538" i="1" s="1"/>
  <c r="T437" i="1"/>
  <c r="U437" i="1" s="1"/>
  <c r="Y437" i="1" s="1"/>
  <c r="T176" i="1"/>
  <c r="T345" i="1"/>
  <c r="U345" i="1" s="1"/>
  <c r="Y345" i="1" s="1"/>
  <c r="T653" i="1"/>
  <c r="U653" i="1" s="1"/>
  <c r="Y653" i="1" s="1"/>
  <c r="T853" i="1"/>
  <c r="U853" i="1" s="1"/>
  <c r="Y853" i="1" s="1"/>
  <c r="T495" i="1"/>
  <c r="U495" i="1" s="1"/>
  <c r="Y495" i="1" s="1"/>
  <c r="T352" i="1"/>
  <c r="U352" i="1" s="1"/>
  <c r="Y352" i="1" s="1"/>
  <c r="T705" i="1"/>
  <c r="U705" i="1" s="1"/>
  <c r="Y705" i="1" s="1"/>
  <c r="U675" i="1"/>
  <c r="Y675" i="1" s="1"/>
  <c r="T688" i="1"/>
  <c r="U688" i="1" s="1"/>
  <c r="Y688" i="1" s="1"/>
  <c r="T577" i="1"/>
  <c r="U577" i="1" s="1"/>
  <c r="Y577" i="1" s="1"/>
  <c r="H7" i="1"/>
  <c r="U524" i="1" l="1"/>
  <c r="Y524" i="1" s="1"/>
  <c r="U499" i="1"/>
  <c r="Y499" i="1" s="1"/>
  <c r="U876" i="1"/>
  <c r="Y876" i="1" s="1"/>
  <c r="U491" i="1"/>
  <c r="Y491" i="1" s="1"/>
  <c r="U250" i="1"/>
  <c r="Y250" i="1" s="1"/>
  <c r="U282" i="1"/>
  <c r="Y282" i="1" s="1"/>
  <c r="U709" i="1"/>
  <c r="Y709" i="1" s="1"/>
  <c r="U294" i="1"/>
  <c r="Y294" i="1" s="1"/>
  <c r="U493" i="1"/>
  <c r="Y493" i="1" s="1"/>
  <c r="U239" i="1"/>
  <c r="Y239" i="1" s="1"/>
  <c r="U824" i="1"/>
  <c r="Y824" i="1" s="1"/>
  <c r="U246" i="1"/>
  <c r="Y246" i="1" s="1"/>
  <c r="U507" i="1"/>
  <c r="Y507" i="1" s="1"/>
  <c r="U680" i="1"/>
  <c r="Y680" i="1" s="1"/>
  <c r="U904" i="1"/>
  <c r="Y904" i="1" s="1"/>
  <c r="U387" i="1"/>
  <c r="Y387" i="1" s="1"/>
  <c r="U473" i="1"/>
  <c r="Y473" i="1" s="1"/>
  <c r="U386" i="1"/>
  <c r="Y386" i="1" s="1"/>
  <c r="U548" i="1"/>
  <c r="Y548" i="1" s="1"/>
  <c r="U383" i="1"/>
  <c r="Y383" i="1" s="1"/>
  <c r="U672" i="1"/>
  <c r="Y672" i="1" s="1"/>
  <c r="U459" i="1"/>
  <c r="Y459" i="1" s="1"/>
  <c r="U742" i="1"/>
  <c r="Y742" i="1" s="1"/>
  <c r="U851" i="1"/>
  <c r="Y851" i="1" s="1"/>
  <c r="U806" i="1"/>
  <c r="Y806" i="1" s="1"/>
  <c r="U390" i="1"/>
  <c r="Y390" i="1" s="1"/>
  <c r="U521" i="1"/>
  <c r="Y521" i="1" s="1"/>
  <c r="U736" i="1"/>
  <c r="Y736" i="1" s="1"/>
  <c r="U659" i="1"/>
  <c r="Y659" i="1" s="1"/>
  <c r="U638" i="1"/>
  <c r="Y638" i="1" s="1"/>
  <c r="U722" i="1"/>
  <c r="Y722" i="1" s="1"/>
  <c r="U984" i="1"/>
  <c r="Y984" i="1" s="1"/>
  <c r="U544" i="1"/>
  <c r="Y544" i="1" s="1"/>
  <c r="U850" i="1"/>
  <c r="Y850" i="1" s="1"/>
  <c r="U554" i="1"/>
  <c r="Y554" i="1" s="1"/>
  <c r="U489" i="1"/>
  <c r="Y489" i="1" s="1"/>
  <c r="U435" i="1"/>
  <c r="Y435" i="1" s="1"/>
  <c r="U902" i="1"/>
  <c r="Y902" i="1" s="1"/>
  <c r="U971" i="1"/>
  <c r="Y971" i="1" s="1"/>
  <c r="U320" i="1"/>
  <c r="Y320" i="1" s="1"/>
  <c r="U767" i="1"/>
  <c r="Y767" i="1" s="1"/>
  <c r="U392" i="1"/>
  <c r="Y392" i="1" s="1"/>
  <c r="U801" i="1"/>
  <c r="Y801" i="1" s="1"/>
  <c r="U668" i="1"/>
  <c r="Y668" i="1" s="1"/>
  <c r="U206" i="1"/>
  <c r="Y206" i="1" s="1"/>
  <c r="U737" i="1"/>
  <c r="Y737" i="1" s="1"/>
  <c r="U721" i="1"/>
  <c r="Y721" i="1" s="1"/>
  <c r="U762" i="1"/>
  <c r="Y762" i="1" s="1"/>
  <c r="U861" i="1"/>
  <c r="Y861" i="1" s="1"/>
  <c r="U739" i="1"/>
  <c r="Y739" i="1" s="1"/>
  <c r="U398" i="1"/>
  <c r="Y398" i="1" s="1"/>
  <c r="U552" i="1"/>
  <c r="Y552" i="1" s="1"/>
  <c r="U963" i="1"/>
  <c r="Y963" i="1" s="1"/>
  <c r="U208" i="1"/>
  <c r="Y208" i="1" s="1"/>
  <c r="U967" i="1"/>
  <c r="Y967" i="1" s="1"/>
  <c r="U927" i="1"/>
  <c r="Y927" i="1" s="1"/>
  <c r="U786" i="1"/>
  <c r="Y786" i="1" s="1"/>
  <c r="U765" i="1"/>
  <c r="Y765" i="1" s="1"/>
  <c r="U407" i="1"/>
  <c r="Y407" i="1" s="1"/>
  <c r="U566" i="1"/>
  <c r="Y566" i="1" s="1"/>
  <c r="U396" i="1"/>
  <c r="Y396" i="1" s="1"/>
  <c r="U728" i="1"/>
  <c r="Y728" i="1" s="1"/>
  <c r="U726" i="1"/>
  <c r="Y726" i="1" s="1"/>
  <c r="U225" i="1"/>
  <c r="Y225" i="1" s="1"/>
  <c r="U310" i="1"/>
  <c r="Y310" i="1" s="1"/>
  <c r="U908" i="1"/>
  <c r="Y908" i="1" s="1"/>
  <c r="U542" i="1"/>
  <c r="Y542" i="1" s="1"/>
  <c r="U633" i="1"/>
  <c r="Y633" i="1" s="1"/>
  <c r="U980" i="1"/>
  <c r="Y980" i="1" s="1"/>
  <c r="U657" i="1"/>
  <c r="Y657" i="1" s="1"/>
  <c r="U994" i="1"/>
  <c r="Y994" i="1" s="1"/>
  <c r="U998" i="1"/>
  <c r="Y998" i="1" s="1"/>
  <c r="U295" i="1"/>
  <c r="Y295" i="1" s="1"/>
  <c r="U296" i="1"/>
  <c r="Y296" i="1" s="1"/>
  <c r="U592" i="1"/>
  <c r="Y592" i="1" s="1"/>
  <c r="U513" i="1"/>
  <c r="Y513" i="1" s="1"/>
  <c r="U480" i="1"/>
  <c r="Y480" i="1" s="1"/>
  <c r="U428" i="1"/>
  <c r="Y428" i="1" s="1"/>
  <c r="U317" i="1"/>
  <c r="Y317" i="1" s="1"/>
  <c r="U276" i="1"/>
  <c r="Y276" i="1" s="1"/>
  <c r="U464" i="1"/>
  <c r="Y464" i="1" s="1"/>
  <c r="U673" i="1"/>
  <c r="Y673" i="1" s="1"/>
  <c r="U965" i="1"/>
  <c r="Y965" i="1" s="1"/>
  <c r="U559" i="1"/>
  <c r="Y559" i="1" s="1"/>
  <c r="U425" i="1"/>
  <c r="Y425" i="1" s="1"/>
  <c r="U825" i="1"/>
  <c r="Y825" i="1" s="1"/>
  <c r="U41" i="1"/>
  <c r="Y41" i="1" s="1"/>
  <c r="U275" i="1"/>
  <c r="Y275" i="1" s="1"/>
  <c r="U518" i="1"/>
  <c r="Y518" i="1" s="1"/>
  <c r="U341" i="1"/>
  <c r="Y341" i="1" s="1"/>
  <c r="U751" i="1"/>
  <c r="Y751" i="1" s="1"/>
  <c r="U560" i="1"/>
  <c r="Y560" i="1" s="1"/>
  <c r="U490" i="1"/>
  <c r="Y490" i="1" s="1"/>
  <c r="U368" i="1"/>
  <c r="Y368" i="1" s="1"/>
  <c r="U334" i="1"/>
  <c r="Y334" i="1" s="1"/>
  <c r="U241" i="1"/>
  <c r="Y241" i="1" s="1"/>
  <c r="U750" i="1"/>
  <c r="Y750" i="1" s="1"/>
  <c r="U663" i="1"/>
  <c r="Y663" i="1" s="1"/>
  <c r="U479" i="1"/>
  <c r="Y479" i="1" s="1"/>
  <c r="U991" i="1"/>
  <c r="Y991" i="1" s="1"/>
  <c r="U231" i="1"/>
  <c r="Y231" i="1" s="1"/>
  <c r="U687" i="1"/>
  <c r="Y687" i="1" s="1"/>
  <c r="U683" i="1"/>
  <c r="Y683" i="1" s="1"/>
  <c r="U723" i="1"/>
  <c r="Y723" i="1" s="1"/>
  <c r="U242" i="1"/>
  <c r="Y242" i="1" s="1"/>
  <c r="U199" i="1"/>
  <c r="Y199" i="1" s="1"/>
  <c r="U803" i="1"/>
  <c r="Y803" i="1" s="1"/>
  <c r="U497" i="1"/>
  <c r="Y497" i="1" s="1"/>
  <c r="U458" i="1"/>
  <c r="Y458" i="1" s="1"/>
  <c r="U337" i="1"/>
  <c r="Y337" i="1" s="1"/>
  <c r="U300" i="1"/>
  <c r="Y300" i="1" s="1"/>
  <c r="U498" i="1"/>
  <c r="Y498" i="1" s="1"/>
  <c r="U253" i="1"/>
  <c r="Y253" i="1" s="1"/>
  <c r="U805" i="1"/>
  <c r="Y805" i="1" s="1"/>
  <c r="U301" i="1"/>
  <c r="Y301" i="1" s="1"/>
  <c r="U523" i="1"/>
  <c r="Y523" i="1" s="1"/>
  <c r="U447" i="1"/>
  <c r="Y447" i="1" s="1"/>
  <c r="U747" i="1"/>
  <c r="Y747" i="1" s="1"/>
  <c r="U588" i="1"/>
  <c r="Y588" i="1" s="1"/>
  <c r="U625" i="1"/>
  <c r="Y625" i="1" s="1"/>
  <c r="U711" i="1"/>
  <c r="Y711" i="1" s="1"/>
  <c r="U441" i="1"/>
  <c r="Y441" i="1" s="1"/>
  <c r="U907" i="1"/>
  <c r="Y907" i="1" s="1"/>
  <c r="U889" i="1"/>
  <c r="Y889" i="1" s="1"/>
  <c r="U621" i="1"/>
  <c r="Y621" i="1" s="1"/>
  <c r="U716" i="1"/>
  <c r="Y716" i="1" s="1"/>
  <c r="U620" i="1"/>
  <c r="Y620" i="1" s="1"/>
  <c r="U651" i="1"/>
  <c r="Y651" i="1" s="1"/>
  <c r="U329" i="1"/>
  <c r="Y329" i="1" s="1"/>
  <c r="U533" i="1"/>
  <c r="Y533" i="1" s="1"/>
  <c r="U359" i="1"/>
  <c r="Y359" i="1" s="1"/>
  <c r="U708" i="1"/>
  <c r="Y708" i="1" s="1"/>
  <c r="U827" i="1"/>
  <c r="Y827" i="1" s="1"/>
  <c r="U757" i="1"/>
  <c r="Y757" i="1" s="1"/>
  <c r="U228" i="1"/>
  <c r="Y228" i="1" s="1"/>
  <c r="U436" i="1"/>
  <c r="Y436" i="1" s="1"/>
  <c r="U964" i="1"/>
  <c r="Y964" i="1" s="1"/>
  <c r="U882" i="1"/>
  <c r="Y882" i="1" s="1"/>
  <c r="U290" i="1"/>
  <c r="Y290" i="1" s="1"/>
  <c r="U990" i="1"/>
  <c r="Y990" i="1" s="1"/>
  <c r="U563" i="1"/>
  <c r="Y563" i="1" s="1"/>
  <c r="U42" i="1"/>
  <c r="Y42" i="1" s="1"/>
  <c r="U314" i="1"/>
  <c r="Y314" i="1" s="1"/>
  <c r="U713" i="1"/>
  <c r="Y713" i="1" s="1"/>
  <c r="U478" i="1"/>
  <c r="Y478" i="1" s="1"/>
  <c r="U775" i="1"/>
  <c r="Y775" i="1" s="1"/>
  <c r="U424" i="1"/>
  <c r="Y424" i="1" s="1"/>
  <c r="U311" i="1"/>
  <c r="Y311" i="1" s="1"/>
  <c r="U406" i="1"/>
  <c r="Y406" i="1" s="1"/>
  <c r="U399" i="1"/>
  <c r="Y399" i="1" s="1"/>
  <c r="U880" i="1"/>
  <c r="Y880" i="1" s="1"/>
  <c r="U594" i="1"/>
  <c r="Y594" i="1" s="1"/>
  <c r="U790" i="1"/>
  <c r="Y790" i="1" s="1"/>
  <c r="U358" i="1"/>
  <c r="Y358" i="1" s="1"/>
  <c r="U238" i="1"/>
  <c r="Y238" i="1" s="1"/>
  <c r="U696" i="1"/>
  <c r="Y696" i="1" s="1"/>
  <c r="U586" i="1"/>
  <c r="Y586" i="1" s="1"/>
  <c r="U779" i="1"/>
  <c r="Y779" i="1" s="1"/>
  <c r="U834" i="1"/>
  <c r="Y834" i="1" s="1"/>
  <c r="U503" i="1"/>
  <c r="Y503" i="1" s="1"/>
  <c r="U630" i="1"/>
  <c r="Y630" i="1" s="1"/>
  <c r="U309" i="1"/>
  <c r="Y309" i="1" s="1"/>
  <c r="U580" i="1"/>
  <c r="Y580" i="1" s="1"/>
  <c r="U216" i="1"/>
  <c r="Y216" i="1" s="1"/>
  <c r="U997" i="1"/>
  <c r="Y997" i="1" s="1"/>
  <c r="U496" i="1"/>
  <c r="Y496" i="1" s="1"/>
  <c r="U816" i="1"/>
  <c r="Y816" i="1" s="1"/>
  <c r="U375" i="1"/>
  <c r="Y375" i="1" s="1"/>
  <c r="U528" i="1"/>
  <c r="Y528" i="1" s="1"/>
  <c r="U962" i="1"/>
  <c r="Y962" i="1" s="1"/>
  <c r="U175" i="1"/>
  <c r="Y175" i="1" s="1"/>
  <c r="U719" i="1"/>
  <c r="Y719" i="1" s="1"/>
  <c r="U248" i="1"/>
  <c r="Y248" i="1" s="1"/>
  <c r="U307" i="1"/>
  <c r="Y307" i="1" s="1"/>
  <c r="U319" i="1"/>
  <c r="Y319" i="1" s="1"/>
  <c r="U681" i="1"/>
  <c r="Y681" i="1" s="1"/>
  <c r="U316" i="1"/>
  <c r="Y316" i="1" s="1"/>
  <c r="U643" i="1"/>
  <c r="Y643" i="1" s="1"/>
  <c r="U486" i="1"/>
  <c r="Y486" i="1" s="1"/>
  <c r="U344" i="1"/>
  <c r="Y344" i="1" s="1"/>
  <c r="U843" i="1"/>
  <c r="Y843" i="1" s="1"/>
  <c r="U30" i="1"/>
  <c r="Y30" i="1" s="1"/>
  <c r="U582" i="1"/>
  <c r="Y582" i="1" s="1"/>
  <c r="U619" i="1"/>
  <c r="Y619" i="1" s="1"/>
  <c r="U903" i="1"/>
  <c r="Y903" i="1" s="1"/>
  <c r="U727" i="1"/>
  <c r="Y727" i="1" s="1"/>
  <c r="U960" i="1"/>
  <c r="Y960" i="1" s="1"/>
  <c r="U342" i="1"/>
  <c r="Y342" i="1" s="1"/>
  <c r="U401" i="1"/>
  <c r="Y401" i="1" s="1"/>
  <c r="U574" i="1"/>
  <c r="Y574" i="1" s="1"/>
  <c r="U871" i="1"/>
  <c r="Y871" i="1" s="1"/>
  <c r="U866" i="1"/>
  <c r="Y866" i="1" s="1"/>
  <c r="U273" i="1"/>
  <c r="Y273" i="1" s="1"/>
  <c r="U221" i="1"/>
  <c r="Y221" i="1" s="1"/>
  <c r="U768" i="1"/>
  <c r="Y768" i="1" s="1"/>
  <c r="U906" i="1"/>
  <c r="Y906" i="1" s="1"/>
  <c r="U986" i="1"/>
  <c r="Y986" i="1" s="1"/>
  <c r="U233" i="1"/>
  <c r="Y233" i="1" s="1"/>
  <c r="U598" i="1"/>
  <c r="Y598" i="1" s="1"/>
  <c r="U798" i="1"/>
  <c r="Y798" i="1" s="1"/>
  <c r="U893" i="1"/>
  <c r="Y893" i="1" s="1"/>
  <c r="U692" i="1"/>
  <c r="Y692" i="1" s="1"/>
  <c r="U689" i="1"/>
  <c r="Y689" i="1" s="1"/>
  <c r="U210" i="1"/>
  <c r="Y210" i="1" s="1"/>
  <c r="U213" i="1"/>
  <c r="Y213" i="1" s="1"/>
  <c r="U650" i="1"/>
  <c r="Y650" i="1" s="1"/>
  <c r="U579" i="1"/>
  <c r="Y579" i="1" s="1"/>
  <c r="U693" i="1"/>
  <c r="Y693" i="1" s="1"/>
  <c r="U645" i="1"/>
  <c r="Y645" i="1" s="1"/>
  <c r="U451" i="1"/>
  <c r="Y451" i="1" s="1"/>
  <c r="U260" i="1"/>
  <c r="Y260" i="1" s="1"/>
  <c r="U788" i="1"/>
  <c r="Y788" i="1" s="1"/>
  <c r="U698" i="1"/>
  <c r="Y698" i="1" s="1"/>
  <c r="U467" i="1"/>
  <c r="Y467" i="1" s="1"/>
  <c r="U391" i="1"/>
  <c r="Y391" i="1" s="1"/>
  <c r="U858" i="1"/>
  <c r="Y858" i="1" s="1"/>
  <c r="U804" i="1"/>
  <c r="Y804" i="1" s="1"/>
  <c r="U830" i="1"/>
  <c r="Y830" i="1" s="1"/>
  <c r="U568" i="1"/>
  <c r="Y568" i="1" s="1"/>
  <c r="U463" i="1"/>
  <c r="Y463" i="1" s="1"/>
  <c r="U297" i="1"/>
  <c r="Y297" i="1" s="1"/>
  <c r="U328" i="1"/>
  <c r="Y328" i="1" s="1"/>
  <c r="U269" i="1"/>
  <c r="Y269" i="1" s="1"/>
  <c r="U808" i="1"/>
  <c r="Y808" i="1" s="1"/>
  <c r="U810" i="1"/>
  <c r="Y810" i="1" s="1"/>
  <c r="U969" i="1"/>
  <c r="Y969" i="1" s="1"/>
  <c r="U305" i="1"/>
  <c r="Y305" i="1" s="1"/>
  <c r="U585" i="1"/>
  <c r="Y585" i="1" s="1"/>
  <c r="U946" i="1"/>
  <c r="Y946" i="1" s="1"/>
  <c r="U955" i="1"/>
  <c r="Y955" i="1" s="1"/>
  <c r="U869" i="1"/>
  <c r="Y869" i="1" s="1"/>
  <c r="U133" i="1"/>
  <c r="Y133" i="1" s="1"/>
  <c r="U820" i="1"/>
  <c r="Y820" i="1" s="1"/>
  <c r="U265" i="1"/>
  <c r="Y265" i="1" s="1"/>
  <c r="U935" i="1"/>
  <c r="Y935" i="1" s="1"/>
  <c r="U975" i="1"/>
  <c r="Y975" i="1" s="1"/>
  <c r="U874" i="1"/>
  <c r="Y874" i="1" s="1"/>
  <c r="U283" i="1"/>
  <c r="Y283" i="1" s="1"/>
  <c r="U348" i="1"/>
  <c r="Y348" i="1" s="1"/>
  <c r="U324" i="1"/>
  <c r="Y324" i="1" s="1"/>
  <c r="U677" i="1"/>
  <c r="Y677" i="1" s="1"/>
  <c r="U789" i="1"/>
  <c r="Y789" i="1" s="1"/>
  <c r="U227" i="1"/>
  <c r="Y227" i="1" s="1"/>
  <c r="U846" i="1"/>
  <c r="Y846" i="1" s="1"/>
  <c r="U525" i="1"/>
  <c r="Y525" i="1" s="1"/>
  <c r="U346" i="1"/>
  <c r="Y346" i="1" s="1"/>
  <c r="U279" i="1"/>
  <c r="Y279" i="1" s="1"/>
  <c r="U929" i="1"/>
  <c r="Y929" i="1" s="1"/>
  <c r="U776" i="1"/>
  <c r="Y776" i="1" s="1"/>
  <c r="U720" i="1"/>
  <c r="Y720" i="1" s="1"/>
  <c r="U760" i="1"/>
  <c r="Y760" i="1" s="1"/>
  <c r="U517" i="1"/>
  <c r="Y517" i="1" s="1"/>
  <c r="U322" i="1"/>
  <c r="Y322" i="1" s="1"/>
  <c r="U942" i="1"/>
  <c r="Y942" i="1" s="1"/>
  <c r="U95" i="1"/>
  <c r="Y95" i="1" s="1"/>
  <c r="U174" i="1"/>
  <c r="Y174" i="1" s="1"/>
  <c r="U88" i="1"/>
  <c r="Y88" i="1" s="1"/>
  <c r="U141" i="1"/>
  <c r="Y141" i="1" s="1"/>
  <c r="U39" i="1"/>
  <c r="Y39" i="1" s="1"/>
  <c r="U57" i="1"/>
  <c r="Y57" i="1" s="1"/>
  <c r="U61" i="1"/>
  <c r="Y61" i="1" s="1"/>
  <c r="U97" i="1"/>
  <c r="Y97" i="1" s="1"/>
  <c r="U198" i="1"/>
  <c r="Y198" i="1" s="1"/>
  <c r="U190" i="1"/>
  <c r="Y190" i="1" s="1"/>
  <c r="U47" i="1"/>
  <c r="Y47" i="1" s="1"/>
  <c r="U111" i="1"/>
  <c r="Y111" i="1" s="1"/>
  <c r="U149" i="1"/>
  <c r="Y149" i="1" s="1"/>
  <c r="U73" i="1"/>
  <c r="Y73" i="1" s="1"/>
  <c r="U132" i="1"/>
  <c r="Y132" i="1" s="1"/>
  <c r="U122" i="1"/>
  <c r="Y122" i="1" s="1"/>
  <c r="U159" i="1"/>
  <c r="Y159" i="1" s="1"/>
  <c r="U69" i="1"/>
  <c r="Y69" i="1" s="1"/>
  <c r="U86" i="1"/>
  <c r="Y86" i="1" s="1"/>
  <c r="U187" i="1"/>
  <c r="Y187" i="1" s="1"/>
  <c r="U150" i="1"/>
  <c r="Y150" i="1" s="1"/>
  <c r="U48" i="1"/>
  <c r="Y48" i="1" s="1"/>
  <c r="U103" i="1"/>
  <c r="Y103" i="1" s="1"/>
  <c r="U181" i="1"/>
  <c r="Y181" i="1" s="1"/>
  <c r="U49" i="1"/>
  <c r="Y49" i="1" s="1"/>
  <c r="U126" i="1"/>
  <c r="Y126" i="1" s="1"/>
  <c r="U113" i="1"/>
  <c r="Y113" i="1" s="1"/>
  <c r="U78" i="1"/>
  <c r="Y78" i="1" s="1"/>
  <c r="U200" i="1"/>
  <c r="Y200" i="1" s="1"/>
  <c r="U155" i="1"/>
  <c r="Y155" i="1" s="1"/>
  <c r="U76" i="1"/>
  <c r="U75" i="1"/>
  <c r="Y75" i="1" s="1"/>
  <c r="U128" i="1"/>
  <c r="Y128" i="1" s="1"/>
  <c r="U109" i="1"/>
  <c r="Y109" i="1" s="1"/>
  <c r="U33" i="1"/>
  <c r="U31" i="1"/>
  <c r="Y31" i="1" s="1"/>
  <c r="U158" i="1"/>
  <c r="Y158" i="1" s="1"/>
  <c r="U90" i="1"/>
  <c r="Y90" i="1" s="1"/>
  <c r="U83" i="1"/>
  <c r="Y83" i="1" s="1"/>
  <c r="U116" i="1"/>
  <c r="Y116" i="1" s="1"/>
  <c r="U89" i="1"/>
  <c r="Y89" i="1" s="1"/>
  <c r="U54" i="1"/>
  <c r="Y54" i="1" s="1"/>
  <c r="U134" i="1"/>
  <c r="Y134" i="1" s="1"/>
  <c r="U53" i="1"/>
  <c r="Y53" i="1" s="1"/>
  <c r="U139" i="1"/>
  <c r="Y139" i="1" s="1"/>
  <c r="U138" i="1"/>
  <c r="Y138" i="1" s="1"/>
  <c r="U164" i="1"/>
  <c r="Y164" i="1" s="1"/>
  <c r="U196" i="1"/>
  <c r="Y196" i="1" s="1"/>
  <c r="U115" i="1"/>
  <c r="V1001" i="1"/>
  <c r="U195" i="1"/>
  <c r="U64" i="1"/>
  <c r="Y64" i="1" s="1"/>
  <c r="U143" i="1"/>
  <c r="Y143" i="1" s="1"/>
  <c r="X7" i="1"/>
  <c r="U176" i="1"/>
  <c r="Y176" i="1" s="1"/>
  <c r="U55" i="1"/>
  <c r="Y55" i="1" s="1"/>
  <c r="U120" i="1"/>
  <c r="Y120" i="1" s="1"/>
  <c r="U119" i="1"/>
  <c r="U38" i="1"/>
  <c r="Y38" i="1" s="1"/>
  <c r="U188" i="1"/>
  <c r="Y188" i="1" s="1"/>
  <c r="U160" i="1"/>
  <c r="Y160" i="1" s="1"/>
  <c r="U94" i="1"/>
  <c r="V675" i="1"/>
  <c r="V958" i="1"/>
  <c r="W960" i="1"/>
  <c r="V335" i="1"/>
  <c r="W608" i="1"/>
  <c r="V606" i="1"/>
  <c r="W507" i="1"/>
  <c r="V505" i="1"/>
  <c r="V892" i="1"/>
  <c r="W511" i="1"/>
  <c r="V509" i="1"/>
  <c r="W546" i="1"/>
  <c r="W783" i="1"/>
  <c r="V781" i="1"/>
  <c r="V350" i="1"/>
  <c r="W352" i="1"/>
  <c r="V895" i="1"/>
  <c r="W897" i="1"/>
  <c r="V32" i="1"/>
  <c r="W452" i="1"/>
  <c r="V450" i="1"/>
  <c r="W992" i="1"/>
  <c r="V422" i="1"/>
  <c r="V585" i="1"/>
  <c r="V782" i="1"/>
  <c r="W784" i="1"/>
  <c r="V635" i="1"/>
  <c r="W637" i="1"/>
  <c r="W754" i="1"/>
  <c r="V752" i="1"/>
  <c r="V364" i="1"/>
  <c r="W366" i="1"/>
  <c r="W292" i="1"/>
  <c r="V290" i="1"/>
  <c r="V865" i="1"/>
  <c r="W354" i="1"/>
  <c r="V352" i="1"/>
  <c r="W899" i="1"/>
  <c r="V897" i="1"/>
  <c r="W396" i="1"/>
  <c r="V394" i="1"/>
  <c r="V992" i="1"/>
  <c r="W994" i="1"/>
  <c r="V366" i="1"/>
  <c r="W368" i="1"/>
  <c r="W826" i="1"/>
  <c r="V824" i="1"/>
  <c r="W916" i="1"/>
  <c r="V914" i="1"/>
  <c r="V390" i="1"/>
  <c r="V985" i="1"/>
  <c r="W671" i="1"/>
  <c r="V669" i="1"/>
  <c r="W665" i="1"/>
  <c r="V663" i="1"/>
  <c r="V578" i="1"/>
  <c r="W541" i="1"/>
  <c r="V539" i="1"/>
  <c r="W287" i="1"/>
  <c r="V285" i="1"/>
  <c r="W615" i="1"/>
  <c r="V613" i="1"/>
  <c r="V485" i="1"/>
  <c r="U135" i="1"/>
  <c r="Y135" i="1" s="1"/>
  <c r="V296" i="1"/>
  <c r="W701" i="1"/>
  <c r="V699" i="1"/>
  <c r="W522" i="1"/>
  <c r="V520" i="1"/>
  <c r="W278" i="1"/>
  <c r="V276" i="1"/>
  <c r="W886" i="1"/>
  <c r="V884" i="1"/>
  <c r="W980" i="1"/>
  <c r="V978" i="1"/>
  <c r="U121" i="1"/>
  <c r="V889" i="1"/>
  <c r="W857" i="1"/>
  <c r="V855" i="1"/>
  <c r="W967" i="1"/>
  <c r="V988" i="1"/>
  <c r="V389" i="1"/>
  <c r="W569" i="1"/>
  <c r="V567" i="1"/>
  <c r="W477" i="1"/>
  <c r="V475" i="1"/>
  <c r="V718" i="1"/>
  <c r="W450" i="1"/>
  <c r="V448" i="1"/>
  <c r="W277" i="1"/>
  <c r="V275" i="1"/>
  <c r="V847" i="1"/>
  <c r="W849" i="1"/>
  <c r="V414" i="1"/>
  <c r="W416" i="1"/>
  <c r="W989" i="1"/>
  <c r="V945" i="1"/>
  <c r="V540" i="1"/>
  <c r="W931" i="1"/>
  <c r="V929" i="1"/>
  <c r="W839" i="1"/>
  <c r="V837" i="1"/>
  <c r="V1000" i="1"/>
  <c r="W672" i="1"/>
  <c r="V670" i="1"/>
  <c r="W953" i="1"/>
  <c r="V951" i="1"/>
  <c r="W726" i="1"/>
  <c r="V724" i="1"/>
  <c r="V572" i="1"/>
  <c r="V678" i="1"/>
  <c r="W807" i="1"/>
  <c r="V789" i="1"/>
  <c r="W506" i="1"/>
  <c r="V504" i="1"/>
  <c r="U171" i="1"/>
  <c r="Y171" i="1" s="1"/>
  <c r="U183" i="1"/>
  <c r="Y183" i="1" s="1"/>
  <c r="V388" i="1"/>
  <c r="U117" i="1"/>
  <c r="V458" i="1"/>
  <c r="W663" i="1"/>
  <c r="V661" i="1"/>
  <c r="W955" i="1"/>
  <c r="V953" i="1"/>
  <c r="W572" i="1"/>
  <c r="V570" i="1"/>
  <c r="V707" i="1"/>
  <c r="W691" i="1"/>
  <c r="V689" i="1"/>
  <c r="V272" i="1"/>
  <c r="W474" i="1"/>
  <c r="V472" i="1"/>
  <c r="W241" i="1"/>
  <c r="W873" i="1"/>
  <c r="W500" i="1"/>
  <c r="W311" i="1"/>
  <c r="V309" i="1"/>
  <c r="W910" i="1"/>
  <c r="V908" i="1"/>
  <c r="V846" i="1"/>
  <c r="W848" i="1"/>
  <c r="W984" i="1"/>
  <c r="V982" i="1"/>
  <c r="W491" i="1"/>
  <c r="V489" i="1"/>
  <c r="W933" i="1"/>
  <c r="V931" i="1"/>
  <c r="V547" i="1"/>
  <c r="V899" i="1"/>
  <c r="W901" i="1"/>
  <c r="W775" i="1"/>
  <c r="V773" i="1"/>
  <c r="W900" i="1"/>
  <c r="V898" i="1"/>
  <c r="W422" i="1"/>
  <c r="V420" i="1"/>
  <c r="W604" i="1"/>
  <c r="V602" i="1"/>
  <c r="W815" i="1"/>
  <c r="V813" i="1"/>
  <c r="V864" i="1"/>
  <c r="W524" i="1"/>
  <c r="V522" i="1"/>
  <c r="V803" i="1"/>
  <c r="W736" i="1"/>
  <c r="V734" i="1"/>
  <c r="W855" i="1"/>
  <c r="V853" i="1"/>
  <c r="W958" i="1"/>
  <c r="V956" i="1"/>
  <c r="W418" i="1"/>
  <c r="V416" i="1"/>
  <c r="V991" i="1"/>
  <c r="W993" i="1"/>
  <c r="W702" i="1"/>
  <c r="V700" i="1"/>
  <c r="V562" i="1"/>
  <c r="V232" i="1"/>
  <c r="W234" i="1"/>
  <c r="W864" i="1"/>
  <c r="V862" i="1"/>
  <c r="W386" i="1"/>
  <c r="V384" i="1"/>
  <c r="W356" i="1"/>
  <c r="V354" i="1"/>
  <c r="W456" i="1"/>
  <c r="V454" i="1"/>
  <c r="W509" i="1"/>
  <c r="V507" i="1"/>
  <c r="V446" i="1"/>
  <c r="W448" i="1"/>
  <c r="W710" i="1"/>
  <c r="V708" i="1"/>
  <c r="W659" i="1"/>
  <c r="V657" i="1"/>
  <c r="U144" i="1"/>
  <c r="Y144" i="1" s="1"/>
  <c r="V961" i="1"/>
  <c r="W504" i="1"/>
  <c r="V502" i="1"/>
  <c r="W956" i="1"/>
  <c r="V954" i="1"/>
  <c r="W852" i="1"/>
  <c r="V850" i="1"/>
  <c r="V691" i="1"/>
  <c r="W388" i="1"/>
  <c r="V386" i="1"/>
  <c r="V947" i="1"/>
  <c r="W949" i="1"/>
  <c r="V204" i="1"/>
  <c r="W206" i="1"/>
  <c r="W639" i="1"/>
  <c r="V637" i="1"/>
  <c r="V267" i="1"/>
  <c r="W494" i="1"/>
  <c r="V492" i="1"/>
  <c r="W977" i="1"/>
  <c r="V975" i="1"/>
  <c r="W636" i="1"/>
  <c r="V634" i="1"/>
  <c r="V891" i="1"/>
  <c r="W893" i="1"/>
  <c r="V495" i="1"/>
  <c r="W497" i="1"/>
  <c r="V648" i="1"/>
  <c r="V676" i="1"/>
  <c r="U127" i="1"/>
  <c r="Y127" i="1" s="1"/>
  <c r="V807" i="1"/>
  <c r="W827" i="1"/>
  <c r="V825" i="1"/>
  <c r="V226" i="1"/>
  <c r="W964" i="1"/>
  <c r="V377" i="1"/>
  <c r="W379" i="1"/>
  <c r="V993" i="1"/>
  <c r="W484" i="1"/>
  <c r="V482" i="1"/>
  <c r="W681" i="1"/>
  <c r="V679" i="1"/>
  <c r="U180" i="1"/>
  <c r="Y180" i="1" s="1"/>
  <c r="W523" i="1"/>
  <c r="V521" i="1"/>
  <c r="V655" i="1"/>
  <c r="W657" i="1"/>
  <c r="W920" i="1"/>
  <c r="V918" i="1"/>
  <c r="W536" i="1"/>
  <c r="V534" i="1"/>
  <c r="V222" i="1"/>
  <c r="W224" i="1"/>
  <c r="W633" i="1"/>
  <c r="V631" i="1"/>
  <c r="V361" i="1"/>
  <c r="W363" i="1"/>
  <c r="W466" i="1"/>
  <c r="V464" i="1"/>
  <c r="V411" i="1"/>
  <c r="W413" i="1"/>
  <c r="W800" i="1"/>
  <c r="V798" i="1"/>
  <c r="W617" i="1"/>
  <c r="V615" i="1"/>
  <c r="V363" i="1"/>
  <c r="W365" i="1"/>
  <c r="V887" i="1"/>
  <c r="U162" i="1"/>
  <c r="Y162" i="1" s="1"/>
  <c r="V480" i="1"/>
  <c r="W792" i="1"/>
  <c r="V790" i="1"/>
  <c r="W407" i="1"/>
  <c r="V405" i="1"/>
  <c r="W552" i="1"/>
  <c r="V550" i="1"/>
  <c r="V295" i="1"/>
  <c r="W387" i="1"/>
  <c r="V385" i="1"/>
  <c r="W578" i="1"/>
  <c r="V576" i="1"/>
  <c r="W445" i="1"/>
  <c r="V443" i="1"/>
  <c r="W938" i="1"/>
  <c r="V936" i="1"/>
  <c r="W313" i="1"/>
  <c r="V311" i="1"/>
  <c r="W911" i="1"/>
  <c r="V909" i="1"/>
  <c r="V212" i="1"/>
  <c r="W343" i="1"/>
  <c r="V341" i="1"/>
  <c r="W472" i="1"/>
  <c r="V470" i="1"/>
  <c r="V246" i="1"/>
  <c r="W495" i="1"/>
  <c r="V493" i="1"/>
  <c r="V258" i="1"/>
  <c r="W374" i="1"/>
  <c r="V372" i="1"/>
  <c r="W708" i="1"/>
  <c r="V706" i="1"/>
  <c r="W924" i="1"/>
  <c r="V922" i="1"/>
  <c r="W814" i="1"/>
  <c r="V812" i="1"/>
  <c r="W616" i="1"/>
  <c r="V614" i="1"/>
  <c r="V396" i="1"/>
  <c r="V217" i="1"/>
  <c r="W219" i="1"/>
  <c r="W982" i="1"/>
  <c r="V980" i="1"/>
  <c r="V225" i="1"/>
  <c r="W223" i="1"/>
  <c r="V221" i="1"/>
  <c r="W661" i="1"/>
  <c r="V659" i="1"/>
  <c r="W255" i="1"/>
  <c r="V253" i="1"/>
  <c r="W644" i="1"/>
  <c r="V642" i="1"/>
  <c r="W919" i="1"/>
  <c r="V917" i="1"/>
  <c r="V327" i="1"/>
  <c r="W211" i="1"/>
  <c r="V209" i="1"/>
  <c r="W409" i="1"/>
  <c r="V407" i="1"/>
  <c r="W312" i="1"/>
  <c r="V310" i="1"/>
  <c r="W372" i="1"/>
  <c r="V370" i="1"/>
  <c r="W787" i="1"/>
  <c r="V785" i="1"/>
  <c r="V940" i="1"/>
  <c r="W568" i="1"/>
  <c r="V566" i="1"/>
  <c r="W764" i="1"/>
  <c r="V762" i="1"/>
  <c r="V584" i="1"/>
  <c r="V577" i="1"/>
  <c r="W915" i="1"/>
  <c r="V913" i="1"/>
  <c r="W907" i="1"/>
  <c r="V905" i="1"/>
  <c r="V618" i="1"/>
  <c r="W777" i="1"/>
  <c r="V775" i="1"/>
  <c r="W258" i="1"/>
  <c r="V256" i="1"/>
  <c r="V573" i="1"/>
  <c r="W981" i="1"/>
  <c r="V979" i="1"/>
  <c r="W724" i="1"/>
  <c r="V722" i="1"/>
  <c r="W463" i="1"/>
  <c r="V461" i="1"/>
  <c r="W898" i="1"/>
  <c r="V896" i="1"/>
  <c r="V304" i="1"/>
  <c r="V462" i="1"/>
  <c r="W464" i="1"/>
  <c r="W531" i="1"/>
  <c r="V529" i="1"/>
  <c r="V318" i="1"/>
  <c r="W908" i="1"/>
  <c r="V906" i="1"/>
  <c r="W733" i="1"/>
  <c r="V731" i="1"/>
  <c r="V203" i="1"/>
  <c r="W205" i="1"/>
  <c r="W434" i="1"/>
  <c r="V432" i="1"/>
  <c r="V383" i="1"/>
  <c r="W385" i="1"/>
  <c r="V211" i="1"/>
  <c r="W628" i="1"/>
  <c r="V626" i="1"/>
  <c r="W654" i="1"/>
  <c r="V652" i="1"/>
  <c r="W1001" i="1"/>
  <c r="V999" i="1"/>
  <c r="W467" i="1"/>
  <c r="V465" i="1"/>
  <c r="V527" i="1"/>
  <c r="W529" i="1"/>
  <c r="W935" i="1"/>
  <c r="V933" i="1"/>
  <c r="W503" i="1"/>
  <c r="V501" i="1"/>
  <c r="V207" i="1"/>
  <c r="W209" i="1"/>
  <c r="W667" i="1"/>
  <c r="V665" i="1"/>
  <c r="W492" i="1"/>
  <c r="V490" i="1"/>
  <c r="W593" i="1"/>
  <c r="V591" i="1"/>
  <c r="W974" i="1"/>
  <c r="V972" i="1"/>
  <c r="W937" i="1"/>
  <c r="V935" i="1"/>
  <c r="W648" i="1"/>
  <c r="V646" i="1"/>
  <c r="W970" i="1"/>
  <c r="V968" i="1"/>
  <c r="W357" i="1"/>
  <c r="V355" i="1"/>
  <c r="W247" i="1"/>
  <c r="V245" i="1"/>
  <c r="V639" i="1"/>
  <c r="W641" i="1"/>
  <c r="W355" i="1"/>
  <c r="V353" i="1"/>
  <c r="W559" i="1"/>
  <c r="V557" i="1"/>
  <c r="W558" i="1"/>
  <c r="V556" i="1"/>
  <c r="W600" i="1"/>
  <c r="V598" i="1"/>
  <c r="W540" i="1"/>
  <c r="V538" i="1"/>
  <c r="W244" i="1"/>
  <c r="V242" i="1"/>
  <c r="V552" i="1"/>
  <c r="V751" i="1"/>
  <c r="W753" i="1"/>
  <c r="W668" i="1"/>
  <c r="V666" i="1"/>
  <c r="W439" i="1"/>
  <c r="V437" i="1"/>
  <c r="W824" i="1"/>
  <c r="V822" i="1"/>
  <c r="W516" i="1"/>
  <c r="V514" i="1"/>
  <c r="W389" i="1"/>
  <c r="V387" i="1"/>
  <c r="V277" i="1"/>
  <c r="W632" i="1"/>
  <c r="V630" i="1"/>
  <c r="V955" i="1"/>
  <c r="W957" i="1"/>
  <c r="U201" i="1"/>
  <c r="Y201" i="1" s="1"/>
  <c r="W383" i="1"/>
  <c r="V381" i="1"/>
  <c r="V331" i="1"/>
  <c r="W333" i="1"/>
  <c r="V870" i="1"/>
  <c r="W245" i="1"/>
  <c r="V243" i="1"/>
  <c r="V332" i="1"/>
  <c r="W334" i="1"/>
  <c r="W976" i="1"/>
  <c r="V974" i="1"/>
  <c r="W959" i="1"/>
  <c r="V957" i="1"/>
  <c r="W533" i="1"/>
  <c r="V531" i="1"/>
  <c r="W794" i="1"/>
  <c r="V792" i="1"/>
  <c r="W715" i="1"/>
  <c r="V713" i="1"/>
  <c r="W969" i="1"/>
  <c r="V967" i="1"/>
  <c r="U123" i="1"/>
  <c r="W767" i="1"/>
  <c r="V765" i="1"/>
  <c r="W662" i="1"/>
  <c r="V660" i="1"/>
  <c r="U40" i="1"/>
  <c r="Y40" i="1" s="1"/>
  <c r="W596" i="1"/>
  <c r="V594" i="1"/>
  <c r="V910" i="1"/>
  <c r="W912" i="1"/>
  <c r="W619" i="1"/>
  <c r="V617" i="1"/>
  <c r="W902" i="1"/>
  <c r="V900" i="1"/>
  <c r="W599" i="1"/>
  <c r="V597" i="1"/>
  <c r="V687" i="1"/>
  <c r="W689" i="1"/>
  <c r="V263" i="1"/>
  <c r="W823" i="1"/>
  <c r="V821" i="1"/>
  <c r="W732" i="1"/>
  <c r="V730" i="1"/>
  <c r="W612" i="1"/>
  <c r="V610" i="1"/>
  <c r="W436" i="1"/>
  <c r="V434" i="1"/>
  <c r="W888" i="1"/>
  <c r="V886" i="1"/>
  <c r="W508" i="1"/>
  <c r="V506" i="1"/>
  <c r="W421" i="1"/>
  <c r="V419" i="1"/>
  <c r="V561" i="1"/>
  <c r="W220" i="1"/>
  <c r="V218" i="1"/>
  <c r="W833" i="1"/>
  <c r="V879" i="1"/>
  <c r="W881" i="1"/>
  <c r="V477" i="1"/>
  <c r="W745" i="1"/>
  <c r="V743" i="1"/>
  <c r="W928" i="1"/>
  <c r="V926" i="1"/>
  <c r="W813" i="1"/>
  <c r="V811" i="1"/>
  <c r="V382" i="1"/>
  <c r="W384" i="1"/>
  <c r="W232" i="1"/>
  <c r="V230" i="1"/>
  <c r="W859" i="1"/>
  <c r="V857" i="1"/>
  <c r="W890" i="1"/>
  <c r="V888" i="1"/>
  <c r="W498" i="1"/>
  <c r="V496" i="1"/>
  <c r="W878" i="1"/>
  <c r="V876" i="1"/>
  <c r="V559" i="1"/>
  <c r="W561" i="1"/>
  <c r="W527" i="1"/>
  <c r="V525" i="1"/>
  <c r="W231" i="1"/>
  <c r="V229" i="1"/>
  <c r="V367" i="1"/>
  <c r="W369" i="1"/>
  <c r="W844" i="1"/>
  <c r="V842" i="1"/>
  <c r="W740" i="1"/>
  <c r="V738" i="1"/>
  <c r="W475" i="1"/>
  <c r="V473" i="1"/>
  <c r="V216" i="1"/>
  <c r="W218" i="1"/>
  <c r="W377" i="1"/>
  <c r="V375" i="1"/>
  <c r="V771" i="1"/>
  <c r="W773" i="1"/>
  <c r="W950" i="1"/>
  <c r="V948" i="1"/>
  <c r="W603" i="1"/>
  <c r="V601" i="1"/>
  <c r="W370" i="1"/>
  <c r="V368" i="1"/>
  <c r="W631" i="1"/>
  <c r="V629" i="1"/>
  <c r="V344" i="1"/>
  <c r="W346" i="1"/>
  <c r="V558" i="1"/>
  <c r="W560" i="1"/>
  <c r="V692" i="1"/>
  <c r="W515" i="1"/>
  <c r="V513" i="1"/>
  <c r="W655" i="1"/>
  <c r="V653" i="1"/>
  <c r="W322" i="1"/>
  <c r="V345" i="1"/>
  <c r="W347" i="1"/>
  <c r="V511" i="1"/>
  <c r="W513" i="1"/>
  <c r="V944" i="1"/>
  <c r="W946" i="1"/>
  <c r="V259" i="1"/>
  <c r="W774" i="1"/>
  <c r="V772" i="1"/>
  <c r="W761" i="1"/>
  <c r="V759" i="1"/>
  <c r="W757" i="1"/>
  <c r="V755" i="1"/>
  <c r="W765" i="1"/>
  <c r="V763" i="1"/>
  <c r="W449" i="1"/>
  <c r="V447" i="1"/>
  <c r="U147" i="1"/>
  <c r="Y147" i="1" s="1"/>
  <c r="W700" i="1"/>
  <c r="V698" i="1"/>
  <c r="V357" i="1"/>
  <c r="W778" i="1"/>
  <c r="V776" i="1"/>
  <c r="V317" i="1"/>
  <c r="W565" i="1"/>
  <c r="V563" i="1"/>
  <c r="U137" i="1"/>
  <c r="Y137" i="1" s="1"/>
  <c r="U166" i="1"/>
  <c r="Y166" i="1" s="1"/>
  <c r="W666" i="1"/>
  <c r="V664" i="1"/>
  <c r="W714" i="1"/>
  <c r="V712" i="1"/>
  <c r="W737" i="1"/>
  <c r="V735" i="1"/>
  <c r="V643" i="1"/>
  <c r="W645" i="1"/>
  <c r="W562" i="1"/>
  <c r="V560" i="1"/>
  <c r="W978" i="1"/>
  <c r="V976" i="1"/>
  <c r="W854" i="1"/>
  <c r="V852" i="1"/>
  <c r="W865" i="1"/>
  <c r="V863" i="1"/>
  <c r="V546" i="1"/>
  <c r="V832" i="1"/>
  <c r="V334" i="1"/>
  <c r="W336" i="1"/>
  <c r="V380" i="1"/>
  <c r="W382" i="1"/>
  <c r="W610" i="1"/>
  <c r="V608" i="1"/>
  <c r="W514" i="1"/>
  <c r="V512" i="1"/>
  <c r="W444" i="1"/>
  <c r="V442" i="1"/>
  <c r="U170" i="1"/>
  <c r="Y170" i="1" s="1"/>
  <c r="W760" i="1"/>
  <c r="V758" i="1"/>
  <c r="W375" i="1"/>
  <c r="V373" i="1"/>
  <c r="W983" i="1"/>
  <c r="V981" i="1"/>
  <c r="W590" i="1"/>
  <c r="V588" i="1"/>
  <c r="V223" i="1"/>
  <c r="W225" i="1"/>
  <c r="V252" i="1"/>
  <c r="W254" i="1"/>
  <c r="W751" i="1"/>
  <c r="V749" i="1"/>
  <c r="W547" i="1"/>
  <c r="V545" i="1"/>
  <c r="W502" i="1"/>
  <c r="V500" i="1"/>
  <c r="W642" i="1"/>
  <c r="V640" i="1"/>
  <c r="W729" i="1"/>
  <c r="V727" i="1"/>
  <c r="W406" i="1"/>
  <c r="V404" i="1"/>
  <c r="W526" i="1"/>
  <c r="V524" i="1"/>
  <c r="V220" i="1"/>
  <c r="W222" i="1"/>
  <c r="V907" i="1"/>
  <c r="W909" i="1"/>
  <c r="V415" i="1"/>
  <c r="W417" i="1"/>
  <c r="W646" i="1"/>
  <c r="V644" i="1"/>
  <c r="V750" i="1"/>
  <c r="W752" i="1"/>
  <c r="W534" i="1"/>
  <c r="V532" i="1"/>
  <c r="V680" i="1"/>
  <c r="W895" i="1"/>
  <c r="V893" i="1"/>
  <c r="W233" i="1"/>
  <c r="V231" i="1"/>
  <c r="W892" i="1"/>
  <c r="V890" i="1"/>
  <c r="V843" i="1"/>
  <c r="W845" i="1"/>
  <c r="V254" i="1"/>
  <c r="W256" i="1"/>
  <c r="W264" i="1"/>
  <c r="V262" i="1"/>
  <c r="W883" i="1"/>
  <c r="V881" i="1"/>
  <c r="V941" i="1"/>
  <c r="W609" i="1"/>
  <c r="V607" i="1"/>
  <c r="W759" i="1"/>
  <c r="V757" i="1"/>
  <c r="W697" i="1"/>
  <c r="V695" i="1"/>
  <c r="V590" i="1"/>
  <c r="W592" i="1"/>
  <c r="V619" i="1"/>
  <c r="W790" i="1"/>
  <c r="V788" i="1"/>
  <c r="W532" i="1"/>
  <c r="V530" i="1"/>
  <c r="W332" i="1"/>
  <c r="V330" i="1"/>
  <c r="W537" i="1"/>
  <c r="V535" i="1"/>
  <c r="V623" i="1"/>
  <c r="W625" i="1"/>
  <c r="W929" i="1"/>
  <c r="V927" i="1"/>
  <c r="V409" i="1"/>
  <c r="W411" i="1"/>
  <c r="W210" i="1"/>
  <c r="V208" i="1"/>
  <c r="V638" i="1"/>
  <c r="W640" i="1"/>
  <c r="W236" i="1"/>
  <c r="V234" i="1"/>
  <c r="V998" i="1"/>
  <c r="W1000" i="1"/>
  <c r="W485" i="1"/>
  <c r="V483" i="1"/>
  <c r="W856" i="1"/>
  <c r="V854" i="1"/>
  <c r="W530" i="1"/>
  <c r="V528" i="1"/>
  <c r="W690" i="1"/>
  <c r="V688" i="1"/>
  <c r="V313" i="1"/>
  <c r="W821" i="1"/>
  <c r="V819" i="1"/>
  <c r="V321" i="1"/>
  <c r="W505" i="1"/>
  <c r="V503" i="1"/>
  <c r="W597" i="1"/>
  <c r="V595" i="1"/>
  <c r="U102" i="1"/>
  <c r="Y102" i="1" s="1"/>
  <c r="W501" i="1"/>
  <c r="V499" i="1"/>
  <c r="W584" i="1"/>
  <c r="V582" i="1"/>
  <c r="W431" i="1"/>
  <c r="V429" i="1"/>
  <c r="W567" i="1"/>
  <c r="V565" i="1"/>
  <c r="W630" i="1"/>
  <c r="V628" i="1"/>
  <c r="W979" i="1"/>
  <c r="V977" i="1"/>
  <c r="W986" i="1"/>
  <c r="V984" i="1"/>
  <c r="V911" i="1"/>
  <c r="W913" i="1"/>
  <c r="W598" i="1"/>
  <c r="V596" i="1"/>
  <c r="W649" i="1"/>
  <c r="V647" i="1"/>
  <c r="W738" i="1"/>
  <c r="V736" i="1"/>
  <c r="W627" i="1"/>
  <c r="V625" i="1"/>
  <c r="W951" i="1"/>
  <c r="V949" i="1"/>
  <c r="W364" i="1"/>
  <c r="V362" i="1"/>
  <c r="W676" i="1"/>
  <c r="V674" i="1"/>
  <c r="V233" i="1"/>
  <c r="W235" i="1"/>
  <c r="W430" i="1"/>
  <c r="V428" i="1"/>
  <c r="W703" i="1"/>
  <c r="V701" i="1"/>
  <c r="W521" i="1"/>
  <c r="V519" i="1"/>
  <c r="W669" i="1"/>
  <c r="V667" i="1"/>
  <c r="W658" i="1"/>
  <c r="V656" i="1"/>
  <c r="W991" i="1"/>
  <c r="V989" i="1"/>
  <c r="W879" i="1"/>
  <c r="V877" i="1"/>
  <c r="W846" i="1"/>
  <c r="V844" i="1"/>
  <c r="W525" i="1"/>
  <c r="V523" i="1"/>
  <c r="W635" i="1"/>
  <c r="V633" i="1"/>
  <c r="W887" i="1"/>
  <c r="V885" i="1"/>
  <c r="W670" i="1"/>
  <c r="V668" i="1"/>
  <c r="W687" i="1"/>
  <c r="V685" i="1"/>
  <c r="W551" i="1"/>
  <c r="W243" i="1"/>
  <c r="V241" i="1"/>
  <c r="W499" i="1"/>
  <c r="V497" i="1"/>
  <c r="W801" i="1"/>
  <c r="V799" i="1"/>
  <c r="W290" i="1"/>
  <c r="V288" i="1"/>
  <c r="V494" i="1"/>
  <c r="W496" i="1"/>
  <c r="W373" i="1"/>
  <c r="V371" i="1"/>
  <c r="V347" i="1"/>
  <c r="W706" i="1"/>
  <c r="V704" i="1"/>
  <c r="V526" i="1"/>
  <c r="W528" i="1"/>
  <c r="W914" i="1"/>
  <c r="V912" i="1"/>
  <c r="W820" i="1"/>
  <c r="V818" i="1"/>
  <c r="W405" i="1"/>
  <c r="V403" i="1"/>
  <c r="V238" i="1"/>
  <c r="W240" i="1"/>
  <c r="W698" i="1"/>
  <c r="V696" i="1"/>
  <c r="W728" i="1"/>
  <c r="V726" i="1"/>
  <c r="W517" i="1"/>
  <c r="V515" i="1"/>
  <c r="V326" i="1"/>
  <c r="W954" i="1"/>
  <c r="V952" i="1"/>
  <c r="W226" i="1"/>
  <c r="V224" i="1"/>
  <c r="W455" i="1"/>
  <c r="V453" i="1"/>
  <c r="W776" i="1"/>
  <c r="V774" i="1"/>
  <c r="V553" i="1"/>
  <c r="W478" i="1"/>
  <c r="V476" i="1"/>
  <c r="W539" i="1"/>
  <c r="V537" i="1"/>
  <c r="W932" i="1"/>
  <c r="V930" i="1"/>
  <c r="W748" i="1"/>
  <c r="V746" i="1"/>
  <c r="W367" i="1"/>
  <c r="V365" i="1"/>
  <c r="V873" i="1"/>
  <c r="V964" i="1"/>
  <c r="W744" i="1"/>
  <c r="V742" i="1"/>
  <c r="U43" i="1"/>
  <c r="Y43" i="1" s="1"/>
  <c r="W973" i="1"/>
  <c r="V971" i="1"/>
  <c r="W756" i="1"/>
  <c r="V754" i="1"/>
  <c r="V959" i="1"/>
  <c r="W961" i="1"/>
  <c r="W999" i="1"/>
  <c r="V997" i="1"/>
  <c r="W476" i="1"/>
  <c r="V474" i="1"/>
  <c r="W614" i="1"/>
  <c r="V612" i="1"/>
  <c r="W660" i="1"/>
  <c r="V658" i="1"/>
  <c r="V767" i="1"/>
  <c r="V236" i="1"/>
  <c r="W238" i="1"/>
  <c r="V412" i="1"/>
  <c r="W414" i="1"/>
  <c r="W280" i="1"/>
  <c r="V278" i="1"/>
  <c r="V430" i="1"/>
  <c r="W432" i="1"/>
  <c r="W712" i="1"/>
  <c r="V710" i="1"/>
  <c r="W605" i="1"/>
  <c r="V603" i="1"/>
  <c r="W611" i="1"/>
  <c r="V609" i="1"/>
  <c r="V649" i="1"/>
  <c r="W471" i="1"/>
  <c r="V469" i="1"/>
  <c r="W634" i="1"/>
  <c r="V632" i="1"/>
  <c r="W454" i="1"/>
  <c r="V452" i="1"/>
  <c r="W793" i="1"/>
  <c r="V791" i="1"/>
  <c r="W674" i="1"/>
  <c r="V672" i="1"/>
  <c r="W925" i="1"/>
  <c r="V923" i="1"/>
  <c r="W342" i="1"/>
  <c r="V340" i="1"/>
  <c r="W217" i="1"/>
  <c r="V215" i="1"/>
  <c r="V235" i="1"/>
  <c r="W237" i="1"/>
  <c r="W870" i="1"/>
  <c r="V868" i="1"/>
  <c r="V392" i="1"/>
  <c r="W394" i="1"/>
  <c r="W788" i="1"/>
  <c r="V786" i="1"/>
  <c r="W802" i="1"/>
  <c r="V800" i="1"/>
  <c r="W428" i="1"/>
  <c r="V426" i="1"/>
  <c r="W566" i="1"/>
  <c r="V564" i="1"/>
  <c r="V89" i="1"/>
  <c r="W295" i="1"/>
  <c r="V293" i="1"/>
  <c r="W727" i="1"/>
  <c r="V725" i="1"/>
  <c r="V247" i="1"/>
  <c r="W535" i="1"/>
  <c r="V533" i="1"/>
  <c r="W469" i="1"/>
  <c r="V467" i="1"/>
  <c r="W840" i="1"/>
  <c r="V838" i="1"/>
  <c r="W885" i="1"/>
  <c r="V883" i="1"/>
  <c r="W483" i="1"/>
  <c r="V481" i="1"/>
  <c r="W711" i="1"/>
  <c r="V709" i="1"/>
  <c r="W435" i="1"/>
  <c r="V433" i="1"/>
  <c r="V654" i="1"/>
  <c r="W656" i="1"/>
  <c r="W335" i="1"/>
  <c r="V333" i="1"/>
  <c r="W860" i="1"/>
  <c r="V858" i="1"/>
  <c r="W242" i="1"/>
  <c r="V240" i="1"/>
  <c r="W971" i="1"/>
  <c r="V969" i="1"/>
  <c r="V393" i="1"/>
  <c r="W395" i="1"/>
  <c r="W442" i="1"/>
  <c r="V440" i="1"/>
  <c r="W763" i="1"/>
  <c r="V761" i="1"/>
  <c r="V878" i="1"/>
  <c r="W880" i="1"/>
  <c r="W465" i="1"/>
  <c r="V463" i="1"/>
  <c r="V336" i="1"/>
  <c r="W735" i="1"/>
  <c r="V733" i="1"/>
  <c r="W468" i="1"/>
  <c r="V466" i="1"/>
  <c r="W380" i="1"/>
  <c r="V378" i="1"/>
  <c r="W862" i="1"/>
  <c r="V860" i="1"/>
  <c r="U58" i="1"/>
  <c r="Y58" i="1" s="1"/>
  <c r="W741" i="1"/>
  <c r="V739" i="1"/>
  <c r="W731" i="1"/>
  <c r="V729" i="1"/>
  <c r="V806" i="1"/>
  <c r="V299" i="1"/>
  <c r="V915" i="1"/>
  <c r="W917" i="1"/>
  <c r="W948" i="1"/>
  <c r="V946" i="1"/>
  <c r="W493" i="1"/>
  <c r="V491" i="1"/>
  <c r="V830" i="1"/>
  <c r="W832" i="1"/>
  <c r="V487" i="1"/>
  <c r="W647" i="1"/>
  <c r="V645" i="1"/>
  <c r="W847" i="1"/>
  <c r="V845" i="1"/>
  <c r="W510" i="1"/>
  <c r="V508" i="1"/>
  <c r="W423" i="1"/>
  <c r="V421" i="1"/>
  <c r="W796" i="1"/>
  <c r="V794" i="1"/>
  <c r="W419" i="1"/>
  <c r="V417" i="1"/>
  <c r="W293" i="1"/>
  <c r="V291" i="1"/>
  <c r="W570" i="1"/>
  <c r="V568" i="1"/>
  <c r="W739" i="1"/>
  <c r="V737" i="1"/>
  <c r="W437" i="1"/>
  <c r="V435" i="1"/>
  <c r="V719" i="1"/>
  <c r="W721" i="1"/>
  <c r="W429" i="1"/>
  <c r="V427" i="1"/>
  <c r="W441" i="1"/>
  <c r="V439" i="1"/>
  <c r="W926" i="1"/>
  <c r="V924" i="1"/>
  <c r="W725" i="1"/>
  <c r="V723" i="1"/>
  <c r="U125" i="1"/>
  <c r="Y125" i="1" s="1"/>
  <c r="V379" i="1"/>
  <c r="W381" i="1"/>
  <c r="W819" i="1"/>
  <c r="V817" i="1"/>
  <c r="W804" i="1"/>
  <c r="V802" i="1"/>
  <c r="W553" i="1"/>
  <c r="V551" i="1"/>
  <c r="W842" i="1"/>
  <c r="V840" i="1"/>
  <c r="V783" i="1"/>
  <c r="W785" i="1"/>
  <c r="V960" i="1"/>
  <c r="W962" i="1"/>
  <c r="W843" i="1"/>
  <c r="V841" i="1"/>
  <c r="W490" i="1"/>
  <c r="V488" i="1"/>
  <c r="V395" i="1"/>
  <c r="W397" i="1"/>
  <c r="W571" i="1"/>
  <c r="V569" i="1"/>
  <c r="W447" i="1"/>
  <c r="V445" i="1"/>
  <c r="W679" i="1"/>
  <c r="V677" i="1"/>
  <c r="W607" i="1"/>
  <c r="V605" i="1"/>
  <c r="W518" i="1"/>
  <c r="V516" i="1"/>
  <c r="V346" i="1"/>
  <c r="W229" i="1"/>
  <c r="V703" i="1"/>
  <c r="W705" i="1"/>
  <c r="W408" i="1"/>
  <c r="V406" i="1"/>
  <c r="V303" i="1"/>
  <c r="U191" i="1"/>
  <c r="Y191" i="1" s="1"/>
  <c r="W453" i="1"/>
  <c r="V451" i="1"/>
  <c r="V312" i="1"/>
  <c r="V206" i="1"/>
  <c r="W208" i="1"/>
  <c r="V286" i="1"/>
  <c r="W288" i="1"/>
  <c r="W850" i="1"/>
  <c r="V848" i="1"/>
  <c r="W341" i="1"/>
  <c r="V339" i="1"/>
  <c r="W618" i="1"/>
  <c r="V616" i="1"/>
  <c r="V251" i="1"/>
  <c r="W253" i="1"/>
  <c r="W904" i="1"/>
  <c r="V902" i="1"/>
  <c r="W686" i="1"/>
  <c r="V684" i="1"/>
  <c r="W930" i="1"/>
  <c r="V928" i="1"/>
  <c r="W828" i="1"/>
  <c r="V826" i="1"/>
  <c r="V255" i="1"/>
  <c r="W257" i="1"/>
  <c r="W281" i="1"/>
  <c r="V279" i="1"/>
  <c r="V408" i="1"/>
  <c r="W410" i="1"/>
  <c r="W863" i="1"/>
  <c r="V861" i="1"/>
  <c r="V282" i="1"/>
  <c r="W975" i="1"/>
  <c r="V973" i="1"/>
  <c r="W613" i="1"/>
  <c r="V611" i="1"/>
  <c r="V766" i="1"/>
  <c r="W602" i="1"/>
  <c r="V600" i="1"/>
  <c r="W734" i="1"/>
  <c r="V732" i="1"/>
  <c r="W903" i="1"/>
  <c r="V901" i="1"/>
  <c r="W825" i="1"/>
  <c r="V823" i="1"/>
  <c r="V869" i="1"/>
  <c r="W750" i="1"/>
  <c r="V748" i="1"/>
  <c r="W742" i="1"/>
  <c r="V740" i="1"/>
  <c r="W772" i="1"/>
  <c r="V770" i="1"/>
  <c r="V963" i="1"/>
  <c r="W638" i="1"/>
  <c r="V636" i="1"/>
  <c r="W806" i="1"/>
  <c r="V804" i="1"/>
  <c r="V264" i="1"/>
  <c r="W266" i="1"/>
  <c r="W758" i="1"/>
  <c r="V756" i="1"/>
  <c r="W685" i="1"/>
  <c r="V683" i="1"/>
  <c r="W595" i="1"/>
  <c r="V593" i="1"/>
  <c r="W851" i="1"/>
  <c r="V849" i="1"/>
  <c r="W692" i="1"/>
  <c r="V690" i="1"/>
  <c r="W664" i="1"/>
  <c r="V662" i="1"/>
  <c r="V484" i="1"/>
  <c r="W296" i="1"/>
  <c r="V294" i="1"/>
  <c r="U194" i="1"/>
  <c r="Y194" i="1" s="1"/>
  <c r="W643" i="1"/>
  <c r="V641" i="1"/>
  <c r="W713" i="1"/>
  <c r="V711" i="1"/>
  <c r="V219" i="1"/>
  <c r="W221" i="1"/>
  <c r="W858" i="1"/>
  <c r="V856" i="1"/>
  <c r="W837" i="1"/>
  <c r="W749" i="1"/>
  <c r="V747" i="1"/>
  <c r="W812" i="1"/>
  <c r="V810" i="1"/>
  <c r="V423" i="1"/>
  <c r="V268" i="1"/>
  <c r="W276" i="1"/>
  <c r="V274" i="1"/>
  <c r="W923" i="1"/>
  <c r="V921" i="1"/>
  <c r="W797" i="1"/>
  <c r="V795" i="1"/>
  <c r="W673" i="1"/>
  <c r="V671" i="1"/>
  <c r="W339" i="1"/>
  <c r="V456" i="1"/>
  <c r="W921" i="1"/>
  <c r="V919" i="1"/>
  <c r="W841" i="1"/>
  <c r="V839" i="1"/>
  <c r="W629" i="1"/>
  <c r="V627" i="1"/>
  <c r="W294" i="1"/>
  <c r="V292" i="1"/>
  <c r="W789" i="1"/>
  <c r="V787" i="1"/>
  <c r="V431" i="1"/>
  <c r="W433" i="1"/>
  <c r="W798" i="1"/>
  <c r="V796" i="1"/>
  <c r="W743" i="1"/>
  <c r="V741" i="1"/>
  <c r="W470" i="1"/>
  <c r="V468" i="1"/>
  <c r="W918" i="1"/>
  <c r="V916" i="1"/>
  <c r="W755" i="1"/>
  <c r="V753" i="1"/>
  <c r="W699" i="1"/>
  <c r="V697" i="1"/>
  <c r="U44" i="1"/>
  <c r="Y44" i="1" s="1"/>
  <c r="V686" i="1"/>
  <c r="W688" i="1"/>
  <c r="W626" i="1"/>
  <c r="V624" i="1"/>
  <c r="V457" i="1"/>
  <c r="V702" i="1"/>
  <c r="W704" i="1"/>
  <c r="W936" i="1"/>
  <c r="V934" i="1"/>
  <c r="V397" i="1"/>
  <c r="V833" i="1"/>
  <c r="W451" i="1"/>
  <c r="V449" i="1"/>
  <c r="W996" i="1"/>
  <c r="V994" i="1"/>
  <c r="W462" i="1"/>
  <c r="V460" i="1"/>
  <c r="V815" i="1"/>
  <c r="W817" i="1"/>
  <c r="W786" i="1"/>
  <c r="V784" i="1"/>
  <c r="V827" i="1"/>
  <c r="W829" i="1"/>
  <c r="U98" i="1"/>
  <c r="Y98" i="1" s="1"/>
  <c r="W415" i="1"/>
  <c r="V413" i="1"/>
  <c r="W818" i="1"/>
  <c r="V816" i="1"/>
  <c r="W927" i="1"/>
  <c r="V925" i="1"/>
  <c r="V376" i="1"/>
  <c r="W378" i="1"/>
  <c r="W440" i="1"/>
  <c r="V438" i="1"/>
  <c r="W291" i="1"/>
  <c r="V289" i="1"/>
  <c r="W838" i="1"/>
  <c r="V836" i="1"/>
  <c r="W831" i="1"/>
  <c r="V829" i="1"/>
  <c r="W941" i="1"/>
  <c r="V939" i="1"/>
  <c r="V271" i="1"/>
  <c r="W273" i="1"/>
  <c r="W940" i="1"/>
  <c r="V938" i="1"/>
  <c r="W473" i="1"/>
  <c r="V471" i="1"/>
  <c r="W275" i="1"/>
  <c r="V273" i="1"/>
  <c r="W376" i="1"/>
  <c r="V374" i="1"/>
  <c r="W606" i="1"/>
  <c r="V604" i="1"/>
  <c r="W922" i="1"/>
  <c r="V920" i="1"/>
  <c r="W746" i="1"/>
  <c r="V744" i="1"/>
  <c r="W998" i="1"/>
  <c r="V996" i="1"/>
  <c r="W799" i="1"/>
  <c r="V797" i="1"/>
  <c r="V777" i="1"/>
  <c r="V281" i="1"/>
  <c r="W795" i="1"/>
  <c r="V793" i="1"/>
  <c r="V316" i="1"/>
  <c r="W318" i="1"/>
  <c r="V814" i="1"/>
  <c r="W816" i="1"/>
  <c r="W594" i="1"/>
  <c r="V592" i="1"/>
  <c r="V351" i="1"/>
  <c r="W353" i="1"/>
  <c r="W259" i="1"/>
  <c r="V257" i="1"/>
  <c r="V541" i="1"/>
  <c r="W420" i="1"/>
  <c r="V418" i="1"/>
  <c r="W707" i="1"/>
  <c r="V705" i="1"/>
  <c r="V400" i="1"/>
  <c r="W457" i="1"/>
  <c r="V455" i="1"/>
  <c r="W905" i="1"/>
  <c r="V903" i="1"/>
  <c r="W952" i="1"/>
  <c r="V950" i="1"/>
  <c r="W675" i="1"/>
  <c r="V673" i="1"/>
  <c r="W730" i="1"/>
  <c r="V728" i="1"/>
  <c r="W988" i="1"/>
  <c r="V986" i="1"/>
  <c r="W371" i="1"/>
  <c r="V369" i="1"/>
  <c r="W446" i="1"/>
  <c r="V444" i="1"/>
  <c r="W588" i="1"/>
  <c r="V586" i="1"/>
  <c r="W412" i="1"/>
  <c r="V410" i="1"/>
  <c r="W822" i="1"/>
  <c r="V820" i="1"/>
  <c r="W438" i="1"/>
  <c r="V436" i="1"/>
  <c r="U52" i="1"/>
  <c r="Y52" i="1" s="1"/>
  <c r="U182" i="1"/>
  <c r="Y182" i="1" s="1"/>
  <c r="W861" i="1"/>
  <c r="V859" i="1"/>
  <c r="V851" i="1"/>
  <c r="W853" i="1"/>
  <c r="W762" i="1"/>
  <c r="V760" i="1"/>
  <c r="W239" i="1"/>
  <c r="V237" i="1"/>
  <c r="W212" i="1"/>
  <c r="V210" i="1"/>
  <c r="V188" i="1"/>
  <c r="W985" i="1"/>
  <c r="V983" i="1"/>
  <c r="W766" i="1"/>
  <c r="V764" i="1"/>
  <c r="V510" i="1"/>
  <c r="W512" i="1"/>
  <c r="V714" i="1"/>
  <c r="W207" i="1"/>
  <c r="V205" i="1"/>
  <c r="W803" i="1"/>
  <c r="V801" i="1"/>
  <c r="W246" i="1"/>
  <c r="V244" i="1"/>
  <c r="W538" i="1"/>
  <c r="V536" i="1"/>
  <c r="W573" i="1"/>
  <c r="V571" i="1"/>
  <c r="U140" i="1"/>
  <c r="Y140" i="1" s="1"/>
  <c r="V287" i="1"/>
  <c r="W289" i="1"/>
  <c r="W972" i="1"/>
  <c r="V970" i="1"/>
  <c r="V995" i="1"/>
  <c r="W997" i="1"/>
  <c r="W939" i="1"/>
  <c r="V937" i="1"/>
  <c r="V715" i="1"/>
  <c r="V358" i="1"/>
  <c r="W358" i="1"/>
  <c r="V356" i="1"/>
  <c r="W252" i="1"/>
  <c r="V250" i="1"/>
  <c r="W934" i="1"/>
  <c r="V932" i="1"/>
  <c r="W601" i="1"/>
  <c r="V599" i="1"/>
  <c r="U56" i="1"/>
  <c r="V778" i="1"/>
  <c r="W747" i="1"/>
  <c r="V745" i="1"/>
  <c r="U79" i="1"/>
  <c r="U87" i="1"/>
  <c r="Y87" i="1" s="1"/>
  <c r="U67" i="1"/>
  <c r="Y67" i="1" s="1"/>
  <c r="U118" i="1"/>
  <c r="U107" i="1"/>
  <c r="Y107" i="1" s="1"/>
  <c r="U161" i="1"/>
  <c r="Y161" i="1" s="1"/>
  <c r="U93" i="1"/>
  <c r="Y93" i="1" s="1"/>
  <c r="U85" i="1"/>
  <c r="Y85" i="1" s="1"/>
  <c r="U178" i="1"/>
  <c r="Y178" i="1" s="1"/>
  <c r="U68" i="1"/>
  <c r="Y68" i="1" s="1"/>
  <c r="U96" i="1"/>
  <c r="U165" i="1"/>
  <c r="Y165" i="1" s="1"/>
  <c r="U106" i="1"/>
  <c r="Y106" i="1" s="1"/>
  <c r="U60" i="1"/>
  <c r="Y60" i="1" s="1"/>
  <c r="U105" i="1"/>
  <c r="Y105" i="1" s="1"/>
  <c r="U169" i="1"/>
  <c r="Y169" i="1" s="1"/>
  <c r="U45" i="1"/>
  <c r="Y45" i="1" s="1"/>
  <c r="U74" i="1"/>
  <c r="Y74" i="1" s="1"/>
  <c r="U131" i="1"/>
  <c r="Y131" i="1" s="1"/>
  <c r="U108" i="1"/>
  <c r="Y108" i="1" s="1"/>
  <c r="U167" i="1"/>
  <c r="Y167" i="1" s="1"/>
  <c r="U70" i="1"/>
  <c r="Y70" i="1" s="1"/>
  <c r="U189" i="1"/>
  <c r="Y189" i="1" s="1"/>
  <c r="U172" i="1"/>
  <c r="Y172" i="1" s="1"/>
  <c r="U185" i="1"/>
  <c r="Y185" i="1" s="1"/>
  <c r="U193" i="1"/>
  <c r="Y193" i="1" s="1"/>
  <c r="U91" i="1"/>
  <c r="U192" i="1"/>
  <c r="Y192" i="1" s="1"/>
  <c r="U65" i="1"/>
  <c r="Y65" i="1" s="1"/>
  <c r="U63" i="1"/>
  <c r="U154" i="1"/>
  <c r="Y154" i="1" s="1"/>
  <c r="U146" i="1"/>
  <c r="Y146" i="1" s="1"/>
  <c r="U151" i="1"/>
  <c r="U62" i="1"/>
  <c r="Y62" i="1" s="1"/>
  <c r="U71" i="1"/>
  <c r="Y71" i="1" s="1"/>
  <c r="U104" i="1"/>
  <c r="U36" i="1"/>
  <c r="Y36" i="1" s="1"/>
  <c r="U66" i="1"/>
  <c r="Y66" i="1" s="1"/>
  <c r="U148" i="1"/>
  <c r="Y148" i="1" s="1"/>
  <c r="U92" i="1"/>
  <c r="Y92" i="1" s="1"/>
  <c r="U152" i="1"/>
  <c r="Y152" i="1" s="1"/>
  <c r="U124" i="1"/>
  <c r="Y124" i="1" s="1"/>
  <c r="U153" i="1"/>
  <c r="Y153" i="1" s="1"/>
  <c r="U184" i="1"/>
  <c r="Y184" i="1" s="1"/>
  <c r="U130" i="1"/>
  <c r="Y130" i="1" s="1"/>
  <c r="U82" i="1"/>
  <c r="Y82" i="1" s="1"/>
  <c r="U72" i="1"/>
  <c r="Y72" i="1" s="1"/>
  <c r="U177" i="1"/>
  <c r="U81" i="1"/>
  <c r="Y81" i="1" s="1"/>
  <c r="U110" i="1"/>
  <c r="Y110" i="1" s="1"/>
  <c r="U84" i="1"/>
  <c r="U59" i="1"/>
  <c r="Y59" i="1" s="1"/>
  <c r="U136" i="1"/>
  <c r="U142" i="1"/>
  <c r="U101" i="1"/>
  <c r="Y101" i="1" s="1"/>
  <c r="U173" i="1"/>
  <c r="Y173" i="1" s="1"/>
  <c r="U46" i="1"/>
  <c r="Y46" i="1" s="1"/>
  <c r="U99" i="1"/>
  <c r="Y99" i="1" s="1"/>
  <c r="U168" i="1"/>
  <c r="Y168" i="1" s="1"/>
  <c r="U100" i="1"/>
  <c r="Y100" i="1" s="1"/>
  <c r="U77" i="1"/>
  <c r="U157" i="1"/>
  <c r="Y157" i="1" s="1"/>
  <c r="U37" i="1"/>
  <c r="Y37" i="1" s="1"/>
  <c r="U179" i="1"/>
  <c r="Y179" i="1" s="1"/>
  <c r="U186" i="1"/>
  <c r="Y186" i="1" s="1"/>
  <c r="U129" i="1"/>
  <c r="Y129" i="1" s="1"/>
  <c r="U112" i="1"/>
  <c r="U145" i="1"/>
  <c r="Y145" i="1" s="1"/>
  <c r="U197" i="1"/>
  <c r="U156" i="1"/>
  <c r="U114" i="1"/>
  <c r="Y114" i="1" s="1"/>
  <c r="U80" i="1"/>
  <c r="Y80" i="1" s="1"/>
  <c r="U163" i="1"/>
  <c r="Y163" i="1" s="1"/>
  <c r="U50" i="1"/>
  <c r="Y50" i="1" s="1"/>
  <c r="U35" i="1"/>
  <c r="Y35" i="1" s="1"/>
  <c r="U34" i="1"/>
  <c r="Y34" i="1" s="1"/>
  <c r="U51" i="1"/>
  <c r="Y51" i="1" s="1"/>
  <c r="H8" i="1"/>
  <c r="W489" i="1" l="1"/>
  <c r="W482" i="1"/>
  <c r="W274" i="1"/>
  <c r="V555" i="1"/>
  <c r="W965" i="1"/>
  <c r="W768" i="1"/>
  <c r="W548" i="1"/>
  <c r="W260" i="1"/>
  <c r="V359" i="1"/>
  <c r="W424" i="1"/>
  <c r="W557" i="1"/>
  <c r="W769" i="1"/>
  <c r="V424" i="1"/>
  <c r="V831" i="1"/>
  <c r="V966" i="1"/>
  <c r="V768" i="1"/>
  <c r="W282" i="1"/>
  <c r="V266" i="1"/>
  <c r="W361" i="1"/>
  <c r="W487" i="1"/>
  <c r="W392" i="1"/>
  <c r="AA392" i="1" s="1"/>
  <c r="V260" i="1"/>
  <c r="V554" i="1"/>
  <c r="W426" i="1"/>
  <c r="W279" i="1"/>
  <c r="W554" i="1"/>
  <c r="W968" i="1"/>
  <c r="W770" i="1"/>
  <c r="V441" i="1"/>
  <c r="AA441" i="1" s="1"/>
  <c r="W995" i="1"/>
  <c r="V280" i="1"/>
  <c r="W963" i="1"/>
  <c r="W709" i="1"/>
  <c r="W720" i="1"/>
  <c r="W677" i="1"/>
  <c r="W227" i="1"/>
  <c r="W543" i="1"/>
  <c r="W262" i="1"/>
  <c r="AA262" i="1" s="1"/>
  <c r="W556" i="1"/>
  <c r="V399" i="1"/>
  <c r="V581" i="1"/>
  <c r="W443" i="1"/>
  <c r="W398" i="1"/>
  <c r="V391" i="1"/>
  <c r="V583" i="1"/>
  <c r="W299" i="1"/>
  <c r="W583" i="1"/>
  <c r="W555" i="1"/>
  <c r="W362" i="1"/>
  <c r="W265" i="1"/>
  <c r="V721" i="1"/>
  <c r="W393" i="1"/>
  <c r="W678" i="1"/>
  <c r="V720" i="1"/>
  <c r="W585" i="1"/>
  <c r="V297" i="1"/>
  <c r="W966" i="1"/>
  <c r="V360" i="1"/>
  <c r="V305" i="1"/>
  <c r="W723" i="1"/>
  <c r="V880" i="1"/>
  <c r="W791" i="1"/>
  <c r="W906" i="1"/>
  <c r="W722" i="1"/>
  <c r="W307" i="1"/>
  <c r="W882" i="1"/>
  <c r="W805" i="1"/>
  <c r="W544" i="1"/>
  <c r="V805" i="1"/>
  <c r="Z805" i="1" s="1"/>
  <c r="V478" i="1"/>
  <c r="V425" i="1"/>
  <c r="W894" i="1"/>
  <c r="V542" i="1"/>
  <c r="W542" i="1"/>
  <c r="W480" i="1"/>
  <c r="W427" i="1"/>
  <c r="W305" i="1"/>
  <c r="AA305" i="1" s="1"/>
  <c r="W304" i="1"/>
  <c r="W306" i="1"/>
  <c r="V398" i="1"/>
  <c r="V39" i="1"/>
  <c r="W399" i="1"/>
  <c r="V302" i="1"/>
  <c r="V479" i="1"/>
  <c r="W400" i="1"/>
  <c r="V962" i="1"/>
  <c r="W549" i="1"/>
  <c r="W680" i="1"/>
  <c r="V548" i="1"/>
  <c r="V894" i="1"/>
  <c r="W481" i="1"/>
  <c r="V228" i="1"/>
  <c r="W545" i="1"/>
  <c r="W550" i="1"/>
  <c r="V261" i="1"/>
  <c r="W425" i="1"/>
  <c r="W261" i="1"/>
  <c r="V769" i="1"/>
  <c r="W230" i="1"/>
  <c r="V543" i="1"/>
  <c r="W359" i="1"/>
  <c r="V486" i="1"/>
  <c r="V882" i="1"/>
  <c r="V239" i="1"/>
  <c r="W391" i="1"/>
  <c r="W263" i="1"/>
  <c r="W360" i="1"/>
  <c r="W771" i="1"/>
  <c r="W486" i="1"/>
  <c r="W488" i="1"/>
  <c r="W884" i="1"/>
  <c r="AA884" i="1" s="1"/>
  <c r="W228" i="1"/>
  <c r="V589" i="1"/>
  <c r="W267" i="1"/>
  <c r="V306" i="1"/>
  <c r="V227" i="1"/>
  <c r="V549" i="1"/>
  <c r="V121" i="1"/>
  <c r="W479" i="1"/>
  <c r="W591" i="1"/>
  <c r="V265" i="1"/>
  <c r="W390" i="1"/>
  <c r="V965" i="1"/>
  <c r="V544" i="1"/>
  <c r="W460" i="1"/>
  <c r="W340" i="1"/>
  <c r="W563" i="1"/>
  <c r="W716" i="1"/>
  <c r="W323" i="1"/>
  <c r="V779" i="1"/>
  <c r="W947" i="1"/>
  <c r="W891" i="1"/>
  <c r="W987" i="1"/>
  <c r="W319" i="1"/>
  <c r="V780" i="1"/>
  <c r="W301" i="1"/>
  <c r="W876" i="1"/>
  <c r="W781" i="1"/>
  <c r="Z781" i="1" s="1"/>
  <c r="V716" i="1"/>
  <c r="V987" i="1"/>
  <c r="V518" i="1"/>
  <c r="AA518" i="1" s="1"/>
  <c r="W896" i="1"/>
  <c r="W338" i="1"/>
  <c r="Z338" i="1" s="1"/>
  <c r="W944" i="1"/>
  <c r="W718" i="1"/>
  <c r="W520" i="1"/>
  <c r="W314" i="1"/>
  <c r="W315" i="1"/>
  <c r="W943" i="1"/>
  <c r="W575" i="1"/>
  <c r="W579" i="1"/>
  <c r="V942" i="1"/>
  <c r="W302" i="1"/>
  <c r="W587" i="1"/>
  <c r="W402" i="1"/>
  <c r="W782" i="1"/>
  <c r="Z782" i="1" s="1"/>
  <c r="V459" i="1"/>
  <c r="V301" i="1"/>
  <c r="V517" i="1"/>
  <c r="V621" i="1"/>
  <c r="V300" i="1"/>
  <c r="V904" i="1"/>
  <c r="W835" i="1"/>
  <c r="W461" i="1"/>
  <c r="W459" i="1"/>
  <c r="W303" i="1"/>
  <c r="W519" i="1"/>
  <c r="W834" i="1"/>
  <c r="W653" i="1"/>
  <c r="W623" i="1"/>
  <c r="Z623" i="1" s="1"/>
  <c r="W586" i="1"/>
  <c r="Z586" i="1" s="1"/>
  <c r="V42" i="1"/>
  <c r="W285" i="1"/>
  <c r="Z285" i="1" s="1"/>
  <c r="V651" i="1"/>
  <c r="W624" i="1"/>
  <c r="V622" i="1"/>
  <c r="Z622" i="1" s="1"/>
  <c r="V284" i="1"/>
  <c r="V990" i="1"/>
  <c r="W337" i="1"/>
  <c r="V338" i="1"/>
  <c r="W717" i="1"/>
  <c r="V587" i="1"/>
  <c r="W317" i="1"/>
  <c r="V650" i="1"/>
  <c r="V314" i="1"/>
  <c r="V343" i="1"/>
  <c r="Z343" i="1" s="1"/>
  <c r="W564" i="1"/>
  <c r="Z564" i="1" s="1"/>
  <c r="W990" i="1"/>
  <c r="AA990" i="1" s="1"/>
  <c r="V835" i="1"/>
  <c r="W589" i="1"/>
  <c r="V315" i="1"/>
  <c r="W652" i="1"/>
  <c r="W316" i="1"/>
  <c r="V575" i="1"/>
  <c r="W621" i="1"/>
  <c r="W345" i="1"/>
  <c r="V717" i="1"/>
  <c r="V828" i="1"/>
  <c r="Z828" i="1" s="1"/>
  <c r="V875" i="1"/>
  <c r="W458" i="1"/>
  <c r="V307" i="1"/>
  <c r="V834" i="1"/>
  <c r="W889" i="1"/>
  <c r="AA889" i="1" s="1"/>
  <c r="V620" i="1"/>
  <c r="Z620" i="1" s="1"/>
  <c r="V498" i="1"/>
  <c r="W719" i="1"/>
  <c r="W830" i="1"/>
  <c r="Z830" i="1" s="1"/>
  <c r="V342" i="1"/>
  <c r="W779" i="1"/>
  <c r="W780" i="1"/>
  <c r="W877" i="1"/>
  <c r="V337" i="1"/>
  <c r="W309" i="1"/>
  <c r="W836" i="1"/>
  <c r="V320" i="1"/>
  <c r="W620" i="1"/>
  <c r="W622" i="1"/>
  <c r="W344" i="1"/>
  <c r="AA344" i="1" s="1"/>
  <c r="V866" i="1"/>
  <c r="V324" i="1"/>
  <c r="Z324" i="1" s="1"/>
  <c r="W868" i="1"/>
  <c r="V283" i="1"/>
  <c r="W326" i="1"/>
  <c r="AA326" i="1" s="1"/>
  <c r="W696" i="1"/>
  <c r="W577" i="1"/>
  <c r="W213" i="1"/>
  <c r="W214" i="1"/>
  <c r="W297" i="1"/>
  <c r="W269" i="1"/>
  <c r="V580" i="1"/>
  <c r="W330" i="1"/>
  <c r="Z330" i="1" s="1"/>
  <c r="V269" i="1"/>
  <c r="V874" i="1"/>
  <c r="W582" i="1"/>
  <c r="Z582" i="1" s="1"/>
  <c r="V328" i="1"/>
  <c r="W580" i="1"/>
  <c r="V175" i="1"/>
  <c r="V270" i="1"/>
  <c r="W875" i="1"/>
  <c r="W694" i="1"/>
  <c r="W945" i="1"/>
  <c r="W693" i="1"/>
  <c r="V401" i="1"/>
  <c r="W867" i="1"/>
  <c r="W808" i="1"/>
  <c r="W284" i="1"/>
  <c r="Z284" i="1" s="1"/>
  <c r="W401" i="1"/>
  <c r="W942" i="1"/>
  <c r="V943" i="1"/>
  <c r="W403" i="1"/>
  <c r="Z403" i="1" s="1"/>
  <c r="V681" i="1"/>
  <c r="Z681" i="1" s="1"/>
  <c r="W321" i="1"/>
  <c r="Z321" i="1" s="1"/>
  <c r="W271" i="1"/>
  <c r="W329" i="1"/>
  <c r="W574" i="1"/>
  <c r="Z574" i="1" s="1"/>
  <c r="V329" i="1"/>
  <c r="Z329" i="1" s="1"/>
  <c r="W283" i="1"/>
  <c r="W249" i="1"/>
  <c r="V298" i="1"/>
  <c r="V213" i="1"/>
  <c r="W350" i="1"/>
  <c r="W576" i="1"/>
  <c r="AA576" i="1" s="1"/>
  <c r="V867" i="1"/>
  <c r="AA867" i="1" s="1"/>
  <c r="W650" i="1"/>
  <c r="W268" i="1"/>
  <c r="W298" i="1"/>
  <c r="W683" i="1"/>
  <c r="Z683" i="1" s="1"/>
  <c r="V319" i="1"/>
  <c r="W811" i="1"/>
  <c r="W349" i="1"/>
  <c r="V694" i="1"/>
  <c r="W250" i="1"/>
  <c r="W300" i="1"/>
  <c r="W215" i="1"/>
  <c r="V348" i="1"/>
  <c r="V574" i="1"/>
  <c r="V308" i="1"/>
  <c r="W869" i="1"/>
  <c r="V349" i="1"/>
  <c r="W682" i="1"/>
  <c r="W331" i="1"/>
  <c r="V248" i="1"/>
  <c r="Z248" i="1" s="1"/>
  <c r="V808" i="1"/>
  <c r="V402" i="1"/>
  <c r="AA402" i="1" s="1"/>
  <c r="V325" i="1"/>
  <c r="W310" i="1"/>
  <c r="W872" i="1"/>
  <c r="V872" i="1"/>
  <c r="W351" i="1"/>
  <c r="V693" i="1"/>
  <c r="V682" i="1"/>
  <c r="W810" i="1"/>
  <c r="W404" i="1"/>
  <c r="V322" i="1"/>
  <c r="Z322" i="1" s="1"/>
  <c r="W327" i="1"/>
  <c r="AA327" i="1" s="1"/>
  <c r="V579" i="1"/>
  <c r="W874" i="1"/>
  <c r="W866" i="1"/>
  <c r="W809" i="1"/>
  <c r="W272" i="1"/>
  <c r="AA272" i="1" s="1"/>
  <c r="V323" i="1"/>
  <c r="V214" i="1"/>
  <c r="W348" i="1"/>
  <c r="W251" i="1"/>
  <c r="W324" i="1"/>
  <c r="W581" i="1"/>
  <c r="W308" i="1"/>
  <c r="W270" i="1"/>
  <c r="W325" i="1"/>
  <c r="W216" i="1"/>
  <c r="AA216" i="1" s="1"/>
  <c r="V249" i="1"/>
  <c r="Z249" i="1" s="1"/>
  <c r="W651" i="1"/>
  <c r="W248" i="1"/>
  <c r="V809" i="1"/>
  <c r="W871" i="1"/>
  <c r="Z871" i="1" s="1"/>
  <c r="W695" i="1"/>
  <c r="AA695" i="1" s="1"/>
  <c r="W684" i="1"/>
  <c r="W328" i="1"/>
  <c r="W320" i="1"/>
  <c r="W286" i="1"/>
  <c r="AA286" i="1" s="1"/>
  <c r="V871" i="1"/>
  <c r="V55" i="1"/>
  <c r="V200" i="1"/>
  <c r="V199" i="1"/>
  <c r="V139" i="1"/>
  <c r="V134" i="1"/>
  <c r="V133" i="1"/>
  <c r="W135" i="1"/>
  <c r="V54" i="1"/>
  <c r="Z703" i="1"/>
  <c r="AA703" i="1"/>
  <c r="AA997" i="1"/>
  <c r="Z234" i="1"/>
  <c r="AA234" i="1"/>
  <c r="Z386" i="1"/>
  <c r="AA386" i="1"/>
  <c r="Z764" i="1"/>
  <c r="AA764" i="1"/>
  <c r="Z452" i="1"/>
  <c r="AA452" i="1"/>
  <c r="AA273" i="1"/>
  <c r="Z632" i="1"/>
  <c r="AA632" i="1"/>
  <c r="Z819" i="1"/>
  <c r="AA819" i="1"/>
  <c r="AA772" i="1"/>
  <c r="Z501" i="1"/>
  <c r="AA501" i="1"/>
  <c r="Z492" i="1"/>
  <c r="AA492" i="1"/>
  <c r="AA1001" i="1"/>
  <c r="Z374" i="1"/>
  <c r="AA374" i="1"/>
  <c r="AA289" i="1"/>
  <c r="Z827" i="1"/>
  <c r="AA827" i="1"/>
  <c r="Z753" i="1"/>
  <c r="AA753" i="1"/>
  <c r="Z292" i="1"/>
  <c r="AA292" i="1"/>
  <c r="AA795" i="1"/>
  <c r="Z856" i="1"/>
  <c r="AA856" i="1"/>
  <c r="AA399" i="1"/>
  <c r="Z878" i="1"/>
  <c r="AA878" i="1"/>
  <c r="AA301" i="1"/>
  <c r="Z474" i="1"/>
  <c r="AA474" i="1"/>
  <c r="AA238" i="1"/>
  <c r="Z494" i="1"/>
  <c r="AA494" i="1"/>
  <c r="AA656" i="1"/>
  <c r="Z949" i="1"/>
  <c r="AA949" i="1"/>
  <c r="AA759" i="1"/>
  <c r="Z831" i="1"/>
  <c r="AA831" i="1"/>
  <c r="Z910" i="1"/>
  <c r="AA910" i="1"/>
  <c r="AA651" i="1"/>
  <c r="Z437" i="1"/>
  <c r="AA437" i="1"/>
  <c r="Z598" i="1"/>
  <c r="AA598" i="1"/>
  <c r="Z968" i="1"/>
  <c r="AA968" i="1"/>
  <c r="Z626" i="1"/>
  <c r="AA626" i="1"/>
  <c r="AA529" i="1"/>
  <c r="AA584" i="1"/>
  <c r="Z407" i="1"/>
  <c r="AA407" i="1"/>
  <c r="AA975" i="1"/>
  <c r="AA961" i="1"/>
  <c r="AA661" i="1"/>
  <c r="AA929" i="1"/>
  <c r="AA275" i="1"/>
  <c r="AA988" i="1"/>
  <c r="AA914" i="1"/>
  <c r="AA720" i="1"/>
  <c r="AA958" i="1"/>
  <c r="Z436" i="1"/>
  <c r="AA436" i="1"/>
  <c r="Z673" i="1"/>
  <c r="AA673" i="1"/>
  <c r="Z541" i="1"/>
  <c r="AA541" i="1"/>
  <c r="Z784" i="1"/>
  <c r="AA784" i="1"/>
  <c r="Z849" i="1"/>
  <c r="AA849" i="1"/>
  <c r="Z770" i="1"/>
  <c r="AA770" i="1"/>
  <c r="Z600" i="1"/>
  <c r="AA600" i="1"/>
  <c r="AA861" i="1"/>
  <c r="Z902" i="1"/>
  <c r="AA902" i="1"/>
  <c r="AA817" i="1"/>
  <c r="Z719" i="1"/>
  <c r="AA719" i="1"/>
  <c r="AA860" i="1"/>
  <c r="AA761" i="1"/>
  <c r="Z247" i="1"/>
  <c r="AA247" i="1"/>
  <c r="Z365" i="1"/>
  <c r="AA365" i="1"/>
  <c r="AA453" i="1"/>
  <c r="AA288" i="1"/>
  <c r="Z668" i="1"/>
  <c r="AA668" i="1"/>
  <c r="Z628" i="1"/>
  <c r="AA628" i="1"/>
  <c r="AA998" i="1"/>
  <c r="AA927" i="1"/>
  <c r="Z619" i="1"/>
  <c r="AA619" i="1"/>
  <c r="Z640" i="1"/>
  <c r="AA640" i="1"/>
  <c r="AA373" i="1"/>
  <c r="Z334" i="1"/>
  <c r="AA334" i="1"/>
  <c r="Z776" i="1"/>
  <c r="AA776" i="1"/>
  <c r="Z653" i="1"/>
  <c r="AA653" i="1"/>
  <c r="AA948" i="1"/>
  <c r="Z230" i="1"/>
  <c r="AA230" i="1"/>
  <c r="AA218" i="1"/>
  <c r="AA821" i="1"/>
  <c r="AA594" i="1"/>
  <c r="Z957" i="1"/>
  <c r="AA957" i="1"/>
  <c r="AA381" i="1"/>
  <c r="AA622" i="1"/>
  <c r="Z225" i="1"/>
  <c r="AA225" i="1"/>
  <c r="Z341" i="1"/>
  <c r="AA341" i="1"/>
  <c r="Z305" i="1"/>
  <c r="Z361" i="1"/>
  <c r="AA361" i="1"/>
  <c r="Z482" i="1"/>
  <c r="AA482" i="1"/>
  <c r="Z807" i="1"/>
  <c r="AA807" i="1"/>
  <c r="Z300" i="1"/>
  <c r="AA300" i="1"/>
  <c r="AA384" i="1"/>
  <c r="AA853" i="1"/>
  <c r="Z420" i="1"/>
  <c r="AA420" i="1"/>
  <c r="AA805" i="1"/>
  <c r="Z884" i="1"/>
  <c r="AA635" i="1"/>
  <c r="AA675" i="1"/>
  <c r="Z293" i="1"/>
  <c r="AA293" i="1"/>
  <c r="Z633" i="1"/>
  <c r="AA633" i="1"/>
  <c r="Z545" i="1"/>
  <c r="AA545" i="1"/>
  <c r="AA692" i="1"/>
  <c r="AA383" i="1"/>
  <c r="AA708" i="1"/>
  <c r="AA803" i="1"/>
  <c r="AA898" i="1"/>
  <c r="AA982" i="1"/>
  <c r="AA572" i="1"/>
  <c r="Z520" i="1"/>
  <c r="AA520" i="1"/>
  <c r="AA895" i="1"/>
  <c r="AA505" i="1"/>
  <c r="Z916" i="1"/>
  <c r="AA916" i="1"/>
  <c r="Z435" i="1"/>
  <c r="AA435" i="1"/>
  <c r="AA367" i="1"/>
  <c r="Z209" i="1"/>
  <c r="AA209" i="1"/>
  <c r="Z942" i="1"/>
  <c r="AA942" i="1"/>
  <c r="Z239" i="1"/>
  <c r="AA239" i="1"/>
  <c r="Z539" i="1"/>
  <c r="AA539" i="1"/>
  <c r="Z777" i="1"/>
  <c r="AA777" i="1"/>
  <c r="Z206" i="1"/>
  <c r="AA206" i="1"/>
  <c r="Z229" i="1"/>
  <c r="AA229" i="1"/>
  <c r="AA657" i="1"/>
  <c r="AA408" i="1"/>
  <c r="Z519" i="1"/>
  <c r="AA519" i="1"/>
  <c r="Z546" i="1"/>
  <c r="AA546" i="1"/>
  <c r="AA304" i="1"/>
  <c r="Z352" i="1"/>
  <c r="AA352" i="1"/>
  <c r="AA376" i="1"/>
  <c r="AA338" i="1"/>
  <c r="Z952" i="1"/>
  <c r="AA952" i="1"/>
  <c r="AA909" i="1"/>
  <c r="Z599" i="1"/>
  <c r="AA599" i="1"/>
  <c r="Z995" i="1"/>
  <c r="AA995" i="1"/>
  <c r="AA801" i="1"/>
  <c r="Z351" i="1"/>
  <c r="AA351" i="1"/>
  <c r="Z938" i="1"/>
  <c r="AA938" i="1"/>
  <c r="Z260" i="1"/>
  <c r="AA260" i="1"/>
  <c r="Z741" i="1"/>
  <c r="AA741" i="1"/>
  <c r="Z919" i="1"/>
  <c r="AA919" i="1"/>
  <c r="Z641" i="1"/>
  <c r="AA641" i="1"/>
  <c r="Z451" i="1"/>
  <c r="AA451" i="1"/>
  <c r="Z723" i="1"/>
  <c r="AA723" i="1"/>
  <c r="Z568" i="1"/>
  <c r="AA568" i="1"/>
  <c r="Z215" i="1"/>
  <c r="AA215" i="1"/>
  <c r="Z649" i="1"/>
  <c r="AA649" i="1"/>
  <c r="Z754" i="1"/>
  <c r="AA754" i="1"/>
  <c r="Z701" i="1"/>
  <c r="AA701" i="1"/>
  <c r="AA647" i="1"/>
  <c r="AA688" i="1"/>
  <c r="AA843" i="1"/>
  <c r="AA415" i="1"/>
  <c r="Z424" i="1"/>
  <c r="AA424" i="1"/>
  <c r="AA712" i="1"/>
  <c r="AA259" i="1"/>
  <c r="AA771" i="1"/>
  <c r="AA687" i="1"/>
  <c r="AA765" i="1"/>
  <c r="AA332" i="1"/>
  <c r="AA630" i="1"/>
  <c r="AA353" i="1"/>
  <c r="AA972" i="1"/>
  <c r="AA432" i="1"/>
  <c r="Z896" i="1"/>
  <c r="AA896" i="1"/>
  <c r="AA618" i="1"/>
  <c r="AA940" i="1"/>
  <c r="AA917" i="1"/>
  <c r="AA217" i="1"/>
  <c r="AA721" i="1"/>
  <c r="AA534" i="1"/>
  <c r="AA676" i="1"/>
  <c r="Z691" i="1"/>
  <c r="AA691" i="1"/>
  <c r="AA232" i="1"/>
  <c r="AA945" i="1"/>
  <c r="AA965" i="1"/>
  <c r="AA548" i="1"/>
  <c r="AA425" i="1"/>
  <c r="AA865" i="1"/>
  <c r="AA422" i="1"/>
  <c r="Z395" i="1"/>
  <c r="AA395" i="1"/>
  <c r="AA828" i="1"/>
  <c r="AA488" i="1"/>
  <c r="Z357" i="1"/>
  <c r="AA357" i="1"/>
  <c r="AA557" i="1"/>
  <c r="AA578" i="1"/>
  <c r="Z410" i="1"/>
  <c r="AA410" i="1"/>
  <c r="AA222" i="1"/>
  <c r="Z970" i="1"/>
  <c r="AA970" i="1"/>
  <c r="Z237" i="1"/>
  <c r="AA237" i="1"/>
  <c r="Z455" i="1"/>
  <c r="AA455" i="1"/>
  <c r="Z592" i="1"/>
  <c r="AA592" i="1"/>
  <c r="AA996" i="1"/>
  <c r="Z994" i="1"/>
  <c r="AA994" i="1"/>
  <c r="Z268" i="1"/>
  <c r="AA268" i="1"/>
  <c r="Z756" i="1"/>
  <c r="AA756" i="1"/>
  <c r="AA748" i="1"/>
  <c r="Z516" i="1"/>
  <c r="AA516" i="1"/>
  <c r="Z915" i="1"/>
  <c r="AA915" i="1"/>
  <c r="Z733" i="1"/>
  <c r="AA733" i="1"/>
  <c r="Z481" i="1"/>
  <c r="AA481" i="1"/>
  <c r="AA412" i="1"/>
  <c r="AA930" i="1"/>
  <c r="Z497" i="1"/>
  <c r="AA497" i="1"/>
  <c r="Z523" i="1"/>
  <c r="AA523" i="1"/>
  <c r="AA638" i="1"/>
  <c r="Z890" i="1"/>
  <c r="AA890" i="1"/>
  <c r="AA749" i="1"/>
  <c r="AA375" i="1"/>
  <c r="AA926" i="1"/>
  <c r="Z506" i="1"/>
  <c r="AA506" i="1"/>
  <c r="AA597" i="1"/>
  <c r="AA243" i="1"/>
  <c r="AA751" i="1"/>
  <c r="AA527" i="1"/>
  <c r="AA493" i="1"/>
  <c r="Z311" i="1"/>
  <c r="AA311" i="1"/>
  <c r="AA880" i="1"/>
  <c r="AA562" i="1"/>
  <c r="AA773" i="1"/>
  <c r="AA689" i="1"/>
  <c r="AA388" i="1"/>
  <c r="AA724" i="1"/>
  <c r="AA718" i="1"/>
  <c r="AA699" i="1"/>
  <c r="AA921" i="1"/>
  <c r="Z667" i="1"/>
  <c r="AA667" i="1"/>
  <c r="Z211" i="1"/>
  <c r="AA211" i="1"/>
  <c r="Z631" i="1"/>
  <c r="AA631" i="1"/>
  <c r="Z458" i="1"/>
  <c r="AA458" i="1"/>
  <c r="Z257" i="1"/>
  <c r="AA257" i="1"/>
  <c r="AA227" i="1"/>
  <c r="Z440" i="1"/>
  <c r="AA440" i="1"/>
  <c r="Z224" i="1"/>
  <c r="AA224" i="1"/>
  <c r="Z565" i="1"/>
  <c r="AA565" i="1"/>
  <c r="AA758" i="1"/>
  <c r="Z561" i="1"/>
  <c r="AA561" i="1"/>
  <c r="AA212" i="1"/>
  <c r="AA892" i="1"/>
  <c r="Z815" i="1"/>
  <c r="AA815" i="1"/>
  <c r="Z421" i="1"/>
  <c r="AA421" i="1"/>
  <c r="Z278" i="1"/>
  <c r="AA278" i="1"/>
  <c r="Z382" i="1"/>
  <c r="AA382" i="1"/>
  <c r="Z933" i="1"/>
  <c r="AA933" i="1"/>
  <c r="AA841" i="1"/>
  <c r="AA955" i="1"/>
  <c r="AA391" i="1"/>
  <c r="Z932" i="1"/>
  <c r="AA932" i="1"/>
  <c r="Z205" i="1"/>
  <c r="AA205" i="1"/>
  <c r="Z925" i="1"/>
  <c r="AA925" i="1"/>
  <c r="Z796" i="1"/>
  <c r="AA796" i="1"/>
  <c r="Z456" i="1"/>
  <c r="AA456" i="1"/>
  <c r="Z423" i="1"/>
  <c r="AA423" i="1"/>
  <c r="Z766" i="1"/>
  <c r="AA766" i="1"/>
  <c r="Z255" i="1"/>
  <c r="AA255" i="1"/>
  <c r="Z251" i="1"/>
  <c r="AA251" i="1"/>
  <c r="Z960" i="1"/>
  <c r="AA960" i="1"/>
  <c r="Z924" i="1"/>
  <c r="AA924" i="1"/>
  <c r="Z291" i="1"/>
  <c r="AA291" i="1"/>
  <c r="Z508" i="1"/>
  <c r="AA508" i="1"/>
  <c r="Z393" i="1"/>
  <c r="AA393" i="1"/>
  <c r="AA340" i="1"/>
  <c r="Z609" i="1"/>
  <c r="AA609" i="1"/>
  <c r="AA971" i="1"/>
  <c r="Z526" i="1"/>
  <c r="AA526" i="1"/>
  <c r="AA428" i="1"/>
  <c r="AA596" i="1"/>
  <c r="AA528" i="1"/>
  <c r="AA208" i="1"/>
  <c r="AA543" i="1"/>
  <c r="Z907" i="1"/>
  <c r="AA907" i="1"/>
  <c r="AA442" i="1"/>
  <c r="AA863" i="1"/>
  <c r="AA664" i="1"/>
  <c r="AA447" i="1"/>
  <c r="AA558" i="1"/>
  <c r="Z559" i="1"/>
  <c r="AA559" i="1"/>
  <c r="AA277" i="1"/>
  <c r="Z552" i="1"/>
  <c r="AA552" i="1"/>
  <c r="Z591" i="1"/>
  <c r="AA591" i="1"/>
  <c r="AA465" i="1"/>
  <c r="AA461" i="1"/>
  <c r="AA905" i="1"/>
  <c r="AA785" i="1"/>
  <c r="AA642" i="1"/>
  <c r="AA396" i="1"/>
  <c r="AA943" i="1"/>
  <c r="AA615" i="1"/>
  <c r="AA918" i="1"/>
  <c r="AA648" i="1"/>
  <c r="AA266" i="1"/>
  <c r="AA343" i="1"/>
  <c r="AA446" i="1"/>
  <c r="AA846" i="1"/>
  <c r="AA475" i="1"/>
  <c r="AA855" i="1"/>
  <c r="AA663" i="1"/>
  <c r="AA350" i="1"/>
  <c r="AA894" i="1"/>
  <c r="Z715" i="1"/>
  <c r="AA715" i="1"/>
  <c r="AA438" i="1"/>
  <c r="Z868" i="1"/>
  <c r="AA868" i="1"/>
  <c r="AA646" i="1"/>
  <c r="Z937" i="1"/>
  <c r="AA937" i="1"/>
  <c r="Z725" i="1"/>
  <c r="AA725" i="1"/>
  <c r="Z885" i="1"/>
  <c r="AA885" i="1"/>
  <c r="Z513" i="1"/>
  <c r="AA513" i="1"/>
  <c r="AA295" i="1"/>
  <c r="AA862" i="1"/>
  <c r="Z682" i="1"/>
  <c r="AA682" i="1"/>
  <c r="AA471" i="1"/>
  <c r="Z946" i="1"/>
  <c r="AA946" i="1"/>
  <c r="Z735" i="1"/>
  <c r="AA735" i="1"/>
  <c r="AA660" i="1"/>
  <c r="AA448" i="1"/>
  <c r="Z210" i="1"/>
  <c r="AA210" i="1"/>
  <c r="AA624" i="1"/>
  <c r="AA525" i="1"/>
  <c r="AA280" i="1"/>
  <c r="Z760" i="1"/>
  <c r="AA760" i="1"/>
  <c r="Z444" i="1"/>
  <c r="AA444" i="1"/>
  <c r="Z400" i="1"/>
  <c r="AA400" i="1"/>
  <c r="Z744" i="1"/>
  <c r="AA744" i="1"/>
  <c r="Z271" i="1"/>
  <c r="AA271" i="1"/>
  <c r="Z449" i="1"/>
  <c r="AA449" i="1"/>
  <c r="Z875" i="1"/>
  <c r="AA875" i="1"/>
  <c r="AA294" i="1"/>
  <c r="Z869" i="1"/>
  <c r="AA869" i="1"/>
  <c r="Z826" i="1"/>
  <c r="AA826" i="1"/>
  <c r="Z616" i="1"/>
  <c r="AA616" i="1"/>
  <c r="Z605" i="1"/>
  <c r="AA605" i="1"/>
  <c r="Z299" i="1"/>
  <c r="AA299" i="1"/>
  <c r="Z336" i="1"/>
  <c r="AA336" i="1"/>
  <c r="Z969" i="1"/>
  <c r="AA969" i="1"/>
  <c r="Z883" i="1"/>
  <c r="AA883" i="1"/>
  <c r="Z236" i="1"/>
  <c r="AA236" i="1"/>
  <c r="Z537" i="1"/>
  <c r="AA537" i="1"/>
  <c r="AA515" i="1"/>
  <c r="AA704" i="1"/>
  <c r="Z834" i="1"/>
  <c r="AA834" i="1"/>
  <c r="Z844" i="1"/>
  <c r="AA844" i="1"/>
  <c r="AA499" i="1"/>
  <c r="AA535" i="1"/>
  <c r="Z757" i="1"/>
  <c r="AA757" i="1"/>
  <c r="AA231" i="1"/>
  <c r="AA944" i="1"/>
  <c r="AA876" i="1"/>
  <c r="AA743" i="1"/>
  <c r="AA886" i="1"/>
  <c r="Z967" i="1"/>
  <c r="AA967" i="1"/>
  <c r="AA870" i="1"/>
  <c r="Z639" i="1"/>
  <c r="AA639" i="1"/>
  <c r="AA614" i="1"/>
  <c r="AA936" i="1"/>
  <c r="AA405" i="1"/>
  <c r="Z507" i="1"/>
  <c r="AA507" i="1"/>
  <c r="AA700" i="1"/>
  <c r="Z522" i="1"/>
  <c r="AA522" i="1"/>
  <c r="AA908" i="1"/>
  <c r="AA951" i="1"/>
  <c r="AA366" i="1"/>
  <c r="AA261" i="1"/>
  <c r="Z256" i="1"/>
  <c r="AA256" i="1"/>
  <c r="Z219" i="1"/>
  <c r="AA219" i="1"/>
  <c r="Z479" i="1"/>
  <c r="AA479" i="1"/>
  <c r="AA462" i="1"/>
  <c r="AA489" i="1"/>
  <c r="AA839" i="1"/>
  <c r="AA737" i="1"/>
  <c r="Z254" i="1"/>
  <c r="AA254" i="1"/>
  <c r="AA666" i="1"/>
  <c r="AA566" i="1"/>
  <c r="Z214" i="1"/>
  <c r="AA214" i="1"/>
  <c r="Z709" i="1"/>
  <c r="AA709" i="1"/>
  <c r="Z912" i="1"/>
  <c r="AA912" i="1"/>
  <c r="AA419" i="1"/>
  <c r="AA267" i="1"/>
  <c r="Z250" i="1"/>
  <c r="AA250" i="1"/>
  <c r="AA287" i="1"/>
  <c r="Z714" i="1"/>
  <c r="AA714" i="1"/>
  <c r="Z814" i="1"/>
  <c r="AA814" i="1"/>
  <c r="Z939" i="1"/>
  <c r="AA939" i="1"/>
  <c r="Z816" i="1"/>
  <c r="AA816" i="1"/>
  <c r="Z337" i="1"/>
  <c r="AA337" i="1"/>
  <c r="Z810" i="1"/>
  <c r="AA810" i="1"/>
  <c r="AA264" i="1"/>
  <c r="AA315" i="1"/>
  <c r="Z783" i="1"/>
  <c r="AA783" i="1"/>
  <c r="Z650" i="1"/>
  <c r="AA650" i="1"/>
  <c r="Z314" i="1"/>
  <c r="AA314" i="1"/>
  <c r="AA845" i="1"/>
  <c r="AA806" i="1"/>
  <c r="Z426" i="1"/>
  <c r="AA426" i="1"/>
  <c r="AA923" i="1"/>
  <c r="Z581" i="1"/>
  <c r="AA581" i="1"/>
  <c r="Z854" i="1"/>
  <c r="AA854" i="1"/>
  <c r="AA220" i="1"/>
  <c r="AA252" i="1"/>
  <c r="AA512" i="1"/>
  <c r="Z852" i="1"/>
  <c r="AA852" i="1"/>
  <c r="AA325" i="1"/>
  <c r="Z387" i="1"/>
  <c r="AA387" i="1"/>
  <c r="AA242" i="1"/>
  <c r="AA966" i="1"/>
  <c r="AA490" i="1"/>
  <c r="AA999" i="1"/>
  <c r="AA731" i="1"/>
  <c r="Z722" i="1"/>
  <c r="AA722" i="1"/>
  <c r="Z882" i="1"/>
  <c r="AA882" i="1"/>
  <c r="Z398" i="1"/>
  <c r="AA398" i="1"/>
  <c r="AA253" i="1"/>
  <c r="AA798" i="1"/>
  <c r="AA377" i="1"/>
  <c r="Z637" i="1"/>
  <c r="AA637" i="1"/>
  <c r="AA850" i="1"/>
  <c r="Z899" i="1"/>
  <c r="AA899" i="1"/>
  <c r="AA478" i="1"/>
  <c r="AA296" i="1"/>
  <c r="AA669" i="1"/>
  <c r="AA290" i="1"/>
  <c r="Z654" i="1"/>
  <c r="AA654" i="1"/>
  <c r="AA457" i="1"/>
  <c r="Z263" i="1"/>
  <c r="AA263" i="1"/>
  <c r="AA283" i="1"/>
  <c r="AA468" i="1"/>
  <c r="AA824" i="1"/>
  <c r="AA312" i="1"/>
  <c r="Z313" i="1"/>
  <c r="AA313" i="1"/>
  <c r="AA369" i="1"/>
  <c r="Z705" i="1"/>
  <c r="AA705" i="1"/>
  <c r="Z920" i="1"/>
  <c r="AA920" i="1"/>
  <c r="Z833" i="1"/>
  <c r="AA833" i="1"/>
  <c r="Z431" i="1"/>
  <c r="AA431" i="1"/>
  <c r="Z484" i="1"/>
  <c r="AA484" i="1"/>
  <c r="Z804" i="1"/>
  <c r="AA804" i="1"/>
  <c r="AA823" i="1"/>
  <c r="Z611" i="1"/>
  <c r="AA611" i="1"/>
  <c r="Z694" i="1"/>
  <c r="AA694" i="1"/>
  <c r="V127" i="1"/>
  <c r="AA307" i="1"/>
  <c r="Z677" i="1"/>
  <c r="AA677" i="1"/>
  <c r="Z840" i="1"/>
  <c r="AA840" i="1"/>
  <c r="Z240" i="1"/>
  <c r="AA240" i="1"/>
  <c r="AA838" i="1"/>
  <c r="Z767" i="1"/>
  <c r="AA767" i="1"/>
  <c r="AA742" i="1"/>
  <c r="AA476" i="1"/>
  <c r="Z726" i="1"/>
  <c r="AA726" i="1"/>
  <c r="AA241" i="1"/>
  <c r="AA877" i="1"/>
  <c r="Z233" i="1"/>
  <c r="AA233" i="1"/>
  <c r="Z911" i="1"/>
  <c r="AA911" i="1"/>
  <c r="AA409" i="1"/>
  <c r="AA607" i="1"/>
  <c r="Z893" i="1"/>
  <c r="AA893" i="1"/>
  <c r="Z524" i="1"/>
  <c r="AA524" i="1"/>
  <c r="AA629" i="1"/>
  <c r="AA473" i="1"/>
  <c r="AA496" i="1"/>
  <c r="Z477" i="1"/>
  <c r="AA477" i="1"/>
  <c r="Z434" i="1"/>
  <c r="AA434" i="1"/>
  <c r="Z900" i="1"/>
  <c r="AA900" i="1"/>
  <c r="AA713" i="1"/>
  <c r="AA579" i="1"/>
  <c r="AA812" i="1"/>
  <c r="AA872" i="1"/>
  <c r="AA443" i="1"/>
  <c r="AA790" i="1"/>
  <c r="AA655" i="1"/>
  <c r="AA962" i="1"/>
  <c r="AA495" i="1"/>
  <c r="AA589" i="1"/>
  <c r="AA864" i="1"/>
  <c r="AA309" i="1"/>
  <c r="AA707" i="1"/>
  <c r="AA359" i="1"/>
  <c r="AA670" i="1"/>
  <c r="Z992" i="1"/>
  <c r="AA992" i="1"/>
  <c r="Z544" i="1"/>
  <c r="AA544" i="1"/>
  <c r="AA606" i="1"/>
  <c r="Z244" i="1"/>
  <c r="AA244" i="1"/>
  <c r="Z627" i="1"/>
  <c r="AA627" i="1"/>
  <c r="Z794" i="1"/>
  <c r="AA794" i="1"/>
  <c r="Z887" i="1"/>
  <c r="AA887" i="1"/>
  <c r="Z950" i="1"/>
  <c r="AA950" i="1"/>
  <c r="Z644" i="1"/>
  <c r="AA644" i="1"/>
  <c r="Z980" i="1"/>
  <c r="AA980" i="1"/>
  <c r="AA734" i="1"/>
  <c r="AA276" i="1"/>
  <c r="AA585" i="1"/>
  <c r="AA746" i="1"/>
  <c r="Z213" i="1"/>
  <c r="AA213" i="1"/>
  <c r="Z363" i="1"/>
  <c r="AA363" i="1"/>
  <c r="Z356" i="1"/>
  <c r="AA356" i="1"/>
  <c r="Z571" i="1"/>
  <c r="AA571" i="1"/>
  <c r="Z780" i="1"/>
  <c r="AA780" i="1"/>
  <c r="Z851" i="1"/>
  <c r="AA851" i="1"/>
  <c r="AA829" i="1"/>
  <c r="Z413" i="1"/>
  <c r="AA413" i="1"/>
  <c r="Z686" i="1"/>
  <c r="AA686" i="1"/>
  <c r="Z554" i="1"/>
  <c r="AA554" i="1"/>
  <c r="Z671" i="1"/>
  <c r="AA671" i="1"/>
  <c r="AA747" i="1"/>
  <c r="AA339" i="1"/>
  <c r="Z439" i="1"/>
  <c r="AA439" i="1"/>
  <c r="AA417" i="1"/>
  <c r="AA645" i="1"/>
  <c r="Z729" i="1"/>
  <c r="AA729" i="1"/>
  <c r="Z302" i="1"/>
  <c r="AA302" i="1"/>
  <c r="Z800" i="1"/>
  <c r="AA800" i="1"/>
  <c r="Z672" i="1"/>
  <c r="AA672" i="1"/>
  <c r="Z603" i="1"/>
  <c r="AA603" i="1"/>
  <c r="AA658" i="1"/>
  <c r="Z347" i="1"/>
  <c r="AA347" i="1"/>
  <c r="AA674" i="1"/>
  <c r="Z984" i="1"/>
  <c r="AA984" i="1"/>
  <c r="AA595" i="1"/>
  <c r="AA483" i="1"/>
  <c r="Z693" i="1"/>
  <c r="AA693" i="1"/>
  <c r="Z223" i="1"/>
  <c r="AA223" i="1"/>
  <c r="AA608" i="1"/>
  <c r="Z976" i="1"/>
  <c r="AA976" i="1"/>
  <c r="AA763" i="1"/>
  <c r="Z511" i="1"/>
  <c r="AA511" i="1"/>
  <c r="AA514" i="1"/>
  <c r="AA538" i="1"/>
  <c r="AA245" i="1"/>
  <c r="Z665" i="1"/>
  <c r="AA665" i="1"/>
  <c r="AA768" i="1"/>
  <c r="Z906" i="1"/>
  <c r="AA906" i="1"/>
  <c r="AA979" i="1"/>
  <c r="AA913" i="1"/>
  <c r="AA370" i="1"/>
  <c r="AA521" i="1"/>
  <c r="AA954" i="1"/>
  <c r="AA991" i="1"/>
  <c r="Z542" i="1"/>
  <c r="AA542" i="1"/>
  <c r="AA570" i="1"/>
  <c r="AA567" i="1"/>
  <c r="AA485" i="1"/>
  <c r="AA985" i="1"/>
  <c r="AA306" i="1"/>
  <c r="Z450" i="1"/>
  <c r="AA450" i="1"/>
  <c r="AA281" i="1"/>
  <c r="Z750" i="1"/>
  <c r="AA750" i="1"/>
  <c r="Z762" i="1"/>
  <c r="AA762" i="1"/>
  <c r="Z433" i="1"/>
  <c r="AA433" i="1"/>
  <c r="Z517" i="1"/>
  <c r="AA517" i="1"/>
  <c r="AA372" i="1"/>
  <c r="AA678" i="1"/>
  <c r="Z769" i="1"/>
  <c r="AA769" i="1"/>
  <c r="AA623" i="1"/>
  <c r="AA540" i="1"/>
  <c r="Z460" i="1"/>
  <c r="AA460" i="1"/>
  <c r="Z323" i="1"/>
  <c r="AA323" i="1"/>
  <c r="Z466" i="1"/>
  <c r="AA466" i="1"/>
  <c r="Z799" i="1"/>
  <c r="AA799" i="1"/>
  <c r="AA258" i="1"/>
  <c r="Z745" i="1"/>
  <c r="AA745" i="1"/>
  <c r="Z859" i="1"/>
  <c r="AA859" i="1"/>
  <c r="Z986" i="1"/>
  <c r="AA986" i="1"/>
  <c r="Z418" i="1"/>
  <c r="AA418" i="1"/>
  <c r="Z604" i="1"/>
  <c r="AA604" i="1"/>
  <c r="Z397" i="1"/>
  <c r="AA397" i="1"/>
  <c r="Z662" i="1"/>
  <c r="AA662" i="1"/>
  <c r="AA636" i="1"/>
  <c r="Z901" i="1"/>
  <c r="AA901" i="1"/>
  <c r="Z973" i="1"/>
  <c r="AA973" i="1"/>
  <c r="Z928" i="1"/>
  <c r="AA928" i="1"/>
  <c r="Z445" i="1"/>
  <c r="AA445" i="1"/>
  <c r="Z551" i="1"/>
  <c r="AA551" i="1"/>
  <c r="Z463" i="1"/>
  <c r="AA463" i="1"/>
  <c r="AA858" i="1"/>
  <c r="Z467" i="1"/>
  <c r="AA467" i="1"/>
  <c r="Z964" i="1"/>
  <c r="AA964" i="1"/>
  <c r="AA553" i="1"/>
  <c r="AA696" i="1"/>
  <c r="AA371" i="1"/>
  <c r="Z549" i="1"/>
  <c r="AA549" i="1"/>
  <c r="AA530" i="1"/>
  <c r="AA941" i="1"/>
  <c r="Z680" i="1"/>
  <c r="AA680" i="1"/>
  <c r="AA404" i="1"/>
  <c r="AA588" i="1"/>
  <c r="Z563" i="1"/>
  <c r="AA563" i="1"/>
  <c r="Z368" i="1"/>
  <c r="AA368" i="1"/>
  <c r="AA738" i="1"/>
  <c r="AA888" i="1"/>
  <c r="AA610" i="1"/>
  <c r="Z617" i="1"/>
  <c r="AA617" i="1"/>
  <c r="Z792" i="1"/>
  <c r="AA792" i="1"/>
  <c r="Z659" i="1"/>
  <c r="AA659" i="1"/>
  <c r="AA922" i="1"/>
  <c r="AA246" i="1"/>
  <c r="Z480" i="1"/>
  <c r="AA480" i="1"/>
  <c r="AA411" i="1"/>
  <c r="AA226" i="1"/>
  <c r="Z891" i="1"/>
  <c r="AA891" i="1"/>
  <c r="AA454" i="1"/>
  <c r="Z416" i="1"/>
  <c r="AA416" i="1"/>
  <c r="AA813" i="1"/>
  <c r="AA547" i="1"/>
  <c r="AA498" i="1"/>
  <c r="AA504" i="1"/>
  <c r="AA1000" i="1"/>
  <c r="AA414" i="1"/>
  <c r="AA978" i="1"/>
  <c r="AA364" i="1"/>
  <c r="AA555" i="1"/>
  <c r="Z983" i="1"/>
  <c r="AA983" i="1"/>
  <c r="Z702" i="1"/>
  <c r="AA702" i="1"/>
  <c r="Z491" i="1"/>
  <c r="AA491" i="1"/>
  <c r="Z556" i="1"/>
  <c r="AA556" i="1"/>
  <c r="Z265" i="1"/>
  <c r="AA265" i="1"/>
  <c r="Z740" i="1"/>
  <c r="AA740" i="1"/>
  <c r="Z430" i="1"/>
  <c r="AA430" i="1"/>
  <c r="Z500" i="1"/>
  <c r="AA500" i="1"/>
  <c r="Z993" i="1"/>
  <c r="AA993" i="1"/>
  <c r="AA472" i="1"/>
  <c r="Z274" i="1"/>
  <c r="AA274" i="1"/>
  <c r="Z379" i="1"/>
  <c r="AA379" i="1"/>
  <c r="AA469" i="1"/>
  <c r="Z736" i="1"/>
  <c r="AA736" i="1"/>
  <c r="Z360" i="1"/>
  <c r="AA360" i="1"/>
  <c r="AA935" i="1"/>
  <c r="Z797" i="1"/>
  <c r="AA797" i="1"/>
  <c r="Z346" i="1"/>
  <c r="AA346" i="1"/>
  <c r="Z235" i="1"/>
  <c r="AA235" i="1"/>
  <c r="AA811" i="1"/>
  <c r="Z536" i="1"/>
  <c r="AA536" i="1"/>
  <c r="Z316" i="1"/>
  <c r="AA316" i="1"/>
  <c r="Z836" i="1"/>
  <c r="AA836" i="1"/>
  <c r="Z697" i="1"/>
  <c r="AA697" i="1"/>
  <c r="Z787" i="1"/>
  <c r="AA787" i="1"/>
  <c r="Z848" i="1"/>
  <c r="AA848" i="1"/>
  <c r="Z303" i="1"/>
  <c r="AA303" i="1"/>
  <c r="Z427" i="1"/>
  <c r="AA427" i="1"/>
  <c r="Z269" i="1"/>
  <c r="AA269" i="1"/>
  <c r="Z487" i="1"/>
  <c r="AA487" i="1"/>
  <c r="AA739" i="1"/>
  <c r="AA786" i="1"/>
  <c r="Z791" i="1"/>
  <c r="AA791" i="1"/>
  <c r="Z710" i="1"/>
  <c r="AA710" i="1"/>
  <c r="Z612" i="1"/>
  <c r="AA612" i="1"/>
  <c r="Z989" i="1"/>
  <c r="AA989" i="1"/>
  <c r="AA362" i="1"/>
  <c r="V31" i="1"/>
  <c r="AA503" i="1"/>
  <c r="Z228" i="1"/>
  <c r="AA228" i="1"/>
  <c r="Z560" i="1"/>
  <c r="AA560" i="1"/>
  <c r="AA755" i="1"/>
  <c r="Z345" i="1"/>
  <c r="AA345" i="1"/>
  <c r="AA879" i="1"/>
  <c r="AA331" i="1"/>
  <c r="AA822" i="1"/>
  <c r="AA621" i="1"/>
  <c r="AA355" i="1"/>
  <c r="AA652" i="1"/>
  <c r="AA573" i="1"/>
  <c r="AA577" i="1"/>
  <c r="AA310" i="1"/>
  <c r="AA464" i="1"/>
  <c r="AA634" i="1"/>
  <c r="AA502" i="1"/>
  <c r="Z953" i="1"/>
  <c r="AA953" i="1"/>
  <c r="AA837" i="1"/>
  <c r="AA389" i="1"/>
  <c r="AA613" i="1"/>
  <c r="AA390" i="1"/>
  <c r="AA394" i="1"/>
  <c r="Z752" i="1"/>
  <c r="AA752" i="1"/>
  <c r="Z342" i="1"/>
  <c r="AA342" i="1"/>
  <c r="Z335" i="1"/>
  <c r="AA335" i="1"/>
  <c r="Z625" i="1"/>
  <c r="AA625" i="1"/>
  <c r="Z832" i="1"/>
  <c r="AA832" i="1"/>
  <c r="Z717" i="1"/>
  <c r="AA717" i="1"/>
  <c r="Z897" i="1"/>
  <c r="AA897" i="1"/>
  <c r="Z820" i="1"/>
  <c r="AA820" i="1"/>
  <c r="Z593" i="1"/>
  <c r="AA593" i="1"/>
  <c r="Z378" i="1"/>
  <c r="AA378" i="1"/>
  <c r="Z818" i="1"/>
  <c r="AA818" i="1"/>
  <c r="AA643" i="1"/>
  <c r="Z974" i="1"/>
  <c r="AA974" i="1"/>
  <c r="AA779" i="1"/>
  <c r="Z32" i="1"/>
  <c r="AA32" i="1"/>
  <c r="AA711" i="1"/>
  <c r="Z590" i="1"/>
  <c r="AA590" i="1"/>
  <c r="Z874" i="1"/>
  <c r="AA874" i="1"/>
  <c r="Z775" i="1"/>
  <c r="AA775" i="1"/>
  <c r="AA297" i="1"/>
  <c r="Z903" i="1"/>
  <c r="AA903" i="1"/>
  <c r="Z279" i="1"/>
  <c r="AA279" i="1"/>
  <c r="Z959" i="1"/>
  <c r="AA959" i="1"/>
  <c r="Z429" i="1"/>
  <c r="AA429" i="1"/>
  <c r="AA698" i="1"/>
  <c r="Z550" i="1"/>
  <c r="AA550" i="1"/>
  <c r="Z778" i="1"/>
  <c r="AA778" i="1"/>
  <c r="AA358" i="1"/>
  <c r="Z510" i="1"/>
  <c r="AA510" i="1"/>
  <c r="Z728" i="1"/>
  <c r="AA728" i="1"/>
  <c r="Z459" i="1"/>
  <c r="AA459" i="1"/>
  <c r="Z793" i="1"/>
  <c r="AA793" i="1"/>
  <c r="AA934" i="1"/>
  <c r="Z270" i="1"/>
  <c r="AA270" i="1"/>
  <c r="AA835" i="1"/>
  <c r="Z690" i="1"/>
  <c r="AA690" i="1"/>
  <c r="AA963" i="1"/>
  <c r="AA732" i="1"/>
  <c r="Z282" i="1"/>
  <c r="AA282" i="1"/>
  <c r="AA684" i="1"/>
  <c r="Z406" i="1"/>
  <c r="AA406" i="1"/>
  <c r="Z569" i="1"/>
  <c r="AA569" i="1"/>
  <c r="Z802" i="1"/>
  <c r="AA802" i="1"/>
  <c r="Z333" i="1"/>
  <c r="AA333" i="1"/>
  <c r="AA533" i="1"/>
  <c r="Z873" i="1"/>
  <c r="AA873" i="1"/>
  <c r="AA774" i="1"/>
  <c r="AA685" i="1"/>
  <c r="AA977" i="1"/>
  <c r="AA575" i="1"/>
  <c r="AA788" i="1"/>
  <c r="Z881" i="1"/>
  <c r="AA881" i="1"/>
  <c r="AA532" i="1"/>
  <c r="AA727" i="1"/>
  <c r="Z981" i="1"/>
  <c r="AA981" i="1"/>
  <c r="AA380" i="1"/>
  <c r="AA317" i="1"/>
  <c r="Z320" i="1"/>
  <c r="AA320" i="1"/>
  <c r="AA601" i="1"/>
  <c r="AA842" i="1"/>
  <c r="Z857" i="1"/>
  <c r="AA857" i="1"/>
  <c r="AA730" i="1"/>
  <c r="AA531" i="1"/>
  <c r="AA207" i="1"/>
  <c r="Z318" i="1"/>
  <c r="AA318" i="1"/>
  <c r="Z221" i="1"/>
  <c r="AA221" i="1"/>
  <c r="Z706" i="1"/>
  <c r="AA706" i="1"/>
  <c r="Z470" i="1"/>
  <c r="AA470" i="1"/>
  <c r="Z385" i="1"/>
  <c r="AA385" i="1"/>
  <c r="Z679" i="1"/>
  <c r="AA679" i="1"/>
  <c r="Z825" i="1"/>
  <c r="AA825" i="1"/>
  <c r="Z947" i="1"/>
  <c r="AA947" i="1"/>
  <c r="Z354" i="1"/>
  <c r="AA354" i="1"/>
  <c r="Z956" i="1"/>
  <c r="AA956" i="1"/>
  <c r="Z602" i="1"/>
  <c r="AA602" i="1"/>
  <c r="AA931" i="1"/>
  <c r="Z789" i="1"/>
  <c r="AA789" i="1"/>
  <c r="Z847" i="1"/>
  <c r="AA847" i="1"/>
  <c r="Z904" i="1"/>
  <c r="AA904" i="1"/>
  <c r="Z509" i="1"/>
  <c r="AA509" i="1"/>
  <c r="Z948" i="1"/>
  <c r="Z931" i="1"/>
  <c r="V151" i="1"/>
  <c r="Y151" i="1"/>
  <c r="V79" i="1"/>
  <c r="Y79" i="1"/>
  <c r="Z287" i="1"/>
  <c r="Z294" i="1"/>
  <c r="Z748" i="1"/>
  <c r="V176" i="1"/>
  <c r="Z469" i="1"/>
  <c r="Z758" i="1"/>
  <c r="Z643" i="1"/>
  <c r="Z772" i="1"/>
  <c r="Z367" i="1"/>
  <c r="Z218" i="1"/>
  <c r="Z821" i="1"/>
  <c r="Z594" i="1"/>
  <c r="Z381" i="1"/>
  <c r="Z529" i="1"/>
  <c r="Z441" i="1"/>
  <c r="Z584" i="1"/>
  <c r="Z975" i="1"/>
  <c r="Z961" i="1"/>
  <c r="Z661" i="1"/>
  <c r="Z929" i="1"/>
  <c r="Z275" i="1"/>
  <c r="Z988" i="1"/>
  <c r="Z390" i="1"/>
  <c r="Z394" i="1"/>
  <c r="Z364" i="1"/>
  <c r="Z555" i="1"/>
  <c r="W64" i="1"/>
  <c r="Y63" i="1"/>
  <c r="V50" i="1"/>
  <c r="V191" i="1"/>
  <c r="Z829" i="1"/>
  <c r="Z747" i="1"/>
  <c r="Z264" i="1"/>
  <c r="Z315" i="1"/>
  <c r="Z412" i="1"/>
  <c r="Z930" i="1"/>
  <c r="Z326" i="1"/>
  <c r="Z647" i="1"/>
  <c r="Z688" i="1"/>
  <c r="Z348" i="1"/>
  <c r="Z843" i="1"/>
  <c r="Z415" i="1"/>
  <c r="Z712" i="1"/>
  <c r="Z698" i="1"/>
  <c r="Z692" i="1"/>
  <c r="Z525" i="1"/>
  <c r="Z811" i="1"/>
  <c r="Z660" i="1"/>
  <c r="Z666" i="1"/>
  <c r="Z557" i="1"/>
  <c r="Z935" i="1"/>
  <c r="Z462" i="1"/>
  <c r="Z372" i="1"/>
  <c r="Z212" i="1"/>
  <c r="Z295" i="1"/>
  <c r="Z657" i="1"/>
  <c r="Z862" i="1"/>
  <c r="Z734" i="1"/>
  <c r="Z779" i="1"/>
  <c r="Z489" i="1"/>
  <c r="Z472" i="1"/>
  <c r="Z678" i="1"/>
  <c r="Z276" i="1"/>
  <c r="Z720" i="1"/>
  <c r="Z958" i="1"/>
  <c r="W42" i="1"/>
  <c r="Z823" i="1"/>
  <c r="Z307" i="1"/>
  <c r="Z845" i="1"/>
  <c r="W203" i="1"/>
  <c r="Z203" i="1" s="1"/>
  <c r="Z340" i="1"/>
  <c r="Z971" i="1"/>
  <c r="Z638" i="1"/>
  <c r="Z749" i="1"/>
  <c r="Z259" i="1"/>
  <c r="Z771" i="1"/>
  <c r="Z419" i="1"/>
  <c r="Z955" i="1"/>
  <c r="Z383" i="1"/>
  <c r="Z304" i="1"/>
  <c r="Z566" i="1"/>
  <c r="V117" i="1"/>
  <c r="Y117" i="1"/>
  <c r="Z540" i="1"/>
  <c r="Z448" i="1"/>
  <c r="Z578" i="1"/>
  <c r="V150" i="1"/>
  <c r="Z635" i="1"/>
  <c r="Z583" i="1"/>
  <c r="Z675" i="1"/>
  <c r="V196" i="1"/>
  <c r="Y195" i="1"/>
  <c r="V33" i="1"/>
  <c r="Y33" i="1"/>
  <c r="W79" i="1"/>
  <c r="Y77" i="1"/>
  <c r="W41" i="1"/>
  <c r="Z358" i="1"/>
  <c r="V40" i="1"/>
  <c r="Z339" i="1"/>
  <c r="V201" i="1"/>
  <c r="Z515" i="1"/>
  <c r="Z704" i="1"/>
  <c r="Z428" i="1"/>
  <c r="Z596" i="1"/>
  <c r="Z528" i="1"/>
  <c r="Z208" i="1"/>
  <c r="Z543" i="1"/>
  <c r="Z442" i="1"/>
  <c r="Z863" i="1"/>
  <c r="Z664" i="1"/>
  <c r="Z375" i="1"/>
  <c r="Z926" i="1"/>
  <c r="Z687" i="1"/>
  <c r="Z765" i="1"/>
  <c r="Z332" i="1"/>
  <c r="Z630" i="1"/>
  <c r="Z353" i="1"/>
  <c r="Z972" i="1"/>
  <c r="V48" i="1"/>
  <c r="Z258" i="1"/>
  <c r="Z909" i="1"/>
  <c r="Z222" i="1"/>
  <c r="Z391" i="1"/>
  <c r="Z280" i="1"/>
  <c r="Z267" i="1"/>
  <c r="Z708" i="1"/>
  <c r="Z803" i="1"/>
  <c r="Z898" i="1"/>
  <c r="Z982" i="1"/>
  <c r="Z572" i="1"/>
  <c r="Z283" i="1"/>
  <c r="Z1001" i="1"/>
  <c r="Z518" i="1"/>
  <c r="W97" i="1"/>
  <c r="Y96" i="1"/>
  <c r="Z934" i="1"/>
  <c r="Z835" i="1"/>
  <c r="Z636" i="1"/>
  <c r="Z417" i="1"/>
  <c r="Z645" i="1"/>
  <c r="Z806" i="1"/>
  <c r="Z923" i="1"/>
  <c r="Z499" i="1"/>
  <c r="Z535" i="1"/>
  <c r="Z231" i="1"/>
  <c r="Z447" i="1"/>
  <c r="Z558" i="1"/>
  <c r="Z597" i="1"/>
  <c r="Z243" i="1"/>
  <c r="Z751" i="1"/>
  <c r="Z527" i="1"/>
  <c r="Z432" i="1"/>
  <c r="Z618" i="1"/>
  <c r="Z940" i="1"/>
  <c r="Z917" i="1"/>
  <c r="Z217" i="1"/>
  <c r="Z721" i="1"/>
  <c r="Z534" i="1"/>
  <c r="Z676" i="1"/>
  <c r="Z232" i="1"/>
  <c r="Z945" i="1"/>
  <c r="Z965" i="1"/>
  <c r="V160" i="1"/>
  <c r="Z824" i="1"/>
  <c r="Z892" i="1"/>
  <c r="V116" i="1"/>
  <c r="Y115" i="1"/>
  <c r="W177" i="1"/>
  <c r="Y177" i="1"/>
  <c r="Z384" i="1"/>
  <c r="V91" i="1"/>
  <c r="Y91" i="1"/>
  <c r="W56" i="1"/>
  <c r="Y56" i="1"/>
  <c r="Z289" i="1"/>
  <c r="Z795" i="1"/>
  <c r="Z838" i="1"/>
  <c r="Z742" i="1"/>
  <c r="Z476" i="1"/>
  <c r="Z241" i="1"/>
  <c r="V90" i="1"/>
  <c r="Z220" i="1"/>
  <c r="Z252" i="1"/>
  <c r="Z512" i="1"/>
  <c r="W202" i="1"/>
  <c r="Z944" i="1"/>
  <c r="Z876" i="1"/>
  <c r="Z743" i="1"/>
  <c r="W123" i="1"/>
  <c r="Y123" i="1"/>
  <c r="Z277" i="1"/>
  <c r="Z465" i="1"/>
  <c r="Z493" i="1"/>
  <c r="Z880" i="1"/>
  <c r="Z562" i="1"/>
  <c r="Z401" i="1"/>
  <c r="Z773" i="1"/>
  <c r="Z689" i="1"/>
  <c r="Z388" i="1"/>
  <c r="Z724" i="1"/>
  <c r="Z718" i="1"/>
  <c r="Z699" i="1"/>
  <c r="V159" i="1"/>
  <c r="Z585" i="1"/>
  <c r="Z297" i="1"/>
  <c r="Z963" i="1"/>
  <c r="Z732" i="1"/>
  <c r="Z684" i="1"/>
  <c r="Z658" i="1"/>
  <c r="Z877" i="1"/>
  <c r="Z409" i="1"/>
  <c r="Z607" i="1"/>
  <c r="Z325" i="1"/>
  <c r="Z216" i="1"/>
  <c r="Z886" i="1"/>
  <c r="Z308" i="1"/>
  <c r="Z870" i="1"/>
  <c r="Z461" i="1"/>
  <c r="Z905" i="1"/>
  <c r="Z785" i="1"/>
  <c r="Z642" i="1"/>
  <c r="Z396" i="1"/>
  <c r="Z943" i="1"/>
  <c r="Z615" i="1"/>
  <c r="Z918" i="1"/>
  <c r="Z648" i="1"/>
  <c r="Z266" i="1"/>
  <c r="Z446" i="1"/>
  <c r="Z846" i="1"/>
  <c r="Z475" i="1"/>
  <c r="Z855" i="1"/>
  <c r="Z548" i="1"/>
  <c r="Z425" i="1"/>
  <c r="Z895" i="1"/>
  <c r="Z505" i="1"/>
  <c r="V95" i="1"/>
  <c r="Y94" i="1"/>
  <c r="V76" i="1"/>
  <c r="Y76" i="1"/>
  <c r="Z646" i="1"/>
  <c r="Z853" i="1"/>
  <c r="Z369" i="1"/>
  <c r="Z914" i="1"/>
  <c r="Z281" i="1"/>
  <c r="Z273" i="1"/>
  <c r="Z438" i="1"/>
  <c r="Z921" i="1"/>
  <c r="Z858" i="1"/>
  <c r="Z553" i="1"/>
  <c r="Z696" i="1"/>
  <c r="Z371" i="1"/>
  <c r="Z674" i="1"/>
  <c r="Z595" i="1"/>
  <c r="Z483" i="1"/>
  <c r="Z608" i="1"/>
  <c r="Z629" i="1"/>
  <c r="Z473" i="1"/>
  <c r="Z496" i="1"/>
  <c r="V49" i="1"/>
  <c r="Z242" i="1"/>
  <c r="Z966" i="1"/>
  <c r="Z490" i="1"/>
  <c r="Z999" i="1"/>
  <c r="Z614" i="1"/>
  <c r="Z936" i="1"/>
  <c r="Z405" i="1"/>
  <c r="Z700" i="1"/>
  <c r="Z908" i="1"/>
  <c r="Z951" i="1"/>
  <c r="Z865" i="1"/>
  <c r="Z422" i="1"/>
  <c r="Z457" i="1"/>
  <c r="Z861" i="1"/>
  <c r="Z286" i="1"/>
  <c r="Z399" i="1"/>
  <c r="Z739" i="1"/>
  <c r="Z786" i="1"/>
  <c r="Z530" i="1"/>
  <c r="Z941" i="1"/>
  <c r="Z404" i="1"/>
  <c r="Z588" i="1"/>
  <c r="Z763" i="1"/>
  <c r="Z713" i="1"/>
  <c r="Z579" i="1"/>
  <c r="Z731" i="1"/>
  <c r="Z253" i="1"/>
  <c r="Z798" i="1"/>
  <c r="Z377" i="1"/>
  <c r="Z850" i="1"/>
  <c r="Z478" i="1"/>
  <c r="Z296" i="1"/>
  <c r="Z663" i="1"/>
  <c r="V156" i="1"/>
  <c r="Y156" i="1"/>
  <c r="V142" i="1"/>
  <c r="Y142" i="1"/>
  <c r="Z471" i="1"/>
  <c r="Z468" i="1"/>
  <c r="Z839" i="1"/>
  <c r="Z711" i="1"/>
  <c r="Z817" i="1"/>
  <c r="Z533" i="1"/>
  <c r="Z774" i="1"/>
  <c r="Z685" i="1"/>
  <c r="Z362" i="1"/>
  <c r="Z503" i="1"/>
  <c r="Z738" i="1"/>
  <c r="Z888" i="1"/>
  <c r="Z514" i="1"/>
  <c r="Z538" i="1"/>
  <c r="Z245" i="1"/>
  <c r="Z768" i="1"/>
  <c r="Z812" i="1"/>
  <c r="Z872" i="1"/>
  <c r="Z443" i="1"/>
  <c r="Z790" i="1"/>
  <c r="Z655" i="1"/>
  <c r="Z962" i="1"/>
  <c r="Z495" i="1"/>
  <c r="Z589" i="1"/>
  <c r="Z864" i="1"/>
  <c r="Z309" i="1"/>
  <c r="Z707" i="1"/>
  <c r="Z359" i="1"/>
  <c r="Z670" i="1"/>
  <c r="Z366" i="1"/>
  <c r="Z350" i="1"/>
  <c r="Z894" i="1"/>
  <c r="Z746" i="1"/>
  <c r="W199" i="1"/>
  <c r="Z199" i="1" s="1"/>
  <c r="Y197" i="1"/>
  <c r="W136" i="1"/>
  <c r="Y136" i="1"/>
  <c r="Z801" i="1"/>
  <c r="Z376" i="1"/>
  <c r="Z624" i="1"/>
  <c r="Z227" i="1"/>
  <c r="Z488" i="1"/>
  <c r="Z301" i="1"/>
  <c r="Z238" i="1"/>
  <c r="Z977" i="1"/>
  <c r="Z575" i="1"/>
  <c r="Z788" i="1"/>
  <c r="Z532" i="1"/>
  <c r="Z727" i="1"/>
  <c r="Z380" i="1"/>
  <c r="Z755" i="1"/>
  <c r="Z610" i="1"/>
  <c r="Z979" i="1"/>
  <c r="Z913" i="1"/>
  <c r="Z370" i="1"/>
  <c r="Z521" i="1"/>
  <c r="Z954" i="1"/>
  <c r="Z991" i="1"/>
  <c r="Z570" i="1"/>
  <c r="Z567" i="1"/>
  <c r="W122" i="1"/>
  <c r="Y121" i="1"/>
  <c r="Z485" i="1"/>
  <c r="Z669" i="1"/>
  <c r="Z261" i="1"/>
  <c r="V120" i="1"/>
  <c r="Y119" i="1"/>
  <c r="V104" i="1"/>
  <c r="Y104" i="1"/>
  <c r="W118" i="1"/>
  <c r="Y118" i="1"/>
  <c r="Z408" i="1"/>
  <c r="Z860" i="1"/>
  <c r="Z761" i="1"/>
  <c r="Z392" i="1"/>
  <c r="Z453" i="1"/>
  <c r="Z288" i="1"/>
  <c r="Z656" i="1"/>
  <c r="Z317" i="1"/>
  <c r="Z601" i="1"/>
  <c r="Z842" i="1"/>
  <c r="Z879" i="1"/>
  <c r="Z331" i="1"/>
  <c r="Z822" i="1"/>
  <c r="Z621" i="1"/>
  <c r="Z355" i="1"/>
  <c r="Z652" i="1"/>
  <c r="Z922" i="1"/>
  <c r="Z246" i="1"/>
  <c r="Z411" i="1"/>
  <c r="Z226" i="1"/>
  <c r="Z454" i="1"/>
  <c r="Z813" i="1"/>
  <c r="Z547" i="1"/>
  <c r="Z498" i="1"/>
  <c r="Z504" i="1"/>
  <c r="Z1000" i="1"/>
  <c r="Z414" i="1"/>
  <c r="Z978" i="1"/>
  <c r="Z290" i="1"/>
  <c r="W114" i="1"/>
  <c r="Y112" i="1"/>
  <c r="W86" i="1"/>
  <c r="Y84" i="1"/>
  <c r="Z996" i="1"/>
  <c r="Z312" i="1"/>
  <c r="Z841" i="1"/>
  <c r="Z737" i="1"/>
  <c r="Z997" i="1"/>
  <c r="Z998" i="1"/>
  <c r="Z927" i="1"/>
  <c r="Z262" i="1"/>
  <c r="Z373" i="1"/>
  <c r="Z759" i="1"/>
  <c r="Z730" i="1"/>
  <c r="Z531" i="1"/>
  <c r="Z207" i="1"/>
  <c r="Z573" i="1"/>
  <c r="Z577" i="1"/>
  <c r="Z310" i="1"/>
  <c r="Z464" i="1"/>
  <c r="Z634" i="1"/>
  <c r="Z502" i="1"/>
  <c r="Z837" i="1"/>
  <c r="Z389" i="1"/>
  <c r="Z613" i="1"/>
  <c r="Z985" i="1"/>
  <c r="Z306" i="1"/>
  <c r="Z606" i="1"/>
  <c r="W33" i="1"/>
  <c r="W67" i="1"/>
  <c r="W184" i="1"/>
  <c r="V144" i="1"/>
  <c r="W116" i="1"/>
  <c r="W36" i="1"/>
  <c r="W137" i="1"/>
  <c r="W191" i="1"/>
  <c r="W144" i="1"/>
  <c r="W72" i="1"/>
  <c r="W163" i="1"/>
  <c r="W78" i="1"/>
  <c r="W146" i="1"/>
  <c r="V177" i="1"/>
  <c r="W81" i="1"/>
  <c r="W131" i="1"/>
  <c r="X8" i="1"/>
  <c r="W119" i="1"/>
  <c r="W153" i="1"/>
  <c r="W165" i="1"/>
  <c r="V163" i="1"/>
  <c r="W132" i="1"/>
  <c r="V130" i="1"/>
  <c r="V111" i="1"/>
  <c r="W113" i="1"/>
  <c r="V63" i="1"/>
  <c r="W65" i="1"/>
  <c r="V75" i="1"/>
  <c r="W77" i="1"/>
  <c r="V88" i="1"/>
  <c r="W90" i="1"/>
  <c r="W190" i="1"/>
  <c r="W101" i="1"/>
  <c r="V99" i="1"/>
  <c r="V189" i="1"/>
  <c r="V152" i="1"/>
  <c r="W154" i="1"/>
  <c r="V59" i="1"/>
  <c r="W61" i="1"/>
  <c r="V112" i="1"/>
  <c r="W125" i="1"/>
  <c r="V74" i="1"/>
  <c r="V77" i="1"/>
  <c r="W82" i="1"/>
  <c r="V80" i="1"/>
  <c r="W182" i="1"/>
  <c r="V180" i="1"/>
  <c r="W180" i="1"/>
  <c r="V178" i="1"/>
  <c r="W149" i="1"/>
  <c r="V147" i="1"/>
  <c r="W172" i="1"/>
  <c r="V170" i="1"/>
  <c r="V87" i="1"/>
  <c r="V62" i="1"/>
  <c r="V44" i="1"/>
  <c r="W46" i="1"/>
  <c r="V65" i="1"/>
  <c r="V123" i="1"/>
  <c r="W44" i="1"/>
  <c r="V184" i="1"/>
  <c r="W186" i="1"/>
  <c r="W162" i="1"/>
  <c r="W76" i="1"/>
  <c r="W34" i="1"/>
  <c r="V72" i="1"/>
  <c r="W74" i="1"/>
  <c r="W84" i="1"/>
  <c r="V82" i="1"/>
  <c r="W40" i="1"/>
  <c r="V38" i="1"/>
  <c r="V73" i="1"/>
  <c r="W75" i="1"/>
  <c r="V155" i="1"/>
  <c r="W157" i="1"/>
  <c r="W108" i="1"/>
  <c r="V106" i="1"/>
  <c r="W89" i="1"/>
  <c r="Z89" i="1" s="1"/>
  <c r="W106" i="1"/>
  <c r="W150" i="1"/>
  <c r="V148" i="1"/>
  <c r="W45" i="1"/>
  <c r="W130" i="1"/>
  <c r="V128" i="1"/>
  <c r="V172" i="1"/>
  <c r="W174" i="1"/>
  <c r="W161" i="1"/>
  <c r="V34" i="1"/>
  <c r="V135" i="1"/>
  <c r="W158" i="1"/>
  <c r="W63" i="1"/>
  <c r="V61" i="1"/>
  <c r="V126" i="1"/>
  <c r="W128" i="1"/>
  <c r="V70" i="1"/>
  <c r="V41" i="1"/>
  <c r="W43" i="1"/>
  <c r="W204" i="1"/>
  <c r="Z204" i="1" s="1"/>
  <c r="V202" i="1"/>
  <c r="V43" i="1"/>
  <c r="W147" i="1"/>
  <c r="V145" i="1"/>
  <c r="V158" i="1"/>
  <c r="W160" i="1"/>
  <c r="W133" i="1"/>
  <c r="V131" i="1"/>
  <c r="W143" i="1"/>
  <c r="V141" i="1"/>
  <c r="W194" i="1"/>
  <c r="V192" i="1"/>
  <c r="W178" i="1"/>
  <c r="W198" i="1"/>
  <c r="V182" i="1"/>
  <c r="W93" i="1"/>
  <c r="V187" i="1"/>
  <c r="W189" i="1"/>
  <c r="W66" i="1"/>
  <c r="V64" i="1"/>
  <c r="V107" i="1"/>
  <c r="W109" i="1"/>
  <c r="W37" i="1"/>
  <c r="V35" i="1"/>
  <c r="W103" i="1"/>
  <c r="V101" i="1"/>
  <c r="V185" i="1"/>
  <c r="W187" i="1"/>
  <c r="W195" i="1"/>
  <c r="V193" i="1"/>
  <c r="W168" i="1"/>
  <c r="V166" i="1"/>
  <c r="W142" i="1"/>
  <c r="V136" i="1"/>
  <c r="W138" i="1"/>
  <c r="V46" i="1"/>
  <c r="W48" i="1"/>
  <c r="W54" i="1"/>
  <c r="Z54" i="1" s="1"/>
  <c r="V52" i="1"/>
  <c r="W68" i="1"/>
  <c r="V66" i="1"/>
  <c r="W38" i="1"/>
  <c r="V36" i="1"/>
  <c r="V169" i="1"/>
  <c r="W171" i="1"/>
  <c r="W156" i="1"/>
  <c r="V154" i="1"/>
  <c r="V92" i="1"/>
  <c r="W94" i="1"/>
  <c r="W99" i="1"/>
  <c r="V97" i="1"/>
  <c r="V140" i="1"/>
  <c r="V98" i="1"/>
  <c r="W129" i="1"/>
  <c r="W169" i="1"/>
  <c r="V167" i="1"/>
  <c r="V114" i="1"/>
  <c r="W124" i="1"/>
  <c r="V122" i="1"/>
  <c r="W47" i="1"/>
  <c r="V45" i="1"/>
  <c r="W85" i="1"/>
  <c r="V83" i="1"/>
  <c r="V78" i="1"/>
  <c r="W80" i="1"/>
  <c r="W52" i="1"/>
  <c r="W53" i="1"/>
  <c r="V51" i="1"/>
  <c r="W102" i="1"/>
  <c r="V100" i="1"/>
  <c r="W127" i="1"/>
  <c r="Z127" i="1" s="1"/>
  <c r="V125" i="1"/>
  <c r="W196" i="1"/>
  <c r="V194" i="1"/>
  <c r="W71" i="1"/>
  <c r="V69" i="1"/>
  <c r="V57" i="1"/>
  <c r="W59" i="1"/>
  <c r="W100" i="1"/>
  <c r="W91" i="1"/>
  <c r="V96" i="1"/>
  <c r="W92" i="1"/>
  <c r="W140" i="1"/>
  <c r="V138" i="1"/>
  <c r="W201" i="1"/>
  <c r="W57" i="1"/>
  <c r="W181" i="1"/>
  <c r="V179" i="1"/>
  <c r="W98" i="1"/>
  <c r="V124" i="1"/>
  <c r="W126" i="1"/>
  <c r="V161" i="1"/>
  <c r="W112" i="1"/>
  <c r="W134" i="1"/>
  <c r="Z134" i="1" s="1"/>
  <c r="V132" i="1"/>
  <c r="W83" i="1"/>
  <c r="V81" i="1"/>
  <c r="V174" i="1"/>
  <c r="W176" i="1"/>
  <c r="W95" i="1"/>
  <c r="V93" i="1"/>
  <c r="W175" i="1"/>
  <c r="Z175" i="1" s="1"/>
  <c r="V173" i="1"/>
  <c r="W88" i="1"/>
  <c r="V86" i="1"/>
  <c r="W193" i="1"/>
  <c r="W197" i="1"/>
  <c r="V195" i="1"/>
  <c r="W179" i="1"/>
  <c r="W35" i="1"/>
  <c r="V110" i="1"/>
  <c r="W152" i="1"/>
  <c r="W115" i="1"/>
  <c r="V113" i="1"/>
  <c r="V153" i="1"/>
  <c r="W155" i="1"/>
  <c r="W117" i="1"/>
  <c r="V115" i="1"/>
  <c r="W151" i="1"/>
  <c r="V149" i="1"/>
  <c r="V190" i="1"/>
  <c r="W192" i="1"/>
  <c r="V94" i="1"/>
  <c r="W96" i="1"/>
  <c r="V197" i="1"/>
  <c r="W141" i="1"/>
  <c r="W105" i="1"/>
  <c r="V103" i="1"/>
  <c r="W58" i="1"/>
  <c r="W51" i="1"/>
  <c r="V58" i="1"/>
  <c r="V165" i="1"/>
  <c r="W87" i="1"/>
  <c r="V85" i="1"/>
  <c r="V47" i="1"/>
  <c r="W49" i="1"/>
  <c r="V143" i="1"/>
  <c r="W145" i="1"/>
  <c r="W164" i="1"/>
  <c r="V162" i="1"/>
  <c r="V56" i="1"/>
  <c r="W50" i="1"/>
  <c r="W60" i="1"/>
  <c r="W167" i="1"/>
  <c r="W55" i="1"/>
  <c r="Z55" i="1" s="1"/>
  <c r="V53" i="1"/>
  <c r="W166" i="1"/>
  <c r="V164" i="1"/>
  <c r="W104" i="1"/>
  <c r="V102" i="1"/>
  <c r="W159" i="1"/>
  <c r="V157" i="1"/>
  <c r="W69" i="1"/>
  <c r="V67" i="1"/>
  <c r="W73" i="1"/>
  <c r="V71" i="1"/>
  <c r="W200" i="1"/>
  <c r="Z200" i="1" s="1"/>
  <c r="V198" i="1"/>
  <c r="V137" i="1"/>
  <c r="W139" i="1"/>
  <c r="Z139" i="1" s="1"/>
  <c r="W39" i="1"/>
  <c r="Z39" i="1" s="1"/>
  <c r="V37" i="1"/>
  <c r="V168" i="1"/>
  <c r="W170" i="1"/>
  <c r="V108" i="1"/>
  <c r="W110" i="1"/>
  <c r="W120" i="1"/>
  <c r="V118" i="1"/>
  <c r="W70" i="1"/>
  <c r="V68" i="1"/>
  <c r="W188" i="1"/>
  <c r="Z188" i="1" s="1"/>
  <c r="V186" i="1"/>
  <c r="W148" i="1"/>
  <c r="V146" i="1"/>
  <c r="V60" i="1"/>
  <c r="W62" i="1"/>
  <c r="V105" i="1"/>
  <c r="W107" i="1"/>
  <c r="W111" i="1"/>
  <c r="V109" i="1"/>
  <c r="W121" i="1"/>
  <c r="Z121" i="1" s="1"/>
  <c r="V119" i="1"/>
  <c r="W185" i="1"/>
  <c r="V183" i="1"/>
  <c r="V129" i="1"/>
  <c r="V171" i="1"/>
  <c r="W173" i="1"/>
  <c r="W183" i="1"/>
  <c r="V181" i="1"/>
  <c r="V84" i="1"/>
  <c r="H9" i="1"/>
  <c r="AA583" i="1" l="1"/>
  <c r="Z651" i="1"/>
  <c r="Z486" i="1"/>
  <c r="AA329" i="1"/>
  <c r="Z319" i="1"/>
  <c r="Z42" i="1"/>
  <c r="AA987" i="1"/>
  <c r="Z808" i="1"/>
  <c r="AA328" i="1"/>
  <c r="AA716" i="1"/>
  <c r="Z587" i="1"/>
  <c r="AA349" i="1"/>
  <c r="AA574" i="1"/>
  <c r="AA308" i="1"/>
  <c r="AA348" i="1"/>
  <c r="AA401" i="1"/>
  <c r="AA486" i="1"/>
  <c r="AA285" i="1"/>
  <c r="Z402" i="1"/>
  <c r="Z344" i="1"/>
  <c r="AA782" i="1"/>
  <c r="AA321" i="1"/>
  <c r="AA781" i="1"/>
  <c r="AA319" i="1"/>
  <c r="AA564" i="1"/>
  <c r="AA587" i="1"/>
  <c r="Z990" i="1"/>
  <c r="Z695" i="1"/>
  <c r="AA683" i="1"/>
  <c r="Z580" i="1"/>
  <c r="AA620" i="1"/>
  <c r="Z328" i="1"/>
  <c r="AA681" i="1"/>
  <c r="Z298" i="1"/>
  <c r="Z987" i="1"/>
  <c r="AA830" i="1"/>
  <c r="Z716" i="1"/>
  <c r="Z809" i="1"/>
  <c r="Z272" i="1"/>
  <c r="AA808" i="1"/>
  <c r="AA324" i="1"/>
  <c r="Z889" i="1"/>
  <c r="AA42" i="1"/>
  <c r="AA871" i="1"/>
  <c r="AA586" i="1"/>
  <c r="Z866" i="1"/>
  <c r="AA249" i="1"/>
  <c r="Z349" i="1"/>
  <c r="AA809" i="1"/>
  <c r="AA582" i="1"/>
  <c r="Z867" i="1"/>
  <c r="AA248" i="1"/>
  <c r="Z133" i="1"/>
  <c r="AA330" i="1"/>
  <c r="AA580" i="1"/>
  <c r="AA284" i="1"/>
  <c r="Z576" i="1"/>
  <c r="AA403" i="1"/>
  <c r="Z327" i="1"/>
  <c r="AA298" i="1"/>
  <c r="AA866" i="1"/>
  <c r="AA322" i="1"/>
  <c r="AA121" i="1"/>
  <c r="Z197" i="1"/>
  <c r="AA197" i="1"/>
  <c r="AA180" i="1"/>
  <c r="Z195" i="1"/>
  <c r="AA195" i="1"/>
  <c r="AA170" i="1"/>
  <c r="AA103" i="1"/>
  <c r="AA78" i="1"/>
  <c r="Z92" i="1"/>
  <c r="AA92" i="1"/>
  <c r="Z166" i="1"/>
  <c r="AA166" i="1"/>
  <c r="AA72" i="1"/>
  <c r="Z99" i="1"/>
  <c r="AA99" i="1"/>
  <c r="AA134" i="1"/>
  <c r="AA41" i="1"/>
  <c r="AA45" i="1"/>
  <c r="Z162" i="1"/>
  <c r="AA162" i="1"/>
  <c r="AA192" i="1"/>
  <c r="AA79" i="1"/>
  <c r="AA126" i="1"/>
  <c r="Z171" i="1"/>
  <c r="AA171" i="1"/>
  <c r="AA93" i="1"/>
  <c r="AA168" i="1"/>
  <c r="Z153" i="1"/>
  <c r="AA153" i="1"/>
  <c r="AA105" i="1"/>
  <c r="Z60" i="1"/>
  <c r="AA60" i="1"/>
  <c r="Z137" i="1"/>
  <c r="AA137" i="1"/>
  <c r="AA110" i="1"/>
  <c r="Z132" i="1"/>
  <c r="AA132" i="1"/>
  <c r="AA83" i="1"/>
  <c r="Z154" i="1"/>
  <c r="AA154" i="1"/>
  <c r="AA182" i="1"/>
  <c r="Z148" i="1"/>
  <c r="AA148" i="1"/>
  <c r="Z178" i="1"/>
  <c r="AA178" i="1"/>
  <c r="AA90" i="1"/>
  <c r="Z67" i="1"/>
  <c r="AA67" i="1"/>
  <c r="Z101" i="1"/>
  <c r="AA101" i="1"/>
  <c r="Z141" i="1"/>
  <c r="AA141" i="1"/>
  <c r="Z61" i="1"/>
  <c r="AA61" i="1"/>
  <c r="AA75" i="1"/>
  <c r="AA151" i="1"/>
  <c r="AA54" i="1"/>
  <c r="Z68" i="1"/>
  <c r="AA68" i="1"/>
  <c r="Z114" i="1"/>
  <c r="AA114" i="1"/>
  <c r="Z123" i="1"/>
  <c r="AA123" i="1"/>
  <c r="Z77" i="1"/>
  <c r="AA77" i="1"/>
  <c r="Z31" i="1"/>
  <c r="AA31" i="1"/>
  <c r="Z146" i="1"/>
  <c r="AA146" i="1"/>
  <c r="AA193" i="1"/>
  <c r="AA70" i="1"/>
  <c r="AA69" i="1"/>
  <c r="Z88" i="1"/>
  <c r="AA88" i="1"/>
  <c r="AA116" i="1"/>
  <c r="AA191" i="1"/>
  <c r="Z36" i="1"/>
  <c r="AA36" i="1"/>
  <c r="Z177" i="1"/>
  <c r="AA177" i="1"/>
  <c r="Z194" i="1"/>
  <c r="AA194" i="1"/>
  <c r="Z190" i="1"/>
  <c r="AA190" i="1"/>
  <c r="Z86" i="1"/>
  <c r="AA86" i="1"/>
  <c r="Z66" i="1"/>
  <c r="AA66" i="1"/>
  <c r="AA183" i="1"/>
  <c r="Z118" i="1"/>
  <c r="AA118" i="1"/>
  <c r="AA157" i="1"/>
  <c r="AA149" i="1"/>
  <c r="Z179" i="1"/>
  <c r="AA179" i="1"/>
  <c r="AA125" i="1"/>
  <c r="AA167" i="1"/>
  <c r="AA35" i="1"/>
  <c r="Z131" i="1"/>
  <c r="AA131" i="1"/>
  <c r="AA155" i="1"/>
  <c r="AA65" i="1"/>
  <c r="Z74" i="1"/>
  <c r="AA74" i="1"/>
  <c r="AA63" i="1"/>
  <c r="AA160" i="1"/>
  <c r="AA48" i="1"/>
  <c r="AA175" i="1"/>
  <c r="AA39" i="1"/>
  <c r="AA199" i="1"/>
  <c r="AA200" i="1"/>
  <c r="Z52" i="1"/>
  <c r="AA52" i="1"/>
  <c r="Z135" i="1"/>
  <c r="AA135" i="1"/>
  <c r="Z76" i="1"/>
  <c r="AA76" i="1"/>
  <c r="AA150" i="1"/>
  <c r="AA204" i="1"/>
  <c r="Z198" i="1"/>
  <c r="AA198" i="1"/>
  <c r="AA104" i="1"/>
  <c r="Z161" i="1"/>
  <c r="AA161" i="1"/>
  <c r="AA49" i="1"/>
  <c r="AA184" i="1"/>
  <c r="Z129" i="1"/>
  <c r="AA129" i="1"/>
  <c r="Z143" i="1"/>
  <c r="AA143" i="1"/>
  <c r="Z47" i="1"/>
  <c r="AA47" i="1"/>
  <c r="Z173" i="1"/>
  <c r="AA173" i="1"/>
  <c r="Z119" i="1"/>
  <c r="AA119" i="1"/>
  <c r="Z102" i="1"/>
  <c r="AA102" i="1"/>
  <c r="Z85" i="1"/>
  <c r="AA85" i="1"/>
  <c r="Z115" i="1"/>
  <c r="AA115" i="1"/>
  <c r="Z100" i="1"/>
  <c r="AA100" i="1"/>
  <c r="Z34" i="1"/>
  <c r="AA34" i="1"/>
  <c r="Z73" i="1"/>
  <c r="AA73" i="1"/>
  <c r="Z44" i="1"/>
  <c r="AA44" i="1"/>
  <c r="Z112" i="1"/>
  <c r="AA112" i="1"/>
  <c r="Z111" i="1"/>
  <c r="AA111" i="1"/>
  <c r="AA203" i="1"/>
  <c r="AA55" i="1"/>
  <c r="Z56" i="1"/>
  <c r="AA56" i="1"/>
  <c r="AA185" i="1"/>
  <c r="AA98" i="1"/>
  <c r="AA95" i="1"/>
  <c r="AA201" i="1"/>
  <c r="AA139" i="1"/>
  <c r="AA57" i="1"/>
  <c r="AA33" i="1"/>
  <c r="Z71" i="1"/>
  <c r="AA71" i="1"/>
  <c r="Z94" i="1"/>
  <c r="AA94" i="1"/>
  <c r="AA106" i="1"/>
  <c r="AA50" i="1"/>
  <c r="Z124" i="1"/>
  <c r="AA124" i="1"/>
  <c r="AA107" i="1"/>
  <c r="AA158" i="1"/>
  <c r="AA38" i="1"/>
  <c r="AA62" i="1"/>
  <c r="AA130" i="1"/>
  <c r="AA109" i="1"/>
  <c r="Z164" i="1"/>
  <c r="AA164" i="1"/>
  <c r="Z165" i="1"/>
  <c r="AA165" i="1"/>
  <c r="Z138" i="1"/>
  <c r="AA138" i="1"/>
  <c r="AA51" i="1"/>
  <c r="Z140" i="1"/>
  <c r="AA140" i="1"/>
  <c r="AA46" i="1"/>
  <c r="Z64" i="1"/>
  <c r="AA64" i="1"/>
  <c r="AA145" i="1"/>
  <c r="AA87" i="1"/>
  <c r="AA59" i="1"/>
  <c r="AA169" i="1"/>
  <c r="AA120" i="1"/>
  <c r="AA196" i="1"/>
  <c r="Z97" i="1"/>
  <c r="AA97" i="1"/>
  <c r="AA82" i="1"/>
  <c r="AA163" i="1"/>
  <c r="Z142" i="1"/>
  <c r="AA142" i="1"/>
  <c r="AA40" i="1"/>
  <c r="AA127" i="1"/>
  <c r="AA188" i="1"/>
  <c r="Z84" i="1"/>
  <c r="AA84" i="1"/>
  <c r="Z186" i="1"/>
  <c r="AA186" i="1"/>
  <c r="AA89" i="1"/>
  <c r="Z122" i="1"/>
  <c r="AA122" i="1"/>
  <c r="AA80" i="1"/>
  <c r="AA108" i="1"/>
  <c r="AA172" i="1"/>
  <c r="AA37" i="1"/>
  <c r="Z53" i="1"/>
  <c r="AA53" i="1"/>
  <c r="AA113" i="1"/>
  <c r="Z174" i="1"/>
  <c r="AA174" i="1"/>
  <c r="AA136" i="1"/>
  <c r="AA43" i="1"/>
  <c r="AA128" i="1"/>
  <c r="AA152" i="1"/>
  <c r="Z117" i="1"/>
  <c r="AA117" i="1"/>
  <c r="AA133" i="1"/>
  <c r="AA181" i="1"/>
  <c r="Z58" i="1"/>
  <c r="AA58" i="1"/>
  <c r="AA81" i="1"/>
  <c r="AA96" i="1"/>
  <c r="AA187" i="1"/>
  <c r="AA202" i="1"/>
  <c r="AA147" i="1"/>
  <c r="AA189" i="1"/>
  <c r="AA144" i="1"/>
  <c r="AA156" i="1"/>
  <c r="AA159" i="1"/>
  <c r="AA91" i="1"/>
  <c r="AA176" i="1"/>
  <c r="Z120" i="1"/>
  <c r="Z183" i="1"/>
  <c r="Z157" i="1"/>
  <c r="Z149" i="1"/>
  <c r="Z125" i="1"/>
  <c r="Z167" i="1"/>
  <c r="Z35" i="1"/>
  <c r="Z155" i="1"/>
  <c r="Z65" i="1"/>
  <c r="Z63" i="1"/>
  <c r="Z159" i="1"/>
  <c r="Z91" i="1"/>
  <c r="Z40" i="1"/>
  <c r="Z108" i="1"/>
  <c r="Z93" i="1"/>
  <c r="Z98" i="1"/>
  <c r="Z107" i="1"/>
  <c r="Z158" i="1"/>
  <c r="Z38" i="1"/>
  <c r="Z62" i="1"/>
  <c r="Z130" i="1"/>
  <c r="Z49" i="1"/>
  <c r="Z51" i="1"/>
  <c r="Z46" i="1"/>
  <c r="Z145" i="1"/>
  <c r="Z87" i="1"/>
  <c r="Z59" i="1"/>
  <c r="Z109" i="1"/>
  <c r="Z168" i="1"/>
  <c r="Z172" i="1"/>
  <c r="Z82" i="1"/>
  <c r="Z170" i="1"/>
  <c r="Z163" i="1"/>
  <c r="Z116" i="1"/>
  <c r="Z176" i="1"/>
  <c r="Z113" i="1"/>
  <c r="Z136" i="1"/>
  <c r="Z43" i="1"/>
  <c r="Z128" i="1"/>
  <c r="Z152" i="1"/>
  <c r="Z90" i="1"/>
  <c r="Z33" i="1"/>
  <c r="Z37" i="1"/>
  <c r="Z105" i="1"/>
  <c r="Z81" i="1"/>
  <c r="Z96" i="1"/>
  <c r="Z187" i="1"/>
  <c r="Z202" i="1"/>
  <c r="Z147" i="1"/>
  <c r="Z189" i="1"/>
  <c r="Z144" i="1"/>
  <c r="Z78" i="1"/>
  <c r="Z196" i="1"/>
  <c r="Z103" i="1"/>
  <c r="Z160" i="1"/>
  <c r="Z191" i="1"/>
  <c r="Z72" i="1"/>
  <c r="Z83" i="1"/>
  <c r="Z193" i="1"/>
  <c r="Z41" i="1"/>
  <c r="Z95" i="1"/>
  <c r="Z79" i="1"/>
  <c r="Z110" i="1"/>
  <c r="Z182" i="1"/>
  <c r="Z181" i="1"/>
  <c r="Z57" i="1"/>
  <c r="Z45" i="1"/>
  <c r="Z70" i="1"/>
  <c r="Z180" i="1"/>
  <c r="Z156" i="1"/>
  <c r="Z48" i="1"/>
  <c r="Z50" i="1"/>
  <c r="Z169" i="1"/>
  <c r="Z150" i="1"/>
  <c r="Z151" i="1"/>
  <c r="Z69" i="1"/>
  <c r="Z192" i="1"/>
  <c r="Z185" i="1"/>
  <c r="Z126" i="1"/>
  <c r="Z106" i="1"/>
  <c r="Z184" i="1"/>
  <c r="Z80" i="1"/>
  <c r="Z104" i="1"/>
  <c r="Z75" i="1"/>
  <c r="Z201" i="1"/>
  <c r="X9" i="1"/>
  <c r="H10" i="1"/>
  <c r="X10" i="1" l="1"/>
  <c r="H11" i="1"/>
  <c r="X11" i="1" l="1"/>
  <c r="H12" i="1"/>
  <c r="X12" i="1" l="1"/>
  <c r="H13" i="1"/>
  <c r="X13" i="1" l="1"/>
  <c r="H14" i="1"/>
  <c r="X14" i="1" l="1"/>
  <c r="H15" i="1"/>
  <c r="X15" i="1" l="1"/>
  <c r="H16" i="1"/>
  <c r="X16" i="1" l="1"/>
  <c r="H17" i="1"/>
  <c r="X17" i="1" l="1"/>
  <c r="H18" i="1"/>
  <c r="X18" i="1" l="1"/>
  <c r="H19" i="1"/>
  <c r="X19" i="1" l="1"/>
  <c r="H20" i="1"/>
  <c r="X20" i="1" l="1"/>
  <c r="H21" i="1"/>
  <c r="X21" i="1" l="1"/>
  <c r="H22" i="1"/>
  <c r="X22" i="1" l="1"/>
  <c r="H23" i="1"/>
  <c r="X23" i="1" l="1"/>
  <c r="H24" i="1"/>
  <c r="X24" i="1" l="1"/>
  <c r="H25" i="1"/>
  <c r="X25" i="1" l="1"/>
  <c r="H26" i="1"/>
  <c r="X26" i="1" l="1"/>
  <c r="H27" i="1"/>
  <c r="X27" i="1" l="1"/>
  <c r="H28" i="1"/>
  <c r="X28" i="1" l="1"/>
  <c r="H29" i="1"/>
  <c r="X29" i="1" l="1"/>
  <c r="H30" i="1"/>
  <c r="X30" i="1" l="1"/>
  <c r="H31" i="1"/>
  <c r="X31" i="1" l="1"/>
  <c r="H32" i="1"/>
  <c r="X32" i="1" l="1"/>
  <c r="H33" i="1"/>
  <c r="X33" i="1" l="1"/>
  <c r="H34" i="1"/>
  <c r="X34" i="1" l="1"/>
  <c r="H35" i="1"/>
  <c r="X35" i="1" l="1"/>
  <c r="H36" i="1"/>
  <c r="X36" i="1" l="1"/>
  <c r="H37" i="1"/>
  <c r="X37" i="1" l="1"/>
  <c r="H38" i="1"/>
  <c r="X38" i="1" l="1"/>
  <c r="H39" i="1"/>
  <c r="X39" i="1" l="1"/>
  <c r="H40" i="1"/>
  <c r="X40" i="1" l="1"/>
  <c r="H41" i="1"/>
  <c r="X41" i="1" l="1"/>
  <c r="H42" i="1"/>
  <c r="X42" i="1" l="1"/>
  <c r="H43" i="1"/>
  <c r="X43" i="1" l="1"/>
  <c r="H44" i="1"/>
  <c r="X44" i="1" l="1"/>
  <c r="H45" i="1"/>
  <c r="X45" i="1" l="1"/>
  <c r="H46" i="1"/>
  <c r="X46" i="1" l="1"/>
  <c r="H47" i="1"/>
  <c r="X47" i="1" l="1"/>
  <c r="H48" i="1"/>
  <c r="X48" i="1" l="1"/>
  <c r="H49" i="1"/>
  <c r="X49" i="1" l="1"/>
  <c r="H50" i="1"/>
  <c r="X50" i="1" l="1"/>
  <c r="H51" i="1"/>
  <c r="X51" i="1" l="1"/>
  <c r="H52" i="1"/>
  <c r="X52" i="1" l="1"/>
  <c r="H53" i="1"/>
  <c r="X53" i="1" l="1"/>
  <c r="H54" i="1"/>
  <c r="X54" i="1" l="1"/>
  <c r="H55" i="1"/>
  <c r="X55" i="1" l="1"/>
  <c r="H56" i="1"/>
  <c r="X56" i="1" l="1"/>
  <c r="H57" i="1"/>
  <c r="X57" i="1" l="1"/>
  <c r="H58" i="1"/>
  <c r="X58" i="1" l="1"/>
  <c r="H59" i="1"/>
  <c r="X59" i="1" l="1"/>
  <c r="H60" i="1"/>
  <c r="X60" i="1" l="1"/>
  <c r="H61" i="1"/>
  <c r="X61" i="1" l="1"/>
  <c r="H62" i="1"/>
  <c r="X62" i="1" l="1"/>
  <c r="H63" i="1"/>
  <c r="X63" i="1" l="1"/>
  <c r="H64" i="1"/>
  <c r="X64" i="1" l="1"/>
  <c r="H65" i="1"/>
  <c r="X65" i="1" l="1"/>
  <c r="H66" i="1"/>
  <c r="X66" i="1" l="1"/>
  <c r="H67" i="1"/>
  <c r="X67" i="1" l="1"/>
  <c r="H68" i="1"/>
  <c r="X68" i="1" l="1"/>
  <c r="H69" i="1"/>
  <c r="X69" i="1" l="1"/>
  <c r="H70" i="1"/>
  <c r="X70" i="1" l="1"/>
  <c r="H71" i="1"/>
  <c r="X71" i="1" l="1"/>
  <c r="H72" i="1"/>
  <c r="X72" i="1" l="1"/>
  <c r="H73" i="1"/>
  <c r="X73" i="1" l="1"/>
  <c r="H74" i="1"/>
  <c r="X74" i="1" l="1"/>
  <c r="H75" i="1"/>
  <c r="X75" i="1" l="1"/>
  <c r="H76" i="1"/>
  <c r="X76" i="1" l="1"/>
  <c r="H77" i="1"/>
  <c r="X77" i="1" l="1"/>
  <c r="H78" i="1"/>
  <c r="X78" i="1" l="1"/>
  <c r="H79" i="1"/>
  <c r="X79" i="1" l="1"/>
  <c r="H80" i="1"/>
  <c r="X80" i="1" l="1"/>
  <c r="H81" i="1"/>
  <c r="X81" i="1" l="1"/>
  <c r="H82" i="1"/>
  <c r="X82" i="1" l="1"/>
  <c r="H83" i="1"/>
  <c r="X83" i="1" l="1"/>
  <c r="H84" i="1"/>
  <c r="X84" i="1" l="1"/>
  <c r="H85" i="1"/>
  <c r="X85" i="1" l="1"/>
  <c r="H86" i="1"/>
  <c r="X86" i="1" l="1"/>
  <c r="H87" i="1"/>
  <c r="X87" i="1" l="1"/>
  <c r="H88" i="1"/>
  <c r="X88" i="1" l="1"/>
  <c r="H89" i="1"/>
  <c r="X89" i="1" l="1"/>
  <c r="H90" i="1"/>
  <c r="X90" i="1" l="1"/>
  <c r="H91" i="1"/>
  <c r="X91" i="1" l="1"/>
  <c r="H92" i="1"/>
  <c r="X92" i="1" l="1"/>
  <c r="H93" i="1"/>
  <c r="X93" i="1" l="1"/>
  <c r="H94" i="1"/>
  <c r="X94" i="1" l="1"/>
  <c r="H95" i="1"/>
  <c r="X95" i="1" l="1"/>
  <c r="H96" i="1"/>
  <c r="X96" i="1" l="1"/>
  <c r="H97" i="1"/>
  <c r="X97" i="1" l="1"/>
  <c r="H98" i="1"/>
  <c r="X98" i="1" l="1"/>
  <c r="H99" i="1"/>
  <c r="X99" i="1" l="1"/>
  <c r="H100" i="1"/>
  <c r="X100" i="1" l="1"/>
  <c r="H101" i="1"/>
  <c r="X101" i="1" l="1"/>
  <c r="H102" i="1"/>
  <c r="X102" i="1" l="1"/>
  <c r="H103" i="1"/>
  <c r="X103" i="1" l="1"/>
  <c r="H104" i="1"/>
  <c r="X104" i="1" l="1"/>
  <c r="H105" i="1"/>
  <c r="X105" i="1" l="1"/>
  <c r="H106" i="1"/>
  <c r="X106" i="1" l="1"/>
  <c r="H107" i="1"/>
  <c r="X107" i="1" l="1"/>
  <c r="H108" i="1"/>
  <c r="X108" i="1" l="1"/>
  <c r="H109" i="1"/>
  <c r="X109" i="1" l="1"/>
  <c r="H110" i="1"/>
  <c r="X110" i="1" l="1"/>
  <c r="H111" i="1"/>
  <c r="X111" i="1" l="1"/>
  <c r="H112" i="1"/>
  <c r="X112" i="1" l="1"/>
  <c r="H113" i="1"/>
  <c r="X113" i="1" l="1"/>
  <c r="H114" i="1"/>
  <c r="X114" i="1" l="1"/>
  <c r="H115" i="1"/>
  <c r="X115" i="1" l="1"/>
  <c r="H116" i="1"/>
  <c r="X116" i="1" l="1"/>
  <c r="H117" i="1"/>
  <c r="X117" i="1" l="1"/>
  <c r="H118" i="1"/>
  <c r="X118" i="1" l="1"/>
  <c r="H119" i="1"/>
  <c r="X119" i="1" l="1"/>
  <c r="H120" i="1"/>
  <c r="X120" i="1" l="1"/>
  <c r="H121" i="1"/>
  <c r="X121" i="1" l="1"/>
  <c r="H122" i="1"/>
  <c r="X122" i="1" l="1"/>
  <c r="H123" i="1"/>
  <c r="X123" i="1" l="1"/>
  <c r="H124" i="1"/>
  <c r="X124" i="1" l="1"/>
  <c r="H125" i="1"/>
  <c r="X125" i="1" l="1"/>
  <c r="H126" i="1"/>
  <c r="X126" i="1" l="1"/>
  <c r="H127" i="1"/>
  <c r="X127" i="1" l="1"/>
  <c r="H128" i="1"/>
  <c r="X128" i="1" l="1"/>
  <c r="H129" i="1"/>
  <c r="X129" i="1" l="1"/>
  <c r="H130" i="1"/>
  <c r="X130" i="1" l="1"/>
  <c r="H131" i="1"/>
  <c r="X131" i="1" l="1"/>
  <c r="H132" i="1"/>
  <c r="X132" i="1" l="1"/>
  <c r="H133" i="1"/>
  <c r="X133" i="1" l="1"/>
  <c r="H134" i="1"/>
  <c r="X134" i="1" l="1"/>
  <c r="H135" i="1"/>
  <c r="X135" i="1" l="1"/>
  <c r="H136" i="1"/>
  <c r="X136" i="1" l="1"/>
  <c r="H137" i="1"/>
  <c r="X137" i="1" l="1"/>
  <c r="H138" i="1"/>
  <c r="X138" i="1" l="1"/>
  <c r="H139" i="1"/>
  <c r="X139" i="1" l="1"/>
  <c r="H140" i="1"/>
  <c r="X140" i="1" l="1"/>
  <c r="H141" i="1"/>
  <c r="X141" i="1" l="1"/>
  <c r="H142" i="1"/>
  <c r="X142" i="1" l="1"/>
  <c r="H143" i="1"/>
  <c r="X143" i="1" l="1"/>
  <c r="H144" i="1"/>
  <c r="X144" i="1" l="1"/>
  <c r="H145" i="1"/>
  <c r="X145" i="1" l="1"/>
  <c r="H146" i="1"/>
  <c r="X146" i="1" l="1"/>
  <c r="H147" i="1"/>
  <c r="X147" i="1" l="1"/>
  <c r="H148" i="1"/>
  <c r="X148" i="1" l="1"/>
  <c r="H149" i="1"/>
  <c r="X149" i="1" l="1"/>
  <c r="H150" i="1"/>
  <c r="X150" i="1" l="1"/>
  <c r="H151" i="1"/>
  <c r="X151" i="1" l="1"/>
  <c r="H152" i="1"/>
  <c r="X152" i="1" l="1"/>
  <c r="H153" i="1"/>
  <c r="X153" i="1" l="1"/>
  <c r="H154" i="1"/>
  <c r="X154" i="1" l="1"/>
  <c r="H155" i="1"/>
  <c r="X155" i="1" l="1"/>
  <c r="H156" i="1"/>
  <c r="X156" i="1" l="1"/>
  <c r="H157" i="1"/>
  <c r="X157" i="1" l="1"/>
  <c r="H158" i="1"/>
  <c r="X158" i="1" l="1"/>
  <c r="H159" i="1"/>
  <c r="X159" i="1" l="1"/>
  <c r="H160" i="1"/>
  <c r="X160" i="1" l="1"/>
  <c r="H161" i="1"/>
  <c r="X161" i="1" l="1"/>
  <c r="H162" i="1"/>
  <c r="X162" i="1" l="1"/>
  <c r="H163" i="1"/>
  <c r="X163" i="1" l="1"/>
  <c r="H164" i="1"/>
  <c r="X164" i="1" l="1"/>
  <c r="H165" i="1"/>
  <c r="X165" i="1" l="1"/>
  <c r="H166" i="1"/>
  <c r="X166" i="1" l="1"/>
  <c r="H167" i="1"/>
  <c r="X167" i="1" l="1"/>
  <c r="H168" i="1"/>
  <c r="X168" i="1" l="1"/>
  <c r="H169" i="1"/>
  <c r="X169" i="1" l="1"/>
  <c r="H170" i="1"/>
  <c r="X170" i="1" l="1"/>
  <c r="H171" i="1"/>
  <c r="X171" i="1" l="1"/>
  <c r="H172" i="1"/>
  <c r="X172" i="1" l="1"/>
  <c r="H173" i="1"/>
  <c r="X173" i="1" l="1"/>
  <c r="H174" i="1"/>
  <c r="X174" i="1" l="1"/>
  <c r="H175" i="1"/>
  <c r="X175" i="1" l="1"/>
  <c r="H176" i="1"/>
  <c r="X176" i="1" l="1"/>
  <c r="H177" i="1"/>
  <c r="X177" i="1" l="1"/>
  <c r="H178" i="1"/>
  <c r="X178" i="1" l="1"/>
  <c r="H179" i="1"/>
  <c r="X179" i="1" l="1"/>
  <c r="H180" i="1"/>
  <c r="X180" i="1" l="1"/>
  <c r="H181" i="1"/>
  <c r="X181" i="1" l="1"/>
  <c r="H182" i="1"/>
  <c r="X182" i="1" l="1"/>
  <c r="H183" i="1"/>
  <c r="X183" i="1" l="1"/>
  <c r="H184" i="1"/>
  <c r="X184" i="1" l="1"/>
  <c r="H185" i="1"/>
  <c r="X185" i="1" l="1"/>
  <c r="H186" i="1"/>
  <c r="X186" i="1" l="1"/>
  <c r="H187" i="1"/>
  <c r="X187" i="1" l="1"/>
  <c r="H188" i="1"/>
  <c r="X188" i="1" l="1"/>
  <c r="H189" i="1"/>
  <c r="X189" i="1" l="1"/>
  <c r="H190" i="1"/>
  <c r="X190" i="1" l="1"/>
  <c r="H191" i="1"/>
  <c r="X191" i="1" l="1"/>
  <c r="H192" i="1"/>
  <c r="X192" i="1" l="1"/>
  <c r="H193" i="1"/>
  <c r="X193" i="1" l="1"/>
  <c r="H194" i="1"/>
  <c r="X194" i="1" l="1"/>
  <c r="H195" i="1"/>
  <c r="X195" i="1" l="1"/>
  <c r="H196" i="1"/>
  <c r="X196" i="1" l="1"/>
  <c r="H197" i="1"/>
  <c r="X197" i="1" l="1"/>
  <c r="H198" i="1"/>
  <c r="X198" i="1" l="1"/>
  <c r="H199" i="1"/>
  <c r="X199" i="1" l="1"/>
  <c r="H200" i="1"/>
  <c r="X200" i="1" l="1"/>
  <c r="H201" i="1"/>
  <c r="X201" i="1" l="1"/>
  <c r="H202" i="1"/>
  <c r="X202" i="1" l="1"/>
  <c r="H203" i="1"/>
  <c r="X203" i="1" l="1"/>
  <c r="H204" i="1"/>
  <c r="X204" i="1" l="1"/>
  <c r="H205" i="1"/>
  <c r="X205" i="1" l="1"/>
  <c r="H206" i="1"/>
  <c r="X206" i="1" l="1"/>
  <c r="H207" i="1"/>
  <c r="X207" i="1" l="1"/>
  <c r="H208" i="1"/>
  <c r="X208" i="1" l="1"/>
  <c r="H209" i="1"/>
  <c r="X209" i="1" l="1"/>
  <c r="H210" i="1"/>
  <c r="X210" i="1" l="1"/>
  <c r="H211" i="1"/>
  <c r="X211" i="1" l="1"/>
  <c r="H212" i="1"/>
  <c r="X212" i="1" l="1"/>
  <c r="H213" i="1"/>
  <c r="X213" i="1" l="1"/>
  <c r="H214" i="1"/>
  <c r="X214" i="1" l="1"/>
  <c r="H215" i="1"/>
  <c r="X215" i="1" l="1"/>
  <c r="H216" i="1"/>
  <c r="X216" i="1" l="1"/>
  <c r="H217" i="1"/>
  <c r="X217" i="1" l="1"/>
  <c r="H218" i="1"/>
  <c r="X218" i="1" l="1"/>
  <c r="H219" i="1"/>
  <c r="X219" i="1" l="1"/>
  <c r="H220" i="1"/>
  <c r="X220" i="1" l="1"/>
  <c r="H221" i="1"/>
  <c r="X221" i="1" l="1"/>
  <c r="H222" i="1"/>
  <c r="X222" i="1" l="1"/>
  <c r="H223" i="1"/>
  <c r="X223" i="1" l="1"/>
  <c r="H224" i="1"/>
  <c r="X224" i="1" l="1"/>
  <c r="H225" i="1"/>
  <c r="X225" i="1" l="1"/>
  <c r="H226" i="1"/>
  <c r="X226" i="1" l="1"/>
  <c r="H227" i="1"/>
  <c r="X227" i="1" l="1"/>
  <c r="H228" i="1"/>
  <c r="X228" i="1" l="1"/>
  <c r="H229" i="1"/>
  <c r="X229" i="1" l="1"/>
  <c r="H230" i="1"/>
  <c r="X230" i="1" l="1"/>
  <c r="H231" i="1"/>
  <c r="X231" i="1" l="1"/>
  <c r="H232" i="1"/>
  <c r="X232" i="1" l="1"/>
  <c r="H233" i="1"/>
  <c r="X233" i="1" l="1"/>
  <c r="H234" i="1"/>
  <c r="X234" i="1" l="1"/>
  <c r="H235" i="1"/>
  <c r="X235" i="1" l="1"/>
  <c r="H236" i="1"/>
  <c r="X236" i="1" l="1"/>
  <c r="H237" i="1"/>
  <c r="X237" i="1" l="1"/>
  <c r="H238" i="1"/>
  <c r="X238" i="1" l="1"/>
  <c r="H239" i="1"/>
  <c r="X239" i="1" l="1"/>
  <c r="H240" i="1"/>
  <c r="X240" i="1" l="1"/>
  <c r="H241" i="1"/>
  <c r="X241" i="1" l="1"/>
  <c r="H242" i="1"/>
  <c r="X242" i="1" l="1"/>
  <c r="H243" i="1"/>
  <c r="X243" i="1" l="1"/>
  <c r="H244" i="1"/>
  <c r="X244" i="1" l="1"/>
  <c r="H245" i="1"/>
  <c r="X245" i="1" l="1"/>
  <c r="H246" i="1"/>
  <c r="X246" i="1" l="1"/>
  <c r="H247" i="1"/>
  <c r="X247" i="1" l="1"/>
  <c r="H248" i="1"/>
  <c r="X248" i="1" l="1"/>
  <c r="H249" i="1"/>
  <c r="X249" i="1" l="1"/>
  <c r="H250" i="1"/>
  <c r="X250" i="1" l="1"/>
  <c r="H251" i="1"/>
  <c r="X251" i="1" l="1"/>
  <c r="H252" i="1"/>
  <c r="X252" i="1" l="1"/>
  <c r="H253" i="1"/>
  <c r="X253" i="1" l="1"/>
  <c r="H254" i="1"/>
  <c r="X254" i="1" l="1"/>
  <c r="H255" i="1"/>
  <c r="X255" i="1" l="1"/>
  <c r="H256" i="1"/>
  <c r="X256" i="1" l="1"/>
  <c r="H257" i="1"/>
  <c r="X257" i="1" l="1"/>
  <c r="H258" i="1"/>
  <c r="X258" i="1" l="1"/>
  <c r="H259" i="1"/>
  <c r="X259" i="1" l="1"/>
  <c r="H260" i="1"/>
  <c r="X260" i="1" l="1"/>
  <c r="H261" i="1"/>
  <c r="X261" i="1" l="1"/>
  <c r="H262" i="1"/>
  <c r="X262" i="1" l="1"/>
  <c r="H263" i="1"/>
  <c r="X263" i="1" l="1"/>
  <c r="H264" i="1"/>
  <c r="X264" i="1" l="1"/>
  <c r="H265" i="1"/>
  <c r="X265" i="1" l="1"/>
  <c r="H266" i="1"/>
  <c r="X266" i="1" l="1"/>
  <c r="H267" i="1"/>
  <c r="X267" i="1" l="1"/>
  <c r="H268" i="1"/>
  <c r="X268" i="1" l="1"/>
  <c r="H269" i="1"/>
  <c r="X269" i="1" l="1"/>
  <c r="H270" i="1"/>
  <c r="X270" i="1" l="1"/>
  <c r="H271" i="1"/>
  <c r="X271" i="1" l="1"/>
  <c r="H272" i="1"/>
  <c r="X272" i="1" l="1"/>
  <c r="H273" i="1"/>
  <c r="X273" i="1" l="1"/>
  <c r="H274" i="1"/>
  <c r="X274" i="1" l="1"/>
  <c r="H275" i="1"/>
  <c r="X275" i="1" l="1"/>
  <c r="H276" i="1"/>
  <c r="X276" i="1" l="1"/>
  <c r="H277" i="1"/>
  <c r="X277" i="1" l="1"/>
  <c r="H278" i="1"/>
  <c r="X278" i="1" l="1"/>
  <c r="H279" i="1"/>
  <c r="X279" i="1" l="1"/>
  <c r="H280" i="1"/>
  <c r="X280" i="1" l="1"/>
  <c r="H281" i="1"/>
  <c r="X281" i="1" l="1"/>
  <c r="H282" i="1"/>
  <c r="X282" i="1" l="1"/>
  <c r="H283" i="1"/>
  <c r="X283" i="1" l="1"/>
  <c r="H284" i="1"/>
  <c r="X284" i="1" l="1"/>
  <c r="H285" i="1"/>
  <c r="X285" i="1" l="1"/>
  <c r="H286" i="1"/>
  <c r="X286" i="1" l="1"/>
  <c r="H287" i="1"/>
  <c r="X287" i="1" l="1"/>
  <c r="H288" i="1"/>
  <c r="X288" i="1" l="1"/>
  <c r="H289" i="1"/>
  <c r="X289" i="1" l="1"/>
  <c r="H290" i="1"/>
  <c r="X290" i="1" l="1"/>
  <c r="H291" i="1"/>
  <c r="X291" i="1" l="1"/>
  <c r="H292" i="1"/>
  <c r="X292" i="1" l="1"/>
  <c r="H293" i="1"/>
  <c r="X293" i="1" l="1"/>
  <c r="H294" i="1"/>
  <c r="X294" i="1" l="1"/>
  <c r="H295" i="1"/>
  <c r="X295" i="1" l="1"/>
  <c r="H296" i="1"/>
  <c r="X296" i="1" l="1"/>
  <c r="H297" i="1"/>
  <c r="X297" i="1" l="1"/>
  <c r="H298" i="1"/>
  <c r="X298" i="1" l="1"/>
  <c r="H299" i="1"/>
  <c r="X299" i="1" l="1"/>
  <c r="H300" i="1"/>
  <c r="X300" i="1" l="1"/>
  <c r="H301" i="1"/>
  <c r="X301" i="1" l="1"/>
  <c r="H302" i="1"/>
  <c r="X302" i="1" l="1"/>
  <c r="H303" i="1"/>
  <c r="X303" i="1" l="1"/>
  <c r="H304" i="1"/>
  <c r="X304" i="1" l="1"/>
  <c r="H305" i="1"/>
  <c r="X305" i="1" l="1"/>
  <c r="H306" i="1"/>
  <c r="X306" i="1" l="1"/>
  <c r="H307" i="1"/>
  <c r="X307" i="1" l="1"/>
  <c r="H308" i="1"/>
  <c r="X308" i="1" l="1"/>
  <c r="H309" i="1"/>
  <c r="X309" i="1" l="1"/>
  <c r="H310" i="1"/>
  <c r="X310" i="1" l="1"/>
  <c r="H311" i="1"/>
  <c r="X311" i="1" l="1"/>
  <c r="H312" i="1"/>
  <c r="X312" i="1" l="1"/>
  <c r="H313" i="1"/>
  <c r="X313" i="1" l="1"/>
  <c r="H314" i="1"/>
  <c r="X314" i="1" l="1"/>
  <c r="H315" i="1"/>
  <c r="X315" i="1" l="1"/>
  <c r="H316" i="1"/>
  <c r="X316" i="1" l="1"/>
  <c r="H317" i="1"/>
  <c r="X317" i="1" l="1"/>
  <c r="H318" i="1"/>
  <c r="X318" i="1" l="1"/>
  <c r="H319" i="1"/>
  <c r="X319" i="1" l="1"/>
  <c r="H320" i="1"/>
  <c r="X320" i="1" l="1"/>
  <c r="H321" i="1"/>
  <c r="X321" i="1" l="1"/>
  <c r="H322" i="1"/>
  <c r="X322" i="1" l="1"/>
  <c r="H323" i="1"/>
  <c r="X323" i="1" l="1"/>
  <c r="H324" i="1"/>
  <c r="X324" i="1" l="1"/>
  <c r="H325" i="1"/>
  <c r="X325" i="1" l="1"/>
  <c r="H326" i="1"/>
  <c r="X326" i="1" l="1"/>
  <c r="H327" i="1"/>
  <c r="X327" i="1" l="1"/>
  <c r="H328" i="1"/>
  <c r="X328" i="1" l="1"/>
  <c r="H329" i="1"/>
  <c r="X329" i="1" l="1"/>
  <c r="H330" i="1"/>
  <c r="X330" i="1" l="1"/>
  <c r="H331" i="1"/>
  <c r="X331" i="1" l="1"/>
  <c r="H332" i="1"/>
  <c r="X332" i="1" l="1"/>
  <c r="H333" i="1"/>
  <c r="X333" i="1" l="1"/>
  <c r="H334" i="1"/>
  <c r="X334" i="1" l="1"/>
  <c r="H335" i="1"/>
  <c r="X335" i="1" l="1"/>
  <c r="H336" i="1"/>
  <c r="X336" i="1" l="1"/>
  <c r="H337" i="1"/>
  <c r="X337" i="1" l="1"/>
  <c r="H338" i="1"/>
  <c r="X338" i="1" l="1"/>
  <c r="H339" i="1"/>
  <c r="AB243" i="1" l="1"/>
  <c r="AC243" i="1"/>
  <c r="X339" i="1"/>
  <c r="H340" i="1"/>
  <c r="AF243" i="1" l="1"/>
  <c r="AD243" i="1"/>
  <c r="X340" i="1"/>
  <c r="H341" i="1"/>
  <c r="AE243" i="1" l="1"/>
  <c r="AF244" i="1" s="1"/>
  <c r="AB244" i="1"/>
  <c r="AC244" i="1"/>
  <c r="X341" i="1"/>
  <c r="H342" i="1"/>
  <c r="AD244" i="1" l="1"/>
  <c r="X342" i="1"/>
  <c r="H343" i="1"/>
  <c r="AE244" i="1" l="1"/>
  <c r="AF245" i="1" s="1"/>
  <c r="AC245" i="1"/>
  <c r="AB245" i="1"/>
  <c r="AD245" i="1" s="1"/>
  <c r="X343" i="1"/>
  <c r="H344" i="1"/>
  <c r="AE245" i="1" l="1"/>
  <c r="AF246" i="1" s="1"/>
  <c r="AC246" i="1"/>
  <c r="AB246" i="1"/>
  <c r="AD246" i="1" s="1"/>
  <c r="X344" i="1"/>
  <c r="H345" i="1"/>
  <c r="AE246" i="1" l="1"/>
  <c r="AF247" i="1" s="1"/>
  <c r="AB247" i="1"/>
  <c r="AC247" i="1"/>
  <c r="X345" i="1"/>
  <c r="H346" i="1"/>
  <c r="AD247" i="1" l="1"/>
  <c r="X346" i="1"/>
  <c r="H347" i="1"/>
  <c r="AE247" i="1" l="1"/>
  <c r="AF248" i="1" s="1"/>
  <c r="AC248" i="1"/>
  <c r="AB248" i="1"/>
  <c r="AD248" i="1" s="1"/>
  <c r="X347" i="1"/>
  <c r="H348" i="1"/>
  <c r="AE248" i="1" l="1"/>
  <c r="AF249" i="1" s="1"/>
  <c r="AB249" i="1"/>
  <c r="AC249" i="1"/>
  <c r="X348" i="1"/>
  <c r="H349" i="1"/>
  <c r="AD249" i="1" l="1"/>
  <c r="X349" i="1"/>
  <c r="H350" i="1"/>
  <c r="AE249" i="1" l="1"/>
  <c r="AF250" i="1" s="1"/>
  <c r="AB250" i="1"/>
  <c r="AC250" i="1"/>
  <c r="X350" i="1"/>
  <c r="H351" i="1"/>
  <c r="AD250" i="1" l="1"/>
  <c r="X351" i="1"/>
  <c r="H352" i="1"/>
  <c r="AE250" i="1" l="1"/>
  <c r="AF251" i="1" s="1"/>
  <c r="AB251" i="1"/>
  <c r="AC251" i="1"/>
  <c r="X352" i="1"/>
  <c r="H353" i="1"/>
  <c r="AD251" i="1" l="1"/>
  <c r="X353" i="1"/>
  <c r="H354" i="1"/>
  <c r="AE251" i="1" l="1"/>
  <c r="AF252" i="1" s="1"/>
  <c r="AB252" i="1"/>
  <c r="AC252" i="1"/>
  <c r="X354" i="1"/>
  <c r="H355" i="1"/>
  <c r="AD252" i="1" l="1"/>
  <c r="X355" i="1"/>
  <c r="H356" i="1"/>
  <c r="AE252" i="1" l="1"/>
  <c r="AF253" i="1" s="1"/>
  <c r="AB253" i="1"/>
  <c r="AC253" i="1"/>
  <c r="X356" i="1"/>
  <c r="H357" i="1"/>
  <c r="AD253" i="1" l="1"/>
  <c r="X357" i="1"/>
  <c r="H358" i="1"/>
  <c r="AE253" i="1" l="1"/>
  <c r="AF254" i="1" s="1"/>
  <c r="AC254" i="1"/>
  <c r="AB254" i="1"/>
  <c r="X358" i="1"/>
  <c r="H359" i="1"/>
  <c r="AD254" i="1" l="1"/>
  <c r="X359" i="1"/>
  <c r="H360" i="1"/>
  <c r="AC255" i="1" l="1"/>
  <c r="AE254" i="1"/>
  <c r="AF255" i="1" s="1"/>
  <c r="AB255" i="1"/>
  <c r="AD255" i="1" s="1"/>
  <c r="X360" i="1"/>
  <c r="H361" i="1"/>
  <c r="AE255" i="1" l="1"/>
  <c r="AF256" i="1" s="1"/>
  <c r="AB256" i="1"/>
  <c r="AC256" i="1"/>
  <c r="X361" i="1"/>
  <c r="H362" i="1"/>
  <c r="AD256" i="1" l="1"/>
  <c r="X362" i="1"/>
  <c r="H363" i="1"/>
  <c r="AE256" i="1" l="1"/>
  <c r="AF257" i="1" s="1"/>
  <c r="AB257" i="1"/>
  <c r="AC257" i="1"/>
  <c r="X363" i="1"/>
  <c r="H364" i="1"/>
  <c r="AD257" i="1" l="1"/>
  <c r="X364" i="1"/>
  <c r="H365" i="1"/>
  <c r="AE257" i="1" l="1"/>
  <c r="AF258" i="1" s="1"/>
  <c r="AB258" i="1"/>
  <c r="AC258" i="1"/>
  <c r="X365" i="1"/>
  <c r="H366" i="1"/>
  <c r="AD258" i="1" l="1"/>
  <c r="X366" i="1"/>
  <c r="H367" i="1"/>
  <c r="AE258" i="1" l="1"/>
  <c r="AF259" i="1" s="1"/>
  <c r="AC259" i="1"/>
  <c r="AB259" i="1"/>
  <c r="AD259" i="1" s="1"/>
  <c r="X367" i="1"/>
  <c r="H368" i="1"/>
  <c r="AE259" i="1" l="1"/>
  <c r="AF260" i="1" s="1"/>
  <c r="AB260" i="1"/>
  <c r="AC260" i="1"/>
  <c r="X368" i="1"/>
  <c r="H369" i="1"/>
  <c r="AD260" i="1" l="1"/>
  <c r="AB261" i="1" s="1"/>
  <c r="X369" i="1"/>
  <c r="H370" i="1"/>
  <c r="AC261" i="1" l="1"/>
  <c r="AE260" i="1"/>
  <c r="AF261" i="1" s="1"/>
  <c r="AD261" i="1"/>
  <c r="X370" i="1"/>
  <c r="H371" i="1"/>
  <c r="AE261" i="1" l="1"/>
  <c r="AF262" i="1" s="1"/>
  <c r="AB262" i="1"/>
  <c r="AC262" i="1"/>
  <c r="X371" i="1"/>
  <c r="H372" i="1"/>
  <c r="AD262" i="1" l="1"/>
  <c r="X372" i="1"/>
  <c r="H373" i="1"/>
  <c r="AE262" i="1" l="1"/>
  <c r="AF263" i="1" s="1"/>
  <c r="AC263" i="1"/>
  <c r="AB263" i="1"/>
  <c r="AD263" i="1" s="1"/>
  <c r="X373" i="1"/>
  <c r="H374" i="1"/>
  <c r="AE263" i="1" l="1"/>
  <c r="AF264" i="1" s="1"/>
  <c r="AB264" i="1"/>
  <c r="AC264" i="1"/>
  <c r="X374" i="1"/>
  <c r="H375" i="1"/>
  <c r="AD264" i="1" l="1"/>
  <c r="AE264" i="1" s="1"/>
  <c r="AF265" i="1" s="1"/>
  <c r="AB265" i="1"/>
  <c r="X375" i="1"/>
  <c r="H376" i="1"/>
  <c r="AC265" i="1" l="1"/>
  <c r="AD265" i="1" s="1"/>
  <c r="X376" i="1"/>
  <c r="H377" i="1"/>
  <c r="AE265" i="1" l="1"/>
  <c r="AF266" i="1" s="1"/>
  <c r="AB266" i="1"/>
  <c r="AD266" i="1" s="1"/>
  <c r="AC266" i="1"/>
  <c r="X377" i="1"/>
  <c r="H378" i="1"/>
  <c r="AE266" i="1" l="1"/>
  <c r="AF267" i="1" s="1"/>
  <c r="AC267" i="1"/>
  <c r="AB267" i="1"/>
  <c r="AD267" i="1" s="1"/>
  <c r="X378" i="1"/>
  <c r="H379" i="1"/>
  <c r="AE267" i="1" l="1"/>
  <c r="AF268" i="1" s="1"/>
  <c r="AC268" i="1"/>
  <c r="AB268" i="1"/>
  <c r="X379" i="1"/>
  <c r="H380" i="1"/>
  <c r="AD268" i="1" l="1"/>
  <c r="AE268" i="1" s="1"/>
  <c r="AF269" i="1" s="1"/>
  <c r="AC269" i="1"/>
  <c r="X380" i="1"/>
  <c r="H381" i="1"/>
  <c r="AB269" i="1" l="1"/>
  <c r="AD269" i="1" s="1"/>
  <c r="X381" i="1"/>
  <c r="H382" i="1"/>
  <c r="AE269" i="1" l="1"/>
  <c r="AF270" i="1" s="1"/>
  <c r="AB270" i="1"/>
  <c r="AC270" i="1"/>
  <c r="X382" i="1"/>
  <c r="H383" i="1"/>
  <c r="AD270" i="1" l="1"/>
  <c r="X383" i="1"/>
  <c r="H384" i="1"/>
  <c r="AE270" i="1" l="1"/>
  <c r="AF271" i="1" s="1"/>
  <c r="AC271" i="1"/>
  <c r="AB271" i="1"/>
  <c r="AD271" i="1" s="1"/>
  <c r="X384" i="1"/>
  <c r="H385" i="1"/>
  <c r="AE271" i="1" l="1"/>
  <c r="AF272" i="1" s="1"/>
  <c r="AB272" i="1"/>
  <c r="AC272" i="1"/>
  <c r="X385" i="1"/>
  <c r="H386" i="1"/>
  <c r="AD272" i="1" l="1"/>
  <c r="X386" i="1"/>
  <c r="H387" i="1"/>
  <c r="AE272" i="1" l="1"/>
  <c r="AF273" i="1" s="1"/>
  <c r="AB273" i="1"/>
  <c r="AC273" i="1"/>
  <c r="X387" i="1"/>
  <c r="H388" i="1"/>
  <c r="AD273" i="1" l="1"/>
  <c r="X388" i="1"/>
  <c r="H389" i="1"/>
  <c r="AE273" i="1" l="1"/>
  <c r="AF274" i="1" s="1"/>
  <c r="AB274" i="1"/>
  <c r="AC274" i="1"/>
  <c r="X389" i="1"/>
  <c r="H390" i="1"/>
  <c r="AD274" i="1" l="1"/>
  <c r="X390" i="1"/>
  <c r="H391" i="1"/>
  <c r="AE274" i="1" l="1"/>
  <c r="AF275" i="1" s="1"/>
  <c r="AC275" i="1"/>
  <c r="AB275" i="1"/>
  <c r="AD275" i="1" s="1"/>
  <c r="X391" i="1"/>
  <c r="H392" i="1"/>
  <c r="AE275" i="1" l="1"/>
  <c r="AF276" i="1" s="1"/>
  <c r="AB276" i="1"/>
  <c r="AC276" i="1"/>
  <c r="X392" i="1"/>
  <c r="H393" i="1"/>
  <c r="AD276" i="1" l="1"/>
  <c r="X393" i="1"/>
  <c r="H394" i="1"/>
  <c r="AE276" i="1" l="1"/>
  <c r="AF277" i="1" s="1"/>
  <c r="AC277" i="1"/>
  <c r="AB277" i="1"/>
  <c r="AD277" i="1" s="1"/>
  <c r="X394" i="1"/>
  <c r="H395" i="1"/>
  <c r="AE277" i="1" l="1"/>
  <c r="AF278" i="1" s="1"/>
  <c r="AB278" i="1"/>
  <c r="AC278" i="1"/>
  <c r="X395" i="1"/>
  <c r="H396" i="1"/>
  <c r="AD278" i="1" l="1"/>
  <c r="AB279" i="1" s="1"/>
  <c r="X396" i="1"/>
  <c r="H397" i="1"/>
  <c r="AC279" i="1" l="1"/>
  <c r="AE278" i="1"/>
  <c r="AF279" i="1" s="1"/>
  <c r="AD279" i="1"/>
  <c r="X397" i="1"/>
  <c r="H398" i="1"/>
  <c r="AE279" i="1" l="1"/>
  <c r="AF280" i="1" s="1"/>
  <c r="AC280" i="1"/>
  <c r="AB280" i="1"/>
  <c r="AD280" i="1" s="1"/>
  <c r="X398" i="1"/>
  <c r="H399" i="1"/>
  <c r="AE280" i="1" l="1"/>
  <c r="AF281" i="1" s="1"/>
  <c r="AB281" i="1"/>
  <c r="AC281" i="1"/>
  <c r="X399" i="1"/>
  <c r="H400" i="1"/>
  <c r="AD281" i="1" l="1"/>
  <c r="AB282" i="1" s="1"/>
  <c r="AC282" i="1"/>
  <c r="X400" i="1"/>
  <c r="H401" i="1"/>
  <c r="AE281" i="1" l="1"/>
  <c r="AF282" i="1" s="1"/>
  <c r="AD282" i="1"/>
  <c r="X401" i="1"/>
  <c r="H402" i="1"/>
  <c r="AE282" i="1" l="1"/>
  <c r="AF283" i="1" s="1"/>
  <c r="AB283" i="1"/>
  <c r="AC283" i="1"/>
  <c r="X402" i="1"/>
  <c r="H403" i="1"/>
  <c r="AD283" i="1" l="1"/>
  <c r="X403" i="1"/>
  <c r="H404" i="1"/>
  <c r="AE283" i="1" l="1"/>
  <c r="AF284" i="1" s="1"/>
  <c r="AB284" i="1"/>
  <c r="AC284" i="1"/>
  <c r="X404" i="1"/>
  <c r="H405" i="1"/>
  <c r="AD284" i="1" l="1"/>
  <c r="X405" i="1"/>
  <c r="H406" i="1"/>
  <c r="AE284" i="1" l="1"/>
  <c r="AF285" i="1" s="1"/>
  <c r="AC285" i="1"/>
  <c r="AB285" i="1"/>
  <c r="X406" i="1"/>
  <c r="H407" i="1"/>
  <c r="AD285" i="1" l="1"/>
  <c r="AE285" i="1" s="1"/>
  <c r="AF286" i="1" s="1"/>
  <c r="AB286" i="1"/>
  <c r="AC286" i="1"/>
  <c r="X407" i="1"/>
  <c r="H408" i="1"/>
  <c r="AD286" i="1" l="1"/>
  <c r="X408" i="1"/>
  <c r="H409" i="1"/>
  <c r="AE286" i="1" l="1"/>
  <c r="AF287" i="1" s="1"/>
  <c r="AC287" i="1"/>
  <c r="AB287" i="1"/>
  <c r="AD287" i="1" s="1"/>
  <c r="X409" i="1"/>
  <c r="H410" i="1"/>
  <c r="AE287" i="1" l="1"/>
  <c r="AF288" i="1" s="1"/>
  <c r="AB288" i="1"/>
  <c r="AC288" i="1"/>
  <c r="X410" i="1"/>
  <c r="H411" i="1"/>
  <c r="AD288" i="1" l="1"/>
  <c r="AB289" i="1" s="1"/>
  <c r="AC289" i="1"/>
  <c r="X411" i="1"/>
  <c r="H412" i="1"/>
  <c r="AE288" i="1" l="1"/>
  <c r="AF289" i="1" s="1"/>
  <c r="AD289" i="1"/>
  <c r="X412" i="1"/>
  <c r="H413" i="1"/>
  <c r="AE289" i="1" l="1"/>
  <c r="AF290" i="1" s="1"/>
  <c r="AB290" i="1"/>
  <c r="AC290" i="1"/>
  <c r="X413" i="1"/>
  <c r="H414" i="1"/>
  <c r="AD290" i="1" l="1"/>
  <c r="X414" i="1"/>
  <c r="H415" i="1"/>
  <c r="AE290" i="1" l="1"/>
  <c r="AF291" i="1" s="1"/>
  <c r="AC291" i="1"/>
  <c r="AB291" i="1"/>
  <c r="AD291" i="1" s="1"/>
  <c r="X415" i="1"/>
  <c r="H416" i="1"/>
  <c r="AE291" i="1" l="1"/>
  <c r="AF292" i="1" s="1"/>
  <c r="AB292" i="1"/>
  <c r="AC292" i="1"/>
  <c r="X416" i="1"/>
  <c r="H417" i="1"/>
  <c r="AD292" i="1" l="1"/>
  <c r="X417" i="1"/>
  <c r="H418" i="1"/>
  <c r="AE292" i="1" l="1"/>
  <c r="AF293" i="1" s="1"/>
  <c r="AB293" i="1"/>
  <c r="AC293" i="1"/>
  <c r="X418" i="1"/>
  <c r="H419" i="1"/>
  <c r="AD293" i="1" l="1"/>
  <c r="X419" i="1"/>
  <c r="H420" i="1"/>
  <c r="AE293" i="1" l="1"/>
  <c r="AF294" i="1" s="1"/>
  <c r="AB294" i="1"/>
  <c r="AC294" i="1"/>
  <c r="X420" i="1"/>
  <c r="H421" i="1"/>
  <c r="AD294" i="1" l="1"/>
  <c r="X421" i="1"/>
  <c r="H422" i="1"/>
  <c r="AE294" i="1" l="1"/>
  <c r="AF295" i="1" s="1"/>
  <c r="AB295" i="1"/>
  <c r="AC295" i="1"/>
  <c r="X422" i="1"/>
  <c r="H423" i="1"/>
  <c r="AD295" i="1" l="1"/>
  <c r="X423" i="1"/>
  <c r="H424" i="1"/>
  <c r="AE295" i="1" l="1"/>
  <c r="AF296" i="1" s="1"/>
  <c r="AB296" i="1"/>
  <c r="AC296" i="1"/>
  <c r="X424" i="1"/>
  <c r="H425" i="1"/>
  <c r="AD296" i="1" l="1"/>
  <c r="X425" i="1"/>
  <c r="H426" i="1"/>
  <c r="AE296" i="1" l="1"/>
  <c r="AF297" i="1" s="1"/>
  <c r="AB297" i="1"/>
  <c r="AC297" i="1"/>
  <c r="X426" i="1"/>
  <c r="H427" i="1"/>
  <c r="AD297" i="1" l="1"/>
  <c r="X427" i="1"/>
  <c r="H428" i="1"/>
  <c r="AE297" i="1" l="1"/>
  <c r="AF298" i="1" s="1"/>
  <c r="AB298" i="1"/>
  <c r="AC298" i="1"/>
  <c r="X428" i="1"/>
  <c r="H429" i="1"/>
  <c r="AD298" i="1" l="1"/>
  <c r="AB299" i="1" s="1"/>
  <c r="X429" i="1"/>
  <c r="H430" i="1"/>
  <c r="AC299" i="1" l="1"/>
  <c r="AE298" i="1"/>
  <c r="AF299" i="1" s="1"/>
  <c r="AD299" i="1"/>
  <c r="AB300" i="1" s="1"/>
  <c r="X430" i="1"/>
  <c r="H431" i="1"/>
  <c r="AE299" i="1" l="1"/>
  <c r="AF300" i="1" s="1"/>
  <c r="AC300" i="1"/>
  <c r="AD300" i="1" s="1"/>
  <c r="X431" i="1"/>
  <c r="H432" i="1"/>
  <c r="AE300" i="1" l="1"/>
  <c r="AF301" i="1" s="1"/>
  <c r="AC301" i="1"/>
  <c r="AB301" i="1"/>
  <c r="AD301" i="1" s="1"/>
  <c r="X432" i="1"/>
  <c r="H433" i="1"/>
  <c r="AE301" i="1" l="1"/>
  <c r="AF302" i="1" s="1"/>
  <c r="AC302" i="1"/>
  <c r="AB302" i="1"/>
  <c r="AD302" i="1" s="1"/>
  <c r="X433" i="1"/>
  <c r="H434" i="1"/>
  <c r="AE302" i="1" l="1"/>
  <c r="AF303" i="1" s="1"/>
  <c r="AB303" i="1"/>
  <c r="AC303" i="1"/>
  <c r="X434" i="1"/>
  <c r="H435" i="1"/>
  <c r="AD303" i="1" l="1"/>
  <c r="X435" i="1"/>
  <c r="H436" i="1"/>
  <c r="AE303" i="1" l="1"/>
  <c r="AF304" i="1" s="1"/>
  <c r="AB304" i="1"/>
  <c r="AC304" i="1"/>
  <c r="X436" i="1"/>
  <c r="H437" i="1"/>
  <c r="AD304" i="1" l="1"/>
  <c r="X437" i="1"/>
  <c r="H438" i="1"/>
  <c r="AE304" i="1" l="1"/>
  <c r="AF305" i="1" s="1"/>
  <c r="AB305" i="1"/>
  <c r="AC305" i="1"/>
  <c r="X438" i="1"/>
  <c r="H439" i="1"/>
  <c r="AD305" i="1" l="1"/>
  <c r="X439" i="1"/>
  <c r="H440" i="1"/>
  <c r="AE305" i="1" l="1"/>
  <c r="AF306" i="1" s="1"/>
  <c r="AB306" i="1"/>
  <c r="AC306" i="1"/>
  <c r="X440" i="1"/>
  <c r="H441" i="1"/>
  <c r="AD306" i="1" l="1"/>
  <c r="X441" i="1"/>
  <c r="H442" i="1"/>
  <c r="AE306" i="1" l="1"/>
  <c r="AF307" i="1" s="1"/>
  <c r="AB307" i="1"/>
  <c r="AC307" i="1"/>
  <c r="X442" i="1"/>
  <c r="H443" i="1"/>
  <c r="AD307" i="1" l="1"/>
  <c r="X443" i="1"/>
  <c r="H444" i="1"/>
  <c r="AE307" i="1" l="1"/>
  <c r="AF308" i="1" s="1"/>
  <c r="AC308" i="1"/>
  <c r="AB308" i="1"/>
  <c r="AD308" i="1" s="1"/>
  <c r="X444" i="1"/>
  <c r="H445" i="1"/>
  <c r="AE308" i="1" l="1"/>
  <c r="AF309" i="1" s="1"/>
  <c r="AB309" i="1"/>
  <c r="AC309" i="1"/>
  <c r="X445" i="1"/>
  <c r="H446" i="1"/>
  <c r="AD309" i="1" l="1"/>
  <c r="X446" i="1"/>
  <c r="H447" i="1"/>
  <c r="AE309" i="1" l="1"/>
  <c r="AF310" i="1" s="1"/>
  <c r="AC310" i="1"/>
  <c r="AB310" i="1"/>
  <c r="AD310" i="1" s="1"/>
  <c r="X447" i="1"/>
  <c r="H448" i="1"/>
  <c r="AE310" i="1" l="1"/>
  <c r="AF311" i="1" s="1"/>
  <c r="AC311" i="1"/>
  <c r="AB311" i="1"/>
  <c r="AD311" i="1" s="1"/>
  <c r="X448" i="1"/>
  <c r="H449" i="1"/>
  <c r="AE311" i="1" l="1"/>
  <c r="AF312" i="1" s="1"/>
  <c r="AB312" i="1"/>
  <c r="AC312" i="1"/>
  <c r="X449" i="1"/>
  <c r="H450" i="1"/>
  <c r="AD312" i="1" l="1"/>
  <c r="X450" i="1"/>
  <c r="H451" i="1"/>
  <c r="AE312" i="1" l="1"/>
  <c r="AF313" i="1" s="1"/>
  <c r="AC313" i="1"/>
  <c r="AB313" i="1"/>
  <c r="X451" i="1"/>
  <c r="H452" i="1"/>
  <c r="AD313" i="1" l="1"/>
  <c r="X452" i="1"/>
  <c r="H453" i="1"/>
  <c r="AE313" i="1" l="1"/>
  <c r="AF314" i="1" s="1"/>
  <c r="AB314" i="1"/>
  <c r="AC314" i="1"/>
  <c r="X453" i="1"/>
  <c r="H454" i="1"/>
  <c r="AD314" i="1" l="1"/>
  <c r="AB315" i="1" s="1"/>
  <c r="X454" i="1"/>
  <c r="H455" i="1"/>
  <c r="AC315" i="1" l="1"/>
  <c r="AD315" i="1"/>
  <c r="AE315" i="1" s="1"/>
  <c r="AF316" i="1" s="1"/>
  <c r="AE314" i="1"/>
  <c r="AF315" i="1" s="1"/>
  <c r="X455" i="1"/>
  <c r="H456" i="1"/>
  <c r="AB316" i="1" l="1"/>
  <c r="AC316" i="1"/>
  <c r="AD316" i="1" s="1"/>
  <c r="X456" i="1"/>
  <c r="H457" i="1"/>
  <c r="AE316" i="1" l="1"/>
  <c r="AF317" i="1" s="1"/>
  <c r="AC317" i="1"/>
  <c r="AB317" i="1"/>
  <c r="AD317" i="1" s="1"/>
  <c r="AE317" i="1" s="1"/>
  <c r="AF318" i="1" s="1"/>
  <c r="X457" i="1"/>
  <c r="H458" i="1"/>
  <c r="AC318" i="1" l="1"/>
  <c r="AB318" i="1"/>
  <c r="AD318" i="1" s="1"/>
  <c r="X458" i="1"/>
  <c r="H459" i="1"/>
  <c r="AE318" i="1" l="1"/>
  <c r="AF319" i="1" s="1"/>
  <c r="AB319" i="1"/>
  <c r="AC319" i="1"/>
  <c r="X459" i="1"/>
  <c r="H460" i="1"/>
  <c r="AD319" i="1" l="1"/>
  <c r="X460" i="1"/>
  <c r="H461" i="1"/>
  <c r="AE319" i="1" l="1"/>
  <c r="AF320" i="1" s="1"/>
  <c r="AB320" i="1"/>
  <c r="AC320" i="1"/>
  <c r="X461" i="1"/>
  <c r="H462" i="1"/>
  <c r="AD320" i="1" l="1"/>
  <c r="X462" i="1"/>
  <c r="H463" i="1"/>
  <c r="AE320" i="1" l="1"/>
  <c r="AF321" i="1" s="1"/>
  <c r="AB321" i="1"/>
  <c r="AC321" i="1"/>
  <c r="X463" i="1"/>
  <c r="H464" i="1"/>
  <c r="AD321" i="1" l="1"/>
  <c r="X464" i="1"/>
  <c r="H465" i="1"/>
  <c r="AE321" i="1" l="1"/>
  <c r="AF322" i="1" s="1"/>
  <c r="AB322" i="1"/>
  <c r="AC322" i="1"/>
  <c r="X465" i="1"/>
  <c r="H466" i="1"/>
  <c r="AD322" i="1" l="1"/>
  <c r="X466" i="1"/>
  <c r="H467" i="1"/>
  <c r="AE322" i="1" l="1"/>
  <c r="AF323" i="1" s="1"/>
  <c r="AB323" i="1"/>
  <c r="AC323" i="1"/>
  <c r="X467" i="1"/>
  <c r="H468" i="1"/>
  <c r="AD323" i="1" l="1"/>
  <c r="X468" i="1"/>
  <c r="H469" i="1"/>
  <c r="AE323" i="1" l="1"/>
  <c r="AF324" i="1" s="1"/>
  <c r="AC324" i="1"/>
  <c r="AB324" i="1"/>
  <c r="AD324" i="1" s="1"/>
  <c r="X469" i="1"/>
  <c r="H470" i="1"/>
  <c r="AE324" i="1" l="1"/>
  <c r="AF325" i="1" s="1"/>
  <c r="AB325" i="1"/>
  <c r="AC325" i="1"/>
  <c r="X470" i="1"/>
  <c r="H471" i="1"/>
  <c r="AD325" i="1" l="1"/>
  <c r="X471" i="1"/>
  <c r="H472" i="1"/>
  <c r="AE325" i="1" l="1"/>
  <c r="AF326" i="1" s="1"/>
  <c r="AB326" i="1"/>
  <c r="AC326" i="1"/>
  <c r="X472" i="1"/>
  <c r="H473" i="1"/>
  <c r="AD326" i="1" l="1"/>
  <c r="X473" i="1"/>
  <c r="H474" i="1"/>
  <c r="AE326" i="1" l="1"/>
  <c r="AF327" i="1" s="1"/>
  <c r="AB327" i="1"/>
  <c r="AC327" i="1"/>
  <c r="X474" i="1"/>
  <c r="H475" i="1"/>
  <c r="AD327" i="1" l="1"/>
  <c r="X475" i="1"/>
  <c r="H476" i="1"/>
  <c r="AE327" i="1" l="1"/>
  <c r="AF328" i="1" s="1"/>
  <c r="AB328" i="1"/>
  <c r="AC328" i="1"/>
  <c r="X476" i="1"/>
  <c r="H477" i="1"/>
  <c r="AD328" i="1" l="1"/>
  <c r="X477" i="1"/>
  <c r="H478" i="1"/>
  <c r="AE328" i="1" l="1"/>
  <c r="AF329" i="1" s="1"/>
  <c r="AC329" i="1"/>
  <c r="AB329" i="1"/>
  <c r="AD329" i="1" s="1"/>
  <c r="X478" i="1"/>
  <c r="H479" i="1"/>
  <c r="AE329" i="1" l="1"/>
  <c r="AF330" i="1" s="1"/>
  <c r="AB330" i="1"/>
  <c r="AC330" i="1"/>
  <c r="X479" i="1"/>
  <c r="H480" i="1"/>
  <c r="AD330" i="1" l="1"/>
  <c r="X480" i="1"/>
  <c r="H481" i="1"/>
  <c r="AE330" i="1" l="1"/>
  <c r="AF331" i="1" s="1"/>
  <c r="AB331" i="1"/>
  <c r="AC331" i="1"/>
  <c r="X481" i="1"/>
  <c r="H482" i="1"/>
  <c r="AD331" i="1" l="1"/>
  <c r="AC332" i="1" s="1"/>
  <c r="X482" i="1"/>
  <c r="H483" i="1"/>
  <c r="AB332" i="1" l="1"/>
  <c r="AE331" i="1"/>
  <c r="AF332" i="1" s="1"/>
  <c r="AD332" i="1"/>
  <c r="AB333" i="1" s="1"/>
  <c r="X483" i="1"/>
  <c r="H484" i="1"/>
  <c r="AC333" i="1" l="1"/>
  <c r="AE332" i="1"/>
  <c r="AF333" i="1" s="1"/>
  <c r="AD333" i="1"/>
  <c r="X484" i="1"/>
  <c r="H485" i="1"/>
  <c r="AB334" i="1" l="1"/>
  <c r="AE333" i="1"/>
  <c r="AF334" i="1" s="1"/>
  <c r="AC334" i="1"/>
  <c r="AD334" i="1" s="1"/>
  <c r="X485" i="1"/>
  <c r="H486" i="1"/>
  <c r="AE334" i="1" l="1"/>
  <c r="AF335" i="1" s="1"/>
  <c r="AB335" i="1"/>
  <c r="AC335" i="1"/>
  <c r="X486" i="1"/>
  <c r="H487" i="1"/>
  <c r="AD335" i="1" l="1"/>
  <c r="X487" i="1"/>
  <c r="H488" i="1"/>
  <c r="AE335" i="1" l="1"/>
  <c r="AF336" i="1" s="1"/>
  <c r="AB336" i="1"/>
  <c r="AC336" i="1"/>
  <c r="X488" i="1"/>
  <c r="H489" i="1"/>
  <c r="AD336" i="1" l="1"/>
  <c r="X489" i="1"/>
  <c r="H490" i="1"/>
  <c r="AE336" i="1" l="1"/>
  <c r="AF337" i="1" s="1"/>
  <c r="AC337" i="1"/>
  <c r="AB337" i="1"/>
  <c r="AD337" i="1" s="1"/>
  <c r="X490" i="1"/>
  <c r="H491" i="1"/>
  <c r="AE337" i="1" l="1"/>
  <c r="AF338" i="1" s="1"/>
  <c r="AC338" i="1"/>
  <c r="AB338" i="1"/>
  <c r="AD338" i="1" s="1"/>
  <c r="X491" i="1"/>
  <c r="H492" i="1"/>
  <c r="AE338" i="1" l="1"/>
  <c r="AF339" i="1" s="1"/>
  <c r="AB339" i="1"/>
  <c r="AC339" i="1"/>
  <c r="X492" i="1"/>
  <c r="H493" i="1"/>
  <c r="AD339" i="1" l="1"/>
  <c r="X493" i="1"/>
  <c r="H494" i="1"/>
  <c r="AE339" i="1" l="1"/>
  <c r="AF340" i="1" s="1"/>
  <c r="AB340" i="1"/>
  <c r="AC340" i="1"/>
  <c r="AD340" i="1" s="1"/>
  <c r="X494" i="1"/>
  <c r="H495" i="1"/>
  <c r="AE340" i="1" l="1"/>
  <c r="AF341" i="1" s="1"/>
  <c r="AB341" i="1"/>
  <c r="AC341" i="1"/>
  <c r="X495" i="1"/>
  <c r="H496" i="1"/>
  <c r="AD341" i="1" l="1"/>
  <c r="X496" i="1"/>
  <c r="H497" i="1"/>
  <c r="AE341" i="1" l="1"/>
  <c r="AF342" i="1" s="1"/>
  <c r="AC342" i="1"/>
  <c r="AB342" i="1"/>
  <c r="AD342" i="1" s="1"/>
  <c r="X497" i="1"/>
  <c r="H498" i="1"/>
  <c r="AE342" i="1" l="1"/>
  <c r="AF343" i="1" s="1"/>
  <c r="AB343" i="1"/>
  <c r="AC343" i="1"/>
  <c r="X498" i="1"/>
  <c r="H499" i="1"/>
  <c r="AD343" i="1" l="1"/>
  <c r="X499" i="1"/>
  <c r="H500" i="1"/>
  <c r="AE343" i="1" l="1"/>
  <c r="AF344" i="1" s="1"/>
  <c r="AB344" i="1"/>
  <c r="AC344" i="1"/>
  <c r="X500" i="1"/>
  <c r="H501" i="1"/>
  <c r="AD344" i="1" l="1"/>
  <c r="X501" i="1"/>
  <c r="H502" i="1"/>
  <c r="AE344" i="1" l="1"/>
  <c r="AF345" i="1" s="1"/>
  <c r="AC345" i="1"/>
  <c r="AB345" i="1"/>
  <c r="AD345" i="1" s="1"/>
  <c r="X502" i="1"/>
  <c r="H503" i="1"/>
  <c r="AE345" i="1" l="1"/>
  <c r="AF346" i="1" s="1"/>
  <c r="AB346" i="1"/>
  <c r="AC346" i="1"/>
  <c r="X503" i="1"/>
  <c r="H504" i="1"/>
  <c r="AD346" i="1" l="1"/>
  <c r="X504" i="1"/>
  <c r="H505" i="1"/>
  <c r="AE346" i="1" l="1"/>
  <c r="AF347" i="1" s="1"/>
  <c r="AC347" i="1"/>
  <c r="AB347" i="1"/>
  <c r="AD347" i="1" s="1"/>
  <c r="X505" i="1"/>
  <c r="H506" i="1"/>
  <c r="AE347" i="1" l="1"/>
  <c r="AF348" i="1" s="1"/>
  <c r="AC348" i="1"/>
  <c r="AB348" i="1"/>
  <c r="AD348" i="1" s="1"/>
  <c r="X506" i="1"/>
  <c r="H507" i="1"/>
  <c r="AE348" i="1" l="1"/>
  <c r="AF349" i="1" s="1"/>
  <c r="AB349" i="1"/>
  <c r="AC349" i="1"/>
  <c r="X507" i="1"/>
  <c r="H508" i="1"/>
  <c r="AD349" i="1" l="1"/>
  <c r="X508" i="1"/>
  <c r="H509" i="1"/>
  <c r="AE349" i="1" l="1"/>
  <c r="AF350" i="1" s="1"/>
  <c r="AB350" i="1"/>
  <c r="AC350" i="1"/>
  <c r="X509" i="1"/>
  <c r="H510" i="1"/>
  <c r="AD350" i="1" l="1"/>
  <c r="X510" i="1"/>
  <c r="H511" i="1"/>
  <c r="AE350" i="1" l="1"/>
  <c r="AF351" i="1" s="1"/>
  <c r="AB351" i="1"/>
  <c r="AC351" i="1"/>
  <c r="X511" i="1"/>
  <c r="H512" i="1"/>
  <c r="AD351" i="1" l="1"/>
  <c r="X512" i="1"/>
  <c r="H513" i="1"/>
  <c r="AE351" i="1" l="1"/>
  <c r="AF352" i="1" s="1"/>
  <c r="AC352" i="1"/>
  <c r="AB352" i="1"/>
  <c r="AD352" i="1" s="1"/>
  <c r="X513" i="1"/>
  <c r="H514" i="1"/>
  <c r="AE352" i="1" l="1"/>
  <c r="AF353" i="1" s="1"/>
  <c r="AB353" i="1"/>
  <c r="AC353" i="1"/>
  <c r="X514" i="1"/>
  <c r="H515" i="1"/>
  <c r="AD353" i="1" l="1"/>
  <c r="X515" i="1"/>
  <c r="H516" i="1"/>
  <c r="AE353" i="1" l="1"/>
  <c r="AF354" i="1" s="1"/>
  <c r="AB354" i="1"/>
  <c r="AC354" i="1"/>
  <c r="X516" i="1"/>
  <c r="H517" i="1"/>
  <c r="AD354" i="1" l="1"/>
  <c r="X517" i="1"/>
  <c r="H518" i="1"/>
  <c r="AE354" i="1" l="1"/>
  <c r="AF355" i="1" s="1"/>
  <c r="AC355" i="1"/>
  <c r="AB355" i="1"/>
  <c r="AD355" i="1" s="1"/>
  <c r="X518" i="1"/>
  <c r="H519" i="1"/>
  <c r="AE355" i="1" l="1"/>
  <c r="AF356" i="1" s="1"/>
  <c r="AB356" i="1"/>
  <c r="AC356" i="1"/>
  <c r="X519" i="1"/>
  <c r="H520" i="1"/>
  <c r="AD356" i="1" l="1"/>
  <c r="X520" i="1"/>
  <c r="H521" i="1"/>
  <c r="AE356" i="1" l="1"/>
  <c r="AF357" i="1" s="1"/>
  <c r="AB357" i="1"/>
  <c r="AC357" i="1"/>
  <c r="X521" i="1"/>
  <c r="H522" i="1"/>
  <c r="AD357" i="1" l="1"/>
  <c r="X522" i="1"/>
  <c r="H523" i="1"/>
  <c r="AE357" i="1" l="1"/>
  <c r="AF358" i="1" s="1"/>
  <c r="AC358" i="1"/>
  <c r="AB358" i="1"/>
  <c r="X523" i="1"/>
  <c r="H524" i="1"/>
  <c r="AD358" i="1" l="1"/>
  <c r="AE358" i="1" s="1"/>
  <c r="AF359" i="1" s="1"/>
  <c r="X524" i="1"/>
  <c r="H525" i="1"/>
  <c r="AB359" i="1" l="1"/>
  <c r="AC359" i="1"/>
  <c r="X525" i="1"/>
  <c r="H526" i="1"/>
  <c r="AD359" i="1" l="1"/>
  <c r="AE359" i="1" s="1"/>
  <c r="AF360" i="1" s="1"/>
  <c r="X526" i="1"/>
  <c r="H527" i="1"/>
  <c r="AB360" i="1" l="1"/>
  <c r="AC360" i="1"/>
  <c r="X527" i="1"/>
  <c r="H528" i="1"/>
  <c r="AD360" i="1" l="1"/>
  <c r="AB361" i="1" s="1"/>
  <c r="AE360" i="1"/>
  <c r="AF361" i="1" s="1"/>
  <c r="AC361" i="1"/>
  <c r="AD361" i="1" s="1"/>
  <c r="X528" i="1"/>
  <c r="H529" i="1"/>
  <c r="AE361" i="1" l="1"/>
  <c r="AF362" i="1" s="1"/>
  <c r="AC362" i="1"/>
  <c r="AB362" i="1"/>
  <c r="X529" i="1"/>
  <c r="H530" i="1"/>
  <c r="AD362" i="1" l="1"/>
  <c r="AE362" i="1" s="1"/>
  <c r="AF363" i="1" s="1"/>
  <c r="AB363" i="1"/>
  <c r="X530" i="1"/>
  <c r="H531" i="1"/>
  <c r="AC363" i="1" l="1"/>
  <c r="AD363" i="1" s="1"/>
  <c r="X531" i="1"/>
  <c r="H532" i="1"/>
  <c r="AE363" i="1" l="1"/>
  <c r="AF364" i="1" s="1"/>
  <c r="AC364" i="1"/>
  <c r="AB364" i="1"/>
  <c r="AD364" i="1" s="1"/>
  <c r="AE364" i="1" s="1"/>
  <c r="AF365" i="1" s="1"/>
  <c r="X532" i="1"/>
  <c r="H533" i="1"/>
  <c r="AC365" i="1" l="1"/>
  <c r="AB365" i="1"/>
  <c r="AD365" i="1" s="1"/>
  <c r="X533" i="1"/>
  <c r="H534" i="1"/>
  <c r="AE365" i="1" l="1"/>
  <c r="AF366" i="1" s="1"/>
  <c r="AB366" i="1"/>
  <c r="AC366" i="1"/>
  <c r="X534" i="1"/>
  <c r="H535" i="1"/>
  <c r="AD366" i="1" l="1"/>
  <c r="X535" i="1"/>
  <c r="H536" i="1"/>
  <c r="AE366" i="1" l="1"/>
  <c r="AF367" i="1" s="1"/>
  <c r="AB367" i="1"/>
  <c r="AC367" i="1"/>
  <c r="X536" i="1"/>
  <c r="H537" i="1"/>
  <c r="AD367" i="1" l="1"/>
  <c r="X537" i="1"/>
  <c r="H538" i="1"/>
  <c r="AE367" i="1" l="1"/>
  <c r="AF368" i="1" s="1"/>
  <c r="AC368" i="1"/>
  <c r="AB368" i="1"/>
  <c r="AD368" i="1" s="1"/>
  <c r="X538" i="1"/>
  <c r="H539" i="1"/>
  <c r="AE368" i="1" l="1"/>
  <c r="AF369" i="1" s="1"/>
  <c r="AB369" i="1"/>
  <c r="AC369" i="1"/>
  <c r="X539" i="1"/>
  <c r="H540" i="1"/>
  <c r="AD369" i="1" l="1"/>
  <c r="X540" i="1"/>
  <c r="H541" i="1"/>
  <c r="AE369" i="1" l="1"/>
  <c r="AF370" i="1" s="1"/>
  <c r="AC370" i="1"/>
  <c r="AB370" i="1"/>
  <c r="AD370" i="1" s="1"/>
  <c r="X541" i="1"/>
  <c r="H542" i="1"/>
  <c r="AE370" i="1" l="1"/>
  <c r="AF371" i="1" s="1"/>
  <c r="AC371" i="1"/>
  <c r="AB371" i="1"/>
  <c r="AD371" i="1" s="1"/>
  <c r="X542" i="1"/>
  <c r="H543" i="1"/>
  <c r="AE371" i="1" l="1"/>
  <c r="AF372" i="1" s="1"/>
  <c r="AB372" i="1"/>
  <c r="AC372" i="1"/>
  <c r="X543" i="1"/>
  <c r="H544" i="1"/>
  <c r="AD372" i="1" l="1"/>
  <c r="AE372" i="1" s="1"/>
  <c r="AF373" i="1" s="1"/>
  <c r="AC373" i="1"/>
  <c r="AB373" i="1"/>
  <c r="AD373" i="1" s="1"/>
  <c r="X544" i="1"/>
  <c r="H545" i="1"/>
  <c r="AE373" i="1" l="1"/>
  <c r="AF374" i="1" s="1"/>
  <c r="AB374" i="1"/>
  <c r="AC374" i="1"/>
  <c r="X545" i="1"/>
  <c r="H546" i="1"/>
  <c r="AD374" i="1" l="1"/>
  <c r="X546" i="1"/>
  <c r="H547" i="1"/>
  <c r="AE374" i="1" l="1"/>
  <c r="AF375" i="1" s="1"/>
  <c r="AB375" i="1"/>
  <c r="AC375" i="1"/>
  <c r="X547" i="1"/>
  <c r="H548" i="1"/>
  <c r="AD375" i="1" l="1"/>
  <c r="X548" i="1"/>
  <c r="H549" i="1"/>
  <c r="AE375" i="1" l="1"/>
  <c r="AF376" i="1" s="1"/>
  <c r="AB376" i="1"/>
  <c r="AC376" i="1"/>
  <c r="X549" i="1"/>
  <c r="H550" i="1"/>
  <c r="AD376" i="1" l="1"/>
  <c r="X550" i="1"/>
  <c r="H551" i="1"/>
  <c r="AE376" i="1" l="1"/>
  <c r="AF377" i="1" s="1"/>
  <c r="AB377" i="1"/>
  <c r="AC377" i="1"/>
  <c r="X551" i="1"/>
  <c r="H552" i="1"/>
  <c r="AD377" i="1" l="1"/>
  <c r="X552" i="1"/>
  <c r="H553" i="1"/>
  <c r="AE377" i="1" l="1"/>
  <c r="AF378" i="1" s="1"/>
  <c r="AC378" i="1"/>
  <c r="AB378" i="1"/>
  <c r="AD378" i="1" s="1"/>
  <c r="X553" i="1"/>
  <c r="H554" i="1"/>
  <c r="AE378" i="1" l="1"/>
  <c r="AF379" i="1" s="1"/>
  <c r="AC379" i="1"/>
  <c r="AB379" i="1"/>
  <c r="AD379" i="1" s="1"/>
  <c r="X554" i="1"/>
  <c r="H555" i="1"/>
  <c r="AE379" i="1" l="1"/>
  <c r="AF380" i="1" s="1"/>
  <c r="AC380" i="1"/>
  <c r="AB380" i="1"/>
  <c r="X555" i="1"/>
  <c r="H556" i="1"/>
  <c r="AD380" i="1" l="1"/>
  <c r="AE380" i="1" s="1"/>
  <c r="AF381" i="1" s="1"/>
  <c r="AB381" i="1"/>
  <c r="AC381" i="1"/>
  <c r="X556" i="1"/>
  <c r="H557" i="1"/>
  <c r="AD381" i="1" l="1"/>
  <c r="X557" i="1"/>
  <c r="H558" i="1"/>
  <c r="AE381" i="1" l="1"/>
  <c r="AF382" i="1" s="1"/>
  <c r="AC382" i="1"/>
  <c r="AB382" i="1"/>
  <c r="AD382" i="1" s="1"/>
  <c r="X558" i="1"/>
  <c r="H559" i="1"/>
  <c r="AE382" i="1" l="1"/>
  <c r="AF383" i="1" s="1"/>
  <c r="AB383" i="1"/>
  <c r="AC383" i="1"/>
  <c r="X559" i="1"/>
  <c r="H560" i="1"/>
  <c r="AD383" i="1" l="1"/>
  <c r="X560" i="1"/>
  <c r="H561" i="1"/>
  <c r="AE383" i="1" l="1"/>
  <c r="AF384" i="1" s="1"/>
  <c r="AC384" i="1"/>
  <c r="AB384" i="1"/>
  <c r="AD384" i="1" s="1"/>
  <c r="X561" i="1"/>
  <c r="H562" i="1"/>
  <c r="AE384" i="1" l="1"/>
  <c r="AF385" i="1" s="1"/>
  <c r="AB385" i="1"/>
  <c r="AC385" i="1"/>
  <c r="X562" i="1"/>
  <c r="H563" i="1"/>
  <c r="AD385" i="1" l="1"/>
  <c r="X563" i="1"/>
  <c r="H564" i="1"/>
  <c r="AE385" i="1" l="1"/>
  <c r="AF386" i="1" s="1"/>
  <c r="AB386" i="1"/>
  <c r="AC386" i="1"/>
  <c r="X564" i="1"/>
  <c r="H565" i="1"/>
  <c r="AD386" i="1" l="1"/>
  <c r="X565" i="1"/>
  <c r="H566" i="1"/>
  <c r="AE386" i="1" l="1"/>
  <c r="AF387" i="1" s="1"/>
  <c r="AB387" i="1"/>
  <c r="AC387" i="1"/>
  <c r="X566" i="1"/>
  <c r="H567" i="1"/>
  <c r="AD387" i="1" l="1"/>
  <c r="X567" i="1"/>
  <c r="H568" i="1"/>
  <c r="AE387" i="1" l="1"/>
  <c r="AF388" i="1" s="1"/>
  <c r="AC388" i="1"/>
  <c r="AB388" i="1"/>
  <c r="AD388" i="1" s="1"/>
  <c r="X568" i="1"/>
  <c r="H569" i="1"/>
  <c r="AE388" i="1" l="1"/>
  <c r="AF389" i="1" s="1"/>
  <c r="AC389" i="1"/>
  <c r="AB389" i="1"/>
  <c r="X569" i="1"/>
  <c r="H570" i="1"/>
  <c r="AD389" i="1" l="1"/>
  <c r="AE389" i="1" s="1"/>
  <c r="AF390" i="1" s="1"/>
  <c r="X570" i="1"/>
  <c r="H571" i="1"/>
  <c r="AC390" i="1" l="1"/>
  <c r="AB390" i="1"/>
  <c r="AD390" i="1" s="1"/>
  <c r="AC391" i="1" s="1"/>
  <c r="X571" i="1"/>
  <c r="H572" i="1"/>
  <c r="AE390" i="1" l="1"/>
  <c r="AF391" i="1" s="1"/>
  <c r="AB391" i="1"/>
  <c r="AD391" i="1" s="1"/>
  <c r="AE391" i="1" s="1"/>
  <c r="AF392" i="1" s="1"/>
  <c r="X572" i="1"/>
  <c r="H573" i="1"/>
  <c r="AB392" i="1" l="1"/>
  <c r="AC392" i="1"/>
  <c r="X573" i="1"/>
  <c r="H574" i="1"/>
  <c r="AD392" i="1" l="1"/>
  <c r="X574" i="1"/>
  <c r="H575" i="1"/>
  <c r="AE392" i="1" l="1"/>
  <c r="AF393" i="1" s="1"/>
  <c r="AC393" i="1"/>
  <c r="AB393" i="1"/>
  <c r="AD393" i="1" s="1"/>
  <c r="X575" i="1"/>
  <c r="H576" i="1"/>
  <c r="AC394" i="1" l="1"/>
  <c r="AE393" i="1"/>
  <c r="AF394" i="1" s="1"/>
  <c r="AB394" i="1"/>
  <c r="AD394" i="1" s="1"/>
  <c r="X576" i="1"/>
  <c r="H577" i="1"/>
  <c r="AE394" i="1" l="1"/>
  <c r="AF395" i="1" s="1"/>
  <c r="AC395" i="1"/>
  <c r="AB395" i="1"/>
  <c r="AD395" i="1" s="1"/>
  <c r="AE395" i="1" s="1"/>
  <c r="AF396" i="1" s="1"/>
  <c r="X577" i="1"/>
  <c r="H578" i="1"/>
  <c r="AC396" i="1" l="1"/>
  <c r="AB396" i="1"/>
  <c r="AD396" i="1" s="1"/>
  <c r="AE396" i="1" s="1"/>
  <c r="AF397" i="1" s="1"/>
  <c r="X578" i="1"/>
  <c r="H579" i="1"/>
  <c r="AC397" i="1" l="1"/>
  <c r="AB397" i="1"/>
  <c r="AD397" i="1" s="1"/>
  <c r="AE397" i="1" s="1"/>
  <c r="AF398" i="1" s="1"/>
  <c r="X579" i="1"/>
  <c r="H580" i="1"/>
  <c r="AB398" i="1" l="1"/>
  <c r="AC398" i="1"/>
  <c r="AD398" i="1" s="1"/>
  <c r="X580" i="1"/>
  <c r="H581" i="1"/>
  <c r="AE398" i="1" l="1"/>
  <c r="AF399" i="1" s="1"/>
  <c r="AC399" i="1"/>
  <c r="AB399" i="1"/>
  <c r="AD399" i="1" s="1"/>
  <c r="X581" i="1"/>
  <c r="H582" i="1"/>
  <c r="AE399" i="1" l="1"/>
  <c r="AF400" i="1" s="1"/>
  <c r="AC400" i="1"/>
  <c r="AB400" i="1"/>
  <c r="AD400" i="1" s="1"/>
  <c r="X582" i="1"/>
  <c r="H583" i="1"/>
  <c r="AE400" i="1" l="1"/>
  <c r="AF401" i="1" s="1"/>
  <c r="AC401" i="1"/>
  <c r="AB401" i="1"/>
  <c r="AD401" i="1" s="1"/>
  <c r="X583" i="1"/>
  <c r="H584" i="1"/>
  <c r="AE401" i="1" l="1"/>
  <c r="AF402" i="1" s="1"/>
  <c r="AB402" i="1"/>
  <c r="AC402" i="1"/>
  <c r="X584" i="1"/>
  <c r="H585" i="1"/>
  <c r="AD402" i="1" l="1"/>
  <c r="X585" i="1"/>
  <c r="H586" i="1"/>
  <c r="AE402" i="1" l="1"/>
  <c r="AF403" i="1" s="1"/>
  <c r="AB403" i="1"/>
  <c r="AC403" i="1"/>
  <c r="X586" i="1"/>
  <c r="H587" i="1"/>
  <c r="AD403" i="1" l="1"/>
  <c r="X587" i="1"/>
  <c r="H588" i="1"/>
  <c r="AE403" i="1" l="1"/>
  <c r="AF404" i="1" s="1"/>
  <c r="AB404" i="1"/>
  <c r="AC404" i="1"/>
  <c r="X588" i="1"/>
  <c r="H589" i="1"/>
  <c r="AD404" i="1" l="1"/>
  <c r="X589" i="1"/>
  <c r="H590" i="1"/>
  <c r="AE404" i="1" l="1"/>
  <c r="AF405" i="1" s="1"/>
  <c r="AC405" i="1"/>
  <c r="AB405" i="1"/>
  <c r="AD405" i="1" s="1"/>
  <c r="X590" i="1"/>
  <c r="H591" i="1"/>
  <c r="AE405" i="1" l="1"/>
  <c r="AF406" i="1" s="1"/>
  <c r="AC406" i="1"/>
  <c r="AB406" i="1"/>
  <c r="X591" i="1"/>
  <c r="H592" i="1"/>
  <c r="AD406" i="1" l="1"/>
  <c r="AE406" i="1" s="1"/>
  <c r="AF407" i="1" s="1"/>
  <c r="AB407" i="1"/>
  <c r="X592" i="1"/>
  <c r="H593" i="1"/>
  <c r="AC407" i="1" l="1"/>
  <c r="AD407" i="1" s="1"/>
  <c r="X593" i="1"/>
  <c r="H594" i="1"/>
  <c r="AE407" i="1" l="1"/>
  <c r="AF408" i="1" s="1"/>
  <c r="AC408" i="1"/>
  <c r="AB408" i="1"/>
  <c r="AD408" i="1" s="1"/>
  <c r="AE408" i="1" s="1"/>
  <c r="AF409" i="1" s="1"/>
  <c r="X594" i="1"/>
  <c r="H595" i="1"/>
  <c r="AB409" i="1" l="1"/>
  <c r="AC409" i="1"/>
  <c r="AD409" i="1" s="1"/>
  <c r="X595" i="1"/>
  <c r="H596" i="1"/>
  <c r="AE409" i="1" l="1"/>
  <c r="AF410" i="1" s="1"/>
  <c r="AB410" i="1"/>
  <c r="AC410" i="1"/>
  <c r="X596" i="1"/>
  <c r="H597" i="1"/>
  <c r="AD410" i="1" l="1"/>
  <c r="X597" i="1"/>
  <c r="H598" i="1"/>
  <c r="AE410" i="1" l="1"/>
  <c r="AF411" i="1" s="1"/>
  <c r="AC411" i="1"/>
  <c r="AB411" i="1"/>
  <c r="AD411" i="1" s="1"/>
  <c r="X598" i="1"/>
  <c r="H599" i="1"/>
  <c r="AE411" i="1" l="1"/>
  <c r="AF412" i="1" s="1"/>
  <c r="AC412" i="1"/>
  <c r="AB412" i="1"/>
  <c r="AD412" i="1" s="1"/>
  <c r="X599" i="1"/>
  <c r="H600" i="1"/>
  <c r="AE412" i="1" l="1"/>
  <c r="AF413" i="1" s="1"/>
  <c r="AC413" i="1"/>
  <c r="AB413" i="1"/>
  <c r="AD413" i="1" s="1"/>
  <c r="X600" i="1"/>
  <c r="H601" i="1"/>
  <c r="AE413" i="1" l="1"/>
  <c r="AF414" i="1" s="1"/>
  <c r="AC414" i="1"/>
  <c r="AB414" i="1"/>
  <c r="AD414" i="1" s="1"/>
  <c r="X601" i="1"/>
  <c r="H602" i="1"/>
  <c r="AE414" i="1" l="1"/>
  <c r="AF415" i="1" s="1"/>
  <c r="AC415" i="1"/>
  <c r="AB415" i="1"/>
  <c r="AD415" i="1" s="1"/>
  <c r="X602" i="1"/>
  <c r="H603" i="1"/>
  <c r="AE415" i="1" l="1"/>
  <c r="AF416" i="1" s="1"/>
  <c r="AB416" i="1"/>
  <c r="AC416" i="1"/>
  <c r="X603" i="1"/>
  <c r="H604" i="1"/>
  <c r="AD416" i="1" l="1"/>
  <c r="X604" i="1"/>
  <c r="H605" i="1"/>
  <c r="AE416" i="1" l="1"/>
  <c r="AF417" i="1" s="1"/>
  <c r="AC417" i="1"/>
  <c r="AB417" i="1"/>
  <c r="X605" i="1"/>
  <c r="H606" i="1"/>
  <c r="AD417" i="1" l="1"/>
  <c r="AE417" i="1" s="1"/>
  <c r="AF418" i="1" s="1"/>
  <c r="AC418" i="1"/>
  <c r="AB418" i="1"/>
  <c r="AD418" i="1" s="1"/>
  <c r="X606" i="1"/>
  <c r="H607" i="1"/>
  <c r="AE418" i="1" l="1"/>
  <c r="AF419" i="1" s="1"/>
  <c r="AC419" i="1"/>
  <c r="AB419" i="1"/>
  <c r="AD419" i="1" s="1"/>
  <c r="X607" i="1"/>
  <c r="H608" i="1"/>
  <c r="AE419" i="1" l="1"/>
  <c r="AF420" i="1" s="1"/>
  <c r="AC420" i="1"/>
  <c r="AB420" i="1"/>
  <c r="AD420" i="1" s="1"/>
  <c r="X608" i="1"/>
  <c r="H609" i="1"/>
  <c r="AE420" i="1" l="1"/>
  <c r="AF421" i="1" s="1"/>
  <c r="AC421" i="1"/>
  <c r="AB421" i="1"/>
  <c r="AD421" i="1" s="1"/>
  <c r="X609" i="1"/>
  <c r="H610" i="1"/>
  <c r="AE421" i="1" l="1"/>
  <c r="AF422" i="1" s="1"/>
  <c r="AB422" i="1"/>
  <c r="AC422" i="1"/>
  <c r="X610" i="1"/>
  <c r="H611" i="1"/>
  <c r="AD422" i="1" l="1"/>
  <c r="X611" i="1"/>
  <c r="H612" i="1"/>
  <c r="AE422" i="1" l="1"/>
  <c r="AF423" i="1" s="1"/>
  <c r="AC423" i="1"/>
  <c r="AB423" i="1"/>
  <c r="AD423" i="1" s="1"/>
  <c r="X612" i="1"/>
  <c r="H613" i="1"/>
  <c r="AE423" i="1" l="1"/>
  <c r="AF424" i="1" s="1"/>
  <c r="AB424" i="1"/>
  <c r="AC424" i="1"/>
  <c r="AD424" i="1" s="1"/>
  <c r="X613" i="1"/>
  <c r="H614" i="1"/>
  <c r="AE424" i="1" l="1"/>
  <c r="AF425" i="1" s="1"/>
  <c r="AB425" i="1"/>
  <c r="AC425" i="1"/>
  <c r="X614" i="1"/>
  <c r="H615" i="1"/>
  <c r="AD425" i="1" l="1"/>
  <c r="X615" i="1"/>
  <c r="H616" i="1"/>
  <c r="AE425" i="1" l="1"/>
  <c r="AF426" i="1" s="1"/>
  <c r="AB426" i="1"/>
  <c r="AC426" i="1"/>
  <c r="X616" i="1"/>
  <c r="H617" i="1"/>
  <c r="AD426" i="1" l="1"/>
  <c r="AE426" i="1" s="1"/>
  <c r="AF427" i="1" s="1"/>
  <c r="X617" i="1"/>
  <c r="H618" i="1"/>
  <c r="AC427" i="1" l="1"/>
  <c r="AB427" i="1"/>
  <c r="AD427" i="1" s="1"/>
  <c r="X618" i="1"/>
  <c r="H619" i="1"/>
  <c r="AE427" i="1" l="1"/>
  <c r="AF428" i="1" s="1"/>
  <c r="AB428" i="1"/>
  <c r="AC428" i="1"/>
  <c r="AD428" i="1" s="1"/>
  <c r="X619" i="1"/>
  <c r="H620" i="1"/>
  <c r="AE428" i="1" l="1"/>
  <c r="AF429" i="1" s="1"/>
  <c r="AC429" i="1"/>
  <c r="AB429" i="1"/>
  <c r="AD429" i="1" s="1"/>
  <c r="X620" i="1"/>
  <c r="H621" i="1"/>
  <c r="AE429" i="1" l="1"/>
  <c r="AF430" i="1" s="1"/>
  <c r="AB430" i="1"/>
  <c r="AC430" i="1"/>
  <c r="AD430" i="1" s="1"/>
  <c r="X621" i="1"/>
  <c r="H622" i="1"/>
  <c r="AE430" i="1" l="1"/>
  <c r="AF431" i="1" s="1"/>
  <c r="AB431" i="1"/>
  <c r="AC431" i="1"/>
  <c r="X622" i="1"/>
  <c r="H623" i="1"/>
  <c r="AD431" i="1" l="1"/>
  <c r="AC432" i="1" s="1"/>
  <c r="X623" i="1"/>
  <c r="H624" i="1"/>
  <c r="AB432" i="1" l="1"/>
  <c r="AD432" i="1" s="1"/>
  <c r="AE431" i="1"/>
  <c r="AF432" i="1" s="1"/>
  <c r="X624" i="1"/>
  <c r="H625" i="1"/>
  <c r="AC433" i="1" l="1"/>
  <c r="AE432" i="1"/>
  <c r="AF433" i="1" s="1"/>
  <c r="AB433" i="1"/>
  <c r="AD433" i="1" s="1"/>
  <c r="AE433" i="1" s="1"/>
  <c r="AF434" i="1" s="1"/>
  <c r="X625" i="1"/>
  <c r="H626" i="1"/>
  <c r="AB434" i="1" l="1"/>
  <c r="AC434" i="1"/>
  <c r="X626" i="1"/>
  <c r="H627" i="1"/>
  <c r="AD434" i="1" l="1"/>
  <c r="X627" i="1"/>
  <c r="H628" i="1"/>
  <c r="AC435" i="1" l="1"/>
  <c r="AE434" i="1"/>
  <c r="AF435" i="1" s="1"/>
  <c r="AB435" i="1"/>
  <c r="AD435" i="1" s="1"/>
  <c r="X628" i="1"/>
  <c r="H629" i="1"/>
  <c r="AB436" i="1" l="1"/>
  <c r="AC436" i="1"/>
  <c r="AE435" i="1"/>
  <c r="AF436" i="1" s="1"/>
  <c r="X629" i="1"/>
  <c r="H630" i="1"/>
  <c r="AD436" i="1" l="1"/>
  <c r="X630" i="1"/>
  <c r="H631" i="1"/>
  <c r="AB437" i="1" l="1"/>
  <c r="AC437" i="1"/>
  <c r="AE436" i="1"/>
  <c r="AF437" i="1" s="1"/>
  <c r="X631" i="1"/>
  <c r="H632" i="1"/>
  <c r="AD437" i="1" l="1"/>
  <c r="X632" i="1"/>
  <c r="H633" i="1"/>
  <c r="AC438" i="1" l="1"/>
  <c r="AB438" i="1"/>
  <c r="AD438" i="1" s="1"/>
  <c r="AE437" i="1"/>
  <c r="AF438" i="1" s="1"/>
  <c r="X633" i="1"/>
  <c r="H634" i="1"/>
  <c r="AB439" i="1" l="1"/>
  <c r="AC439" i="1"/>
  <c r="AE438" i="1"/>
  <c r="AF439" i="1" s="1"/>
  <c r="X634" i="1"/>
  <c r="H635" i="1"/>
  <c r="AD439" i="1" l="1"/>
  <c r="AB440" i="1" s="1"/>
  <c r="AE439" i="1"/>
  <c r="AF440" i="1" s="1"/>
  <c r="X635" i="1"/>
  <c r="H636" i="1"/>
  <c r="AC440" i="1" l="1"/>
  <c r="AD440" i="1"/>
  <c r="AB441" i="1" s="1"/>
  <c r="AC441" i="1"/>
  <c r="AE440" i="1"/>
  <c r="AF441" i="1" s="1"/>
  <c r="X636" i="1"/>
  <c r="H637" i="1"/>
  <c r="AD441" i="1" l="1"/>
  <c r="X637" i="1"/>
  <c r="H638" i="1"/>
  <c r="AB442" i="1" l="1"/>
  <c r="AC442" i="1"/>
  <c r="AE441" i="1"/>
  <c r="AF442" i="1" s="1"/>
  <c r="X638" i="1"/>
  <c r="H639" i="1"/>
  <c r="AD442" i="1" l="1"/>
  <c r="X639" i="1"/>
  <c r="H640" i="1"/>
  <c r="AB443" i="1" l="1"/>
  <c r="AC443" i="1"/>
  <c r="AE442" i="1"/>
  <c r="AF443" i="1" s="1"/>
  <c r="X640" i="1"/>
  <c r="H641" i="1"/>
  <c r="AD443" i="1" l="1"/>
  <c r="X641" i="1"/>
  <c r="H642" i="1"/>
  <c r="AB444" i="1" l="1"/>
  <c r="AC444" i="1"/>
  <c r="AE443" i="1"/>
  <c r="AF444" i="1" s="1"/>
  <c r="X642" i="1"/>
  <c r="H643" i="1"/>
  <c r="AD444" i="1" l="1"/>
  <c r="AB445" i="1" s="1"/>
  <c r="X643" i="1"/>
  <c r="H644" i="1"/>
  <c r="AE444" i="1" l="1"/>
  <c r="AF445" i="1" s="1"/>
  <c r="AC445" i="1"/>
  <c r="AD445" i="1"/>
  <c r="AB446" i="1" s="1"/>
  <c r="X644" i="1"/>
  <c r="H645" i="1"/>
  <c r="AE445" i="1" l="1"/>
  <c r="AF446" i="1" s="1"/>
  <c r="AC446" i="1"/>
  <c r="AD446" i="1" s="1"/>
  <c r="X645" i="1"/>
  <c r="H646" i="1"/>
  <c r="AB447" i="1" l="1"/>
  <c r="AC447" i="1"/>
  <c r="AE446" i="1"/>
  <c r="AF447" i="1" s="1"/>
  <c r="X646" i="1"/>
  <c r="H647" i="1"/>
  <c r="AD447" i="1" l="1"/>
  <c r="X647" i="1"/>
  <c r="H648" i="1"/>
  <c r="AB448" i="1" l="1"/>
  <c r="AC448" i="1"/>
  <c r="AE447" i="1"/>
  <c r="AF448" i="1" s="1"/>
  <c r="X648" i="1"/>
  <c r="H649" i="1"/>
  <c r="AD448" i="1" l="1"/>
  <c r="X649" i="1"/>
  <c r="H650" i="1"/>
  <c r="AC449" i="1" l="1"/>
  <c r="AB449" i="1"/>
  <c r="AD449" i="1" s="1"/>
  <c r="AE448" i="1"/>
  <c r="AF449" i="1" s="1"/>
  <c r="X650" i="1"/>
  <c r="H651" i="1"/>
  <c r="AB450" i="1" l="1"/>
  <c r="AC450" i="1"/>
  <c r="AE449" i="1"/>
  <c r="AF450" i="1" s="1"/>
  <c r="X651" i="1"/>
  <c r="H652" i="1"/>
  <c r="AD450" i="1" l="1"/>
  <c r="AC451" i="1" s="1"/>
  <c r="X652" i="1"/>
  <c r="H653" i="1"/>
  <c r="AE450" i="1" l="1"/>
  <c r="AF451" i="1" s="1"/>
  <c r="AB451" i="1"/>
  <c r="AD451" i="1" s="1"/>
  <c r="X653" i="1"/>
  <c r="H654" i="1"/>
  <c r="AE451" i="1" l="1"/>
  <c r="AF452" i="1" s="1"/>
  <c r="AC452" i="1"/>
  <c r="AB452" i="1"/>
  <c r="AD452" i="1" s="1"/>
  <c r="X654" i="1"/>
  <c r="H655" i="1"/>
  <c r="AC453" i="1" l="1"/>
  <c r="AE452" i="1"/>
  <c r="AF453" i="1" s="1"/>
  <c r="AB453" i="1"/>
  <c r="AD453" i="1" s="1"/>
  <c r="X655" i="1"/>
  <c r="H656" i="1"/>
  <c r="AB454" i="1" l="1"/>
  <c r="AE453" i="1"/>
  <c r="AF454" i="1" s="1"/>
  <c r="AC454" i="1"/>
  <c r="AD454" i="1"/>
  <c r="X656" i="1"/>
  <c r="H657" i="1"/>
  <c r="AB455" i="1" l="1"/>
  <c r="AC455" i="1"/>
  <c r="AE454" i="1"/>
  <c r="AF455" i="1" s="1"/>
  <c r="X657" i="1"/>
  <c r="H658" i="1"/>
  <c r="AD455" i="1" l="1"/>
  <c r="X658" i="1"/>
  <c r="H659" i="1"/>
  <c r="AB456" i="1" l="1"/>
  <c r="AC456" i="1"/>
  <c r="AE455" i="1"/>
  <c r="AF456" i="1" s="1"/>
  <c r="X659" i="1"/>
  <c r="H660" i="1"/>
  <c r="AD456" i="1" l="1"/>
  <c r="AB457" i="1"/>
  <c r="AC457" i="1"/>
  <c r="AE456" i="1"/>
  <c r="AF457" i="1" s="1"/>
  <c r="X660" i="1"/>
  <c r="H661" i="1"/>
  <c r="AD457" i="1" l="1"/>
  <c r="X661" i="1"/>
  <c r="H662" i="1"/>
  <c r="AC458" i="1" l="1"/>
  <c r="AB458" i="1"/>
  <c r="AD458" i="1" s="1"/>
  <c r="AE457" i="1"/>
  <c r="AF458" i="1" s="1"/>
  <c r="X662" i="1"/>
  <c r="H663" i="1"/>
  <c r="AC459" i="1" l="1"/>
  <c r="AB459" i="1"/>
  <c r="AD459" i="1" s="1"/>
  <c r="AE458" i="1"/>
  <c r="AF459" i="1" s="1"/>
  <c r="X663" i="1"/>
  <c r="H664" i="1"/>
  <c r="AC460" i="1" l="1"/>
  <c r="AB460" i="1"/>
  <c r="AD460" i="1" s="1"/>
  <c r="AE459" i="1"/>
  <c r="AF460" i="1" s="1"/>
  <c r="X664" i="1"/>
  <c r="H665" i="1"/>
  <c r="AC461" i="1" l="1"/>
  <c r="AB461" i="1"/>
  <c r="AD461" i="1" s="1"/>
  <c r="AE460" i="1"/>
  <c r="AF461" i="1" s="1"/>
  <c r="X665" i="1"/>
  <c r="H666" i="1"/>
  <c r="AC462" i="1" l="1"/>
  <c r="AB462" i="1"/>
  <c r="AE461" i="1"/>
  <c r="AF462" i="1" s="1"/>
  <c r="X666" i="1"/>
  <c r="H667" i="1"/>
  <c r="AD462" i="1" l="1"/>
  <c r="AC463" i="1" s="1"/>
  <c r="X667" i="1"/>
  <c r="H668" i="1"/>
  <c r="AE462" i="1" l="1"/>
  <c r="AF463" i="1" s="1"/>
  <c r="AB463" i="1"/>
  <c r="AD463" i="1" s="1"/>
  <c r="AC464" i="1" s="1"/>
  <c r="X668" i="1"/>
  <c r="H669" i="1"/>
  <c r="AB464" i="1" l="1"/>
  <c r="AE463" i="1"/>
  <c r="AF464" i="1" s="1"/>
  <c r="AD464" i="1"/>
  <c r="X669" i="1"/>
  <c r="H670" i="1"/>
  <c r="AC465" i="1" l="1"/>
  <c r="AB465" i="1"/>
  <c r="AD465" i="1" s="1"/>
  <c r="AE464" i="1"/>
  <c r="AF465" i="1" s="1"/>
  <c r="X670" i="1"/>
  <c r="H671" i="1"/>
  <c r="AB466" i="1" l="1"/>
  <c r="AC466" i="1"/>
  <c r="AE465" i="1"/>
  <c r="AF466" i="1" s="1"/>
  <c r="X671" i="1"/>
  <c r="H672" i="1"/>
  <c r="AD466" i="1" l="1"/>
  <c r="AC467" i="1" s="1"/>
  <c r="X672" i="1"/>
  <c r="H673" i="1"/>
  <c r="AE466" i="1" l="1"/>
  <c r="AF467" i="1" s="1"/>
  <c r="AB467" i="1"/>
  <c r="AD467" i="1" s="1"/>
  <c r="X673" i="1"/>
  <c r="H674" i="1"/>
  <c r="AB468" i="1" l="1"/>
  <c r="AC468" i="1"/>
  <c r="AE467" i="1"/>
  <c r="AF468" i="1" s="1"/>
  <c r="X674" i="1"/>
  <c r="H675" i="1"/>
  <c r="AD468" i="1" l="1"/>
  <c r="AB469" i="1" s="1"/>
  <c r="X675" i="1"/>
  <c r="H676" i="1"/>
  <c r="AE468" i="1" l="1"/>
  <c r="AF469" i="1" s="1"/>
  <c r="AC469" i="1"/>
  <c r="AD469" i="1" s="1"/>
  <c r="X676" i="1"/>
  <c r="H677" i="1"/>
  <c r="AC470" i="1" l="1"/>
  <c r="AB470" i="1"/>
  <c r="AD470" i="1" s="1"/>
  <c r="AE469" i="1"/>
  <c r="AF470" i="1" s="1"/>
  <c r="X677" i="1"/>
  <c r="H678" i="1"/>
  <c r="AC471" i="1" l="1"/>
  <c r="AB471" i="1"/>
  <c r="AD471" i="1" s="1"/>
  <c r="AE470" i="1"/>
  <c r="AF471" i="1" s="1"/>
  <c r="X678" i="1"/>
  <c r="H679" i="1"/>
  <c r="AB472" i="1" l="1"/>
  <c r="AC472" i="1"/>
  <c r="AE471" i="1"/>
  <c r="AF472" i="1" s="1"/>
  <c r="X679" i="1"/>
  <c r="H680" i="1"/>
  <c r="AD472" i="1" l="1"/>
  <c r="AB473" i="1" s="1"/>
  <c r="X680" i="1"/>
  <c r="H681" i="1"/>
  <c r="AE472" i="1" l="1"/>
  <c r="AF473" i="1" s="1"/>
  <c r="AC473" i="1"/>
  <c r="AD473" i="1" s="1"/>
  <c r="X681" i="1"/>
  <c r="H682" i="1"/>
  <c r="AC474" i="1" l="1"/>
  <c r="AB474" i="1"/>
  <c r="AD474" i="1" s="1"/>
  <c r="AE473" i="1"/>
  <c r="AF474" i="1" s="1"/>
  <c r="X682" i="1"/>
  <c r="H683" i="1"/>
  <c r="AC475" i="1" l="1"/>
  <c r="AB475" i="1"/>
  <c r="AD475" i="1" s="1"/>
  <c r="AE474" i="1"/>
  <c r="AF475" i="1" s="1"/>
  <c r="X683" i="1"/>
  <c r="H684" i="1"/>
  <c r="AB476" i="1" l="1"/>
  <c r="AC476" i="1"/>
  <c r="AE475" i="1"/>
  <c r="AF476" i="1" s="1"/>
  <c r="X684" i="1"/>
  <c r="H685" i="1"/>
  <c r="AD476" i="1" l="1"/>
  <c r="X685" i="1"/>
  <c r="H686" i="1"/>
  <c r="AB477" i="1" l="1"/>
  <c r="AC477" i="1"/>
  <c r="AE476" i="1"/>
  <c r="AF477" i="1" s="1"/>
  <c r="X686" i="1"/>
  <c r="H687" i="1"/>
  <c r="AD477" i="1" l="1"/>
  <c r="X687" i="1"/>
  <c r="H688" i="1"/>
  <c r="AB478" i="1" l="1"/>
  <c r="AC478" i="1"/>
  <c r="AE477" i="1"/>
  <c r="AF478" i="1" s="1"/>
  <c r="X688" i="1"/>
  <c r="H689" i="1"/>
  <c r="AD478" i="1" l="1"/>
  <c r="X689" i="1"/>
  <c r="H690" i="1"/>
  <c r="AC479" i="1" l="1"/>
  <c r="AB479" i="1"/>
  <c r="AD479" i="1" s="1"/>
  <c r="AE478" i="1"/>
  <c r="AF479" i="1" s="1"/>
  <c r="X690" i="1"/>
  <c r="H691" i="1"/>
  <c r="AB480" i="1" l="1"/>
  <c r="AC480" i="1"/>
  <c r="AE479" i="1"/>
  <c r="AF480" i="1" s="1"/>
  <c r="X691" i="1"/>
  <c r="H692" i="1"/>
  <c r="AD480" i="1" l="1"/>
  <c r="X692" i="1"/>
  <c r="H693" i="1"/>
  <c r="AC481" i="1" l="1"/>
  <c r="AB481" i="1"/>
  <c r="AE480" i="1"/>
  <c r="AF481" i="1" s="1"/>
  <c r="X693" i="1"/>
  <c r="H694" i="1"/>
  <c r="AD481" i="1" l="1"/>
  <c r="X694" i="1"/>
  <c r="H695" i="1"/>
  <c r="AC482" i="1" l="1"/>
  <c r="AB482" i="1"/>
  <c r="AD482" i="1" s="1"/>
  <c r="AE481" i="1"/>
  <c r="AF482" i="1" s="1"/>
  <c r="X695" i="1"/>
  <c r="H696" i="1"/>
  <c r="AC483" i="1" l="1"/>
  <c r="AB483" i="1"/>
  <c r="AD483" i="1" s="1"/>
  <c r="AE482" i="1"/>
  <c r="AF483" i="1" s="1"/>
  <c r="X696" i="1"/>
  <c r="H697" i="1"/>
  <c r="AC484" i="1" l="1"/>
  <c r="AB484" i="1"/>
  <c r="AD484" i="1" s="1"/>
  <c r="AE483" i="1"/>
  <c r="AF484" i="1" s="1"/>
  <c r="X697" i="1"/>
  <c r="H698" i="1"/>
  <c r="AB485" i="1" l="1"/>
  <c r="AC485" i="1"/>
  <c r="AE484" i="1"/>
  <c r="AF485" i="1" s="1"/>
  <c r="X698" i="1"/>
  <c r="H699" i="1"/>
  <c r="AD485" i="1" l="1"/>
  <c r="X699" i="1"/>
  <c r="H700" i="1"/>
  <c r="AC486" i="1" l="1"/>
  <c r="AB486" i="1"/>
  <c r="AD486" i="1" s="1"/>
  <c r="AE485" i="1"/>
  <c r="AF486" i="1" s="1"/>
  <c r="X700" i="1"/>
  <c r="H701" i="1"/>
  <c r="AB487" i="1" l="1"/>
  <c r="AC487" i="1"/>
  <c r="AE486" i="1"/>
  <c r="AF487" i="1" s="1"/>
  <c r="X701" i="1"/>
  <c r="H702" i="1"/>
  <c r="AD487" i="1" l="1"/>
  <c r="AB488" i="1" s="1"/>
  <c r="X702" i="1"/>
  <c r="H703" i="1"/>
  <c r="AE487" i="1" l="1"/>
  <c r="AF488" i="1" s="1"/>
  <c r="AC488" i="1"/>
  <c r="AD488" i="1"/>
  <c r="X703" i="1"/>
  <c r="H704" i="1"/>
  <c r="AB489" i="1" l="1"/>
  <c r="AC489" i="1"/>
  <c r="AE488" i="1"/>
  <c r="AF489" i="1" s="1"/>
  <c r="X704" i="1"/>
  <c r="H705" i="1"/>
  <c r="AD489" i="1" l="1"/>
  <c r="AB490" i="1" s="1"/>
  <c r="X705" i="1"/>
  <c r="H706" i="1"/>
  <c r="AE489" i="1" l="1"/>
  <c r="AF490" i="1" s="1"/>
  <c r="AC490" i="1"/>
  <c r="AD490" i="1"/>
  <c r="X706" i="1"/>
  <c r="H707" i="1"/>
  <c r="AB491" i="1" l="1"/>
  <c r="AC491" i="1"/>
  <c r="AE490" i="1"/>
  <c r="AF491" i="1" s="1"/>
  <c r="X707" i="1"/>
  <c r="H708" i="1"/>
  <c r="AD491" i="1" l="1"/>
  <c r="X708" i="1"/>
  <c r="H709" i="1"/>
  <c r="AB492" i="1" l="1"/>
  <c r="AC492" i="1"/>
  <c r="AE491" i="1"/>
  <c r="AF492" i="1" s="1"/>
  <c r="X709" i="1"/>
  <c r="H710" i="1"/>
  <c r="AD492" i="1" l="1"/>
  <c r="X710" i="1"/>
  <c r="H711" i="1"/>
  <c r="AB493" i="1" l="1"/>
  <c r="AC493" i="1"/>
  <c r="AE492" i="1"/>
  <c r="AF493" i="1" s="1"/>
  <c r="X711" i="1"/>
  <c r="H712" i="1"/>
  <c r="AD493" i="1" l="1"/>
  <c r="AB494" i="1" s="1"/>
  <c r="X712" i="1"/>
  <c r="H713" i="1"/>
  <c r="AE493" i="1" l="1"/>
  <c r="AF494" i="1" s="1"/>
  <c r="AC494" i="1"/>
  <c r="AD494" i="1" s="1"/>
  <c r="AC495" i="1" s="1"/>
  <c r="X713" i="1"/>
  <c r="H714" i="1"/>
  <c r="AE494" i="1" l="1"/>
  <c r="AF495" i="1" s="1"/>
  <c r="AB495" i="1"/>
  <c r="AD495" i="1" s="1"/>
  <c r="X714" i="1"/>
  <c r="H715" i="1"/>
  <c r="AB496" i="1" l="1"/>
  <c r="AE495" i="1"/>
  <c r="AF496" i="1" s="1"/>
  <c r="AC496" i="1"/>
  <c r="AD496" i="1" s="1"/>
  <c r="X715" i="1"/>
  <c r="H716" i="1"/>
  <c r="AB497" i="1" l="1"/>
  <c r="AC497" i="1"/>
  <c r="AE496" i="1"/>
  <c r="AF497" i="1" s="1"/>
  <c r="X716" i="1"/>
  <c r="H717" i="1"/>
  <c r="AD497" i="1" l="1"/>
  <c r="X717" i="1"/>
  <c r="H718" i="1"/>
  <c r="AB498" i="1" l="1"/>
  <c r="AC498" i="1"/>
  <c r="AE497" i="1"/>
  <c r="AF498" i="1" s="1"/>
  <c r="X718" i="1"/>
  <c r="H719" i="1"/>
  <c r="AD498" i="1" l="1"/>
  <c r="X719" i="1"/>
  <c r="H720" i="1"/>
  <c r="AB499" i="1" l="1"/>
  <c r="AC499" i="1"/>
  <c r="AE498" i="1"/>
  <c r="AF499" i="1" s="1"/>
  <c r="X720" i="1"/>
  <c r="H721" i="1"/>
  <c r="AD499" i="1" l="1"/>
  <c r="AB500" i="1" s="1"/>
  <c r="X721" i="1"/>
  <c r="H722" i="1"/>
  <c r="AE499" i="1" l="1"/>
  <c r="AF500" i="1" s="1"/>
  <c r="AC500" i="1"/>
  <c r="AD500" i="1"/>
  <c r="X722" i="1"/>
  <c r="H723" i="1"/>
  <c r="AB501" i="1" l="1"/>
  <c r="AC501" i="1"/>
  <c r="AE500" i="1"/>
  <c r="AF501" i="1" s="1"/>
  <c r="X723" i="1"/>
  <c r="H724" i="1"/>
  <c r="AD501" i="1" l="1"/>
  <c r="X724" i="1"/>
  <c r="H725" i="1"/>
  <c r="AC502" i="1" l="1"/>
  <c r="AB502" i="1"/>
  <c r="AD502" i="1" s="1"/>
  <c r="AE501" i="1"/>
  <c r="AF502" i="1" s="1"/>
  <c r="X725" i="1"/>
  <c r="H726" i="1"/>
  <c r="AC503" i="1" l="1"/>
  <c r="AB503" i="1"/>
  <c r="AD503" i="1" s="1"/>
  <c r="AE502" i="1"/>
  <c r="AF503" i="1" s="1"/>
  <c r="X726" i="1"/>
  <c r="H727" i="1"/>
  <c r="AC504" i="1" l="1"/>
  <c r="AB504" i="1"/>
  <c r="AE503" i="1"/>
  <c r="AF504" i="1" s="1"/>
  <c r="X727" i="1"/>
  <c r="H728" i="1"/>
  <c r="AD504" i="1" l="1"/>
  <c r="AB505" i="1" s="1"/>
  <c r="AC505" i="1"/>
  <c r="AE504" i="1"/>
  <c r="AF505" i="1" s="1"/>
  <c r="X728" i="1"/>
  <c r="H729" i="1"/>
  <c r="AD505" i="1" l="1"/>
  <c r="X729" i="1"/>
  <c r="H730" i="1"/>
  <c r="AB506" i="1" l="1"/>
  <c r="AC506" i="1"/>
  <c r="AE505" i="1"/>
  <c r="AF506" i="1" s="1"/>
  <c r="X730" i="1"/>
  <c r="H731" i="1"/>
  <c r="AD506" i="1" l="1"/>
  <c r="AB507" i="1" s="1"/>
  <c r="X731" i="1"/>
  <c r="H732" i="1"/>
  <c r="AE506" i="1" l="1"/>
  <c r="AF507" i="1" s="1"/>
  <c r="AC507" i="1"/>
  <c r="AD507" i="1" s="1"/>
  <c r="X732" i="1"/>
  <c r="H733" i="1"/>
  <c r="AC508" i="1" l="1"/>
  <c r="AB508" i="1"/>
  <c r="AD508" i="1" s="1"/>
  <c r="AE507" i="1"/>
  <c r="AF508" i="1" s="1"/>
  <c r="X733" i="1"/>
  <c r="H734" i="1"/>
  <c r="AC509" i="1" l="1"/>
  <c r="AB509" i="1"/>
  <c r="AD509" i="1" s="1"/>
  <c r="AE508" i="1"/>
  <c r="AF509" i="1" s="1"/>
  <c r="X734" i="1"/>
  <c r="H735" i="1"/>
  <c r="AC510" i="1" l="1"/>
  <c r="AB510" i="1"/>
  <c r="AE509" i="1"/>
  <c r="AF510" i="1" s="1"/>
  <c r="X735" i="1"/>
  <c r="H736" i="1"/>
  <c r="AD510" i="1" l="1"/>
  <c r="AB511" i="1" s="1"/>
  <c r="X736" i="1"/>
  <c r="H737" i="1"/>
  <c r="AE510" i="1" l="1"/>
  <c r="AF511" i="1" s="1"/>
  <c r="AC511" i="1"/>
  <c r="AD511" i="1" s="1"/>
  <c r="AE511" i="1" s="1"/>
  <c r="AF512" i="1" s="1"/>
  <c r="X737" i="1"/>
  <c r="H738" i="1"/>
  <c r="AC512" i="1" l="1"/>
  <c r="AB512" i="1"/>
  <c r="AD512" i="1" s="1"/>
  <c r="X738" i="1"/>
  <c r="H739" i="1"/>
  <c r="AE512" i="1" l="1"/>
  <c r="AF513" i="1" s="1"/>
  <c r="AB513" i="1"/>
  <c r="AC513" i="1"/>
  <c r="X739" i="1"/>
  <c r="H740" i="1"/>
  <c r="AD513" i="1" l="1"/>
  <c r="X740" i="1"/>
  <c r="H741" i="1"/>
  <c r="AE513" i="1" l="1"/>
  <c r="AF514" i="1" s="1"/>
  <c r="AB514" i="1"/>
  <c r="AC514" i="1"/>
  <c r="X741" i="1"/>
  <c r="H742" i="1"/>
  <c r="AD514" i="1" l="1"/>
  <c r="X742" i="1"/>
  <c r="H743" i="1"/>
  <c r="AE514" i="1" l="1"/>
  <c r="AF515" i="1" s="1"/>
  <c r="AC515" i="1"/>
  <c r="AB515" i="1"/>
  <c r="AD515" i="1" s="1"/>
  <c r="X743" i="1"/>
  <c r="H744" i="1"/>
  <c r="AB516" i="1" l="1"/>
  <c r="AC516" i="1"/>
  <c r="AE515" i="1"/>
  <c r="AF516" i="1" s="1"/>
  <c r="X744" i="1"/>
  <c r="H745" i="1"/>
  <c r="AD516" i="1" l="1"/>
  <c r="AB517" i="1" s="1"/>
  <c r="X745" i="1"/>
  <c r="H746" i="1"/>
  <c r="AE516" i="1" l="1"/>
  <c r="AF517" i="1" s="1"/>
  <c r="AC517" i="1"/>
  <c r="AD517" i="1" s="1"/>
  <c r="X746" i="1"/>
  <c r="H747" i="1"/>
  <c r="AC518" i="1" l="1"/>
  <c r="AB518" i="1"/>
  <c r="AD518" i="1" s="1"/>
  <c r="AE517" i="1"/>
  <c r="AF518" i="1" s="1"/>
  <c r="X747" i="1"/>
  <c r="H748" i="1"/>
  <c r="AB519" i="1" l="1"/>
  <c r="AC519" i="1"/>
  <c r="AE518" i="1"/>
  <c r="AF519" i="1" s="1"/>
  <c r="X748" i="1"/>
  <c r="H749" i="1"/>
  <c r="AD519" i="1" l="1"/>
  <c r="AC520" i="1"/>
  <c r="AB520" i="1"/>
  <c r="AE519" i="1"/>
  <c r="AF520" i="1" s="1"/>
  <c r="X749" i="1"/>
  <c r="H750" i="1"/>
  <c r="AD520" i="1" l="1"/>
  <c r="AC521" i="1" s="1"/>
  <c r="AB521" i="1"/>
  <c r="AE520" i="1"/>
  <c r="AF521" i="1" s="1"/>
  <c r="X750" i="1"/>
  <c r="H751" i="1"/>
  <c r="AD521" i="1" l="1"/>
  <c r="AE521" i="1" s="1"/>
  <c r="AF522" i="1" s="1"/>
  <c r="X751" i="1"/>
  <c r="H752" i="1"/>
  <c r="AB522" i="1" l="1"/>
  <c r="AC522" i="1"/>
  <c r="X752" i="1"/>
  <c r="H753" i="1"/>
  <c r="AD522" i="1" l="1"/>
  <c r="X753" i="1"/>
  <c r="H754" i="1"/>
  <c r="AC523" i="1" l="1"/>
  <c r="AE522" i="1"/>
  <c r="AF523" i="1" s="1"/>
  <c r="AB523" i="1"/>
  <c r="X754" i="1"/>
  <c r="H755" i="1"/>
  <c r="AD523" i="1" l="1"/>
  <c r="X755" i="1"/>
  <c r="H756" i="1"/>
  <c r="AE523" i="1" l="1"/>
  <c r="AF524" i="1" s="1"/>
  <c r="AB524" i="1"/>
  <c r="AC524" i="1"/>
  <c r="X756" i="1"/>
  <c r="H757" i="1"/>
  <c r="AD524" i="1" l="1"/>
  <c r="AE524" i="1" s="1"/>
  <c r="AF525" i="1" s="1"/>
  <c r="X757" i="1"/>
  <c r="H758" i="1"/>
  <c r="AB525" i="1" l="1"/>
  <c r="AC525" i="1"/>
  <c r="AD525" i="1" s="1"/>
  <c r="X758" i="1"/>
  <c r="H759" i="1"/>
  <c r="AE525" i="1" l="1"/>
  <c r="AF526" i="1" s="1"/>
  <c r="AB526" i="1"/>
  <c r="AC526" i="1"/>
  <c r="X759" i="1"/>
  <c r="H760" i="1"/>
  <c r="AD526" i="1" l="1"/>
  <c r="X760" i="1"/>
  <c r="H761" i="1"/>
  <c r="AE526" i="1" l="1"/>
  <c r="AF527" i="1" s="1"/>
  <c r="AC527" i="1"/>
  <c r="AB527" i="1"/>
  <c r="AD527" i="1" s="1"/>
  <c r="X761" i="1"/>
  <c r="H762" i="1"/>
  <c r="AB528" i="1" l="1"/>
  <c r="AE527" i="1"/>
  <c r="AF528" i="1" s="1"/>
  <c r="AC528" i="1"/>
  <c r="X762" i="1"/>
  <c r="H763" i="1"/>
  <c r="AD528" i="1" l="1"/>
  <c r="X763" i="1"/>
  <c r="H764" i="1"/>
  <c r="AC529" i="1" l="1"/>
  <c r="AB529" i="1"/>
  <c r="AD529" i="1" s="1"/>
  <c r="AE528" i="1"/>
  <c r="X764" i="1"/>
  <c r="H765" i="1"/>
  <c r="AE529" i="1" l="1"/>
  <c r="AB530" i="1"/>
  <c r="AC530" i="1"/>
  <c r="AF529" i="1"/>
  <c r="AF530" i="1"/>
  <c r="X765" i="1"/>
  <c r="H766" i="1"/>
  <c r="AD530" i="1" l="1"/>
  <c r="X766" i="1"/>
  <c r="H767" i="1"/>
  <c r="AB531" i="1" l="1"/>
  <c r="AC531" i="1"/>
  <c r="AE530" i="1"/>
  <c r="AF531" i="1" s="1"/>
  <c r="X767" i="1"/>
  <c r="H768" i="1"/>
  <c r="AD531" i="1" l="1"/>
  <c r="X768" i="1"/>
  <c r="H769" i="1"/>
  <c r="AC532" i="1" l="1"/>
  <c r="AB532" i="1"/>
  <c r="AD532" i="1" s="1"/>
  <c r="AE532" i="1" s="1"/>
  <c r="AF533" i="1" s="1"/>
  <c r="AE531" i="1"/>
  <c r="AF532" i="1" s="1"/>
  <c r="X769" i="1"/>
  <c r="H770" i="1"/>
  <c r="AB533" i="1" l="1"/>
  <c r="AC533" i="1"/>
  <c r="X770" i="1"/>
  <c r="H771" i="1"/>
  <c r="AD533" i="1" l="1"/>
  <c r="X771" i="1"/>
  <c r="H772" i="1"/>
  <c r="AB534" i="1" l="1"/>
  <c r="AC534" i="1"/>
  <c r="AE533" i="1"/>
  <c r="AF534" i="1" s="1"/>
  <c r="X772" i="1"/>
  <c r="H773" i="1"/>
  <c r="AD534" i="1" l="1"/>
  <c r="X773" i="1"/>
  <c r="H774" i="1"/>
  <c r="AC535" i="1" l="1"/>
  <c r="AB535" i="1"/>
  <c r="AD535" i="1" s="1"/>
  <c r="AE535" i="1" s="1"/>
  <c r="AF536" i="1" s="1"/>
  <c r="AE534" i="1"/>
  <c r="AF535" i="1" s="1"/>
  <c r="X774" i="1"/>
  <c r="H775" i="1"/>
  <c r="AC536" i="1" l="1"/>
  <c r="AB536" i="1"/>
  <c r="AD536" i="1" s="1"/>
  <c r="AE536" i="1" s="1"/>
  <c r="AF537" i="1" s="1"/>
  <c r="X775" i="1"/>
  <c r="H776" i="1"/>
  <c r="AB537" i="1" l="1"/>
  <c r="AC537" i="1"/>
  <c r="X776" i="1"/>
  <c r="H777" i="1"/>
  <c r="AD537" i="1" l="1"/>
  <c r="X777" i="1"/>
  <c r="H778" i="1"/>
  <c r="AB538" i="1" l="1"/>
  <c r="AC538" i="1"/>
  <c r="AE537" i="1"/>
  <c r="AF538" i="1" s="1"/>
  <c r="X778" i="1"/>
  <c r="H779" i="1"/>
  <c r="AD538" i="1" l="1"/>
  <c r="X779" i="1"/>
  <c r="H780" i="1"/>
  <c r="AC539" i="1" l="1"/>
  <c r="AB539" i="1"/>
  <c r="AD539" i="1" s="1"/>
  <c r="AE538" i="1"/>
  <c r="AF539" i="1" s="1"/>
  <c r="X780" i="1"/>
  <c r="H781" i="1"/>
  <c r="AB540" i="1" l="1"/>
  <c r="AC540" i="1"/>
  <c r="AE539" i="1"/>
  <c r="AF540" i="1" s="1"/>
  <c r="X781" i="1"/>
  <c r="H782" i="1"/>
  <c r="AD540" i="1" l="1"/>
  <c r="X782" i="1"/>
  <c r="H783" i="1"/>
  <c r="AC541" i="1" l="1"/>
  <c r="AB541" i="1"/>
  <c r="AD541" i="1" s="1"/>
  <c r="AE541" i="1" s="1"/>
  <c r="AF542" i="1" s="1"/>
  <c r="AE540" i="1"/>
  <c r="AF541" i="1" s="1"/>
  <c r="X783" i="1"/>
  <c r="H784" i="1"/>
  <c r="AC542" i="1" l="1"/>
  <c r="AB542" i="1"/>
  <c r="AD542" i="1" s="1"/>
  <c r="X784" i="1"/>
  <c r="H785" i="1"/>
  <c r="AC543" i="1" l="1"/>
  <c r="AB543" i="1"/>
  <c r="AD543" i="1" s="1"/>
  <c r="AE542" i="1"/>
  <c r="AF543" i="1" s="1"/>
  <c r="X785" i="1"/>
  <c r="H786" i="1"/>
  <c r="AC544" i="1" l="1"/>
  <c r="AB544" i="1"/>
  <c r="AD544" i="1" s="1"/>
  <c r="AE543" i="1"/>
  <c r="AF544" i="1" s="1"/>
  <c r="X786" i="1"/>
  <c r="H787" i="1"/>
  <c r="AB545" i="1" l="1"/>
  <c r="AC545" i="1"/>
  <c r="AE544" i="1"/>
  <c r="AF545" i="1" s="1"/>
  <c r="X787" i="1"/>
  <c r="H788" i="1"/>
  <c r="AD545" i="1" l="1"/>
  <c r="X788" i="1"/>
  <c r="H789" i="1"/>
  <c r="AC546" i="1" l="1"/>
  <c r="AB546" i="1"/>
  <c r="AD546" i="1" s="1"/>
  <c r="AE545" i="1"/>
  <c r="AF546" i="1" s="1"/>
  <c r="X789" i="1"/>
  <c r="H790" i="1"/>
  <c r="AE546" i="1" l="1"/>
  <c r="AF547" i="1" s="1"/>
  <c r="AC547" i="1"/>
  <c r="AB547" i="1"/>
  <c r="AD547" i="1" s="1"/>
  <c r="AE547" i="1" s="1"/>
  <c r="AF548" i="1" s="1"/>
  <c r="X790" i="1"/>
  <c r="H791" i="1"/>
  <c r="AC548" i="1" l="1"/>
  <c r="AB548" i="1"/>
  <c r="AD548" i="1" s="1"/>
  <c r="AE548" i="1" s="1"/>
  <c r="AF549" i="1" s="1"/>
  <c r="X791" i="1"/>
  <c r="H792" i="1"/>
  <c r="AC549" i="1" l="1"/>
  <c r="AB549" i="1"/>
  <c r="AD549" i="1" s="1"/>
  <c r="AE549" i="1" s="1"/>
  <c r="AF550" i="1" s="1"/>
  <c r="X792" i="1"/>
  <c r="H793" i="1"/>
  <c r="AC550" i="1" l="1"/>
  <c r="AB550" i="1"/>
  <c r="AD550" i="1" s="1"/>
  <c r="X793" i="1"/>
  <c r="H794" i="1"/>
  <c r="AB551" i="1" l="1"/>
  <c r="AC551" i="1"/>
  <c r="AE550" i="1"/>
  <c r="AF551" i="1" s="1"/>
  <c r="X794" i="1"/>
  <c r="H795" i="1"/>
  <c r="AD551" i="1" l="1"/>
  <c r="X795" i="1"/>
  <c r="H796" i="1"/>
  <c r="AE551" i="1" l="1"/>
  <c r="AF552" i="1" s="1"/>
  <c r="AB552" i="1"/>
  <c r="AC552" i="1"/>
  <c r="X796" i="1"/>
  <c r="H797" i="1"/>
  <c r="AD552" i="1" l="1"/>
  <c r="X797" i="1"/>
  <c r="H798" i="1"/>
  <c r="AC553" i="1" l="1"/>
  <c r="AE552" i="1"/>
  <c r="AF553" i="1" s="1"/>
  <c r="AB553" i="1"/>
  <c r="AD553" i="1" s="1"/>
  <c r="AE553" i="1" s="1"/>
  <c r="AF554" i="1" s="1"/>
  <c r="X798" i="1"/>
  <c r="H799" i="1"/>
  <c r="AB554" i="1" l="1"/>
  <c r="AC554" i="1"/>
  <c r="X799" i="1"/>
  <c r="H800" i="1"/>
  <c r="AD554" i="1" l="1"/>
  <c r="X800" i="1"/>
  <c r="H801" i="1"/>
  <c r="AC555" i="1" l="1"/>
  <c r="AB555" i="1"/>
  <c r="AD555" i="1" s="1"/>
  <c r="AE554" i="1"/>
  <c r="AF555" i="1" s="1"/>
  <c r="X801" i="1"/>
  <c r="H802" i="1"/>
  <c r="AB556" i="1" l="1"/>
  <c r="AE555" i="1"/>
  <c r="AF556" i="1" s="1"/>
  <c r="AC556" i="1"/>
  <c r="X802" i="1"/>
  <c r="H803" i="1"/>
  <c r="AD556" i="1" l="1"/>
  <c r="X803" i="1"/>
  <c r="H804" i="1"/>
  <c r="AE556" i="1" l="1"/>
  <c r="AF557" i="1" s="1"/>
  <c r="AC557" i="1"/>
  <c r="AB557" i="1"/>
  <c r="AD557" i="1" s="1"/>
  <c r="X804" i="1"/>
  <c r="H805" i="1"/>
  <c r="AB558" i="1" l="1"/>
  <c r="AE557" i="1"/>
  <c r="AF558" i="1" s="1"/>
  <c r="AC558" i="1"/>
  <c r="X805" i="1"/>
  <c r="H806" i="1"/>
  <c r="AD558" i="1" l="1"/>
  <c r="X806" i="1"/>
  <c r="H807" i="1"/>
  <c r="AE558" i="1" l="1"/>
  <c r="AF559" i="1" s="1"/>
  <c r="AC559" i="1"/>
  <c r="AB559" i="1"/>
  <c r="AD559" i="1" s="1"/>
  <c r="X807" i="1"/>
  <c r="H808" i="1"/>
  <c r="AC560" i="1" l="1"/>
  <c r="AE559" i="1"/>
  <c r="AF560" i="1" s="1"/>
  <c r="AB560" i="1"/>
  <c r="AD560" i="1" s="1"/>
  <c r="X808" i="1"/>
  <c r="H809" i="1"/>
  <c r="AB561" i="1" l="1"/>
  <c r="AC561" i="1"/>
  <c r="AE560" i="1"/>
  <c r="AF561" i="1" s="1"/>
  <c r="X809" i="1"/>
  <c r="H810" i="1"/>
  <c r="AD561" i="1" l="1"/>
  <c r="X810" i="1"/>
  <c r="H811" i="1"/>
  <c r="AB562" i="1" l="1"/>
  <c r="AC562" i="1"/>
  <c r="AE561" i="1"/>
  <c r="AF562" i="1" s="1"/>
  <c r="X811" i="1"/>
  <c r="H812" i="1"/>
  <c r="AD562" i="1" l="1"/>
  <c r="X812" i="1"/>
  <c r="H813" i="1"/>
  <c r="AC563" i="1" l="1"/>
  <c r="AB563" i="1"/>
  <c r="AD563" i="1" s="1"/>
  <c r="AE563" i="1" s="1"/>
  <c r="AF564" i="1" s="1"/>
  <c r="AE562" i="1"/>
  <c r="AF563" i="1" s="1"/>
  <c r="X813" i="1"/>
  <c r="H814" i="1"/>
  <c r="AB564" i="1" l="1"/>
  <c r="AC564" i="1"/>
  <c r="X814" i="1"/>
  <c r="H815" i="1"/>
  <c r="AD564" i="1" l="1"/>
  <c r="X815" i="1"/>
  <c r="H816" i="1"/>
  <c r="AC565" i="1" l="1"/>
  <c r="AB565" i="1"/>
  <c r="AD565" i="1" s="1"/>
  <c r="AE564" i="1"/>
  <c r="AF565" i="1" s="1"/>
  <c r="X816" i="1"/>
  <c r="H817" i="1"/>
  <c r="AE565" i="1" l="1"/>
  <c r="AF566" i="1" s="1"/>
  <c r="AB566" i="1"/>
  <c r="AC566" i="1"/>
  <c r="X817" i="1"/>
  <c r="H818" i="1"/>
  <c r="AD566" i="1" l="1"/>
  <c r="X818" i="1"/>
  <c r="H819" i="1"/>
  <c r="AC567" i="1" l="1"/>
  <c r="AB567" i="1"/>
  <c r="AD567" i="1" s="1"/>
  <c r="AE567" i="1" s="1"/>
  <c r="AF568" i="1" s="1"/>
  <c r="AE566" i="1"/>
  <c r="AF567" i="1" s="1"/>
  <c r="X819" i="1"/>
  <c r="H820" i="1"/>
  <c r="AB568" i="1" l="1"/>
  <c r="AC568" i="1"/>
  <c r="X820" i="1"/>
  <c r="H821" i="1"/>
  <c r="AD568" i="1" l="1"/>
  <c r="X821" i="1"/>
  <c r="H822" i="1"/>
  <c r="AC569" i="1" l="1"/>
  <c r="AB569" i="1"/>
  <c r="AD569" i="1" s="1"/>
  <c r="AE568" i="1"/>
  <c r="AF569" i="1" s="1"/>
  <c r="X822" i="1"/>
  <c r="H823" i="1"/>
  <c r="AB570" i="1" l="1"/>
  <c r="AC570" i="1"/>
  <c r="AD570" i="1" s="1"/>
  <c r="AE569" i="1"/>
  <c r="AF570" i="1" s="1"/>
  <c r="X823" i="1"/>
  <c r="H824" i="1"/>
  <c r="AE570" i="1" l="1"/>
  <c r="AF571" i="1" s="1"/>
  <c r="AB571" i="1"/>
  <c r="AC571" i="1"/>
  <c r="AD571" i="1" s="1"/>
  <c r="AE571" i="1" s="1"/>
  <c r="AF572" i="1" s="1"/>
  <c r="X824" i="1"/>
  <c r="H825" i="1"/>
  <c r="AC572" i="1" l="1"/>
  <c r="AB572" i="1"/>
  <c r="X825" i="1"/>
  <c r="H826" i="1"/>
  <c r="AD572" i="1" l="1"/>
  <c r="X826" i="1"/>
  <c r="H827" i="1"/>
  <c r="AB573" i="1" l="1"/>
  <c r="AC573" i="1"/>
  <c r="AE572" i="1"/>
  <c r="AF573" i="1" s="1"/>
  <c r="X827" i="1"/>
  <c r="H828" i="1"/>
  <c r="AD573" i="1" l="1"/>
  <c r="X828" i="1"/>
  <c r="H829" i="1"/>
  <c r="AC574" i="1" l="1"/>
  <c r="AB574" i="1"/>
  <c r="AD574" i="1" s="1"/>
  <c r="AE574" i="1" s="1"/>
  <c r="AF575" i="1" s="1"/>
  <c r="AE573" i="1"/>
  <c r="AF574" i="1" s="1"/>
  <c r="X829" i="1"/>
  <c r="H830" i="1"/>
  <c r="AB575" i="1" l="1"/>
  <c r="AC575" i="1"/>
  <c r="AD575" i="1" s="1"/>
  <c r="AE575" i="1" s="1"/>
  <c r="AF576" i="1" s="1"/>
  <c r="X830" i="1"/>
  <c r="H831" i="1"/>
  <c r="AC576" i="1" l="1"/>
  <c r="AB576" i="1"/>
  <c r="AD576" i="1" s="1"/>
  <c r="AE576" i="1" s="1"/>
  <c r="AF577" i="1" s="1"/>
  <c r="X831" i="1"/>
  <c r="H832" i="1"/>
  <c r="AC577" i="1" l="1"/>
  <c r="AB577" i="1"/>
  <c r="AD577" i="1" s="1"/>
  <c r="AE577" i="1" s="1"/>
  <c r="AF578" i="1" s="1"/>
  <c r="X832" i="1"/>
  <c r="H833" i="1"/>
  <c r="AC578" i="1" l="1"/>
  <c r="AB578" i="1"/>
  <c r="AD578" i="1" s="1"/>
  <c r="AE578" i="1" s="1"/>
  <c r="AF579" i="1" s="1"/>
  <c r="X833" i="1"/>
  <c r="H834" i="1"/>
  <c r="AC579" i="1" l="1"/>
  <c r="AB579" i="1"/>
  <c r="AD579" i="1" s="1"/>
  <c r="AE579" i="1" s="1"/>
  <c r="AF580" i="1" s="1"/>
  <c r="X834" i="1"/>
  <c r="H835" i="1"/>
  <c r="AB580" i="1" l="1"/>
  <c r="AC580" i="1"/>
  <c r="X835" i="1"/>
  <c r="H836" i="1"/>
  <c r="AD580" i="1" l="1"/>
  <c r="X836" i="1"/>
  <c r="H837" i="1"/>
  <c r="AB581" i="1" l="1"/>
  <c r="AC581" i="1"/>
  <c r="AE580" i="1"/>
  <c r="AF581" i="1" s="1"/>
  <c r="X837" i="1"/>
  <c r="H838" i="1"/>
  <c r="AD581" i="1" l="1"/>
  <c r="X838" i="1"/>
  <c r="H839" i="1"/>
  <c r="AC582" i="1" l="1"/>
  <c r="AB582" i="1"/>
  <c r="AD582" i="1" s="1"/>
  <c r="AE582" i="1" s="1"/>
  <c r="AF583" i="1" s="1"/>
  <c r="AE581" i="1"/>
  <c r="AF582" i="1" s="1"/>
  <c r="X839" i="1"/>
  <c r="H840" i="1"/>
  <c r="AB583" i="1" l="1"/>
  <c r="AC583" i="1"/>
  <c r="X840" i="1"/>
  <c r="H841" i="1"/>
  <c r="AD583" i="1" l="1"/>
  <c r="X841" i="1"/>
  <c r="H842" i="1"/>
  <c r="AB584" i="1" l="1"/>
  <c r="AC584" i="1"/>
  <c r="AE583" i="1"/>
  <c r="AF584" i="1" s="1"/>
  <c r="X842" i="1"/>
  <c r="H843" i="1"/>
  <c r="AD584" i="1" l="1"/>
  <c r="X843" i="1"/>
  <c r="H844" i="1"/>
  <c r="AB585" i="1" l="1"/>
  <c r="AC585" i="1"/>
  <c r="AE584" i="1"/>
  <c r="AF585" i="1" s="1"/>
  <c r="X844" i="1"/>
  <c r="H845" i="1"/>
  <c r="AD585" i="1" l="1"/>
  <c r="X845" i="1"/>
  <c r="H846" i="1"/>
  <c r="AC586" i="1" l="1"/>
  <c r="AB586" i="1"/>
  <c r="AD586" i="1" s="1"/>
  <c r="AE586" i="1" s="1"/>
  <c r="AF587" i="1" s="1"/>
  <c r="AE585" i="1"/>
  <c r="AF586" i="1" s="1"/>
  <c r="X846" i="1"/>
  <c r="H847" i="1"/>
  <c r="AB587" i="1" l="1"/>
  <c r="AC587" i="1"/>
  <c r="X847" i="1"/>
  <c r="H848" i="1"/>
  <c r="AD587" i="1" l="1"/>
  <c r="X848" i="1"/>
  <c r="H849" i="1"/>
  <c r="AC588" i="1" l="1"/>
  <c r="AB588" i="1"/>
  <c r="AD588" i="1" s="1"/>
  <c r="AE588" i="1" s="1"/>
  <c r="AF589" i="1" s="1"/>
  <c r="AE587" i="1"/>
  <c r="AF588" i="1" s="1"/>
  <c r="X849" i="1"/>
  <c r="H850" i="1"/>
  <c r="AB589" i="1" l="1"/>
  <c r="AC589" i="1"/>
  <c r="X850" i="1"/>
  <c r="H851" i="1"/>
  <c r="AD589" i="1" l="1"/>
  <c r="X851" i="1"/>
  <c r="H852" i="1"/>
  <c r="AB590" i="1" l="1"/>
  <c r="AC590" i="1"/>
  <c r="AE589" i="1"/>
  <c r="AF590" i="1" s="1"/>
  <c r="X852" i="1"/>
  <c r="H853" i="1"/>
  <c r="AD590" i="1" l="1"/>
  <c r="X853" i="1"/>
  <c r="H854" i="1"/>
  <c r="AB591" i="1" l="1"/>
  <c r="AC591" i="1"/>
  <c r="AE590" i="1"/>
  <c r="AF591" i="1" s="1"/>
  <c r="X854" i="1"/>
  <c r="H855" i="1"/>
  <c r="AD591" i="1" l="1"/>
  <c r="X855" i="1"/>
  <c r="H856" i="1"/>
  <c r="AB592" i="1" l="1"/>
  <c r="AC592" i="1"/>
  <c r="AE591" i="1"/>
  <c r="AF592" i="1" s="1"/>
  <c r="X856" i="1"/>
  <c r="H857" i="1"/>
  <c r="AD592" i="1" l="1"/>
  <c r="X857" i="1"/>
  <c r="H858" i="1"/>
  <c r="AB593" i="1" l="1"/>
  <c r="AC593" i="1"/>
  <c r="AE592" i="1"/>
  <c r="AF593" i="1" s="1"/>
  <c r="X858" i="1"/>
  <c r="H859" i="1"/>
  <c r="AD593" i="1" l="1"/>
  <c r="X859" i="1"/>
  <c r="H860" i="1"/>
  <c r="AC594" i="1" l="1"/>
  <c r="AB594" i="1"/>
  <c r="AD594" i="1" s="1"/>
  <c r="AE594" i="1" s="1"/>
  <c r="AF595" i="1" s="1"/>
  <c r="AE593" i="1"/>
  <c r="AF594" i="1" s="1"/>
  <c r="X860" i="1"/>
  <c r="H861" i="1"/>
  <c r="AC595" i="1" l="1"/>
  <c r="AB595" i="1"/>
  <c r="AD595" i="1" s="1"/>
  <c r="X861" i="1"/>
  <c r="H862" i="1"/>
  <c r="AE595" i="1" l="1"/>
  <c r="AF596" i="1" s="1"/>
  <c r="AB596" i="1"/>
  <c r="AC596" i="1"/>
  <c r="X862" i="1"/>
  <c r="H863" i="1"/>
  <c r="AD596" i="1" l="1"/>
  <c r="X863" i="1"/>
  <c r="H864" i="1"/>
  <c r="AC597" i="1" l="1"/>
  <c r="AB597" i="1"/>
  <c r="AD597" i="1" s="1"/>
  <c r="AE596" i="1"/>
  <c r="AF597" i="1" s="1"/>
  <c r="X864" i="1"/>
  <c r="H865" i="1"/>
  <c r="AE597" i="1" l="1"/>
  <c r="AF598" i="1" s="1"/>
  <c r="AB598" i="1"/>
  <c r="AC598" i="1"/>
  <c r="AD598" i="1" s="1"/>
  <c r="X865" i="1"/>
  <c r="H866" i="1"/>
  <c r="AC599" i="1" l="1"/>
  <c r="AB599" i="1"/>
  <c r="AD599" i="1" s="1"/>
  <c r="AE599" i="1" s="1"/>
  <c r="AF600" i="1" s="1"/>
  <c r="AE598" i="1"/>
  <c r="AF599" i="1" s="1"/>
  <c r="X866" i="1"/>
  <c r="H867" i="1"/>
  <c r="AC600" i="1" l="1"/>
  <c r="AB600" i="1"/>
  <c r="AD600" i="1" s="1"/>
  <c r="X867" i="1"/>
  <c r="H868" i="1"/>
  <c r="AE600" i="1" l="1"/>
  <c r="AF601" i="1" s="1"/>
  <c r="AC601" i="1"/>
  <c r="AB601" i="1"/>
  <c r="AD601" i="1" s="1"/>
  <c r="X868" i="1"/>
  <c r="H869" i="1"/>
  <c r="AE601" i="1" l="1"/>
  <c r="AF602" i="1" s="1"/>
  <c r="AC602" i="1"/>
  <c r="AB602" i="1"/>
  <c r="AD602" i="1" s="1"/>
  <c r="AE602" i="1" s="1"/>
  <c r="AF603" i="1" s="1"/>
  <c r="X869" i="1"/>
  <c r="H870" i="1"/>
  <c r="AB603" i="1" l="1"/>
  <c r="AC603" i="1"/>
  <c r="X870" i="1"/>
  <c r="H871" i="1"/>
  <c r="AD603" i="1" l="1"/>
  <c r="X871" i="1"/>
  <c r="H872" i="1"/>
  <c r="AC604" i="1" l="1"/>
  <c r="AB604" i="1"/>
  <c r="AD604" i="1" s="1"/>
  <c r="AE603" i="1"/>
  <c r="AF604" i="1" s="1"/>
  <c r="X872" i="1"/>
  <c r="H873" i="1"/>
  <c r="AC605" i="1" l="1"/>
  <c r="AB605" i="1"/>
  <c r="AD605" i="1" s="1"/>
  <c r="AE604" i="1"/>
  <c r="AF605" i="1" s="1"/>
  <c r="X873" i="1"/>
  <c r="H874" i="1"/>
  <c r="AB606" i="1" l="1"/>
  <c r="AC606" i="1"/>
  <c r="AE605" i="1"/>
  <c r="AF606" i="1" s="1"/>
  <c r="X874" i="1"/>
  <c r="H875" i="1"/>
  <c r="AD606" i="1" l="1"/>
  <c r="X875" i="1"/>
  <c r="H876" i="1"/>
  <c r="AB607" i="1" l="1"/>
  <c r="AC607" i="1"/>
  <c r="AE606" i="1"/>
  <c r="AF607" i="1" s="1"/>
  <c r="X876" i="1"/>
  <c r="H877" i="1"/>
  <c r="AD607" i="1" l="1"/>
  <c r="X877" i="1"/>
  <c r="H878" i="1"/>
  <c r="AB608" i="1" l="1"/>
  <c r="AC608" i="1"/>
  <c r="AE607" i="1"/>
  <c r="AF608" i="1" s="1"/>
  <c r="X878" i="1"/>
  <c r="H879" i="1"/>
  <c r="AD608" i="1" l="1"/>
  <c r="X879" i="1"/>
  <c r="H880" i="1"/>
  <c r="AB609" i="1" l="1"/>
  <c r="AC609" i="1"/>
  <c r="AE608" i="1"/>
  <c r="AF609" i="1" s="1"/>
  <c r="X880" i="1"/>
  <c r="H881" i="1"/>
  <c r="AD609" i="1" l="1"/>
  <c r="X881" i="1"/>
  <c r="H882" i="1"/>
  <c r="AB610" i="1" l="1"/>
  <c r="AC610" i="1"/>
  <c r="AE609" i="1"/>
  <c r="AF610" i="1" s="1"/>
  <c r="X882" i="1"/>
  <c r="H883" i="1"/>
  <c r="AD610" i="1" l="1"/>
  <c r="X883" i="1"/>
  <c r="H884" i="1"/>
  <c r="AB611" i="1" l="1"/>
  <c r="AC611" i="1"/>
  <c r="AE610" i="1"/>
  <c r="AF611" i="1" s="1"/>
  <c r="X884" i="1"/>
  <c r="H885" i="1"/>
  <c r="AD611" i="1" l="1"/>
  <c r="X885" i="1"/>
  <c r="H886" i="1"/>
  <c r="AC612" i="1" l="1"/>
  <c r="AB612" i="1"/>
  <c r="AE611" i="1"/>
  <c r="AF612" i="1" s="1"/>
  <c r="X886" i="1"/>
  <c r="H887" i="1"/>
  <c r="AD612" i="1" l="1"/>
  <c r="AC613" i="1" s="1"/>
  <c r="X887" i="1"/>
  <c r="H888" i="1"/>
  <c r="AE612" i="1" l="1"/>
  <c r="AF613" i="1" s="1"/>
  <c r="AB613" i="1"/>
  <c r="AD613" i="1" s="1"/>
  <c r="AE613" i="1" s="1"/>
  <c r="AF614" i="1" s="1"/>
  <c r="X888" i="1"/>
  <c r="H889" i="1"/>
  <c r="AC614" i="1" l="1"/>
  <c r="AB614" i="1"/>
  <c r="AD614" i="1" s="1"/>
  <c r="X889" i="1"/>
  <c r="H890" i="1"/>
  <c r="AB615" i="1" l="1"/>
  <c r="AC615" i="1"/>
  <c r="AE614" i="1"/>
  <c r="AF615" i="1" s="1"/>
  <c r="X890" i="1"/>
  <c r="H891" i="1"/>
  <c r="AD615" i="1" l="1"/>
  <c r="X891" i="1"/>
  <c r="H892" i="1"/>
  <c r="AC616" i="1" l="1"/>
  <c r="AB616" i="1"/>
  <c r="AD616" i="1" s="1"/>
  <c r="AE615" i="1"/>
  <c r="AF616" i="1" s="1"/>
  <c r="X892" i="1"/>
  <c r="H893" i="1"/>
  <c r="AC617" i="1" l="1"/>
  <c r="AB617" i="1"/>
  <c r="AD617" i="1" s="1"/>
  <c r="AE616" i="1"/>
  <c r="AF617" i="1" s="1"/>
  <c r="X893" i="1"/>
  <c r="H894" i="1"/>
  <c r="AB618" i="1" l="1"/>
  <c r="AC618" i="1"/>
  <c r="AE617" i="1"/>
  <c r="AF618" i="1" s="1"/>
  <c r="X894" i="1"/>
  <c r="H895" i="1"/>
  <c r="AD618" i="1" l="1"/>
  <c r="X895" i="1"/>
  <c r="H896" i="1"/>
  <c r="AC619" i="1" l="1"/>
  <c r="AB619" i="1"/>
  <c r="AD619" i="1" s="1"/>
  <c r="AE618" i="1"/>
  <c r="AF619" i="1" s="1"/>
  <c r="X896" i="1"/>
  <c r="H897" i="1"/>
  <c r="AC620" i="1" l="1"/>
  <c r="AB620" i="1"/>
  <c r="AD620" i="1" s="1"/>
  <c r="AE619" i="1"/>
  <c r="AF620" i="1" s="1"/>
  <c r="X897" i="1"/>
  <c r="H898" i="1"/>
  <c r="AB621" i="1" l="1"/>
  <c r="AC621" i="1"/>
  <c r="AE620" i="1"/>
  <c r="AF621" i="1" s="1"/>
  <c r="X898" i="1"/>
  <c r="H899" i="1"/>
  <c r="AD621" i="1" l="1"/>
  <c r="X899" i="1"/>
  <c r="H900" i="1"/>
  <c r="AB622" i="1" l="1"/>
  <c r="AC622" i="1"/>
  <c r="AE621" i="1"/>
  <c r="AF622" i="1" s="1"/>
  <c r="X900" i="1"/>
  <c r="H901" i="1"/>
  <c r="AD622" i="1" l="1"/>
  <c r="X901" i="1"/>
  <c r="H902" i="1"/>
  <c r="AC623" i="1" l="1"/>
  <c r="AB623" i="1"/>
  <c r="AD623" i="1" s="1"/>
  <c r="AE622" i="1"/>
  <c r="AF623" i="1" s="1"/>
  <c r="X902" i="1"/>
  <c r="H903" i="1"/>
  <c r="AB624" i="1" l="1"/>
  <c r="AC624" i="1"/>
  <c r="AE623" i="1"/>
  <c r="AF624" i="1" s="1"/>
  <c r="X903" i="1"/>
  <c r="H904" i="1"/>
  <c r="AD624" i="1" l="1"/>
  <c r="X904" i="1"/>
  <c r="H905" i="1"/>
  <c r="AB625" i="1" l="1"/>
  <c r="AC625" i="1"/>
  <c r="AE624" i="1"/>
  <c r="AF625" i="1" s="1"/>
  <c r="X905" i="1"/>
  <c r="H906" i="1"/>
  <c r="AD625" i="1" l="1"/>
  <c r="X906" i="1"/>
  <c r="H907" i="1"/>
  <c r="AC626" i="1" l="1"/>
  <c r="AB626" i="1"/>
  <c r="AD626" i="1" s="1"/>
  <c r="AE626" i="1" s="1"/>
  <c r="AF627" i="1" s="1"/>
  <c r="AE625" i="1"/>
  <c r="AF626" i="1" s="1"/>
  <c r="X907" i="1"/>
  <c r="H908" i="1"/>
  <c r="AC627" i="1" l="1"/>
  <c r="AB627" i="1"/>
  <c r="AD627" i="1" s="1"/>
  <c r="AE627" i="1" s="1"/>
  <c r="AF628" i="1" s="1"/>
  <c r="X908" i="1"/>
  <c r="H909" i="1"/>
  <c r="AB628" i="1" l="1"/>
  <c r="AC628" i="1"/>
  <c r="X909" i="1"/>
  <c r="H910" i="1"/>
  <c r="AD628" i="1" l="1"/>
  <c r="X910" i="1"/>
  <c r="H911" i="1"/>
  <c r="AB629" i="1" l="1"/>
  <c r="AC629" i="1"/>
  <c r="AE628" i="1"/>
  <c r="AF629" i="1" s="1"/>
  <c r="X911" i="1"/>
  <c r="H912" i="1"/>
  <c r="AD629" i="1" l="1"/>
  <c r="X912" i="1"/>
  <c r="H913" i="1"/>
  <c r="AB630" i="1" l="1"/>
  <c r="AC630" i="1"/>
  <c r="AE629" i="1"/>
  <c r="AF630" i="1" s="1"/>
  <c r="X913" i="1"/>
  <c r="H914" i="1"/>
  <c r="AD630" i="1" l="1"/>
  <c r="X914" i="1"/>
  <c r="H915" i="1"/>
  <c r="AB631" i="1" l="1"/>
  <c r="AC631" i="1"/>
  <c r="AE630" i="1"/>
  <c r="AF631" i="1" s="1"/>
  <c r="X915" i="1"/>
  <c r="H916" i="1"/>
  <c r="AD631" i="1" l="1"/>
  <c r="X916" i="1"/>
  <c r="H917" i="1"/>
  <c r="AB632" i="1" l="1"/>
  <c r="AC632" i="1"/>
  <c r="AE631" i="1"/>
  <c r="AF632" i="1" s="1"/>
  <c r="X917" i="1"/>
  <c r="H918" i="1"/>
  <c r="AD632" i="1" l="1"/>
  <c r="X918" i="1"/>
  <c r="H919" i="1"/>
  <c r="AB633" i="1" l="1"/>
  <c r="AC633" i="1"/>
  <c r="AE632" i="1"/>
  <c r="AF633" i="1" s="1"/>
  <c r="X919" i="1"/>
  <c r="H920" i="1"/>
  <c r="AD633" i="1" l="1"/>
  <c r="X920" i="1"/>
  <c r="H921" i="1"/>
  <c r="AB634" i="1" l="1"/>
  <c r="AC634" i="1"/>
  <c r="AE633" i="1"/>
  <c r="AF634" i="1" s="1"/>
  <c r="X921" i="1"/>
  <c r="H922" i="1"/>
  <c r="AD634" i="1" l="1"/>
  <c r="X922" i="1"/>
  <c r="H923" i="1"/>
  <c r="AB635" i="1" l="1"/>
  <c r="AC635" i="1"/>
  <c r="AE634" i="1"/>
  <c r="AF635" i="1" s="1"/>
  <c r="X923" i="1"/>
  <c r="H924" i="1"/>
  <c r="AD635" i="1" l="1"/>
  <c r="X924" i="1"/>
  <c r="H925" i="1"/>
  <c r="AC636" i="1" l="1"/>
  <c r="AB636" i="1"/>
  <c r="AD636" i="1" s="1"/>
  <c r="AE636" i="1" s="1"/>
  <c r="AF637" i="1" s="1"/>
  <c r="AE635" i="1"/>
  <c r="AF636" i="1" s="1"/>
  <c r="X925" i="1"/>
  <c r="H926" i="1"/>
  <c r="AB637" i="1" l="1"/>
  <c r="AC637" i="1"/>
  <c r="X926" i="1"/>
  <c r="H927" i="1"/>
  <c r="AD637" i="1" l="1"/>
  <c r="X927" i="1"/>
  <c r="H928" i="1"/>
  <c r="AC638" i="1" l="1"/>
  <c r="AB638" i="1"/>
  <c r="AD638" i="1" s="1"/>
  <c r="AE638" i="1" s="1"/>
  <c r="AF639" i="1" s="1"/>
  <c r="AE637" i="1"/>
  <c r="AF638" i="1" s="1"/>
  <c r="X928" i="1"/>
  <c r="H929" i="1"/>
  <c r="AB639" i="1" l="1"/>
  <c r="AC639" i="1"/>
  <c r="X929" i="1"/>
  <c r="H930" i="1"/>
  <c r="AD639" i="1" l="1"/>
  <c r="X930" i="1"/>
  <c r="H931" i="1"/>
  <c r="AC640" i="1" l="1"/>
  <c r="AB640" i="1"/>
  <c r="AD640" i="1" s="1"/>
  <c r="AE639" i="1"/>
  <c r="AF640" i="1" s="1"/>
  <c r="X931" i="1"/>
  <c r="H932" i="1"/>
  <c r="AC641" i="1" l="1"/>
  <c r="AB641" i="1"/>
  <c r="AD641" i="1" s="1"/>
  <c r="AE640" i="1"/>
  <c r="AF641" i="1" s="1"/>
  <c r="X932" i="1"/>
  <c r="H933" i="1"/>
  <c r="AB642" i="1" l="1"/>
  <c r="AC642" i="1"/>
  <c r="AE641" i="1"/>
  <c r="AF642" i="1" s="1"/>
  <c r="X933" i="1"/>
  <c r="H934" i="1"/>
  <c r="AD642" i="1" l="1"/>
  <c r="X934" i="1"/>
  <c r="H935" i="1"/>
  <c r="AC643" i="1" l="1"/>
  <c r="AB643" i="1"/>
  <c r="AD643" i="1" s="1"/>
  <c r="AE643" i="1" s="1"/>
  <c r="AF644" i="1" s="1"/>
  <c r="AE642" i="1"/>
  <c r="AF643" i="1" s="1"/>
  <c r="X935" i="1"/>
  <c r="H936" i="1"/>
  <c r="AC644" i="1" l="1"/>
  <c r="AB644" i="1"/>
  <c r="AD644" i="1" s="1"/>
  <c r="AE644" i="1" s="1"/>
  <c r="AF645" i="1" s="1"/>
  <c r="X936" i="1"/>
  <c r="H937" i="1"/>
  <c r="AC645" i="1" l="1"/>
  <c r="AB645" i="1"/>
  <c r="AD645" i="1" s="1"/>
  <c r="X937" i="1"/>
  <c r="H938" i="1"/>
  <c r="AB646" i="1" l="1"/>
  <c r="AC646" i="1"/>
  <c r="AE645" i="1"/>
  <c r="AF646" i="1" s="1"/>
  <c r="X938" i="1"/>
  <c r="H939" i="1"/>
  <c r="AD646" i="1" l="1"/>
  <c r="X939" i="1"/>
  <c r="H940" i="1"/>
  <c r="AC647" i="1" l="1"/>
  <c r="AB647" i="1"/>
  <c r="AD647" i="1" s="1"/>
  <c r="AE647" i="1" s="1"/>
  <c r="AF648" i="1" s="1"/>
  <c r="AE646" i="1"/>
  <c r="AF647" i="1" s="1"/>
  <c r="X940" i="1"/>
  <c r="H941" i="1"/>
  <c r="AC648" i="1" l="1"/>
  <c r="AB648" i="1"/>
  <c r="X941" i="1"/>
  <c r="H942" i="1"/>
  <c r="AD648" i="1" l="1"/>
  <c r="X942" i="1"/>
  <c r="H943" i="1"/>
  <c r="AE648" i="1" l="1"/>
  <c r="AF649" i="1" s="1"/>
  <c r="AC649" i="1"/>
  <c r="AB649" i="1"/>
  <c r="AD649" i="1" s="1"/>
  <c r="AE649" i="1" s="1"/>
  <c r="AF650" i="1" s="1"/>
  <c r="X943" i="1"/>
  <c r="H944" i="1"/>
  <c r="AC650" i="1" l="1"/>
  <c r="AB650" i="1"/>
  <c r="AD650" i="1" s="1"/>
  <c r="AE650" i="1" s="1"/>
  <c r="AF651" i="1" s="1"/>
  <c r="X944" i="1"/>
  <c r="H945" i="1"/>
  <c r="AB651" i="1" l="1"/>
  <c r="AC651" i="1"/>
  <c r="X945" i="1"/>
  <c r="H946" i="1"/>
  <c r="AD651" i="1" l="1"/>
  <c r="X946" i="1"/>
  <c r="H947" i="1"/>
  <c r="AC652" i="1" l="1"/>
  <c r="AB652" i="1"/>
  <c r="AD652" i="1" s="1"/>
  <c r="AE652" i="1" s="1"/>
  <c r="AF653" i="1" s="1"/>
  <c r="AE651" i="1"/>
  <c r="AF652" i="1" s="1"/>
  <c r="X947" i="1"/>
  <c r="H948" i="1"/>
  <c r="AB653" i="1" l="1"/>
  <c r="AC653" i="1"/>
  <c r="X948" i="1"/>
  <c r="H949" i="1"/>
  <c r="AD653" i="1" l="1"/>
  <c r="AE653" i="1" s="1"/>
  <c r="AF654" i="1" s="1"/>
  <c r="AB654" i="1"/>
  <c r="AC654" i="1"/>
  <c r="X949" i="1"/>
  <c r="H950" i="1"/>
  <c r="AD654" i="1" l="1"/>
  <c r="AE654" i="1" s="1"/>
  <c r="AF655" i="1" s="1"/>
  <c r="X950" i="1"/>
  <c r="H951" i="1"/>
  <c r="AB655" i="1" l="1"/>
  <c r="AC655" i="1"/>
  <c r="AD655" i="1" s="1"/>
  <c r="X951" i="1"/>
  <c r="H952" i="1"/>
  <c r="AE655" i="1" l="1"/>
  <c r="AF656" i="1" s="1"/>
  <c r="AC656" i="1"/>
  <c r="AB656" i="1"/>
  <c r="AD656" i="1" s="1"/>
  <c r="AE656" i="1" s="1"/>
  <c r="AF657" i="1" s="1"/>
  <c r="X952" i="1"/>
  <c r="H953" i="1"/>
  <c r="AB657" i="1" l="1"/>
  <c r="AC657" i="1"/>
  <c r="AD657" i="1" s="1"/>
  <c r="X953" i="1"/>
  <c r="H954" i="1"/>
  <c r="AB658" i="1" l="1"/>
  <c r="AC658" i="1"/>
  <c r="AE657" i="1"/>
  <c r="AF658" i="1" s="1"/>
  <c r="X954" i="1"/>
  <c r="H955" i="1"/>
  <c r="AD658" i="1" l="1"/>
  <c r="X955" i="1"/>
  <c r="H956" i="1"/>
  <c r="AC659" i="1" l="1"/>
  <c r="AB659" i="1"/>
  <c r="AD659" i="1" s="1"/>
  <c r="AE659" i="1" s="1"/>
  <c r="AF660" i="1" s="1"/>
  <c r="AE658" i="1"/>
  <c r="AF659" i="1" s="1"/>
  <c r="X956" i="1"/>
  <c r="H957" i="1"/>
  <c r="AC660" i="1" l="1"/>
  <c r="AB660" i="1"/>
  <c r="AD660" i="1" s="1"/>
  <c r="AE660" i="1" s="1"/>
  <c r="AF661" i="1" s="1"/>
  <c r="X957" i="1"/>
  <c r="H958" i="1"/>
  <c r="AB661" i="1" l="1"/>
  <c r="AC661" i="1"/>
  <c r="X958" i="1"/>
  <c r="H959" i="1"/>
  <c r="AD661" i="1" l="1"/>
  <c r="X959" i="1"/>
  <c r="H960" i="1"/>
  <c r="AB662" i="1" l="1"/>
  <c r="AC662" i="1"/>
  <c r="AE661" i="1"/>
  <c r="AF662" i="1" s="1"/>
  <c r="X960" i="1"/>
  <c r="H961" i="1"/>
  <c r="AD662" i="1" l="1"/>
  <c r="X961" i="1"/>
  <c r="H962" i="1"/>
  <c r="AB663" i="1" l="1"/>
  <c r="AC663" i="1"/>
  <c r="AE662" i="1"/>
  <c r="AF663" i="1" s="1"/>
  <c r="X962" i="1"/>
  <c r="H963" i="1"/>
  <c r="AD663" i="1" l="1"/>
  <c r="X963" i="1"/>
  <c r="H964" i="1"/>
  <c r="AB664" i="1" l="1"/>
  <c r="AC664" i="1"/>
  <c r="AE663" i="1"/>
  <c r="AF664" i="1" s="1"/>
  <c r="X964" i="1"/>
  <c r="H965" i="1"/>
  <c r="AD664" i="1" l="1"/>
  <c r="X965" i="1"/>
  <c r="H966" i="1"/>
  <c r="AB665" i="1" l="1"/>
  <c r="AC665" i="1"/>
  <c r="AE664" i="1"/>
  <c r="AF665" i="1" s="1"/>
  <c r="X966" i="1"/>
  <c r="H967" i="1"/>
  <c r="AD665" i="1" l="1"/>
  <c r="X967" i="1"/>
  <c r="H968" i="1"/>
  <c r="AB666" i="1" l="1"/>
  <c r="AC666" i="1"/>
  <c r="AE665" i="1"/>
  <c r="AF666" i="1" s="1"/>
  <c r="X968" i="1"/>
  <c r="H969" i="1"/>
  <c r="AD666" i="1" l="1"/>
  <c r="X969" i="1"/>
  <c r="H970" i="1"/>
  <c r="AB667" i="1" l="1"/>
  <c r="AC667" i="1"/>
  <c r="AE666" i="1"/>
  <c r="AF667" i="1" s="1"/>
  <c r="X970" i="1"/>
  <c r="H971" i="1"/>
  <c r="AD667" i="1" l="1"/>
  <c r="X971" i="1"/>
  <c r="H972" i="1"/>
  <c r="AB668" i="1" l="1"/>
  <c r="AC668" i="1"/>
  <c r="AE667" i="1"/>
  <c r="AF668" i="1" s="1"/>
  <c r="X972" i="1"/>
  <c r="H973" i="1"/>
  <c r="AD668" i="1" l="1"/>
  <c r="X973" i="1"/>
  <c r="H974" i="1"/>
  <c r="AC669" i="1" l="1"/>
  <c r="AB669" i="1"/>
  <c r="AD669" i="1" s="1"/>
  <c r="AE669" i="1" s="1"/>
  <c r="AF670" i="1" s="1"/>
  <c r="AE668" i="1"/>
  <c r="AF669" i="1" s="1"/>
  <c r="X974" i="1"/>
  <c r="H975" i="1"/>
  <c r="AB670" i="1" l="1"/>
  <c r="AC670" i="1"/>
  <c r="X975" i="1"/>
  <c r="H976" i="1"/>
  <c r="AD670" i="1" l="1"/>
  <c r="X976" i="1"/>
  <c r="H977" i="1"/>
  <c r="AC671" i="1" l="1"/>
  <c r="AB671" i="1"/>
  <c r="AD671" i="1" s="1"/>
  <c r="AE671" i="1" s="1"/>
  <c r="AF672" i="1" s="1"/>
  <c r="AE670" i="1"/>
  <c r="AF671" i="1" s="1"/>
  <c r="X977" i="1"/>
  <c r="H978" i="1"/>
  <c r="AB672" i="1" l="1"/>
  <c r="AC672" i="1"/>
  <c r="X978" i="1"/>
  <c r="H979" i="1"/>
  <c r="AD672" i="1" l="1"/>
  <c r="X979" i="1"/>
  <c r="H980" i="1"/>
  <c r="AB673" i="1" l="1"/>
  <c r="AC673" i="1"/>
  <c r="AE672" i="1"/>
  <c r="AF673" i="1" s="1"/>
  <c r="X980" i="1"/>
  <c r="H981" i="1"/>
  <c r="AD673" i="1" l="1"/>
  <c r="X981" i="1"/>
  <c r="H982" i="1"/>
  <c r="AE673" i="1" l="1"/>
  <c r="AF674" i="1" s="1"/>
  <c r="AB674" i="1"/>
  <c r="AC674" i="1"/>
  <c r="X982" i="1"/>
  <c r="H983" i="1"/>
  <c r="AD674" i="1" l="1"/>
  <c r="X983" i="1"/>
  <c r="H984" i="1"/>
  <c r="AC675" i="1" l="1"/>
  <c r="AB675" i="1"/>
  <c r="AD675" i="1" s="1"/>
  <c r="AE675" i="1" s="1"/>
  <c r="AF676" i="1" s="1"/>
  <c r="AE674" i="1"/>
  <c r="AF675" i="1" s="1"/>
  <c r="X984" i="1"/>
  <c r="H985" i="1"/>
  <c r="AC676" i="1" l="1"/>
  <c r="AB676" i="1"/>
  <c r="AD676" i="1" s="1"/>
  <c r="AE676" i="1" s="1"/>
  <c r="AF677" i="1" s="1"/>
  <c r="X985" i="1"/>
  <c r="H986" i="1"/>
  <c r="AC677" i="1" l="1"/>
  <c r="AB677" i="1"/>
  <c r="AD677" i="1" s="1"/>
  <c r="AE677" i="1" s="1"/>
  <c r="AF678" i="1" s="1"/>
  <c r="X986" i="1"/>
  <c r="H987" i="1"/>
  <c r="AC678" i="1" l="1"/>
  <c r="AB678" i="1"/>
  <c r="AD678" i="1" s="1"/>
  <c r="AE678" i="1" s="1"/>
  <c r="AF679" i="1" s="1"/>
  <c r="X987" i="1"/>
  <c r="H988" i="1"/>
  <c r="AB679" i="1" l="1"/>
  <c r="AC679" i="1"/>
  <c r="X988" i="1"/>
  <c r="H989" i="1"/>
  <c r="AD679" i="1" l="1"/>
  <c r="AE679" i="1" s="1"/>
  <c r="AF680" i="1" s="1"/>
  <c r="AC680" i="1"/>
  <c r="X989" i="1"/>
  <c r="H990" i="1"/>
  <c r="AB680" i="1" l="1"/>
  <c r="AD680" i="1" s="1"/>
  <c r="X990" i="1"/>
  <c r="H991" i="1"/>
  <c r="AC681" i="1" l="1"/>
  <c r="AB681" i="1"/>
  <c r="AD681" i="1" s="1"/>
  <c r="AE681" i="1" s="1"/>
  <c r="AF682" i="1" s="1"/>
  <c r="AE680" i="1"/>
  <c r="AF681" i="1" s="1"/>
  <c r="X991" i="1"/>
  <c r="H992" i="1"/>
  <c r="AC682" i="1" l="1"/>
  <c r="AB682" i="1"/>
  <c r="AD682" i="1" s="1"/>
  <c r="AE682" i="1" s="1"/>
  <c r="AF683" i="1" s="1"/>
  <c r="X992" i="1"/>
  <c r="H993" i="1"/>
  <c r="AC683" i="1" l="1"/>
  <c r="AB683" i="1"/>
  <c r="AD683" i="1" s="1"/>
  <c r="AE683" i="1" s="1"/>
  <c r="AF684" i="1" s="1"/>
  <c r="X993" i="1"/>
  <c r="H994" i="1"/>
  <c r="AC684" i="1" l="1"/>
  <c r="AB684" i="1"/>
  <c r="AD684" i="1" s="1"/>
  <c r="AE684" i="1" s="1"/>
  <c r="AF685" i="1" s="1"/>
  <c r="X994" i="1"/>
  <c r="H995" i="1"/>
  <c r="AB685" i="1" l="1"/>
  <c r="AC685" i="1"/>
  <c r="X995" i="1"/>
  <c r="H996" i="1"/>
  <c r="AD685" i="1" l="1"/>
  <c r="X996" i="1"/>
  <c r="H997" i="1"/>
  <c r="AC686" i="1" l="1"/>
  <c r="AB686" i="1"/>
  <c r="AD686" i="1" s="1"/>
  <c r="AE686" i="1" s="1"/>
  <c r="AF687" i="1" s="1"/>
  <c r="AE685" i="1"/>
  <c r="AF686" i="1" s="1"/>
  <c r="X997" i="1"/>
  <c r="H998" i="1"/>
  <c r="AB687" i="1" l="1"/>
  <c r="AC687" i="1"/>
  <c r="X998" i="1"/>
  <c r="H999" i="1"/>
  <c r="AD687" i="1" l="1"/>
  <c r="X999" i="1"/>
  <c r="H1000" i="1"/>
  <c r="AB688" i="1" l="1"/>
  <c r="AC688" i="1"/>
  <c r="AE687" i="1"/>
  <c r="AF688" i="1" s="1"/>
  <c r="X1000" i="1"/>
  <c r="H1001" i="1"/>
  <c r="AD688" i="1" l="1"/>
  <c r="X1001" i="1"/>
  <c r="AC689" i="1" l="1"/>
  <c r="AB689" i="1"/>
  <c r="AD689" i="1" s="1"/>
  <c r="AE688" i="1"/>
  <c r="AF689" i="1" s="1"/>
  <c r="AE689" i="1" l="1"/>
  <c r="AF690" i="1" s="1"/>
  <c r="AC690" i="1"/>
  <c r="AB690" i="1"/>
  <c r="AD690" i="1" s="1"/>
  <c r="AC691" i="1" l="1"/>
  <c r="AB691" i="1"/>
  <c r="AD691" i="1" s="1"/>
  <c r="AE691" i="1" s="1"/>
  <c r="AF692" i="1" s="1"/>
  <c r="AE690" i="1"/>
  <c r="AF691" i="1" s="1"/>
  <c r="AB692" i="1" l="1"/>
  <c r="AC692" i="1"/>
  <c r="AD692" i="1" l="1"/>
  <c r="AB693" i="1" l="1"/>
  <c r="AC693" i="1"/>
  <c r="AE692" i="1"/>
  <c r="AF693" i="1" s="1"/>
  <c r="AD693" i="1" l="1"/>
  <c r="AC694" i="1" l="1"/>
  <c r="AB694" i="1"/>
  <c r="AE693" i="1"/>
  <c r="AF694" i="1" s="1"/>
  <c r="AD694" i="1" l="1"/>
  <c r="AE694" i="1" s="1"/>
  <c r="AF695" i="1" s="1"/>
  <c r="AC695" i="1" l="1"/>
  <c r="AB695" i="1"/>
  <c r="AD695" i="1" s="1"/>
  <c r="AC696" i="1" l="1"/>
  <c r="AB696" i="1"/>
  <c r="AD696" i="1" s="1"/>
  <c r="AE695" i="1"/>
  <c r="AF696" i="1" s="1"/>
  <c r="AC697" i="1" l="1"/>
  <c r="AB697" i="1"/>
  <c r="AD697" i="1" s="1"/>
  <c r="AE696" i="1"/>
  <c r="AF697" i="1" s="1"/>
  <c r="AB698" i="1" l="1"/>
  <c r="AC698" i="1"/>
  <c r="AE697" i="1"/>
  <c r="AF698" i="1" s="1"/>
  <c r="AD698" i="1" l="1"/>
  <c r="AB699" i="1" l="1"/>
  <c r="AC699" i="1"/>
  <c r="AE698" i="1"/>
  <c r="AF699" i="1" s="1"/>
  <c r="AD699" i="1" l="1"/>
  <c r="AC700" i="1" l="1"/>
  <c r="AB700" i="1"/>
  <c r="AD700" i="1" s="1"/>
  <c r="AE699" i="1"/>
  <c r="AF700" i="1" s="1"/>
  <c r="AB701" i="1" l="1"/>
  <c r="AC701" i="1"/>
  <c r="AE700" i="1"/>
  <c r="AF701" i="1" s="1"/>
  <c r="AD701" i="1" l="1"/>
  <c r="AE701" i="1" s="1"/>
  <c r="AF702" i="1" s="1"/>
  <c r="AB702" i="1"/>
  <c r="AC702" i="1"/>
  <c r="AD702" i="1" l="1"/>
  <c r="AC703" i="1" l="1"/>
  <c r="AB703" i="1"/>
  <c r="AD703" i="1" s="1"/>
  <c r="AE703" i="1" s="1"/>
  <c r="AF704" i="1" s="1"/>
  <c r="AE702" i="1"/>
  <c r="AF703" i="1" s="1"/>
  <c r="AC704" i="1" l="1"/>
  <c r="AB704" i="1"/>
  <c r="AD704" i="1" s="1"/>
  <c r="AE704" i="1" s="1"/>
  <c r="AF705" i="1" s="1"/>
  <c r="AC705" i="1" l="1"/>
  <c r="AB705" i="1"/>
  <c r="AD705" i="1" s="1"/>
  <c r="AE705" i="1" s="1"/>
  <c r="AF706" i="1" s="1"/>
  <c r="AC706" i="1" l="1"/>
  <c r="AB706" i="1"/>
  <c r="AD706" i="1" s="1"/>
  <c r="AE706" i="1" s="1"/>
  <c r="AF707" i="1" s="1"/>
  <c r="AC707" i="1" l="1"/>
  <c r="AB707" i="1"/>
  <c r="AD707" i="1" s="1"/>
  <c r="AE707" i="1" s="1"/>
  <c r="AF708" i="1" s="1"/>
  <c r="AB708" i="1" l="1"/>
  <c r="AC708" i="1"/>
  <c r="AD708" i="1" l="1"/>
  <c r="AC709" i="1" l="1"/>
  <c r="AB709" i="1"/>
  <c r="AD709" i="1" s="1"/>
  <c r="AE708" i="1"/>
  <c r="AF709" i="1" s="1"/>
  <c r="AB710" i="1" l="1"/>
  <c r="AC710" i="1"/>
  <c r="AE709" i="1"/>
  <c r="AF710" i="1" s="1"/>
  <c r="AD710" i="1" l="1"/>
  <c r="AE710" i="1" l="1"/>
  <c r="AF711" i="1" s="1"/>
  <c r="AB711" i="1"/>
  <c r="AC711" i="1"/>
  <c r="AD711" i="1" l="1"/>
  <c r="AB712" i="1" l="1"/>
  <c r="AC712" i="1"/>
  <c r="AE711" i="1"/>
  <c r="AF712" i="1" s="1"/>
  <c r="AD712" i="1" l="1"/>
  <c r="AB713" i="1" l="1"/>
  <c r="AC713" i="1"/>
  <c r="AE712" i="1"/>
  <c r="AF713" i="1" s="1"/>
  <c r="AD713" i="1" l="1"/>
  <c r="AC714" i="1" l="1"/>
  <c r="AB714" i="1"/>
  <c r="AD714" i="1" s="1"/>
  <c r="AE714" i="1" s="1"/>
  <c r="AF715" i="1" s="1"/>
  <c r="AE713" i="1"/>
  <c r="AF714" i="1" s="1"/>
  <c r="AC715" i="1" l="1"/>
  <c r="AB715" i="1"/>
  <c r="AD715" i="1" s="1"/>
  <c r="AE715" i="1" l="1"/>
  <c r="AF716" i="1" s="1"/>
  <c r="AC716" i="1"/>
  <c r="AB716" i="1"/>
  <c r="AD716" i="1" s="1"/>
  <c r="AB717" i="1" l="1"/>
  <c r="AC717" i="1"/>
  <c r="AE716" i="1"/>
  <c r="AF717" i="1" s="1"/>
  <c r="AD717" i="1" l="1"/>
  <c r="AE717" i="1" l="1"/>
  <c r="AF718" i="1" s="1"/>
  <c r="AC718" i="1"/>
  <c r="AB718" i="1"/>
  <c r="AD718" i="1" s="1"/>
  <c r="AB719" i="1" l="1"/>
  <c r="AC719" i="1"/>
  <c r="AE718" i="1"/>
  <c r="AF719" i="1" s="1"/>
  <c r="AD719" i="1" l="1"/>
  <c r="AB720" i="1" l="1"/>
  <c r="AC720" i="1"/>
  <c r="AE719" i="1"/>
  <c r="AF720" i="1" s="1"/>
  <c r="AD720" i="1" l="1"/>
  <c r="AB721" i="1" l="1"/>
  <c r="AC721" i="1"/>
  <c r="AE720" i="1"/>
  <c r="AF721" i="1" s="1"/>
  <c r="AD721" i="1" l="1"/>
  <c r="AB722" i="1" l="1"/>
  <c r="AC722" i="1"/>
  <c r="AE721" i="1"/>
  <c r="AF722" i="1" s="1"/>
  <c r="AD722" i="1" l="1"/>
  <c r="AB723" i="1" l="1"/>
  <c r="AC723" i="1"/>
  <c r="AE722" i="1"/>
  <c r="AF723" i="1" s="1"/>
  <c r="AD723" i="1" l="1"/>
  <c r="AC724" i="1" l="1"/>
  <c r="AB724" i="1"/>
  <c r="AD724" i="1" s="1"/>
  <c r="AE723" i="1"/>
  <c r="AF724" i="1" s="1"/>
  <c r="AC725" i="1" l="1"/>
  <c r="AB725" i="1"/>
  <c r="AD725" i="1" s="1"/>
  <c r="AE724" i="1"/>
  <c r="AF725" i="1" s="1"/>
  <c r="AE725" i="1" l="1"/>
  <c r="AF726" i="1" s="1"/>
  <c r="AB726" i="1"/>
  <c r="AC726" i="1"/>
  <c r="AD726" i="1" l="1"/>
  <c r="AB727" i="1" l="1"/>
  <c r="AC727" i="1"/>
  <c r="AE726" i="1"/>
  <c r="AF727" i="1" s="1"/>
  <c r="AD727" i="1" l="1"/>
  <c r="AC728" i="1" l="1"/>
  <c r="AB728" i="1"/>
  <c r="AD728" i="1" s="1"/>
  <c r="AE727" i="1"/>
  <c r="AF728" i="1" s="1"/>
  <c r="AC729" i="1" l="1"/>
  <c r="AB729" i="1"/>
  <c r="AD729" i="1" s="1"/>
  <c r="AE728" i="1"/>
  <c r="AF729" i="1" s="1"/>
  <c r="AE729" i="1" l="1"/>
  <c r="AF730" i="1" s="1"/>
  <c r="AB730" i="1"/>
  <c r="AC730" i="1"/>
  <c r="AD730" i="1" l="1"/>
  <c r="AC731" i="1" l="1"/>
  <c r="AB731" i="1"/>
  <c r="AD731" i="1" s="1"/>
  <c r="AE730" i="1"/>
  <c r="AF731" i="1" s="1"/>
  <c r="AE731" i="1" l="1"/>
  <c r="AF732" i="1" s="1"/>
  <c r="AC732" i="1"/>
  <c r="AB732" i="1"/>
  <c r="AD732" i="1" l="1"/>
  <c r="AB733" i="1" l="1"/>
  <c r="AC733" i="1"/>
  <c r="AE732" i="1"/>
  <c r="AF733" i="1" s="1"/>
  <c r="AD733" i="1" l="1"/>
  <c r="AB734" i="1" l="1"/>
  <c r="AC734" i="1"/>
  <c r="AE733" i="1"/>
  <c r="AF734" i="1" s="1"/>
  <c r="AD734" i="1" l="1"/>
  <c r="AC735" i="1" l="1"/>
  <c r="AB735" i="1"/>
  <c r="AD735" i="1" s="1"/>
  <c r="AE734" i="1"/>
  <c r="AF735" i="1" s="1"/>
  <c r="AC736" i="1" l="1"/>
  <c r="AB736" i="1"/>
  <c r="AD736" i="1" s="1"/>
  <c r="AE735" i="1"/>
  <c r="AF736" i="1" s="1"/>
  <c r="AC737" i="1" l="1"/>
  <c r="AB737" i="1"/>
  <c r="AD737" i="1" s="1"/>
  <c r="AE736" i="1"/>
  <c r="AF737" i="1" s="1"/>
  <c r="AE737" i="1" l="1"/>
  <c r="AF738" i="1" s="1"/>
  <c r="AB738" i="1"/>
  <c r="AC738" i="1"/>
  <c r="AD738" i="1" l="1"/>
  <c r="AB739" i="1" l="1"/>
  <c r="AC739" i="1"/>
  <c r="AE738" i="1"/>
  <c r="AF739" i="1" s="1"/>
  <c r="AD739" i="1" l="1"/>
  <c r="AB740" i="1" l="1"/>
  <c r="AC740" i="1"/>
  <c r="AE739" i="1"/>
  <c r="AF740" i="1" s="1"/>
  <c r="AD740" i="1" l="1"/>
  <c r="AB741" i="1" l="1"/>
  <c r="AC741" i="1"/>
  <c r="AE740" i="1"/>
  <c r="AF741" i="1" s="1"/>
  <c r="AD741" i="1" l="1"/>
  <c r="AB742" i="1" l="1"/>
  <c r="AC742" i="1"/>
  <c r="AE741" i="1"/>
  <c r="AF742" i="1" s="1"/>
  <c r="AD742" i="1" l="1"/>
  <c r="AB743" i="1" l="1"/>
  <c r="AC743" i="1"/>
  <c r="AE742" i="1"/>
  <c r="AF743" i="1" s="1"/>
  <c r="AD743" i="1" l="1"/>
  <c r="AB744" i="1" l="1"/>
  <c r="AC744" i="1"/>
  <c r="AE743" i="1"/>
  <c r="AF744" i="1" s="1"/>
  <c r="AD744" i="1" l="1"/>
  <c r="AC745" i="1" l="1"/>
  <c r="AB745" i="1"/>
  <c r="AD745" i="1" s="1"/>
  <c r="AE744" i="1"/>
  <c r="AF745" i="1" s="1"/>
  <c r="AB746" i="1" l="1"/>
  <c r="AC746" i="1"/>
  <c r="AE745" i="1"/>
  <c r="AF746" i="1" s="1"/>
  <c r="AD746" i="1" l="1"/>
  <c r="AB747" i="1" l="1"/>
  <c r="AC747" i="1"/>
  <c r="AE746" i="1"/>
  <c r="AF747" i="1" s="1"/>
  <c r="AD747" i="1" l="1"/>
  <c r="AC748" i="1" l="1"/>
  <c r="AB748" i="1"/>
  <c r="AD748" i="1" s="1"/>
  <c r="AE747" i="1"/>
  <c r="AF748" i="1" s="1"/>
  <c r="AB749" i="1" l="1"/>
  <c r="AC749" i="1"/>
  <c r="AE748" i="1"/>
  <c r="AF749" i="1" s="1"/>
  <c r="AD749" i="1" l="1"/>
  <c r="AC750" i="1" l="1"/>
  <c r="AB750" i="1"/>
  <c r="AD750" i="1" s="1"/>
  <c r="AE749" i="1"/>
  <c r="AF750" i="1" s="1"/>
  <c r="AB751" i="1" l="1"/>
  <c r="AC751" i="1"/>
  <c r="AE750" i="1"/>
  <c r="AF751" i="1" s="1"/>
  <c r="AD751" i="1" l="1"/>
  <c r="AB752" i="1" l="1"/>
  <c r="AC752" i="1"/>
  <c r="AE751" i="1"/>
  <c r="AF752" i="1" s="1"/>
  <c r="AD752" i="1" l="1"/>
  <c r="AC753" i="1" l="1"/>
  <c r="AB753" i="1"/>
  <c r="AD753" i="1" s="1"/>
  <c r="AE752" i="1"/>
  <c r="AF753" i="1" s="1"/>
  <c r="AB754" i="1" l="1"/>
  <c r="AC754" i="1"/>
  <c r="AE753" i="1"/>
  <c r="AF754" i="1" s="1"/>
  <c r="AD754" i="1" l="1"/>
  <c r="AC755" i="1" l="1"/>
  <c r="AB755" i="1"/>
  <c r="AD755" i="1" s="1"/>
  <c r="AE754" i="1"/>
  <c r="AF755" i="1" s="1"/>
  <c r="AB756" i="1" l="1"/>
  <c r="AC756" i="1"/>
  <c r="AE755" i="1"/>
  <c r="AF756" i="1" s="1"/>
  <c r="AD756" i="1" l="1"/>
  <c r="AB757" i="1" l="1"/>
  <c r="AC757" i="1"/>
  <c r="AE756" i="1"/>
  <c r="AF757" i="1" s="1"/>
  <c r="AD757" i="1" l="1"/>
  <c r="AB758" i="1" l="1"/>
  <c r="AC758" i="1"/>
  <c r="AE757" i="1"/>
  <c r="AF758" i="1" s="1"/>
  <c r="AD758" i="1" l="1"/>
  <c r="AB759" i="1" l="1"/>
  <c r="AC759" i="1"/>
  <c r="AE758" i="1"/>
  <c r="AF759" i="1" s="1"/>
  <c r="AD759" i="1" l="1"/>
  <c r="AB760" i="1" l="1"/>
  <c r="AC760" i="1"/>
  <c r="AE759" i="1"/>
  <c r="AF760" i="1" s="1"/>
  <c r="AD760" i="1" l="1"/>
  <c r="AB761" i="1" l="1"/>
  <c r="AC761" i="1"/>
  <c r="AE760" i="1"/>
  <c r="AF761" i="1" s="1"/>
  <c r="AD761" i="1" l="1"/>
  <c r="AB762" i="1" l="1"/>
  <c r="AC762" i="1"/>
  <c r="AE761" i="1"/>
  <c r="AF762" i="1" s="1"/>
  <c r="AD762" i="1" l="1"/>
  <c r="AC763" i="1" l="1"/>
  <c r="AB763" i="1"/>
  <c r="AD763" i="1" s="1"/>
  <c r="AE762" i="1"/>
  <c r="AF763" i="1" s="1"/>
  <c r="AC764" i="1" l="1"/>
  <c r="AB764" i="1"/>
  <c r="AD764" i="1" s="1"/>
  <c r="AE763" i="1"/>
  <c r="AF764" i="1" s="1"/>
  <c r="AB765" i="1" l="1"/>
  <c r="AC765" i="1"/>
  <c r="AE764" i="1"/>
  <c r="AF765" i="1" s="1"/>
  <c r="AD765" i="1" l="1"/>
  <c r="AB766" i="1" l="1"/>
  <c r="AC766" i="1"/>
  <c r="AE765" i="1"/>
  <c r="AF766" i="1" s="1"/>
  <c r="AD766" i="1" l="1"/>
  <c r="AC767" i="1" l="1"/>
  <c r="AB767" i="1"/>
  <c r="AD767" i="1" s="1"/>
  <c r="AE766" i="1"/>
  <c r="AF767" i="1" s="1"/>
  <c r="AC768" i="1" l="1"/>
  <c r="AB768" i="1"/>
  <c r="AD768" i="1" s="1"/>
  <c r="AE767" i="1"/>
  <c r="AF768" i="1" s="1"/>
  <c r="AB769" i="1" l="1"/>
  <c r="AC769" i="1"/>
  <c r="AE768" i="1"/>
  <c r="AF769" i="1" s="1"/>
  <c r="AD769" i="1" l="1"/>
  <c r="AC770" i="1" l="1"/>
  <c r="AB770" i="1"/>
  <c r="AD770" i="1" s="1"/>
  <c r="AE769" i="1"/>
  <c r="AF770" i="1" s="1"/>
  <c r="AB771" i="1" l="1"/>
  <c r="AC771" i="1"/>
  <c r="AE770" i="1"/>
  <c r="AF771" i="1" s="1"/>
  <c r="AD771" i="1" l="1"/>
  <c r="AC772" i="1" l="1"/>
  <c r="AB772" i="1"/>
  <c r="AD772" i="1" s="1"/>
  <c r="AE771" i="1"/>
  <c r="AF772" i="1" s="1"/>
  <c r="AC773" i="1" l="1"/>
  <c r="AB773" i="1"/>
  <c r="AD773" i="1" s="1"/>
  <c r="AE772" i="1"/>
  <c r="AF773" i="1" s="1"/>
  <c r="AB774" i="1" l="1"/>
  <c r="AC774" i="1"/>
  <c r="AE773" i="1"/>
  <c r="AF774" i="1" s="1"/>
  <c r="AD774" i="1" l="1"/>
  <c r="AB775" i="1" l="1"/>
  <c r="AC775" i="1"/>
  <c r="AE774" i="1"/>
  <c r="AF775" i="1" s="1"/>
  <c r="AD775" i="1" l="1"/>
  <c r="AC776" i="1" l="1"/>
  <c r="AB776" i="1"/>
  <c r="AD776" i="1" s="1"/>
  <c r="AE775" i="1"/>
  <c r="AF776" i="1" s="1"/>
  <c r="AE776" i="1" l="1"/>
  <c r="AF777" i="1" s="1"/>
  <c r="AB777" i="1"/>
  <c r="AC777" i="1"/>
  <c r="AD777" i="1" l="1"/>
  <c r="AE777" i="1" s="1"/>
  <c r="AF778" i="1" s="1"/>
  <c r="AB778" i="1" l="1"/>
  <c r="AC778" i="1"/>
  <c r="AD778" i="1" s="1"/>
  <c r="AE778" i="1" l="1"/>
  <c r="AF779" i="1" s="1"/>
  <c r="AB779" i="1"/>
  <c r="AC779" i="1"/>
  <c r="AD779" i="1" l="1"/>
  <c r="AE779" i="1" l="1"/>
  <c r="AF780" i="1" s="1"/>
  <c r="AB780" i="1"/>
  <c r="AC780" i="1"/>
  <c r="AD780" i="1" l="1"/>
  <c r="AC781" i="1" l="1"/>
  <c r="AB781" i="1"/>
  <c r="AD781" i="1" s="1"/>
  <c r="AE781" i="1" s="1"/>
  <c r="AF782" i="1" s="1"/>
  <c r="AE780" i="1"/>
  <c r="AF781" i="1" s="1"/>
  <c r="AC782" i="1" l="1"/>
  <c r="AB782" i="1"/>
  <c r="AD782" i="1" s="1"/>
  <c r="AB783" i="1" l="1"/>
  <c r="AC783" i="1"/>
  <c r="AE782" i="1"/>
  <c r="AF783" i="1" s="1"/>
  <c r="AD783" i="1" l="1"/>
  <c r="AB784" i="1" l="1"/>
  <c r="AE783" i="1"/>
  <c r="AF784" i="1" s="1"/>
  <c r="AC784" i="1"/>
  <c r="AD784" i="1" l="1"/>
  <c r="AB785" i="1" l="1"/>
  <c r="AC785" i="1"/>
  <c r="AE784" i="1"/>
  <c r="AF785" i="1" s="1"/>
  <c r="AD785" i="1" l="1"/>
  <c r="AC786" i="1" l="1"/>
  <c r="AE785" i="1"/>
  <c r="AF786" i="1" s="1"/>
  <c r="AB786" i="1"/>
  <c r="AD786" i="1" s="1"/>
  <c r="AC787" i="1" l="1"/>
  <c r="AB787" i="1"/>
  <c r="AD787" i="1" s="1"/>
  <c r="AE787" i="1" s="1"/>
  <c r="AF788" i="1" s="1"/>
  <c r="AE786" i="1"/>
  <c r="AF787" i="1" s="1"/>
  <c r="AC788" i="1" l="1"/>
  <c r="AB788" i="1"/>
  <c r="AD788" i="1" s="1"/>
  <c r="AB789" i="1" l="1"/>
  <c r="AC789" i="1"/>
  <c r="AE788" i="1"/>
  <c r="AF789" i="1" s="1"/>
  <c r="AD789" i="1" l="1"/>
  <c r="AB790" i="1" l="1"/>
  <c r="AC790" i="1"/>
  <c r="AE789" i="1"/>
  <c r="AF790" i="1" s="1"/>
  <c r="AD790" i="1" l="1"/>
  <c r="AB791" i="1" l="1"/>
  <c r="AC791" i="1"/>
  <c r="AE790" i="1"/>
  <c r="AF791" i="1" s="1"/>
  <c r="AD791" i="1" l="1"/>
  <c r="AB792" i="1" l="1"/>
  <c r="AC792" i="1"/>
  <c r="AE791" i="1"/>
  <c r="AF792" i="1" s="1"/>
  <c r="AD792" i="1" l="1"/>
  <c r="AE792" i="1" l="1"/>
  <c r="AF793" i="1" s="1"/>
  <c r="AC793" i="1"/>
  <c r="AB793" i="1"/>
  <c r="AD793" i="1" s="1"/>
  <c r="AB794" i="1" l="1"/>
  <c r="AC794" i="1"/>
  <c r="AE793" i="1"/>
  <c r="AF794" i="1" s="1"/>
  <c r="AD794" i="1" l="1"/>
  <c r="AB795" i="1" l="1"/>
  <c r="AC795" i="1"/>
  <c r="AE794" i="1"/>
  <c r="AF795" i="1" s="1"/>
  <c r="AD795" i="1" l="1"/>
  <c r="AC796" i="1" l="1"/>
  <c r="AB796" i="1"/>
  <c r="AD796" i="1" s="1"/>
  <c r="AE796" i="1" s="1"/>
  <c r="AF797" i="1" s="1"/>
  <c r="AE795" i="1"/>
  <c r="AF796" i="1" s="1"/>
  <c r="AC797" i="1" l="1"/>
  <c r="AB797" i="1"/>
  <c r="AD797" i="1" s="1"/>
  <c r="AE797" i="1" l="1"/>
  <c r="AF798" i="1" s="1"/>
  <c r="AC798" i="1"/>
  <c r="AB798" i="1"/>
  <c r="AD798" i="1" s="1"/>
  <c r="AB799" i="1" l="1"/>
  <c r="AC799" i="1"/>
  <c r="AE798" i="1"/>
  <c r="AF799" i="1" s="1"/>
  <c r="AD799" i="1" l="1"/>
  <c r="AB800" i="1" l="1"/>
  <c r="AC800" i="1"/>
  <c r="AE799" i="1"/>
  <c r="AF800" i="1" s="1"/>
  <c r="AD800" i="1" l="1"/>
  <c r="AB801" i="1" l="1"/>
  <c r="AC801" i="1"/>
  <c r="AE800" i="1"/>
  <c r="AF801" i="1" s="1"/>
  <c r="AD801" i="1" l="1"/>
  <c r="AC802" i="1" l="1"/>
  <c r="AB802" i="1"/>
  <c r="AD802" i="1" s="1"/>
  <c r="AE802" i="1" s="1"/>
  <c r="AF803" i="1" s="1"/>
  <c r="AE801" i="1"/>
  <c r="AF802" i="1" s="1"/>
  <c r="AC803" i="1" l="1"/>
  <c r="AB803" i="1"/>
  <c r="AD803" i="1" s="1"/>
  <c r="AE803" i="1" s="1"/>
  <c r="AF804" i="1" s="1"/>
  <c r="AC804" i="1" l="1"/>
  <c r="AB804" i="1"/>
  <c r="AD804" i="1" s="1"/>
  <c r="AE804" i="1" s="1"/>
  <c r="AF805" i="1" s="1"/>
  <c r="AB805" i="1" l="1"/>
  <c r="AC805" i="1"/>
  <c r="AD805" i="1" l="1"/>
  <c r="AC806" i="1" l="1"/>
  <c r="AB806" i="1"/>
  <c r="AD806" i="1" s="1"/>
  <c r="AE806" i="1" s="1"/>
  <c r="AF807" i="1" s="1"/>
  <c r="AE805" i="1"/>
  <c r="AF806" i="1" s="1"/>
  <c r="AC807" i="1" l="1"/>
  <c r="AB807" i="1"/>
  <c r="AD807" i="1" s="1"/>
  <c r="AE807" i="1" s="1"/>
  <c r="AF808" i="1" s="1"/>
  <c r="AB808" i="1" l="1"/>
  <c r="AC808" i="1"/>
  <c r="AD808" i="1" l="1"/>
  <c r="AC809" i="1" l="1"/>
  <c r="AB809" i="1"/>
  <c r="AD809" i="1" s="1"/>
  <c r="AE808" i="1"/>
  <c r="AF809" i="1" s="1"/>
  <c r="AC810" i="1" l="1"/>
  <c r="AB810" i="1"/>
  <c r="AD810" i="1" s="1"/>
  <c r="AE809" i="1"/>
  <c r="AF810" i="1" s="1"/>
  <c r="AB811" i="1" l="1"/>
  <c r="AC811" i="1"/>
  <c r="AE810" i="1"/>
  <c r="AF811" i="1" s="1"/>
  <c r="AD811" i="1" l="1"/>
  <c r="AC812" i="1" l="1"/>
  <c r="AB812" i="1"/>
  <c r="AD812" i="1" s="1"/>
  <c r="AE811" i="1"/>
  <c r="AF812" i="1" s="1"/>
  <c r="AC813" i="1" l="1"/>
  <c r="AB813" i="1"/>
  <c r="AD813" i="1" s="1"/>
  <c r="AE812" i="1"/>
  <c r="AF813" i="1" s="1"/>
  <c r="AB814" i="1" l="1"/>
  <c r="AC814" i="1"/>
  <c r="AE813" i="1"/>
  <c r="AF814" i="1" s="1"/>
  <c r="AD814" i="1" l="1"/>
  <c r="AB815" i="1" l="1"/>
  <c r="AC815" i="1"/>
  <c r="AE814" i="1"/>
  <c r="AF815" i="1" s="1"/>
  <c r="AD815" i="1" l="1"/>
  <c r="AB816" i="1" l="1"/>
  <c r="AC816" i="1"/>
  <c r="AE815" i="1"/>
  <c r="AF816" i="1" s="1"/>
  <c r="AD816" i="1" l="1"/>
  <c r="AB817" i="1" l="1"/>
  <c r="AC817" i="1"/>
  <c r="AE816" i="1"/>
  <c r="AF817" i="1" s="1"/>
  <c r="AD817" i="1" l="1"/>
  <c r="AB818" i="1" l="1"/>
  <c r="AC818" i="1"/>
  <c r="AE817" i="1"/>
  <c r="AF818" i="1" s="1"/>
  <c r="AD818" i="1" l="1"/>
  <c r="AB819" i="1" l="1"/>
  <c r="AC819" i="1"/>
  <c r="AE818" i="1"/>
  <c r="AF819" i="1" s="1"/>
  <c r="AD819" i="1" l="1"/>
  <c r="AC820" i="1" l="1"/>
  <c r="AB820" i="1"/>
  <c r="AD820" i="1" s="1"/>
  <c r="AE819" i="1"/>
  <c r="AF820" i="1" s="1"/>
  <c r="AC821" i="1" l="1"/>
  <c r="AB821" i="1"/>
  <c r="AD821" i="1" s="1"/>
  <c r="AE820" i="1"/>
  <c r="AF821" i="1" s="1"/>
  <c r="AB822" i="1" l="1"/>
  <c r="AC822" i="1"/>
  <c r="AE821" i="1"/>
  <c r="AF822" i="1" s="1"/>
  <c r="AD822" i="1" l="1"/>
  <c r="AB823" i="1" l="1"/>
  <c r="AC823" i="1"/>
  <c r="AE822" i="1"/>
  <c r="AF823" i="1" s="1"/>
  <c r="AD823" i="1" l="1"/>
  <c r="AC824" i="1" l="1"/>
  <c r="AB824" i="1"/>
  <c r="AD824" i="1" s="1"/>
  <c r="AE824" i="1" s="1"/>
  <c r="AF825" i="1" s="1"/>
  <c r="AE823" i="1"/>
  <c r="AF824" i="1" s="1"/>
  <c r="AC825" i="1" l="1"/>
  <c r="AB825" i="1"/>
  <c r="AD825" i="1" s="1"/>
  <c r="AE825" i="1" s="1"/>
  <c r="AF826" i="1" s="1"/>
  <c r="AB826" i="1" l="1"/>
  <c r="AC826" i="1"/>
  <c r="AD826" i="1" l="1"/>
  <c r="AC827" i="1" l="1"/>
  <c r="AB827" i="1"/>
  <c r="AD827" i="1" s="1"/>
  <c r="AE826" i="1"/>
  <c r="AF827" i="1" s="1"/>
  <c r="AB828" i="1" l="1"/>
  <c r="AC828" i="1"/>
  <c r="AE827" i="1"/>
  <c r="AF828" i="1" s="1"/>
  <c r="AD828" i="1" l="1"/>
  <c r="AB829" i="1" l="1"/>
  <c r="AC829" i="1"/>
  <c r="AE828" i="1"/>
  <c r="AF829" i="1" s="1"/>
  <c r="AD829" i="1" l="1"/>
  <c r="AC830" i="1" l="1"/>
  <c r="AB830" i="1"/>
  <c r="AE829" i="1"/>
  <c r="AF830" i="1" s="1"/>
  <c r="AD830" i="1" l="1"/>
  <c r="AB831" i="1" s="1"/>
  <c r="AE830" i="1"/>
  <c r="AF831" i="1" s="1"/>
  <c r="AC831" i="1" l="1"/>
  <c r="AD831" i="1"/>
  <c r="AC832" i="1" l="1"/>
  <c r="AB832" i="1"/>
  <c r="AD832" i="1" s="1"/>
  <c r="AE832" i="1" s="1"/>
  <c r="AF833" i="1" s="1"/>
  <c r="AE831" i="1"/>
  <c r="AF832" i="1" s="1"/>
  <c r="AB833" i="1" l="1"/>
  <c r="AC833" i="1"/>
  <c r="AD833" i="1" l="1"/>
  <c r="AE833" i="1" s="1"/>
  <c r="AF834" i="1" s="1"/>
  <c r="AB834" i="1"/>
  <c r="AC834" i="1" l="1"/>
  <c r="AD834" i="1" s="1"/>
  <c r="AE834" i="1" l="1"/>
  <c r="AF835" i="1" s="1"/>
  <c r="AC835" i="1"/>
  <c r="AB835" i="1"/>
  <c r="AD835" i="1" s="1"/>
  <c r="AB836" i="1" s="1"/>
  <c r="AC836" i="1" l="1"/>
  <c r="AE835" i="1"/>
  <c r="AF836" i="1" s="1"/>
  <c r="AD836" i="1"/>
  <c r="AC837" i="1" l="1"/>
  <c r="AB837" i="1"/>
  <c r="AD837" i="1" s="1"/>
  <c r="AE836" i="1"/>
  <c r="AF837" i="1" s="1"/>
  <c r="AE837" i="1" l="1"/>
  <c r="AF838" i="1" s="1"/>
  <c r="AC838" i="1"/>
  <c r="AB838" i="1"/>
  <c r="AD838" i="1" s="1"/>
  <c r="AB839" i="1" l="1"/>
  <c r="AC839" i="1"/>
  <c r="AE838" i="1"/>
  <c r="AF839" i="1" s="1"/>
  <c r="AD839" i="1" l="1"/>
  <c r="AB840" i="1" l="1"/>
  <c r="AC840" i="1"/>
  <c r="AE839" i="1"/>
  <c r="AF840" i="1" s="1"/>
  <c r="AD840" i="1" l="1"/>
  <c r="AC841" i="1" l="1"/>
  <c r="AB841" i="1"/>
  <c r="AD841" i="1" s="1"/>
  <c r="AE840" i="1"/>
  <c r="AF841" i="1" s="1"/>
  <c r="AC842" i="1" l="1"/>
  <c r="AB842" i="1"/>
  <c r="AD842" i="1" s="1"/>
  <c r="AE841" i="1"/>
  <c r="AF842" i="1" s="1"/>
  <c r="AB843" i="1" l="1"/>
  <c r="AC843" i="1"/>
  <c r="AE842" i="1"/>
  <c r="AF843" i="1" s="1"/>
  <c r="AD843" i="1" l="1"/>
  <c r="AB844" i="1" l="1"/>
  <c r="AC844" i="1"/>
  <c r="AE843" i="1"/>
  <c r="AF844" i="1" s="1"/>
  <c r="AD844" i="1" l="1"/>
  <c r="AC845" i="1" l="1"/>
  <c r="AB845" i="1"/>
  <c r="AD845" i="1" s="1"/>
  <c r="AE844" i="1"/>
  <c r="AF845" i="1" s="1"/>
  <c r="AC846" i="1" l="1"/>
  <c r="AB846" i="1"/>
  <c r="AD846" i="1" s="1"/>
  <c r="AE845" i="1"/>
  <c r="AF846" i="1" s="1"/>
  <c r="AB847" i="1" l="1"/>
  <c r="AC847" i="1"/>
  <c r="AE846" i="1"/>
  <c r="AF847" i="1" s="1"/>
  <c r="AD847" i="1" l="1"/>
  <c r="AC848" i="1" l="1"/>
  <c r="AB848" i="1"/>
  <c r="AD848" i="1" s="1"/>
  <c r="AE847" i="1"/>
  <c r="AF848" i="1" s="1"/>
  <c r="AB849" i="1" l="1"/>
  <c r="AC849" i="1"/>
  <c r="AE848" i="1"/>
  <c r="AF849" i="1" s="1"/>
  <c r="AD849" i="1" l="1"/>
  <c r="AC850" i="1" l="1"/>
  <c r="AB850" i="1"/>
  <c r="AD850" i="1" s="1"/>
  <c r="AE849" i="1"/>
  <c r="AF850" i="1" s="1"/>
  <c r="AB851" i="1" l="1"/>
  <c r="AC851" i="1"/>
  <c r="AD851" i="1" s="1"/>
  <c r="AE851" i="1" s="1"/>
  <c r="AF852" i="1" s="1"/>
  <c r="AE850" i="1"/>
  <c r="AF851" i="1" s="1"/>
  <c r="AC852" i="1" l="1"/>
  <c r="AB852" i="1"/>
  <c r="AD852" i="1" s="1"/>
  <c r="AE852" i="1" s="1"/>
  <c r="AF853" i="1" s="1"/>
  <c r="AC853" i="1" l="1"/>
  <c r="AB853" i="1"/>
  <c r="AD853" i="1" s="1"/>
  <c r="AE853" i="1" s="1"/>
  <c r="AF854" i="1" s="1"/>
  <c r="AC854" i="1" l="1"/>
  <c r="AB854" i="1"/>
  <c r="AD854" i="1" s="1"/>
  <c r="AE854" i="1" s="1"/>
  <c r="AF855" i="1" s="1"/>
  <c r="AC855" i="1" l="1"/>
  <c r="AB855" i="1"/>
  <c r="AD855" i="1" s="1"/>
  <c r="AE855" i="1" l="1"/>
  <c r="AF856" i="1" s="1"/>
  <c r="AC856" i="1"/>
  <c r="AB856" i="1"/>
  <c r="AD856" i="1" s="1"/>
  <c r="AB857" i="1" l="1"/>
  <c r="AC857" i="1"/>
  <c r="AE856" i="1"/>
  <c r="AF857" i="1" s="1"/>
  <c r="AD857" i="1" l="1"/>
  <c r="AC858" i="1" l="1"/>
  <c r="AB858" i="1"/>
  <c r="AD858" i="1" s="1"/>
  <c r="AE857" i="1"/>
  <c r="AF858" i="1" s="1"/>
  <c r="AC859" i="1" l="1"/>
  <c r="AB859" i="1"/>
  <c r="AD859" i="1" s="1"/>
  <c r="AE858" i="1"/>
  <c r="AF859" i="1" s="1"/>
  <c r="AE859" i="1" l="1"/>
  <c r="AF860" i="1" s="1"/>
  <c r="AB860" i="1"/>
  <c r="AC860" i="1"/>
  <c r="AD860" i="1" l="1"/>
  <c r="AE860" i="1" s="1"/>
  <c r="AF861" i="1" s="1"/>
  <c r="AB861" i="1" l="1"/>
  <c r="AC861" i="1"/>
  <c r="AD861" i="1" s="1"/>
  <c r="AC862" i="1" l="1"/>
  <c r="AE861" i="1"/>
  <c r="AF862" i="1" s="1"/>
  <c r="AB862" i="1"/>
  <c r="AD862" i="1" s="1"/>
  <c r="AC863" i="1" l="1"/>
  <c r="AB863" i="1"/>
  <c r="AD863" i="1" s="1"/>
  <c r="AE862" i="1"/>
  <c r="AF863" i="1" s="1"/>
  <c r="AB864" i="1" l="1"/>
  <c r="AC864" i="1"/>
  <c r="AE863" i="1"/>
  <c r="AF864" i="1" s="1"/>
  <c r="AD864" i="1" l="1"/>
  <c r="AB865" i="1" l="1"/>
  <c r="AC865" i="1"/>
  <c r="AE864" i="1"/>
  <c r="AF865" i="1" s="1"/>
  <c r="AD865" i="1" l="1"/>
  <c r="AB866" i="1" l="1"/>
  <c r="AC866" i="1"/>
  <c r="AE865" i="1"/>
  <c r="AF866" i="1" s="1"/>
  <c r="AD866" i="1" l="1"/>
  <c r="AB867" i="1" l="1"/>
  <c r="AC867" i="1"/>
  <c r="AE866" i="1"/>
  <c r="AF867" i="1" s="1"/>
  <c r="AD867" i="1" l="1"/>
  <c r="AB868" i="1" l="1"/>
  <c r="AC868" i="1"/>
  <c r="AE867" i="1"/>
  <c r="AF868" i="1" s="1"/>
  <c r="AD868" i="1" l="1"/>
  <c r="AC869" i="1" l="1"/>
  <c r="AB869" i="1"/>
  <c r="AD869" i="1" s="1"/>
  <c r="AE868" i="1"/>
  <c r="AF869" i="1" s="1"/>
  <c r="AB870" i="1" l="1"/>
  <c r="AC870" i="1"/>
  <c r="AE869" i="1"/>
  <c r="AF870" i="1" s="1"/>
  <c r="AD870" i="1" l="1"/>
  <c r="AB871" i="1" l="1"/>
  <c r="AC871" i="1"/>
  <c r="AE870" i="1"/>
  <c r="AF871" i="1" s="1"/>
  <c r="AD871" i="1" l="1"/>
  <c r="AB872" i="1" l="1"/>
  <c r="AC872" i="1"/>
  <c r="AE871" i="1"/>
  <c r="AF872" i="1" s="1"/>
  <c r="AD872" i="1" l="1"/>
  <c r="AC873" i="1" l="1"/>
  <c r="AB873" i="1"/>
  <c r="AD873" i="1" s="1"/>
  <c r="AE872" i="1"/>
  <c r="AF873" i="1" s="1"/>
  <c r="AB874" i="1" l="1"/>
  <c r="AC874" i="1"/>
  <c r="AE873" i="1"/>
  <c r="AF874" i="1" s="1"/>
  <c r="AD874" i="1" l="1"/>
  <c r="AB875" i="1" l="1"/>
  <c r="AC875" i="1"/>
  <c r="AE874" i="1"/>
  <c r="AF875" i="1" s="1"/>
  <c r="AD875" i="1" l="1"/>
  <c r="AB876" i="1" l="1"/>
  <c r="AC876" i="1"/>
  <c r="AE875" i="1"/>
  <c r="AF876" i="1" s="1"/>
  <c r="AD876" i="1" l="1"/>
  <c r="AB877" i="1" l="1"/>
  <c r="AC877" i="1"/>
  <c r="AE876" i="1"/>
  <c r="AF877" i="1" s="1"/>
  <c r="AD877" i="1" l="1"/>
  <c r="AB878" i="1" l="1"/>
  <c r="AC878" i="1"/>
  <c r="AE877" i="1"/>
  <c r="AF878" i="1" s="1"/>
  <c r="AD878" i="1" l="1"/>
  <c r="AC879" i="1" l="1"/>
  <c r="AB879" i="1"/>
  <c r="AD879" i="1" s="1"/>
  <c r="AE878" i="1"/>
  <c r="AF879" i="1" s="1"/>
  <c r="AB880" i="1" l="1"/>
  <c r="AC880" i="1"/>
  <c r="AE879" i="1"/>
  <c r="AF880" i="1" s="1"/>
  <c r="AD880" i="1" l="1"/>
  <c r="AE880" i="1" l="1"/>
  <c r="AF881" i="1" s="1"/>
  <c r="AB881" i="1"/>
  <c r="AC881" i="1"/>
  <c r="AD881" i="1" l="1"/>
  <c r="AB882" i="1" l="1"/>
  <c r="AC882" i="1"/>
  <c r="AE881" i="1"/>
  <c r="AF882" i="1" s="1"/>
  <c r="AD882" i="1" l="1"/>
  <c r="AB883" i="1" l="1"/>
  <c r="AC883" i="1"/>
  <c r="AE882" i="1"/>
  <c r="AF883" i="1" s="1"/>
  <c r="AD883" i="1" l="1"/>
  <c r="AC884" i="1" l="1"/>
  <c r="AB884" i="1"/>
  <c r="AD884" i="1" s="1"/>
  <c r="AE883" i="1"/>
  <c r="AF884" i="1" s="1"/>
  <c r="AE884" i="1" l="1"/>
  <c r="AF885" i="1" s="1"/>
  <c r="AB885" i="1"/>
  <c r="AC885" i="1"/>
  <c r="AD885" i="1" l="1"/>
  <c r="AE885" i="1" s="1"/>
  <c r="AF886" i="1" s="1"/>
  <c r="AB886" i="1" l="1"/>
  <c r="AC886" i="1"/>
  <c r="AD886" i="1" s="1"/>
  <c r="AE886" i="1" l="1"/>
  <c r="AF887" i="1" s="1"/>
  <c r="AC887" i="1"/>
  <c r="AB887" i="1"/>
  <c r="AD887" i="1" s="1"/>
  <c r="AE887" i="1" s="1"/>
  <c r="AF888" i="1" s="1"/>
  <c r="AC888" i="1" l="1"/>
  <c r="AB888" i="1"/>
  <c r="AD888" i="1" s="1"/>
  <c r="AB889" i="1" l="1"/>
  <c r="AC889" i="1"/>
  <c r="AE888" i="1"/>
  <c r="AF889" i="1" s="1"/>
  <c r="AD889" i="1" l="1"/>
  <c r="AC890" i="1" l="1"/>
  <c r="AB890" i="1"/>
  <c r="AD890" i="1" s="1"/>
  <c r="AE889" i="1"/>
  <c r="AF890" i="1" s="1"/>
  <c r="AB891" i="1" l="1"/>
  <c r="AC891" i="1"/>
  <c r="AE890" i="1"/>
  <c r="AF891" i="1" s="1"/>
  <c r="AD891" i="1" l="1"/>
  <c r="AC892" i="1" l="1"/>
  <c r="AB892" i="1"/>
  <c r="AD892" i="1" s="1"/>
  <c r="AE891" i="1"/>
  <c r="AF892" i="1" s="1"/>
  <c r="AC893" i="1" l="1"/>
  <c r="AB893" i="1"/>
  <c r="AE892" i="1"/>
  <c r="AF893" i="1" s="1"/>
  <c r="AD893" i="1" l="1"/>
  <c r="AB894" i="1"/>
  <c r="AC894" i="1"/>
  <c r="AE893" i="1"/>
  <c r="AF894" i="1" s="1"/>
  <c r="AD894" i="1" l="1"/>
  <c r="AB895" i="1" l="1"/>
  <c r="AC895" i="1"/>
  <c r="AE894" i="1"/>
  <c r="AF895" i="1" s="1"/>
  <c r="AD895" i="1" l="1"/>
  <c r="AB896" i="1" l="1"/>
  <c r="AC896" i="1"/>
  <c r="AE895" i="1"/>
  <c r="AF896" i="1" s="1"/>
  <c r="AD896" i="1" l="1"/>
  <c r="AB897" i="1" l="1"/>
  <c r="AC897" i="1"/>
  <c r="AE896" i="1"/>
  <c r="AF897" i="1" s="1"/>
  <c r="AD897" i="1" l="1"/>
  <c r="AC898" i="1" l="1"/>
  <c r="AB898" i="1"/>
  <c r="AD898" i="1" s="1"/>
  <c r="AE897" i="1"/>
  <c r="AF898" i="1" s="1"/>
  <c r="AC899" i="1" l="1"/>
  <c r="AB899" i="1"/>
  <c r="AD899" i="1" s="1"/>
  <c r="AE899" i="1" s="1"/>
  <c r="AF900" i="1" s="1"/>
  <c r="AE898" i="1"/>
  <c r="AF899" i="1" s="1"/>
  <c r="AB900" i="1" l="1"/>
  <c r="AC900" i="1"/>
  <c r="AD900" i="1" l="1"/>
  <c r="AC901" i="1" l="1"/>
  <c r="AB901" i="1"/>
  <c r="AD901" i="1" s="1"/>
  <c r="AE900" i="1"/>
  <c r="AF901" i="1" s="1"/>
  <c r="AC902" i="1" l="1"/>
  <c r="AB902" i="1"/>
  <c r="AD902" i="1" s="1"/>
  <c r="AE901" i="1"/>
  <c r="AF902" i="1" s="1"/>
  <c r="AC903" i="1" l="1"/>
  <c r="AB903" i="1"/>
  <c r="AD903" i="1" s="1"/>
  <c r="AE902" i="1"/>
  <c r="AF903" i="1" s="1"/>
  <c r="AB904" i="1" l="1"/>
  <c r="AC904" i="1"/>
  <c r="AE903" i="1"/>
  <c r="AF904" i="1" s="1"/>
  <c r="AD904" i="1" l="1"/>
  <c r="AB905" i="1" l="1"/>
  <c r="AC905" i="1"/>
  <c r="AE904" i="1"/>
  <c r="AF905" i="1" s="1"/>
  <c r="AD905" i="1" l="1"/>
  <c r="AE905" i="1" l="1"/>
  <c r="AF906" i="1" s="1"/>
  <c r="AC906" i="1"/>
  <c r="AB906" i="1"/>
  <c r="AD906" i="1" s="1"/>
  <c r="AB907" i="1" l="1"/>
  <c r="AC907" i="1"/>
  <c r="AE906" i="1"/>
  <c r="AF907" i="1" s="1"/>
  <c r="AD907" i="1" l="1"/>
  <c r="AB908" i="1" l="1"/>
  <c r="AC908" i="1"/>
  <c r="AE907" i="1"/>
  <c r="AF908" i="1" s="1"/>
  <c r="AD908" i="1" l="1"/>
  <c r="AC909" i="1" l="1"/>
  <c r="AB909" i="1"/>
  <c r="AD909" i="1" s="1"/>
  <c r="AE909" i="1" s="1"/>
  <c r="AF910" i="1" s="1"/>
  <c r="AE908" i="1"/>
  <c r="AF909" i="1" s="1"/>
  <c r="AB910" i="1" l="1"/>
  <c r="AC910" i="1"/>
  <c r="AD910" i="1" l="1"/>
  <c r="AE910" i="1" s="1"/>
  <c r="AF911" i="1" s="1"/>
  <c r="AC911" i="1" l="1"/>
  <c r="AB911" i="1"/>
  <c r="AD911" i="1" s="1"/>
  <c r="AC912" i="1" l="1"/>
  <c r="AB912" i="1"/>
  <c r="AD912" i="1" s="1"/>
  <c r="AE911" i="1"/>
  <c r="AF912" i="1" s="1"/>
  <c r="AC913" i="1" l="1"/>
  <c r="AB913" i="1"/>
  <c r="AD913" i="1" s="1"/>
  <c r="AE912" i="1"/>
  <c r="AF913" i="1" s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C916" i="1" l="1"/>
  <c r="AB916" i="1"/>
  <c r="AD916" i="1" s="1"/>
  <c r="AE916" i="1" s="1"/>
  <c r="AF917" i="1" s="1"/>
  <c r="AE915" i="1"/>
  <c r="AF916" i="1" s="1"/>
  <c r="AB917" i="1" l="1"/>
  <c r="AC917" i="1"/>
  <c r="AD917" i="1" l="1"/>
  <c r="AE917" i="1" s="1"/>
  <c r="AF918" i="1" s="1"/>
  <c r="AC918" i="1" l="1"/>
  <c r="AB918" i="1"/>
  <c r="AD918" i="1" s="1"/>
  <c r="AC919" i="1" l="1"/>
  <c r="AB919" i="1"/>
  <c r="AD919" i="1" s="1"/>
  <c r="AE918" i="1"/>
  <c r="AF919" i="1" s="1"/>
  <c r="AC920" i="1" l="1"/>
  <c r="AB920" i="1"/>
  <c r="AD920" i="1" s="1"/>
  <c r="AE919" i="1"/>
  <c r="AF920" i="1" s="1"/>
  <c r="AB921" i="1" l="1"/>
  <c r="AC921" i="1"/>
  <c r="AE920" i="1"/>
  <c r="AF921" i="1" s="1"/>
  <c r="AD921" i="1" l="1"/>
  <c r="AC922" i="1" l="1"/>
  <c r="AB922" i="1"/>
  <c r="AD922" i="1" s="1"/>
  <c r="AE921" i="1"/>
  <c r="AF922" i="1" s="1"/>
  <c r="AC923" i="1" l="1"/>
  <c r="AB923" i="1"/>
  <c r="AD923" i="1" s="1"/>
  <c r="AE923" i="1" s="1"/>
  <c r="AF924" i="1" s="1"/>
  <c r="AE922" i="1"/>
  <c r="AF923" i="1" s="1"/>
  <c r="AB924" i="1" l="1"/>
  <c r="AC924" i="1"/>
  <c r="AD924" i="1" l="1"/>
  <c r="AE924" i="1" s="1"/>
  <c r="AF925" i="1" s="1"/>
  <c r="AC925" i="1" l="1"/>
  <c r="AB925" i="1"/>
  <c r="AD925" i="1" s="1"/>
  <c r="AE925" i="1" l="1"/>
  <c r="AF926" i="1" s="1"/>
  <c r="AC926" i="1"/>
  <c r="AB926" i="1"/>
  <c r="AD926" i="1" s="1"/>
  <c r="AE926" i="1" s="1"/>
  <c r="AF927" i="1" s="1"/>
  <c r="AC927" i="1" l="1"/>
  <c r="AB927" i="1"/>
  <c r="AD927" i="1" s="1"/>
  <c r="AC928" i="1" l="1"/>
  <c r="AB928" i="1"/>
  <c r="AD928" i="1" s="1"/>
  <c r="AE927" i="1"/>
  <c r="AF928" i="1" s="1"/>
  <c r="AB929" i="1" l="1"/>
  <c r="AC929" i="1"/>
  <c r="AE928" i="1"/>
  <c r="AF929" i="1" s="1"/>
  <c r="AD929" i="1" l="1"/>
  <c r="AE929" i="1" s="1"/>
  <c r="AF930" i="1" s="1"/>
  <c r="AB930" i="1"/>
  <c r="AC930" i="1" l="1"/>
  <c r="AD930" i="1" s="1"/>
  <c r="AE930" i="1" l="1"/>
  <c r="AF931" i="1" s="1"/>
  <c r="AC931" i="1"/>
  <c r="AB931" i="1"/>
  <c r="AD931" i="1" s="1"/>
  <c r="AE931" i="1" s="1"/>
  <c r="AF932" i="1" s="1"/>
  <c r="AB932" i="1" l="1"/>
  <c r="AD932" i="1" s="1"/>
  <c r="AE932" i="1" s="1"/>
  <c r="AF933" i="1" s="1"/>
  <c r="AC932" i="1"/>
  <c r="AC933" i="1" l="1"/>
  <c r="AB933" i="1"/>
  <c r="AD933" i="1" l="1"/>
  <c r="AE933" i="1" l="1"/>
  <c r="AF934" i="1" s="1"/>
  <c r="AC934" i="1"/>
  <c r="AB934" i="1"/>
  <c r="AD934" i="1" s="1"/>
  <c r="AE934" i="1" l="1"/>
  <c r="AF935" i="1" s="1"/>
  <c r="AB935" i="1"/>
  <c r="AC935" i="1"/>
  <c r="AD935" i="1" s="1"/>
  <c r="AE935" i="1" s="1"/>
  <c r="AF936" i="1" s="1"/>
  <c r="AB936" i="1" l="1"/>
  <c r="AC936" i="1"/>
  <c r="AD936" i="1" s="1"/>
  <c r="AE936" i="1" l="1"/>
  <c r="AF937" i="1" s="1"/>
  <c r="AB937" i="1"/>
  <c r="AC937" i="1"/>
  <c r="AD937" i="1" s="1"/>
  <c r="AE937" i="1" l="1"/>
  <c r="AF938" i="1" s="1"/>
  <c r="AC938" i="1"/>
  <c r="AB938" i="1"/>
  <c r="AD938" i="1" s="1"/>
  <c r="AE938" i="1" l="1"/>
  <c r="AF939" i="1" s="1"/>
  <c r="AB939" i="1"/>
  <c r="AC939" i="1"/>
  <c r="AD939" i="1" l="1"/>
  <c r="AE939" i="1" l="1"/>
  <c r="AF940" i="1" s="1"/>
  <c r="AB940" i="1"/>
  <c r="AC940" i="1"/>
  <c r="AD940" i="1" l="1"/>
  <c r="AC941" i="1" l="1"/>
  <c r="AB941" i="1"/>
  <c r="AD941" i="1" s="1"/>
  <c r="AE941" i="1" s="1"/>
  <c r="AF942" i="1" s="1"/>
  <c r="AE940" i="1"/>
  <c r="AF941" i="1" s="1"/>
  <c r="AC942" i="1" l="1"/>
  <c r="AB942" i="1"/>
  <c r="AD942" i="1" s="1"/>
  <c r="AE942" i="1" s="1"/>
  <c r="AF943" i="1" s="1"/>
  <c r="AC943" i="1" l="1"/>
  <c r="AB943" i="1"/>
  <c r="AD943" i="1" s="1"/>
  <c r="AC944" i="1" l="1"/>
  <c r="AB944" i="1"/>
  <c r="AD944" i="1" s="1"/>
  <c r="AE943" i="1"/>
  <c r="AF944" i="1" s="1"/>
  <c r="AB945" i="1" l="1"/>
  <c r="AC945" i="1"/>
  <c r="AE944" i="1"/>
  <c r="AF945" i="1" s="1"/>
  <c r="AD945" i="1" l="1"/>
  <c r="AC946" i="1" l="1"/>
  <c r="AE945" i="1"/>
  <c r="AF946" i="1" s="1"/>
  <c r="AB946" i="1"/>
  <c r="AD946" i="1" s="1"/>
  <c r="AB947" i="1" l="1"/>
  <c r="AC947" i="1"/>
  <c r="AE946" i="1"/>
  <c r="AF947" i="1" s="1"/>
  <c r="AD947" i="1" l="1"/>
  <c r="AC948" i="1" l="1"/>
  <c r="AE947" i="1"/>
  <c r="AF948" i="1" s="1"/>
  <c r="AB948" i="1"/>
  <c r="AD948" i="1" s="1"/>
  <c r="AB949" i="1" l="1"/>
  <c r="AC949" i="1"/>
  <c r="AE948" i="1"/>
  <c r="AF949" i="1" s="1"/>
  <c r="AD949" i="1" l="1"/>
  <c r="AB950" i="1" l="1"/>
  <c r="AC950" i="1"/>
  <c r="AE949" i="1"/>
  <c r="AF950" i="1" s="1"/>
  <c r="AD950" i="1" l="1"/>
  <c r="AC951" i="1" l="1"/>
  <c r="AB951" i="1"/>
  <c r="AD951" i="1" s="1"/>
  <c r="AE950" i="1"/>
  <c r="AF951" i="1" s="1"/>
  <c r="AE951" i="1" l="1"/>
  <c r="AF952" i="1" s="1"/>
  <c r="AC952" i="1"/>
  <c r="AB952" i="1"/>
  <c r="AD952" i="1" s="1"/>
  <c r="AB953" i="1" l="1"/>
  <c r="AD953" i="1" s="1"/>
  <c r="AC953" i="1"/>
  <c r="AE952" i="1"/>
  <c r="AF953" i="1" s="1"/>
  <c r="AE953" i="1" l="1"/>
  <c r="AF954" i="1" s="1"/>
  <c r="AB954" i="1"/>
  <c r="AC954" i="1"/>
  <c r="AD954" i="1" l="1"/>
  <c r="AC955" i="1" l="1"/>
  <c r="AE954" i="1"/>
  <c r="AF955" i="1" s="1"/>
  <c r="AB955" i="1"/>
  <c r="AD955" i="1" s="1"/>
  <c r="AC956" i="1" s="1"/>
  <c r="AE955" i="1" l="1"/>
  <c r="AF956" i="1" s="1"/>
  <c r="AB956" i="1"/>
  <c r="AD956" i="1" s="1"/>
  <c r="AC957" i="1" s="1"/>
  <c r="AB957" i="1" l="1"/>
  <c r="AD957" i="1" s="1"/>
  <c r="AE956" i="1"/>
  <c r="AF957" i="1" s="1"/>
  <c r="AE957" i="1" l="1"/>
  <c r="AF958" i="1" s="1"/>
  <c r="AC958" i="1"/>
  <c r="AB958" i="1"/>
  <c r="AD958" i="1" s="1"/>
  <c r="AE958" i="1" s="1"/>
  <c r="AF959" i="1" s="1"/>
  <c r="AC959" i="1" l="1"/>
  <c r="AB959" i="1"/>
  <c r="AD959" i="1" s="1"/>
  <c r="AE959" i="1" l="1"/>
  <c r="AF960" i="1" s="1"/>
  <c r="AB960" i="1"/>
  <c r="AC960" i="1"/>
  <c r="AD960" i="1" s="1"/>
  <c r="AE960" i="1" l="1"/>
  <c r="AF961" i="1" s="1"/>
  <c r="AC961" i="1"/>
  <c r="AB961" i="1"/>
  <c r="AD961" i="1" s="1"/>
  <c r="AE961" i="1" s="1"/>
  <c r="AF962" i="1" s="1"/>
  <c r="AC962" i="1" l="1"/>
  <c r="AB962" i="1"/>
  <c r="AD962" i="1" s="1"/>
  <c r="AE962" i="1" s="1"/>
  <c r="AF963" i="1" s="1"/>
  <c r="AB963" i="1" l="1"/>
  <c r="AC963" i="1"/>
  <c r="AD963" i="1" l="1"/>
  <c r="AC964" i="1"/>
  <c r="AE963" i="1" l="1"/>
  <c r="AF964" i="1" s="1"/>
  <c r="AB964" i="1"/>
  <c r="AD964" i="1" s="1"/>
  <c r="AB965" i="1" l="1"/>
  <c r="AC965" i="1"/>
  <c r="AE964" i="1"/>
  <c r="AF965" i="1" s="1"/>
  <c r="AD965" i="1" l="1"/>
  <c r="AC966" i="1" l="1"/>
  <c r="AB966" i="1"/>
  <c r="AD966" i="1" s="1"/>
  <c r="AE965" i="1"/>
  <c r="AF966" i="1" s="1"/>
  <c r="AC967" i="1" l="1"/>
  <c r="AB967" i="1"/>
  <c r="AE966" i="1"/>
  <c r="AF967" i="1" s="1"/>
  <c r="AD967" i="1" l="1"/>
  <c r="AB968" i="1" s="1"/>
  <c r="AC968" i="1"/>
  <c r="AD968" i="1" s="1"/>
  <c r="AE967" i="1" l="1"/>
  <c r="AF968" i="1" s="1"/>
  <c r="AB969" i="1"/>
  <c r="AC969" i="1"/>
  <c r="AE968" i="1"/>
  <c r="AF969" i="1" s="1"/>
  <c r="AD969" i="1" l="1"/>
  <c r="AC970" i="1" l="1"/>
  <c r="AB970" i="1"/>
  <c r="AD970" i="1" s="1"/>
  <c r="AE969" i="1"/>
  <c r="AF970" i="1" s="1"/>
  <c r="AC971" i="1" l="1"/>
  <c r="AB971" i="1"/>
  <c r="AD971" i="1" s="1"/>
  <c r="AE970" i="1"/>
  <c r="AF971" i="1" s="1"/>
  <c r="AB972" i="1" l="1"/>
  <c r="AC972" i="1"/>
  <c r="AE971" i="1"/>
  <c r="AF972" i="1" s="1"/>
  <c r="AD972" i="1" l="1"/>
  <c r="AC973" i="1" l="1"/>
  <c r="AB973" i="1"/>
  <c r="AD973" i="1" s="1"/>
  <c r="AE972" i="1"/>
  <c r="AF973" i="1" s="1"/>
  <c r="AB974" i="1" l="1"/>
  <c r="AC974" i="1"/>
  <c r="AE973" i="1"/>
  <c r="AF974" i="1" s="1"/>
  <c r="AD974" i="1" l="1"/>
  <c r="AB975" i="1" l="1"/>
  <c r="AC975" i="1"/>
  <c r="AE974" i="1"/>
  <c r="AF975" i="1" s="1"/>
  <c r="AD975" i="1" l="1"/>
  <c r="AB976" i="1" l="1"/>
  <c r="AC976" i="1"/>
  <c r="AE975" i="1"/>
  <c r="AF976" i="1" s="1"/>
  <c r="AD976" i="1" l="1"/>
  <c r="AE976" i="1" l="1"/>
  <c r="AF977" i="1" s="1"/>
  <c r="AC977" i="1"/>
  <c r="AB977" i="1"/>
  <c r="AD977" i="1" s="1"/>
  <c r="AE977" i="1" s="1"/>
  <c r="AF978" i="1" s="1"/>
  <c r="AC978" i="1" l="1"/>
  <c r="AB978" i="1"/>
  <c r="AD978" i="1" s="1"/>
  <c r="AE978" i="1" s="1"/>
  <c r="AF979" i="1" s="1"/>
  <c r="AB979" i="1" l="1"/>
  <c r="AC979" i="1"/>
  <c r="AD979" i="1" l="1"/>
  <c r="AB980" i="1" l="1"/>
  <c r="AC980" i="1"/>
  <c r="AE979" i="1"/>
  <c r="AF980" i="1" s="1"/>
  <c r="AD980" i="1" l="1"/>
  <c r="AB981" i="1" l="1"/>
  <c r="AC981" i="1"/>
  <c r="AE980" i="1"/>
  <c r="AF981" i="1" s="1"/>
  <c r="AD981" i="1" l="1"/>
  <c r="AB982" i="1" l="1"/>
  <c r="AC982" i="1"/>
  <c r="AE981" i="1"/>
  <c r="AF982" i="1" s="1"/>
  <c r="AD982" i="1" l="1"/>
  <c r="AC983" i="1" l="1"/>
  <c r="AB983" i="1"/>
  <c r="AD983" i="1" s="1"/>
  <c r="AE982" i="1"/>
  <c r="AF983" i="1" s="1"/>
  <c r="AE983" i="1" l="1"/>
  <c r="AF984" i="1" s="1"/>
  <c r="AB984" i="1"/>
  <c r="AC984" i="1"/>
  <c r="AD984" i="1" l="1"/>
  <c r="AB985" i="1" l="1"/>
  <c r="AC985" i="1"/>
  <c r="AE984" i="1"/>
  <c r="AF985" i="1" s="1"/>
  <c r="AD985" i="1" l="1"/>
  <c r="AC986" i="1" l="1"/>
  <c r="AB986" i="1"/>
  <c r="AD986" i="1" s="1"/>
  <c r="AE986" i="1" s="1"/>
  <c r="AF987" i="1" s="1"/>
  <c r="AE985" i="1"/>
  <c r="AF986" i="1" s="1"/>
  <c r="AC987" i="1" l="1"/>
  <c r="AB987" i="1"/>
  <c r="AD987" i="1" s="1"/>
  <c r="AE987" i="1" s="1"/>
  <c r="AF988" i="1" s="1"/>
  <c r="AB988" i="1" l="1"/>
  <c r="AC988" i="1"/>
  <c r="AD988" i="1" l="1"/>
  <c r="AE988" i="1" s="1"/>
  <c r="AF989" i="1" s="1"/>
  <c r="AB989" i="1"/>
  <c r="AC989" i="1"/>
  <c r="AD989" i="1" s="1"/>
  <c r="AE989" i="1" s="1"/>
  <c r="AF990" i="1" s="1"/>
  <c r="AB990" i="1" l="1"/>
  <c r="AC990" i="1"/>
  <c r="AD990" i="1" l="1"/>
  <c r="AB991" i="1" l="1"/>
  <c r="AC991" i="1"/>
  <c r="AD991" i="1" s="1"/>
  <c r="AE990" i="1"/>
  <c r="AF991" i="1" s="1"/>
  <c r="AC992" i="1" l="1"/>
  <c r="AB992" i="1"/>
  <c r="AD992" i="1" s="1"/>
  <c r="AE991" i="1"/>
  <c r="AF992" i="1" s="1"/>
  <c r="AC993" i="1" l="1"/>
  <c r="AB993" i="1"/>
  <c r="AD993" i="1" s="1"/>
  <c r="AE993" i="1" s="1"/>
  <c r="AF994" i="1" s="1"/>
  <c r="AE992" i="1"/>
  <c r="AF993" i="1" s="1"/>
  <c r="AB994" i="1" l="1"/>
  <c r="AC994" i="1"/>
  <c r="AD994" i="1" l="1"/>
  <c r="AE994" i="1" s="1"/>
  <c r="AF995" i="1" s="1"/>
  <c r="AC995" i="1" l="1"/>
  <c r="AB995" i="1"/>
  <c r="AD995" i="1" s="1"/>
  <c r="AE995" i="1" s="1"/>
  <c r="AF996" i="1" s="1"/>
  <c r="AC996" i="1" l="1"/>
  <c r="AB996" i="1"/>
  <c r="AD996" i="1" s="1"/>
  <c r="AE996" i="1" s="1"/>
  <c r="AF997" i="1" s="1"/>
  <c r="AB997" i="1" l="1"/>
  <c r="AC997" i="1"/>
  <c r="AD997" i="1" l="1"/>
  <c r="AE997" i="1" s="1"/>
  <c r="AF998" i="1" s="1"/>
  <c r="AB998" i="1"/>
  <c r="AC998" i="1"/>
  <c r="AD998" i="1" s="1"/>
  <c r="AB999" i="1" l="1"/>
  <c r="AC999" i="1"/>
  <c r="AE998" i="1"/>
  <c r="AF999" i="1" s="1"/>
  <c r="AD999" i="1" l="1"/>
  <c r="AC1000" i="1" l="1"/>
  <c r="AB1000" i="1"/>
  <c r="AD1000" i="1" s="1"/>
  <c r="AE999" i="1"/>
  <c r="AF1000" i="1" s="1"/>
  <c r="AC1001" i="1" l="1"/>
  <c r="AB1001" i="1"/>
  <c r="AD1001" i="1" s="1"/>
  <c r="AE1001" i="1" s="1"/>
  <c r="AE1000" i="1"/>
  <c r="AF1001" i="1" s="1"/>
  <c r="AF1003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<sst xmlns="http://schemas.openxmlformats.org/spreadsheetml/2006/main" count="2036" uniqueCount="1036">
  <si>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</si>
  <si>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</si>
  <si>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</si>
  <si>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</si>
  <si>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</si>
  <si>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</si>
  <si>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</si>
  <si>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</si>
  <si>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MU</t>
  </si>
  <si>
    <t>ema_3</t>
  </si>
  <si>
    <t>ema_9</t>
  </si>
  <si>
    <t>ema_50</t>
  </si>
  <si>
    <t>RSI 14 Highest High</t>
  </si>
  <si>
    <t>RSI 14 Lowest Low</t>
  </si>
  <si>
    <t>14 Day Stoch RSI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</si>
  <si>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</si>
  <si>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</si>
  <si>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</si>
  <si>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</si>
  <si>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</si>
  <si>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</si>
  <si>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</si>
  <si>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</si>
  <si>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</si>
  <si>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</si>
  <si>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</si>
  <si>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</si>
  <si>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</si>
  <si>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</si>
  <si>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</si>
  <si>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</si>
  <si>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</si>
  <si>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</si>
  <si>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</si>
  <si>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</si>
  <si>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</si>
  <si>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</si>
  <si>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</si>
  <si>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</si>
  <si>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</si>
  <si>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</si>
  <si>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</si>
  <si>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</si>
  <si>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</si>
  <si>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</si>
  <si>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</si>
  <si>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</si>
  <si>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</si>
  <si>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</si>
  <si>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</si>
  <si>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</si>
  <si>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</si>
  <si>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</si>
  <si>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</si>
  <si>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</si>
  <si>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</si>
  <si>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</si>
  <si>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</si>
  <si>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</si>
  <si>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</si>
  <si>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</si>
  <si>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</si>
  <si>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</si>
  <si>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</si>
  <si>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</si>
  <si>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</si>
  <si>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</si>
  <si>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</si>
  <si>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</si>
  <si>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</si>
  <si>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</si>
  <si>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</si>
  <si>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</si>
  <si>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</si>
  <si>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</si>
  <si>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</si>
  <si>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</si>
  <si>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</si>
  <si>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</si>
  <si>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</si>
  <si>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</si>
  <si>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</si>
  <si>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</si>
  <si>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</si>
  <si>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</si>
  <si>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</si>
  <si>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</si>
  <si>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</si>
  <si>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</si>
  <si>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</si>
  <si>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</si>
  <si>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</si>
  <si>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</si>
  <si>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</si>
  <si>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</si>
  <si>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</si>
  <si>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</si>
  <si>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</si>
  <si>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</si>
  <si>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</si>
  <si>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</si>
  <si>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</si>
  <si>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</si>
  <si>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</si>
  <si>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</si>
  <si>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</si>
  <si>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</si>
  <si>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</si>
  <si>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</si>
  <si>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</si>
  <si>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</si>
  <si>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</si>
  <si>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</si>
  <si>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</si>
  <si>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</si>
  <si>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</si>
  <si>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</si>
  <si>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</si>
  <si>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</si>
  <si>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</si>
  <si>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</si>
  <si>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</si>
  <si>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</si>
  <si>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</si>
  <si>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</si>
  <si>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</si>
  <si>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</si>
  <si>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</si>
  <si>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</si>
  <si>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</si>
  <si>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</si>
  <si>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</si>
  <si>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</si>
  <si>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</si>
  <si>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</si>
  <si>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</si>
  <si>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</si>
  <si>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</si>
  <si>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</si>
  <si>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</si>
  <si>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</si>
  <si>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</si>
  <si>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</si>
  <si>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</si>
  <si>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</si>
  <si>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</si>
  <si>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</si>
  <si>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</si>
  <si>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</si>
  <si>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</si>
  <si>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</si>
  <si>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</si>
  <si>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</si>
  <si>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</si>
  <si>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</si>
  <si>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</si>
  <si>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</si>
  <si>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</si>
  <si>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</si>
  <si>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</si>
  <si>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</si>
  <si>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</si>
  <si>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</si>
  <si>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</si>
  <si>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</si>
  <si>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</si>
  <si>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</si>
  <si>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</si>
  <si>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</si>
  <si>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</si>
  <si>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</si>
  <si>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</si>
  <si>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</si>
  <si>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</si>
  <si>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</si>
  <si>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</si>
  <si>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</si>
  <si>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</si>
  <si>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</si>
  <si>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</si>
  <si>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</si>
  <si>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</si>
  <si>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</si>
  <si>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</si>
  <si>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</si>
  <si>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</si>
  <si>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</si>
  <si>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</si>
  <si>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</si>
  <si>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</si>
  <si>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</si>
  <si>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</si>
  <si>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</si>
  <si>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</si>
  <si>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</si>
  <si>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</si>
  <si>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</si>
  <si>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</si>
  <si>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</si>
  <si>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</si>
  <si>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</si>
  <si>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</si>
  <si>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</si>
  <si>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</si>
  <si>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</si>
  <si>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</si>
  <si>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</si>
  <si>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</si>
  <si>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</si>
  <si>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</si>
  <si>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</si>
  <si>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</si>
  <si>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</si>
  <si>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</si>
  <si>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</si>
  <si>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</si>
  <si>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</si>
  <si>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</si>
  <si>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</si>
  <si>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</si>
  <si>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</si>
  <si>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</si>
  <si>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</si>
  <si>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</si>
  <si>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</si>
  <si>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</si>
  <si>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</si>
  <si>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</si>
  <si>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</si>
  <si>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</si>
  <si>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</si>
  <si>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</si>
  <si>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</si>
  <si>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</si>
  <si>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</si>
  <si>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</si>
  <si>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</si>
  <si>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</si>
  <si>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</si>
  <si>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</si>
  <si>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</si>
  <si>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</si>
  <si>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</si>
  <si>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</si>
  <si>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</si>
  <si>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</si>
  <si>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</si>
  <si>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</si>
  <si>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</si>
  <si>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</si>
  <si>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</si>
  <si>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</si>
  <si>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</si>
  <si>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</si>
  <si>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</si>
  <si>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</si>
  <si>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</si>
  <si>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</si>
  <si>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</si>
  <si>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</si>
  <si>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</si>
  <si>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</si>
  <si>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</si>
  <si>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</si>
  <si>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</si>
  <si>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</si>
  <si>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</si>
  <si>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</si>
  <si>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</si>
  <si>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</si>
  <si>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</si>
  <si>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</si>
  <si>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</si>
  <si>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</si>
  <si>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</si>
  <si>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</si>
  <si>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</si>
  <si>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</si>
  <si>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</si>
  <si>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</si>
  <si>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</si>
  <si>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</si>
  <si>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</si>
  <si>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</si>
  <si>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</si>
  <si>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</si>
  <si>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</si>
  <si>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</si>
  <si>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</si>
  <si>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</si>
  <si>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</si>
  <si>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</si>
  <si>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</si>
  <si>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</si>
  <si>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</si>
  <si>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</si>
  <si>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</si>
  <si>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</si>
  <si>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</si>
  <si>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</si>
  <si>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</si>
  <si>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</si>
  <si>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</si>
  <si>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</si>
  <si>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</si>
  <si>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</si>
  <si>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</si>
  <si>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</si>
  <si>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</si>
  <si>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</si>
  <si>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</si>
  <si>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</si>
  <si>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</si>
  <si>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</si>
  <si>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</si>
  <si>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</si>
  <si>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</si>
  <si>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</si>
  <si>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</si>
  <si>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</si>
  <si>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</si>
  <si>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</si>
  <si>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</si>
  <si>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</si>
  <si>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</si>
  <si>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</si>
  <si>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</si>
  <si>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</si>
  <si>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</si>
  <si>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</si>
  <si>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</si>
  <si>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</si>
  <si>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</si>
  <si>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</si>
  <si>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</si>
  <si>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</si>
  <si>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</si>
  <si>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</si>
  <si>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</si>
  <si>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</si>
  <si>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</si>
  <si>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</si>
  <si>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</si>
  <si>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</si>
  <si>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</si>
  <si>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</si>
  <si>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</si>
  <si>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</si>
  <si>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</si>
  <si>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</si>
  <si>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</si>
  <si>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</si>
  <si>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</si>
  <si>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</si>
  <si>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</si>
  <si>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</si>
  <si>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</si>
  <si>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</si>
  <si>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</si>
  <si>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</si>
  <si>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</si>
  <si>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</si>
  <si>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</si>
  <si>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</si>
  <si>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</si>
  <si>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</si>
  <si>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</si>
  <si>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</si>
  <si>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</si>
  <si>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</si>
  <si>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</si>
  <si>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</si>
  <si>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</si>
  <si>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</si>
  <si>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</si>
  <si>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</si>
  <si>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</si>
  <si>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</si>
  <si>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</si>
  <si>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</si>
  <si>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</si>
  <si>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</si>
  <si>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</si>
  <si>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</si>
  <si>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</si>
  <si>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</si>
  <si>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</si>
  <si>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</si>
  <si>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</si>
  <si>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</si>
  <si>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</si>
  <si>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</si>
  <si>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</si>
  <si>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</si>
  <si>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</si>
  <si>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</si>
  <si>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</si>
  <si>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</si>
  <si>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</si>
  <si>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</si>
  <si>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</si>
  <si>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</si>
  <si>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</si>
  <si>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</si>
  <si>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</si>
  <si>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</si>
  <si>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</si>
  <si>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</si>
  <si>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</si>
  <si>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</si>
  <si>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</si>
  <si>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</si>
  <si>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</si>
  <si>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</si>
  <si>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</si>
  <si>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</si>
  <si>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</si>
  <si>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</si>
  <si>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</si>
  <si>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</si>
  <si>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</si>
  <si>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</si>
  <si>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</si>
  <si>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</si>
  <si>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</si>
  <si>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</si>
  <si>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</si>
  <si>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</si>
  <si>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</si>
  <si>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</si>
  <si>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</si>
  <si>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</si>
  <si>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</si>
  <si>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</si>
  <si>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</si>
  <si>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</si>
  <si>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</si>
  <si>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</si>
  <si>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</si>
  <si>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</si>
  <si>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</si>
  <si>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</si>
  <si>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</si>
  <si>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</si>
  <si>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</si>
  <si>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</si>
  <si>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</si>
  <si>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</si>
  <si>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</si>
  <si>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</si>
  <si>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</si>
  <si>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</si>
  <si>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</si>
  <si>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</si>
  <si>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</si>
  <si>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</si>
  <si>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</si>
  <si>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</si>
  <si>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</si>
  <si>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</si>
  <si>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</si>
  <si>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</si>
  <si>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</si>
  <si>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</si>
  <si>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</si>
  <si>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</si>
  <si>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</si>
  <si>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</si>
  <si>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</si>
  <si>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</si>
  <si>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</si>
  <si>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</si>
  <si>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</si>
  <si>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</si>
  <si>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</si>
  <si>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</si>
  <si>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</si>
  <si>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</si>
  <si>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</si>
  <si>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</si>
  <si>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</si>
  <si>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</si>
  <si>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</si>
  <si>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</si>
  <si>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</si>
  <si>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</si>
  <si>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</si>
  <si>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</si>
  <si>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</si>
  <si>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</si>
  <si>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</si>
  <si>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</si>
  <si>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</si>
  <si>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</si>
  <si>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</si>
  <si>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</si>
  <si>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</si>
  <si>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</si>
  <si>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</si>
  <si>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</si>
  <si>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</si>
  <si>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</si>
  <si>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</si>
  <si>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</si>
  <si>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</si>
  <si>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</si>
  <si>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</si>
  <si>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</si>
  <si>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</si>
  <si>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</si>
  <si>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</si>
  <si>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</si>
  <si>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</si>
  <si>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</si>
  <si>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</si>
  <si>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</si>
  <si>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</si>
  <si>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</si>
  <si>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</si>
  <si>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</si>
  <si>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</si>
  <si>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</si>
  <si>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</si>
  <si>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</si>
  <si>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</si>
  <si>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</si>
  <si>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</si>
  <si>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</si>
  <si>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</si>
  <si>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</si>
  <si>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</si>
  <si>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</si>
  <si>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</si>
  <si>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</si>
  <si>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</si>
  <si>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</si>
  <si>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</si>
  <si>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</si>
  <si>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</si>
  <si>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</si>
  <si>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</si>
  <si>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</si>
  <si>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</si>
  <si>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</si>
  <si>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</si>
  <si>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</si>
  <si>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</si>
  <si>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</si>
  <si>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</si>
  <si>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</si>
  <si>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</si>
  <si>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</si>
  <si>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</si>
  <si>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</si>
  <si>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</si>
  <si>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</si>
  <si>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</si>
  <si>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</si>
  <si>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</si>
  <si>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</si>
  <si>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</si>
  <si>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</si>
  <si>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</si>
  <si>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</si>
  <si>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</si>
  <si>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</si>
  <si>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</si>
  <si>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</si>
  <si>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</si>
  <si>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</si>
  <si>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</si>
  <si>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</si>
  <si>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</si>
  <si>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</si>
  <si>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</si>
  <si>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</si>
  <si>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</si>
  <si>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</si>
  <si>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</si>
  <si>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</si>
  <si>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</si>
  <si>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</si>
  <si>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</si>
  <si>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</si>
  <si>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</si>
  <si>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</si>
  <si>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</si>
  <si>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</si>
  <si>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</si>
  <si>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</si>
  <si>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</si>
  <si>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</si>
  <si>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</si>
  <si>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</si>
  <si>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</si>
  <si>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</si>
  <si>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</si>
  <si>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</si>
  <si>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</si>
  <si>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</si>
  <si>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</si>
  <si>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</si>
  <si>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</si>
  <si>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</si>
  <si>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</si>
  <si>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</si>
  <si>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</si>
  <si>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</si>
  <si>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</si>
  <si>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</si>
  <si>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</si>
  <si>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</si>
  <si>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</si>
  <si>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</si>
  <si>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</si>
  <si>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</si>
  <si>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</si>
  <si>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</si>
  <si>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</si>
  <si>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</si>
  <si>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</si>
  <si>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</si>
  <si>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</si>
  <si>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</si>
  <si>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</si>
  <si>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</si>
  <si>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</si>
  <si>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</si>
  <si>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</si>
  <si>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</si>
  <si>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</si>
  <si>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</si>
  <si>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</si>
  <si>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</si>
  <si>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</si>
  <si>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</si>
  <si>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</si>
  <si>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</si>
  <si>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</si>
  <si>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</si>
  <si>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</si>
  <si>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</si>
  <si>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</si>
  <si>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</si>
  <si>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</si>
  <si>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</si>
  <si>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</si>
  <si>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</si>
  <si>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</si>
  <si>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</si>
  <si>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</si>
  <si>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</si>
  <si>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</si>
  <si>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</si>
  <si>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</si>
  <si>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</si>
  <si>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</si>
  <si>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</si>
  <si>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</si>
  <si>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</si>
  <si>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</si>
  <si>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</si>
  <si>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</si>
  <si>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</si>
  <si>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</si>
  <si>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</si>
  <si>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</si>
  <si>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</si>
  <si>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</si>
  <si>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</si>
  <si>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</si>
  <si>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</si>
  <si>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</si>
  <si>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</si>
  <si>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</si>
  <si>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</si>
  <si>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</si>
  <si>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</si>
  <si>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</si>
  <si>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</si>
  <si>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</si>
  <si>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</si>
  <si>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</si>
  <si>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</si>
  <si>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</si>
  <si>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</si>
  <si>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</si>
  <si>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</si>
  <si>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</si>
  <si>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</si>
  <si>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</si>
  <si>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</si>
  <si>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</si>
  <si>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</si>
  <si>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</si>
  <si>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</si>
  <si>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</si>
  <si>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</si>
  <si>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</si>
  <si>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</si>
  <si>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</si>
  <si>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</si>
  <si>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</si>
  <si>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</si>
  <si>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</si>
  <si>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</si>
  <si>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</si>
  <si>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</si>
  <si>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</si>
  <si>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</si>
  <si>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</si>
  <si>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</si>
  <si>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</si>
  <si>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</si>
  <si>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</si>
  <si>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</si>
  <si>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</si>
  <si>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</si>
  <si>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</si>
  <si>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</si>
  <si>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</si>
  <si>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</si>
  <si>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</si>
  <si>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</si>
  <si>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</si>
  <si>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</si>
  <si>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</si>
  <si>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</si>
  <si>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</si>
  <si>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</si>
  <si>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</si>
  <si>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</si>
  <si>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</si>
  <si>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</si>
  <si>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</si>
  <si>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</si>
  <si>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</si>
  <si>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</si>
  <si>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</si>
  <si>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</si>
  <si>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</si>
  <si>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</si>
  <si>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</si>
  <si>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</si>
  <si>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</si>
  <si>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</si>
  <si>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</si>
  <si>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</si>
  <si>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</si>
  <si>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</si>
  <si>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</si>
  <si>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</si>
  <si>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</si>
  <si>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</si>
  <si>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</si>
  <si>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</si>
  <si>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</si>
  <si>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</si>
  <si>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</si>
  <si>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</si>
  <si>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</si>
  <si>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</si>
  <si>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</si>
  <si>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</si>
  <si>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</si>
  <si>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</si>
  <si>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</si>
  <si>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</si>
  <si>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</si>
  <si>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</si>
  <si>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</si>
  <si>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</si>
  <si>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</si>
  <si>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</si>
  <si>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</si>
  <si>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</si>
  <si>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</si>
  <si>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</si>
  <si>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</si>
  <si>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</si>
  <si>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</si>
  <si>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</si>
  <si>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</si>
  <si>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</si>
  <si>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</si>
  <si>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</si>
  <si>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</si>
  <si>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</si>
  <si>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</si>
  <si>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</si>
  <si>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</si>
  <si>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</si>
  <si>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</si>
  <si>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</si>
  <si>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</si>
  <si>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</si>
  <si>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</si>
  <si>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</si>
  <si>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</si>
  <si>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</si>
  <si>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</si>
  <si>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</si>
  <si>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</si>
  <si>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</si>
  <si>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</si>
  <si>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</si>
  <si>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</si>
  <si>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</si>
  <si>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</si>
  <si>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</si>
  <si>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</si>
  <si>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</si>
  <si>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</si>
  <si>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</si>
  <si>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</si>
  <si>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</si>
  <si>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</si>
  <si>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</si>
  <si>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</si>
  <si>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</si>
  <si>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</si>
  <si>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</si>
  <si>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</si>
  <si>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</si>
  <si>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</si>
  <si>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</si>
  <si>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</si>
  <si>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</si>
  <si>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</si>
  <si>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</si>
  <si>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</si>
  <si>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</si>
  <si>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</si>
  <si>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</si>
  <si>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</si>
  <si>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</si>
  <si>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</si>
  <si>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</si>
  <si>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</si>
  <si>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</si>
  <si>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</si>
  <si>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</si>
  <si>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</si>
  <si>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</si>
  <si>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</si>
  <si>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</si>
  <si>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</si>
  <si>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</si>
  <si>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</si>
  <si>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</si>
  <si>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</si>
  <si>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</si>
  <si>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</si>
  <si>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</si>
  <si>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</si>
  <si>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</si>
  <si>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</si>
  <si>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</si>
  <si>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</si>
  <si>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</si>
  <si>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</si>
  <si>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</si>
  <si>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</si>
  <si>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</si>
  <si>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</si>
  <si>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</si>
  <si>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</si>
  <si>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</si>
  <si>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</si>
  <si>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</si>
  <si>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</si>
  <si>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</si>
  <si>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</si>
  <si>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</si>
  <si>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</si>
  <si>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</si>
  <si>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</si>
  <si>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</si>
  <si>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</si>
  <si>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</si>
  <si>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</si>
  <si>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</si>
  <si>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</si>
  <si>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</si>
  <si>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</si>
  <si>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</si>
  <si>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</si>
  <si>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</si>
  <si>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</si>
  <si>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</si>
  <si>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</si>
  <si>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</si>
  <si>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</si>
  <si>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</si>
  <si>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</si>
  <si>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</si>
  <si>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</si>
  <si>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</si>
  <si>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</si>
  <si>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</si>
  <si>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</si>
  <si>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</si>
  <si>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</si>
  <si>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</si>
  <si>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</si>
  <si>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</si>
  <si>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</si>
  <si>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</si>
  <si>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</si>
  <si>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</si>
  <si>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</si>
  <si>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</si>
  <si>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</si>
  <si>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</si>
  <si>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</si>
  <si>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</si>
  <si>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</si>
  <si>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</si>
  <si>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</si>
  <si>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</si>
  <si>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</si>
  <si>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</si>
  <si>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</si>
  <si>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</si>
  <si>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</si>
  <si>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</si>
  <si>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</si>
  <si>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</si>
  <si>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</si>
  <si>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</si>
  <si>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</si>
  <si>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</si>
  <si>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</si>
  <si>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</si>
  <si>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</si>
  <si>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</si>
  <si>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</si>
  <si>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</si>
  <si>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</si>
  <si>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</si>
  <si>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</si>
  <si>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</si>
  <si>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</si>
  <si>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</si>
  <si>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</si>
  <si>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</si>
  <si>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</si>
  <si>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</si>
  <si>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</si>
  <si>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</si>
  <si>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</si>
  <si>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</si>
  <si>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</si>
  <si>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</si>
  <si>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</si>
  <si>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</si>
  <si>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</si>
  <si>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</si>
  <si>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</si>
  <si>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</si>
  <si>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</si>
  <si>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</si>
  <si>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</si>
  <si>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</si>
  <si>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</si>
  <si>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</si>
  <si>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</si>
  <si>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</si>
  <si>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</si>
  <si>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</si>
  <si>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</si>
  <si>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</si>
  <si>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</si>
  <si>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</si>
  <si>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</si>
  <si>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</si>
  <si>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</si>
  <si>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</si>
  <si>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</si>
  <si>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</si>
  <si>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</si>
  <si>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</si>
  <si>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</si>
  <si>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</si>
  <si>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</si>
  <si>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</si>
  <si>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</si>
  <si>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</si>
  <si>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</si>
  <si>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</si>
  <si>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</si>
  <si>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</si>
  <si>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</si>
  <si>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</si>
  <si>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</si>
  <si>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</si>
  <si>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</si>
  <si>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</si>
  <si>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</si>
  <si>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</si>
  <si>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</si>
  <si>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</si>
  <si>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</si>
  <si>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</si>
  <si>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</si>
  <si>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</si>
  <si>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</si>
  <si>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</si>
  <si>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</si>
  <si>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</si>
  <si>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</si>
  <si>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</si>
  <si>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</si>
  <si>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</si>
  <si>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14 Day RSI</t>
  </si>
  <si>
    <t>Gain</t>
  </si>
  <si>
    <t>Loss</t>
  </si>
  <si>
    <t>Avg Gain</t>
  </si>
  <si>
    <t>Avg Loss</t>
  </si>
  <si>
    <t>RS</t>
  </si>
  <si>
    <t>RSI</t>
  </si>
  <si>
    <t>RSI K Line</t>
  </si>
  <si>
    <t>RSI D Line</t>
  </si>
  <si>
    <t>ema_200</t>
  </si>
  <si>
    <t>EMA 9&gt;50&gt;200)</t>
  </si>
  <si>
    <t>S-RSI &lt; .3</t>
  </si>
  <si>
    <t>K &gt; D</t>
  </si>
  <si>
    <t>Price Data Sourced From Publicly Available Market Data Sources</t>
  </si>
  <si>
    <t>Buy Conditions</t>
  </si>
  <si>
    <t>K &lt; D</t>
  </si>
  <si>
    <t>Close Position</t>
  </si>
  <si>
    <t>Open Position</t>
  </si>
  <si>
    <t>Running P&amp;L</t>
  </si>
  <si>
    <t>Buy And Hold</t>
  </si>
  <si>
    <t>Purchase / Sell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</si>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</sst>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0" fontId="0" fillId="34" borderId="0" xfId="0" applyFill="1"/>
    <xf numFmtId="22" fontId="0" fillId="34" borderId="0" xfId="0" applyNumberFormat="1" applyFill="1" applyAlignment="1">
      <alignment horizontal="center"/>
    </xf>
    <xf numFmtId="0" fontId="0" fillId="0" borderId="0" xfId="0" applyFill="1"/>
    <xf numFmtId="22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W1" zoomScale="70" zoomScaleNormal="70" workbookViewId="0">
      <pane ySplit="1" topLeftCell="A964" activePane="bottomLeft" state="frozen"/>
      <selection activeCell="K1" sqref="K1"/>
      <selection pane="bottomLeft" activeCell="P17" sqref="P17:P1001"/>
    </sheetView>
  </sheetViews>
  <sheetFormatPr defaultRowHeight="15" x14ac:dyDescent="0.25"/>
  <cols>
    <col min="1" max="1" width="12.7109375" customWidth="1"/>
    <col min="2" max="2" width="18.28515625" style="2" customWidth="1"/>
    <col min="8" max="8" width="12.5703125" customWidth="1"/>
    <col min="11" max="11" width="11.28515625" customWidth="1"/>
    <col min="12" max="12" width="15.140625" customWidth="1"/>
    <col min="18" max="18" width="12.7109375" customWidth="1"/>
    <col min="19" max="20" width="22" customWidth="1"/>
    <col min="21" max="27" width="17" customWidth="1"/>
    <col min="28" max="28" width="22" customWidth="1"/>
    <col min="29" max="32" width="20.42578125" customWidth="1"/>
    <col min="33" max="33" width="22.85546875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1023</v>
      </c>
      <c r="L1" t="s">
        <v>7</v>
      </c>
      <c r="M1" t="s">
        <v>1015</v>
      </c>
      <c r="N1" t="s">
        <v>1016</v>
      </c>
      <c r="O1" t="s">
        <v>1017</v>
      </c>
      <c r="P1" t="s">
        <v>1018</v>
      </c>
      <c r="Q1" t="s">
        <v>1019</v>
      </c>
      <c r="R1" t="s">
        <v>1014</v>
      </c>
      <c r="S1" t="s">
        <v>12</v>
      </c>
      <c r="T1" t="s">
        <v>13</v>
      </c>
      <c r="U1" t="s">
        <v>14</v>
      </c>
      <c r="V1" t="s">
        <v>1021</v>
      </c>
      <c r="W1" t="s">
        <v>1022</v>
      </c>
      <c r="X1" t="s">
        <v>1024</v>
      </c>
      <c r="Y1" t="s">
        <v>1025</v>
      </c>
      <c r="Z1" t="s">
        <v>1026</v>
      </c>
      <c r="AA1" t="s">
        <v>1029</v>
      </c>
      <c r="AB1" t="s">
        <v>1028</v>
      </c>
      <c r="AC1" t="s">
        <v>1030</v>
      </c>
      <c r="AD1" t="s">
        <v>1031</v>
      </c>
      <c r="AE1" t="s">
        <v>1034</v>
      </c>
      <c r="AF1" t="s">
        <v>1032</v>
      </c>
      <c r="AG1" t="s">
        <v>1033</v>
      </c>
    </row>
    <row r="2" spans="1:33" s="1" customFormat="1" x14ac:dyDescent="0.25">
      <c r="A2" s="1" t="s">
        <v>1027</v>
      </c>
      <c r="B2" s="3"/>
    </row>
    <row r="3" spans="1:33" x14ac:dyDescent="0.25">
      <c r="A3" t="s">
        <v>8</v>
      </c>
      <c r="B3" s="4" t="s">
        <v>15</v>
      </c>
      <c r="C3">
        <v>41.99</v>
      </c>
      <c r="D3">
        <v>41.67</v>
      </c>
      <c r="E3">
        <v>42.8</v>
      </c>
      <c r="F3">
        <v>41.47</v>
      </c>
      <c r="G3">
        <v>346195</v>
      </c>
      <c r="H3">
        <f>($D3*(2/(3+1))) +(H2*(1-(2/(3+1))))</f>
        <v>20.835000000000001</v>
      </c>
      <c r="I3">
        <f>($D3*(2/(9+1))) +(I2*(1-(2/(9+1))))</f>
        <v>8.3340000000000014</v>
      </c>
      <c r="J3">
        <f>($D3*(2/(50+1))) +(J2*(1-(2/(50+1))))</f>
        <v>1.6341176470588237</v>
      </c>
      <c r="K3">
        <f>($D3*(2/(200+1))) +(K2*(1-(2/(200+1))))</f>
        <v>0.41462686567164181</v>
      </c>
      <c r="L3">
        <v>0</v>
      </c>
      <c r="X3" t="b">
        <f>IF(AND((I3&gt;J3),(J3&gt;K3)),TRUE,FALSE)</f>
        <v>1</v>
      </c>
      <c r="Y3" t="b">
        <f>IF(U3&lt;0.3,TRUE,FALSE)</f>
        <v>1</v>
      </c>
      <c r="Z3" t="b">
        <f>IF(V3&gt;W3,TRUE,FALSE)</f>
        <v>0</v>
      </c>
      <c r="AA3" t="b">
        <f>IF(V3&lt;W3,TRUE,FALSE)</f>
        <v>0</v>
      </c>
    </row>
    <row r="4" spans="1:33" x14ac:dyDescent="0.25">
      <c r="A4" t="s">
        <v>8</v>
      </c>
      <c r="B4" s="4" t="s">
        <v>16</v>
      </c>
      <c r="C4">
        <v>42.96</v>
      </c>
      <c r="D4">
        <v>43.72</v>
      </c>
      <c r="E4">
        <v>43.96</v>
      </c>
      <c r="F4">
        <v>42.77</v>
      </c>
      <c r="G4">
        <v>404100</v>
      </c>
      <c r="H4">
        <f t="shared" ref="H4:H67" si="0">($D4*(2/(3+1))) +(H3*(1-(2/(3+1))))</f>
        <v>32.277500000000003</v>
      </c>
      <c r="I4">
        <f t="shared" ref="I4:I67" si="1">($D4*(2/(9+1))) +(I3*(1-(2/(9+1))))</f>
        <v>15.411200000000001</v>
      </c>
      <c r="J4">
        <f t="shared" ref="J4:J67" si="2">($D4*(2/(50+1))) +(J3*(1-(2/(50+1))))</f>
        <v>3.2845444059976932</v>
      </c>
      <c r="K4">
        <f t="shared" ref="K4:K67" si="3">($D4*(2/(200+1))) +(K3*(1-(2/(200+1))))</f>
        <v>0.84552610083908819</v>
      </c>
      <c r="L4">
        <v>4.92</v>
      </c>
      <c r="M4">
        <f>IF(L4&gt;0,(L4/100)*D3,0)</f>
        <v>2.0501640000000001</v>
      </c>
      <c r="N4">
        <f>IF(L4&lt;0,(L4/100)*D3*-1,0)</f>
        <v>0</v>
      </c>
      <c r="X4" t="b">
        <f t="shared" ref="X4:X67" si="4">IF(AND((I4&gt;J4),(J4&gt;K4)),TRUE,FALSE)</f>
        <v>1</v>
      </c>
      <c r="Y4" t="b">
        <f t="shared" ref="Y4:Y67" si="5">IF(U4&lt;0.3,TRUE,FALSE)</f>
        <v>1</v>
      </c>
      <c r="Z4" t="b">
        <f t="shared" ref="Z4:Z67" si="6">IF(V4&gt;W4,TRUE,FALSE)</f>
        <v>0</v>
      </c>
      <c r="AA4" t="b">
        <f t="shared" ref="AA4:AA67" si="7">IF(V4&lt;W4,TRUE,FALSE)</f>
        <v>0</v>
      </c>
    </row>
    <row r="5" spans="1:33" x14ac:dyDescent="0.25">
      <c r="A5" t="s">
        <v>8</v>
      </c>
      <c r="B5" s="4" t="s">
        <v>17</v>
      </c>
      <c r="C5">
        <v>43.04</v>
      </c>
      <c r="D5">
        <v>42.49</v>
      </c>
      <c r="E5">
        <v>44.09</v>
      </c>
      <c r="F5">
        <v>42.1</v>
      </c>
      <c r="G5">
        <v>313731</v>
      </c>
      <c r="H5">
        <f t="shared" si="0"/>
        <v>37.383750000000006</v>
      </c>
      <c r="I5">
        <f t="shared" si="1"/>
        <v>20.826960000000003</v>
      </c>
      <c r="J5">
        <f t="shared" si="2"/>
        <v>4.8220132528213133</v>
      </c>
      <c r="K5">
        <f t="shared" si="3"/>
        <v>1.2598989754576049</v>
      </c>
      <c r="L5">
        <v>-2.8130000000000002</v>
      </c>
      <c r="M5">
        <f t="shared" ref="M5:M68" si="8">IF(L5&gt;0,(L5/100)*D4,0)</f>
        <v>0</v>
      </c>
      <c r="N5">
        <f t="shared" ref="N5:N68" si="9">IF(L5&lt;0,(L5/100)*D4*-1,0)</f>
        <v>1.2298436000000001</v>
      </c>
      <c r="X5" t="b">
        <f t="shared" si="4"/>
        <v>1</v>
      </c>
      <c r="Y5" t="b">
        <f t="shared" si="5"/>
        <v>1</v>
      </c>
      <c r="Z5" t="b">
        <f t="shared" si="6"/>
        <v>0</v>
      </c>
      <c r="AA5" t="b">
        <f t="shared" si="7"/>
        <v>0</v>
      </c>
    </row>
    <row r="6" spans="1:33" x14ac:dyDescent="0.25">
      <c r="A6" t="s">
        <v>8</v>
      </c>
      <c r="B6" s="4" t="s">
        <v>18</v>
      </c>
      <c r="C6">
        <v>41.99</v>
      </c>
      <c r="D6">
        <v>40.82</v>
      </c>
      <c r="E6">
        <v>42.21</v>
      </c>
      <c r="F6">
        <v>40.61</v>
      </c>
      <c r="G6">
        <v>361368</v>
      </c>
      <c r="H6">
        <f t="shared" si="0"/>
        <v>39.101875000000007</v>
      </c>
      <c r="I6">
        <f t="shared" si="1"/>
        <v>24.825568000000004</v>
      </c>
      <c r="J6">
        <f t="shared" si="2"/>
        <v>6.2336990076126346</v>
      </c>
      <c r="K6">
        <f t="shared" si="3"/>
        <v>1.6535318214729522</v>
      </c>
      <c r="L6">
        <v>-3.93</v>
      </c>
      <c r="M6">
        <f t="shared" si="8"/>
        <v>0</v>
      </c>
      <c r="N6">
        <f t="shared" si="9"/>
        <v>1.6698570000000001</v>
      </c>
      <c r="X6" t="b">
        <f t="shared" si="4"/>
        <v>1</v>
      </c>
      <c r="Y6" t="b">
        <f t="shared" si="5"/>
        <v>1</v>
      </c>
      <c r="Z6" t="b">
        <f t="shared" si="6"/>
        <v>0</v>
      </c>
      <c r="AA6" t="b">
        <f t="shared" si="7"/>
        <v>0</v>
      </c>
    </row>
    <row r="7" spans="1:33" x14ac:dyDescent="0.25">
      <c r="A7" t="s">
        <v>8</v>
      </c>
      <c r="B7" s="4" t="s">
        <v>19</v>
      </c>
      <c r="C7">
        <v>40.19</v>
      </c>
      <c r="D7">
        <v>39.4</v>
      </c>
      <c r="E7">
        <v>41.53</v>
      </c>
      <c r="F7">
        <v>39.01</v>
      </c>
      <c r="G7">
        <v>389793</v>
      </c>
      <c r="H7">
        <f t="shared" si="0"/>
        <v>39.250937500000006</v>
      </c>
      <c r="I7">
        <f t="shared" si="1"/>
        <v>27.740454400000004</v>
      </c>
      <c r="J7">
        <f t="shared" si="2"/>
        <v>7.5343382622160604</v>
      </c>
      <c r="K7">
        <f t="shared" si="3"/>
        <v>2.0291185695179976</v>
      </c>
      <c r="L7">
        <v>-3.4790000000000001</v>
      </c>
      <c r="M7">
        <f t="shared" si="8"/>
        <v>0</v>
      </c>
      <c r="N7">
        <f t="shared" si="9"/>
        <v>1.4201278000000002</v>
      </c>
      <c r="X7" t="b">
        <f t="shared" si="4"/>
        <v>1</v>
      </c>
      <c r="Y7" t="b">
        <f t="shared" si="5"/>
        <v>1</v>
      </c>
      <c r="Z7" t="b">
        <f t="shared" si="6"/>
        <v>0</v>
      </c>
      <c r="AA7" t="b">
        <f t="shared" si="7"/>
        <v>0</v>
      </c>
    </row>
    <row r="8" spans="1:33" x14ac:dyDescent="0.25">
      <c r="A8" t="s">
        <v>8</v>
      </c>
      <c r="B8" s="4" t="s">
        <v>20</v>
      </c>
      <c r="C8">
        <v>40.549999999999997</v>
      </c>
      <c r="D8">
        <v>43.88</v>
      </c>
      <c r="E8">
        <v>43.9</v>
      </c>
      <c r="F8">
        <v>40.549999999999997</v>
      </c>
      <c r="G8">
        <v>596612</v>
      </c>
      <c r="H8">
        <f t="shared" si="0"/>
        <v>41.565468750000008</v>
      </c>
      <c r="I8">
        <f t="shared" si="1"/>
        <v>30.968363520000004</v>
      </c>
      <c r="J8">
        <f t="shared" si="2"/>
        <v>8.9596583303644515</v>
      </c>
      <c r="K8">
        <f t="shared" si="3"/>
        <v>2.4455452504183164</v>
      </c>
      <c r="L8">
        <v>11.371</v>
      </c>
      <c r="M8">
        <f t="shared" si="8"/>
        <v>4.4801739999999999</v>
      </c>
      <c r="N8">
        <f t="shared" si="9"/>
        <v>0</v>
      </c>
      <c r="X8" t="b">
        <f t="shared" si="4"/>
        <v>1</v>
      </c>
      <c r="Y8" t="b">
        <f t="shared" si="5"/>
        <v>1</v>
      </c>
      <c r="Z8" t="b">
        <f t="shared" si="6"/>
        <v>0</v>
      </c>
      <c r="AA8" t="b">
        <f t="shared" si="7"/>
        <v>0</v>
      </c>
    </row>
    <row r="9" spans="1:33" x14ac:dyDescent="0.25">
      <c r="A9" t="s">
        <v>8</v>
      </c>
      <c r="B9" s="4" t="s">
        <v>21</v>
      </c>
      <c r="C9">
        <v>43.26</v>
      </c>
      <c r="D9">
        <v>42.01</v>
      </c>
      <c r="E9">
        <v>43.56</v>
      </c>
      <c r="F9">
        <v>41.74</v>
      </c>
      <c r="G9">
        <v>445099</v>
      </c>
      <c r="H9">
        <f t="shared" si="0"/>
        <v>41.787734374999999</v>
      </c>
      <c r="I9">
        <f t="shared" si="1"/>
        <v>33.176690816000004</v>
      </c>
      <c r="J9">
        <f t="shared" si="2"/>
        <v>10.255750160546238</v>
      </c>
      <c r="K9">
        <f t="shared" si="3"/>
        <v>2.8392214170808208</v>
      </c>
      <c r="L9">
        <v>-4.2619999999999996</v>
      </c>
      <c r="M9">
        <f t="shared" si="8"/>
        <v>0</v>
      </c>
      <c r="N9">
        <f t="shared" si="9"/>
        <v>1.8701656</v>
      </c>
      <c r="X9" t="b">
        <f t="shared" si="4"/>
        <v>1</v>
      </c>
      <c r="Y9" t="b">
        <f t="shared" si="5"/>
        <v>1</v>
      </c>
      <c r="Z9" t="b">
        <f t="shared" si="6"/>
        <v>0</v>
      </c>
      <c r="AA9" t="b">
        <f t="shared" si="7"/>
        <v>0</v>
      </c>
    </row>
    <row r="10" spans="1:33" x14ac:dyDescent="0.25">
      <c r="A10" t="s">
        <v>8</v>
      </c>
      <c r="B10" s="4" t="s">
        <v>22</v>
      </c>
      <c r="C10">
        <v>42.52</v>
      </c>
      <c r="D10">
        <v>40</v>
      </c>
      <c r="E10">
        <v>43.03</v>
      </c>
      <c r="F10">
        <v>40</v>
      </c>
      <c r="G10">
        <v>462960</v>
      </c>
      <c r="H10">
        <f t="shared" si="0"/>
        <v>40.8938671875</v>
      </c>
      <c r="I10">
        <f t="shared" si="1"/>
        <v>34.541352652800001</v>
      </c>
      <c r="J10">
        <f t="shared" si="2"/>
        <v>11.422191330720896</v>
      </c>
      <c r="K10">
        <f t="shared" si="3"/>
        <v>3.2089804079556385</v>
      </c>
      <c r="L10">
        <v>-4.7850000000000001</v>
      </c>
      <c r="M10">
        <f t="shared" si="8"/>
        <v>0</v>
      </c>
      <c r="N10">
        <f t="shared" si="9"/>
        <v>2.0101784999999999</v>
      </c>
      <c r="X10" t="b">
        <f t="shared" si="4"/>
        <v>1</v>
      </c>
      <c r="Y10" t="b">
        <f t="shared" si="5"/>
        <v>1</v>
      </c>
      <c r="Z10" t="b">
        <f t="shared" si="6"/>
        <v>0</v>
      </c>
      <c r="AA10" t="b">
        <f t="shared" si="7"/>
        <v>0</v>
      </c>
    </row>
    <row r="11" spans="1:33" x14ac:dyDescent="0.25">
      <c r="A11" t="s">
        <v>8</v>
      </c>
      <c r="B11" s="4" t="s">
        <v>23</v>
      </c>
      <c r="C11">
        <v>41.05</v>
      </c>
      <c r="D11">
        <v>40.409999999999997</v>
      </c>
      <c r="E11">
        <v>41.19</v>
      </c>
      <c r="F11">
        <v>37.520000000000003</v>
      </c>
      <c r="G11">
        <v>599826</v>
      </c>
      <c r="H11">
        <f t="shared" si="0"/>
        <v>40.651933593750002</v>
      </c>
      <c r="I11">
        <f t="shared" si="1"/>
        <v>35.715082122239998</v>
      </c>
      <c r="J11">
        <f t="shared" si="2"/>
        <v>12.558968141280861</v>
      </c>
      <c r="K11">
        <f t="shared" si="3"/>
        <v>3.5791398068814533</v>
      </c>
      <c r="L11">
        <v>1.0249999999999999</v>
      </c>
      <c r="M11">
        <f t="shared" si="8"/>
        <v>0.40999999999999992</v>
      </c>
      <c r="N11">
        <f t="shared" si="9"/>
        <v>0</v>
      </c>
      <c r="X11" t="b">
        <f t="shared" si="4"/>
        <v>1</v>
      </c>
      <c r="Y11" t="b">
        <f t="shared" si="5"/>
        <v>1</v>
      </c>
      <c r="Z11" t="b">
        <f t="shared" si="6"/>
        <v>0</v>
      </c>
      <c r="AA11" t="b">
        <f t="shared" si="7"/>
        <v>0</v>
      </c>
    </row>
    <row r="12" spans="1:33" x14ac:dyDescent="0.25">
      <c r="A12" t="s">
        <v>8</v>
      </c>
      <c r="B12" s="4" t="s">
        <v>24</v>
      </c>
      <c r="C12">
        <v>41.01</v>
      </c>
      <c r="D12">
        <v>42.19</v>
      </c>
      <c r="E12">
        <v>42.68</v>
      </c>
      <c r="F12">
        <v>40.880000000000003</v>
      </c>
      <c r="G12">
        <v>406125</v>
      </c>
      <c r="H12">
        <f t="shared" si="0"/>
        <v>41.420966796875</v>
      </c>
      <c r="I12">
        <f t="shared" si="1"/>
        <v>37.010065697792001</v>
      </c>
      <c r="J12">
        <f t="shared" si="2"/>
        <v>13.720969390642395</v>
      </c>
      <c r="K12">
        <f t="shared" si="3"/>
        <v>3.9633274704945736</v>
      </c>
      <c r="L12">
        <v>4.4050000000000002</v>
      </c>
      <c r="M12">
        <f t="shared" si="8"/>
        <v>1.7800605</v>
      </c>
      <c r="N12">
        <f t="shared" si="9"/>
        <v>0</v>
      </c>
      <c r="X12" t="b">
        <f t="shared" si="4"/>
        <v>1</v>
      </c>
      <c r="Y12" t="b">
        <f t="shared" si="5"/>
        <v>1</v>
      </c>
      <c r="Z12" t="b">
        <f t="shared" si="6"/>
        <v>0</v>
      </c>
      <c r="AA12" t="b">
        <f t="shared" si="7"/>
        <v>0</v>
      </c>
    </row>
    <row r="13" spans="1:33" x14ac:dyDescent="0.25">
      <c r="A13" t="s">
        <v>8</v>
      </c>
      <c r="B13" s="4" t="s">
        <v>25</v>
      </c>
      <c r="C13">
        <v>42.05</v>
      </c>
      <c r="D13">
        <v>42.63</v>
      </c>
      <c r="E13">
        <v>42.92</v>
      </c>
      <c r="F13">
        <v>41.98</v>
      </c>
      <c r="G13">
        <v>260437</v>
      </c>
      <c r="H13">
        <f t="shared" si="0"/>
        <v>42.025483398437501</v>
      </c>
      <c r="I13">
        <f t="shared" si="1"/>
        <v>38.134052558233606</v>
      </c>
      <c r="J13">
        <f t="shared" si="2"/>
        <v>14.854656865519164</v>
      </c>
      <c r="K13">
        <f t="shared" si="3"/>
        <v>4.348070480738409</v>
      </c>
      <c r="L13">
        <v>1.0429999999999999</v>
      </c>
      <c r="M13">
        <f t="shared" si="8"/>
        <v>0.44004169999999998</v>
      </c>
      <c r="N13">
        <f t="shared" si="9"/>
        <v>0</v>
      </c>
      <c r="X13" t="b">
        <f t="shared" si="4"/>
        <v>1</v>
      </c>
      <c r="Y13" t="b">
        <f t="shared" si="5"/>
        <v>1</v>
      </c>
      <c r="Z13" t="b">
        <f t="shared" si="6"/>
        <v>0</v>
      </c>
      <c r="AA13" t="b">
        <f t="shared" si="7"/>
        <v>0</v>
      </c>
    </row>
    <row r="14" spans="1:33" x14ac:dyDescent="0.25">
      <c r="A14" t="s">
        <v>8</v>
      </c>
      <c r="B14" s="4" t="s">
        <v>26</v>
      </c>
      <c r="C14">
        <v>41.93</v>
      </c>
      <c r="D14">
        <v>43.45</v>
      </c>
      <c r="E14">
        <v>43.63</v>
      </c>
      <c r="F14">
        <v>41.93</v>
      </c>
      <c r="G14">
        <v>325557</v>
      </c>
      <c r="H14">
        <f t="shared" si="0"/>
        <v>42.737741699218752</v>
      </c>
      <c r="I14">
        <f t="shared" si="1"/>
        <v>39.197242046586886</v>
      </c>
      <c r="J14">
        <f t="shared" si="2"/>
        <v>15.976042870792924</v>
      </c>
      <c r="K14">
        <f t="shared" si="3"/>
        <v>4.7371444063032015</v>
      </c>
      <c r="L14">
        <v>1.9239999999999999</v>
      </c>
      <c r="M14">
        <f t="shared" si="8"/>
        <v>0.82020120000000007</v>
      </c>
      <c r="N14">
        <f t="shared" si="9"/>
        <v>0</v>
      </c>
      <c r="X14" t="b">
        <f t="shared" si="4"/>
        <v>1</v>
      </c>
      <c r="Y14" t="b">
        <f t="shared" si="5"/>
        <v>1</v>
      </c>
      <c r="Z14" t="b">
        <f t="shared" si="6"/>
        <v>0</v>
      </c>
      <c r="AA14" t="b">
        <f t="shared" si="7"/>
        <v>0</v>
      </c>
    </row>
    <row r="15" spans="1:33" x14ac:dyDescent="0.25">
      <c r="A15" t="s">
        <v>8</v>
      </c>
      <c r="B15" s="4" t="s">
        <v>27</v>
      </c>
      <c r="C15">
        <v>43.72</v>
      </c>
      <c r="D15">
        <v>43.5</v>
      </c>
      <c r="E15">
        <v>43.92</v>
      </c>
      <c r="F15">
        <v>42.26</v>
      </c>
      <c r="G15">
        <v>317966</v>
      </c>
      <c r="H15">
        <f t="shared" si="0"/>
        <v>43.11887084960938</v>
      </c>
      <c r="I15">
        <f t="shared" si="1"/>
        <v>40.057793637269512</v>
      </c>
      <c r="J15">
        <f t="shared" si="2"/>
        <v>17.055413738604965</v>
      </c>
      <c r="K15">
        <f t="shared" si="3"/>
        <v>5.1228444619618765</v>
      </c>
      <c r="L15">
        <v>0.115</v>
      </c>
      <c r="M15">
        <f t="shared" si="8"/>
        <v>4.9967500000000005E-2</v>
      </c>
      <c r="N15">
        <f t="shared" si="9"/>
        <v>0</v>
      </c>
      <c r="X15" t="b">
        <f t="shared" si="4"/>
        <v>1</v>
      </c>
      <c r="Y15" t="b">
        <f t="shared" si="5"/>
        <v>1</v>
      </c>
      <c r="Z15" t="b">
        <f t="shared" si="6"/>
        <v>0</v>
      </c>
      <c r="AA15" t="b">
        <f t="shared" si="7"/>
        <v>0</v>
      </c>
    </row>
    <row r="16" spans="1:33" x14ac:dyDescent="0.25">
      <c r="A16" t="s">
        <v>8</v>
      </c>
      <c r="B16" s="4" t="s">
        <v>28</v>
      </c>
      <c r="C16">
        <v>43.29</v>
      </c>
      <c r="D16">
        <v>44.21</v>
      </c>
      <c r="E16">
        <v>45.11</v>
      </c>
      <c r="F16">
        <v>43.13</v>
      </c>
      <c r="G16">
        <v>435709</v>
      </c>
      <c r="H16">
        <f t="shared" si="0"/>
        <v>43.664435424804694</v>
      </c>
      <c r="I16">
        <f t="shared" si="1"/>
        <v>40.888234909815608</v>
      </c>
      <c r="J16">
        <f t="shared" si="2"/>
        <v>18.120299474345948</v>
      </c>
      <c r="K16">
        <f t="shared" si="3"/>
        <v>5.5117713827383756</v>
      </c>
      <c r="L16">
        <v>1.6319999999999999</v>
      </c>
      <c r="M16">
        <f t="shared" si="8"/>
        <v>0.70991999999999988</v>
      </c>
      <c r="N16">
        <f t="shared" si="9"/>
        <v>0</v>
      </c>
      <c r="Q16" s="2" t="s">
        <v>1019</v>
      </c>
      <c r="R16" s="2" t="s">
        <v>1020</v>
      </c>
      <c r="X16" t="b">
        <f t="shared" si="4"/>
        <v>1</v>
      </c>
      <c r="Y16" t="b">
        <f t="shared" si="5"/>
        <v>1</v>
      </c>
      <c r="Z16" t="b">
        <f t="shared" si="6"/>
        <v>0</v>
      </c>
      <c r="AA16" t="b">
        <f t="shared" si="7"/>
        <v>0</v>
      </c>
    </row>
    <row r="17" spans="1:27" x14ac:dyDescent="0.25">
      <c r="A17" t="s">
        <v>8</v>
      </c>
      <c r="B17" s="4" t="s">
        <v>29</v>
      </c>
      <c r="C17">
        <v>44.02</v>
      </c>
      <c r="D17">
        <v>44.9</v>
      </c>
      <c r="E17">
        <v>45.27</v>
      </c>
      <c r="F17">
        <v>43.9</v>
      </c>
      <c r="G17">
        <v>329243</v>
      </c>
      <c r="H17">
        <f t="shared" si="0"/>
        <v>44.282217712402343</v>
      </c>
      <c r="I17">
        <f t="shared" si="1"/>
        <v>41.690587927852491</v>
      </c>
      <c r="J17">
        <f t="shared" si="2"/>
        <v>19.170483808685326</v>
      </c>
      <c r="K17">
        <f t="shared" si="3"/>
        <v>5.903694055546949</v>
      </c>
      <c r="L17">
        <v>1.5609999999999999</v>
      </c>
      <c r="M17">
        <f t="shared" si="8"/>
        <v>0.69011809999999996</v>
      </c>
      <c r="N17">
        <f t="shared" si="9"/>
        <v>0</v>
      </c>
      <c r="O17">
        <f>(SUM(M3:M16)/14)</f>
        <v>0.76718063571428563</v>
      </c>
      <c r="P17">
        <f>(SUM(N3:N16)/14)</f>
        <v>0.58572660714285718</v>
      </c>
      <c r="Q17">
        <f>O17/P17</f>
        <v>1.3097930439877938</v>
      </c>
      <c r="R17">
        <f>IF(P17=0,100,100-(100/(1+Q17)))</f>
        <v>56.706077949151336</v>
      </c>
      <c r="X17" t="b">
        <f t="shared" si="4"/>
        <v>1</v>
      </c>
      <c r="Y17" t="b">
        <f t="shared" si="5"/>
        <v>1</v>
      </c>
      <c r="Z17" t="b">
        <f t="shared" si="6"/>
        <v>0</v>
      </c>
      <c r="AA17" t="b">
        <f t="shared" si="7"/>
        <v>0</v>
      </c>
    </row>
    <row r="18" spans="1:27" x14ac:dyDescent="0.25">
      <c r="A18" t="s">
        <v>8</v>
      </c>
      <c r="B18" s="4" t="s">
        <v>30</v>
      </c>
      <c r="C18">
        <v>45.37</v>
      </c>
      <c r="D18">
        <v>44.54</v>
      </c>
      <c r="E18">
        <v>45.55</v>
      </c>
      <c r="F18">
        <v>44.52</v>
      </c>
      <c r="G18">
        <v>288692</v>
      </c>
      <c r="H18">
        <f t="shared" si="0"/>
        <v>44.411108856201167</v>
      </c>
      <c r="I18">
        <f t="shared" si="1"/>
        <v>42.260470342281998</v>
      </c>
      <c r="J18">
        <f t="shared" si="2"/>
        <v>20.16536679658002</v>
      </c>
      <c r="K18">
        <f t="shared" si="3"/>
        <v>6.2881349107156366</v>
      </c>
      <c r="L18">
        <v>-0.80200000000000005</v>
      </c>
      <c r="M18">
        <f t="shared" si="8"/>
        <v>0</v>
      </c>
      <c r="N18">
        <f t="shared" si="9"/>
        <v>0.36009800000000003</v>
      </c>
      <c r="O18">
        <f t="shared" ref="O18:O81" si="10">(SUM(M4:M17)/14)</f>
        <v>0.81647478571428567</v>
      </c>
      <c r="P18">
        <f t="shared" ref="P18:P81" si="11">(SUM(N4:N17)/14)</f>
        <v>0.58572660714285718</v>
      </c>
      <c r="Q18">
        <f t="shared" ref="Q18:Q81" si="12">O18/P18</f>
        <v>1.3939520174728031</v>
      </c>
      <c r="R18">
        <f t="shared" ref="R18:R81" si="13">IF(P18=0,100,100-(100/(1+Q18)))</f>
        <v>58.228068369738722</v>
      </c>
      <c r="X18" t="b">
        <f t="shared" si="4"/>
        <v>1</v>
      </c>
      <c r="Y18" t="b">
        <f t="shared" si="5"/>
        <v>1</v>
      </c>
      <c r="Z18" t="b">
        <f t="shared" si="6"/>
        <v>0</v>
      </c>
      <c r="AA18" t="b">
        <f t="shared" si="7"/>
        <v>0</v>
      </c>
    </row>
    <row r="19" spans="1:27" x14ac:dyDescent="0.25">
      <c r="A19" t="s">
        <v>8</v>
      </c>
      <c r="B19" s="4" t="s">
        <v>31</v>
      </c>
      <c r="C19">
        <v>44.73</v>
      </c>
      <c r="D19">
        <v>44.25</v>
      </c>
      <c r="E19">
        <v>44.83</v>
      </c>
      <c r="F19">
        <v>44.04</v>
      </c>
      <c r="G19">
        <v>215380</v>
      </c>
      <c r="H19">
        <f t="shared" si="0"/>
        <v>44.330554428100584</v>
      </c>
      <c r="I19">
        <f t="shared" si="1"/>
        <v>42.658376273825603</v>
      </c>
      <c r="J19">
        <f t="shared" si="2"/>
        <v>21.109862216321979</v>
      </c>
      <c r="K19">
        <f t="shared" si="3"/>
        <v>6.6658649116040385</v>
      </c>
      <c r="L19">
        <v>-0.65100000000000002</v>
      </c>
      <c r="M19">
        <f t="shared" si="8"/>
        <v>0</v>
      </c>
      <c r="N19">
        <f t="shared" si="9"/>
        <v>0.28995539999999997</v>
      </c>
      <c r="O19">
        <f t="shared" si="10"/>
        <v>0.67003449999999998</v>
      </c>
      <c r="P19">
        <f t="shared" si="11"/>
        <v>0.61144789285714296</v>
      </c>
      <c r="Q19">
        <f t="shared" si="12"/>
        <v>1.0958161894533587</v>
      </c>
      <c r="R19">
        <f t="shared" si="13"/>
        <v>52.285892005594967</v>
      </c>
      <c r="X19" t="b">
        <f t="shared" si="4"/>
        <v>1</v>
      </c>
      <c r="Y19" t="b">
        <f t="shared" si="5"/>
        <v>1</v>
      </c>
      <c r="Z19" t="b">
        <f t="shared" si="6"/>
        <v>0</v>
      </c>
      <c r="AA19" t="b">
        <f t="shared" si="7"/>
        <v>0</v>
      </c>
    </row>
    <row r="20" spans="1:27" x14ac:dyDescent="0.25">
      <c r="A20" t="s">
        <v>8</v>
      </c>
      <c r="B20" s="4" t="s">
        <v>32</v>
      </c>
      <c r="C20">
        <v>45.18</v>
      </c>
      <c r="D20">
        <v>46.53</v>
      </c>
      <c r="E20">
        <v>46.8</v>
      </c>
      <c r="F20">
        <v>45.02</v>
      </c>
      <c r="G20">
        <v>439952</v>
      </c>
      <c r="H20">
        <f t="shared" si="0"/>
        <v>45.430277214050292</v>
      </c>
      <c r="I20">
        <f t="shared" si="1"/>
        <v>43.432701019060488</v>
      </c>
      <c r="J20">
        <f t="shared" si="2"/>
        <v>22.106730364701509</v>
      </c>
      <c r="K20">
        <f t="shared" si="3"/>
        <v>7.0625229721850928</v>
      </c>
      <c r="L20">
        <v>5.1529999999999996</v>
      </c>
      <c r="M20">
        <f t="shared" si="8"/>
        <v>2.2802024999999997</v>
      </c>
      <c r="N20">
        <f t="shared" si="9"/>
        <v>0</v>
      </c>
      <c r="O20">
        <f t="shared" si="10"/>
        <v>0.67003449999999998</v>
      </c>
      <c r="P20">
        <f t="shared" si="11"/>
        <v>0.54431302142857141</v>
      </c>
      <c r="Q20">
        <f t="shared" si="12"/>
        <v>1.2309727557894308</v>
      </c>
      <c r="R20">
        <f t="shared" si="13"/>
        <v>55.176503280688891</v>
      </c>
      <c r="X20" t="b">
        <f t="shared" si="4"/>
        <v>1</v>
      </c>
      <c r="Y20" t="b">
        <f t="shared" si="5"/>
        <v>1</v>
      </c>
      <c r="Z20" t="b">
        <f t="shared" si="6"/>
        <v>0</v>
      </c>
      <c r="AA20" t="b">
        <f t="shared" si="7"/>
        <v>0</v>
      </c>
    </row>
    <row r="21" spans="1:27" x14ac:dyDescent="0.25">
      <c r="A21" t="s">
        <v>8</v>
      </c>
      <c r="B21" s="4" t="s">
        <v>33</v>
      </c>
      <c r="C21">
        <v>47</v>
      </c>
      <c r="D21">
        <v>47.98</v>
      </c>
      <c r="E21">
        <v>48.23</v>
      </c>
      <c r="F21">
        <v>46.7</v>
      </c>
      <c r="G21">
        <v>378099</v>
      </c>
      <c r="H21">
        <f t="shared" si="0"/>
        <v>46.705138607025148</v>
      </c>
      <c r="I21">
        <f t="shared" si="1"/>
        <v>44.342160815248391</v>
      </c>
      <c r="J21">
        <f t="shared" si="2"/>
        <v>23.121368389615178</v>
      </c>
      <c r="K21">
        <f t="shared" si="3"/>
        <v>7.4696620470887245</v>
      </c>
      <c r="L21">
        <v>3.1160000000000001</v>
      </c>
      <c r="M21">
        <f t="shared" si="8"/>
        <v>1.4498748000000001</v>
      </c>
      <c r="N21">
        <f t="shared" si="9"/>
        <v>0</v>
      </c>
      <c r="O21">
        <f t="shared" si="10"/>
        <v>0.83290610714285707</v>
      </c>
      <c r="P21">
        <f t="shared" si="11"/>
        <v>0.42503752142857143</v>
      </c>
      <c r="Q21">
        <f t="shared" si="12"/>
        <v>1.9596060704086073</v>
      </c>
      <c r="R21">
        <f t="shared" si="13"/>
        <v>66.211719525837481</v>
      </c>
      <c r="X21" t="b">
        <f t="shared" si="4"/>
        <v>1</v>
      </c>
      <c r="Y21" t="b">
        <f t="shared" si="5"/>
        <v>1</v>
      </c>
      <c r="Z21" t="b">
        <f t="shared" si="6"/>
        <v>0</v>
      </c>
      <c r="AA21" t="b">
        <f t="shared" si="7"/>
        <v>0</v>
      </c>
    </row>
    <row r="22" spans="1:27" x14ac:dyDescent="0.25">
      <c r="A22" t="s">
        <v>8</v>
      </c>
      <c r="B22" s="4" t="s">
        <v>34</v>
      </c>
      <c r="C22">
        <v>47.66</v>
      </c>
      <c r="D22">
        <v>48.58</v>
      </c>
      <c r="E22">
        <v>48.99</v>
      </c>
      <c r="F22">
        <v>47.42</v>
      </c>
      <c r="G22">
        <v>397224</v>
      </c>
      <c r="H22">
        <f t="shared" si="0"/>
        <v>47.642569303512573</v>
      </c>
      <c r="I22">
        <f t="shared" si="1"/>
        <v>45.189728652198717</v>
      </c>
      <c r="J22">
        <f t="shared" si="2"/>
        <v>24.119746099826347</v>
      </c>
      <c r="K22">
        <f t="shared" si="3"/>
        <v>7.8787201361724186</v>
      </c>
      <c r="L22">
        <v>1.2509999999999999</v>
      </c>
      <c r="M22">
        <f t="shared" si="8"/>
        <v>0.60022979999999992</v>
      </c>
      <c r="N22">
        <f t="shared" si="9"/>
        <v>0</v>
      </c>
      <c r="O22">
        <f t="shared" si="10"/>
        <v>0.93646859285714279</v>
      </c>
      <c r="P22">
        <f t="shared" si="11"/>
        <v>0.32359982142857147</v>
      </c>
      <c r="Q22">
        <f t="shared" si="12"/>
        <v>2.8939094858674097</v>
      </c>
      <c r="R22">
        <f t="shared" si="13"/>
        <v>74.318868899510662</v>
      </c>
      <c r="X22" t="b">
        <f t="shared" si="4"/>
        <v>1</v>
      </c>
      <c r="Y22" t="b">
        <f t="shared" si="5"/>
        <v>1</v>
      </c>
      <c r="Z22" t="b">
        <f t="shared" si="6"/>
        <v>0</v>
      </c>
      <c r="AA22" t="b">
        <f t="shared" si="7"/>
        <v>0</v>
      </c>
    </row>
    <row r="23" spans="1:27" x14ac:dyDescent="0.25">
      <c r="A23" t="s">
        <v>8</v>
      </c>
      <c r="B23" s="4" t="s">
        <v>35</v>
      </c>
      <c r="C23">
        <v>48.8</v>
      </c>
      <c r="D23">
        <v>48.81</v>
      </c>
      <c r="E23">
        <v>49.46</v>
      </c>
      <c r="F23">
        <v>48.35</v>
      </c>
      <c r="G23">
        <v>370377</v>
      </c>
      <c r="H23">
        <f t="shared" si="0"/>
        <v>48.226284651756288</v>
      </c>
      <c r="I23">
        <f t="shared" si="1"/>
        <v>45.913782921758973</v>
      </c>
      <c r="J23">
        <f t="shared" si="2"/>
        <v>25.087991350813549</v>
      </c>
      <c r="K23">
        <f t="shared" si="3"/>
        <v>8.2859965527279176</v>
      </c>
      <c r="L23">
        <v>0.47299999999999998</v>
      </c>
      <c r="M23">
        <f t="shared" si="8"/>
        <v>0.22978339999999997</v>
      </c>
      <c r="N23">
        <f t="shared" si="9"/>
        <v>0</v>
      </c>
      <c r="O23">
        <f t="shared" si="10"/>
        <v>0.65932972142857149</v>
      </c>
      <c r="P23">
        <f t="shared" si="11"/>
        <v>0.32359982142857147</v>
      </c>
      <c r="Q23">
        <f t="shared" si="12"/>
        <v>2.037484812315034</v>
      </c>
      <c r="R23">
        <f t="shared" si="13"/>
        <v>67.078024688530206</v>
      </c>
      <c r="X23" t="b">
        <f t="shared" si="4"/>
        <v>1</v>
      </c>
      <c r="Y23" t="b">
        <f t="shared" si="5"/>
        <v>1</v>
      </c>
      <c r="Z23" t="b">
        <f t="shared" si="6"/>
        <v>0</v>
      </c>
      <c r="AA23" t="b">
        <f t="shared" si="7"/>
        <v>0</v>
      </c>
    </row>
    <row r="24" spans="1:27" x14ac:dyDescent="0.25">
      <c r="A24" t="s">
        <v>8</v>
      </c>
      <c r="B24" s="4" t="s">
        <v>36</v>
      </c>
      <c r="C24">
        <v>48.72</v>
      </c>
      <c r="D24">
        <v>47.62</v>
      </c>
      <c r="E24">
        <v>48.85</v>
      </c>
      <c r="F24">
        <v>46.77</v>
      </c>
      <c r="G24">
        <v>571391</v>
      </c>
      <c r="H24">
        <f t="shared" si="0"/>
        <v>47.923142325878146</v>
      </c>
      <c r="I24">
        <f t="shared" si="1"/>
        <v>46.25502633740718</v>
      </c>
      <c r="J24">
        <f t="shared" si="2"/>
        <v>25.971599533134587</v>
      </c>
      <c r="K24">
        <f t="shared" si="3"/>
        <v>8.6773796716062481</v>
      </c>
      <c r="L24">
        <v>-2.4380000000000002</v>
      </c>
      <c r="M24">
        <f t="shared" si="8"/>
        <v>0</v>
      </c>
      <c r="N24">
        <f t="shared" si="9"/>
        <v>1.1899878000000002</v>
      </c>
      <c r="O24">
        <f t="shared" si="10"/>
        <v>0.67574282142857156</v>
      </c>
      <c r="P24">
        <f t="shared" si="11"/>
        <v>0.19001656428571431</v>
      </c>
      <c r="Q24">
        <f t="shared" si="12"/>
        <v>3.5562311315791684</v>
      </c>
      <c r="R24">
        <f t="shared" si="13"/>
        <v>78.052035308985637</v>
      </c>
      <c r="X24" t="b">
        <f t="shared" si="4"/>
        <v>1</v>
      </c>
      <c r="Y24" t="b">
        <f t="shared" si="5"/>
        <v>1</v>
      </c>
      <c r="Z24" t="b">
        <f t="shared" si="6"/>
        <v>0</v>
      </c>
      <c r="AA24" t="b">
        <f t="shared" si="7"/>
        <v>0</v>
      </c>
    </row>
    <row r="25" spans="1:27" x14ac:dyDescent="0.25">
      <c r="A25" t="s">
        <v>8</v>
      </c>
      <c r="B25" s="4" t="s">
        <v>37</v>
      </c>
      <c r="C25">
        <v>46.42</v>
      </c>
      <c r="D25">
        <v>49.11</v>
      </c>
      <c r="E25">
        <v>49.25</v>
      </c>
      <c r="F25">
        <v>45.95</v>
      </c>
      <c r="G25">
        <v>478010</v>
      </c>
      <c r="H25">
        <f t="shared" si="0"/>
        <v>48.516571162939073</v>
      </c>
      <c r="I25">
        <f t="shared" si="1"/>
        <v>46.826021069925751</v>
      </c>
      <c r="J25">
        <f t="shared" si="2"/>
        <v>26.878987786737152</v>
      </c>
      <c r="K25">
        <f t="shared" si="3"/>
        <v>9.0796943017395204</v>
      </c>
      <c r="L25">
        <v>3.129</v>
      </c>
      <c r="M25">
        <f t="shared" si="8"/>
        <v>1.4900297999999998</v>
      </c>
      <c r="N25">
        <f t="shared" si="9"/>
        <v>0</v>
      </c>
      <c r="O25">
        <f t="shared" si="10"/>
        <v>0.67574282142857156</v>
      </c>
      <c r="P25">
        <f t="shared" si="11"/>
        <v>0.13143151428571428</v>
      </c>
      <c r="Q25">
        <f t="shared" si="12"/>
        <v>5.1414063445970672</v>
      </c>
      <c r="R25">
        <f t="shared" si="13"/>
        <v>83.71708459122307</v>
      </c>
      <c r="X25" t="b">
        <f t="shared" si="4"/>
        <v>1</v>
      </c>
      <c r="Y25" t="b">
        <f t="shared" si="5"/>
        <v>1</v>
      </c>
      <c r="Z25" t="b">
        <f t="shared" si="6"/>
        <v>0</v>
      </c>
      <c r="AA25" t="b">
        <f t="shared" si="7"/>
        <v>0</v>
      </c>
    </row>
    <row r="26" spans="1:27" x14ac:dyDescent="0.25">
      <c r="A26" t="s">
        <v>8</v>
      </c>
      <c r="B26" s="4" t="s">
        <v>38</v>
      </c>
      <c r="C26">
        <v>48.8</v>
      </c>
      <c r="D26">
        <v>52.03</v>
      </c>
      <c r="E26">
        <v>52.36</v>
      </c>
      <c r="F26">
        <v>48.72</v>
      </c>
      <c r="G26">
        <v>609700</v>
      </c>
      <c r="H26">
        <f t="shared" si="0"/>
        <v>50.273285581469537</v>
      </c>
      <c r="I26">
        <f t="shared" si="1"/>
        <v>47.866816855940598</v>
      </c>
      <c r="J26">
        <f t="shared" si="2"/>
        <v>27.865301991178832</v>
      </c>
      <c r="K26">
        <f t="shared" si="3"/>
        <v>9.5070605275928592</v>
      </c>
      <c r="L26">
        <v>5.9459999999999997</v>
      </c>
      <c r="M26">
        <f t="shared" si="8"/>
        <v>2.9200805999999999</v>
      </c>
      <c r="N26">
        <f t="shared" si="9"/>
        <v>0</v>
      </c>
      <c r="O26">
        <f t="shared" si="10"/>
        <v>0.75288780714285708</v>
      </c>
      <c r="P26">
        <f t="shared" si="11"/>
        <v>0.13143151428571428</v>
      </c>
      <c r="Q26">
        <f t="shared" si="12"/>
        <v>5.7283659191978957</v>
      </c>
      <c r="R26">
        <f t="shared" si="13"/>
        <v>85.137550305539676</v>
      </c>
      <c r="X26" t="b">
        <f t="shared" si="4"/>
        <v>1</v>
      </c>
      <c r="Y26" t="b">
        <f t="shared" si="5"/>
        <v>1</v>
      </c>
      <c r="Z26" t="b">
        <f t="shared" si="6"/>
        <v>0</v>
      </c>
      <c r="AA26" t="b">
        <f t="shared" si="7"/>
        <v>0</v>
      </c>
    </row>
    <row r="27" spans="1:27" x14ac:dyDescent="0.25">
      <c r="A27" t="s">
        <v>8</v>
      </c>
      <c r="B27" s="4" t="s">
        <v>39</v>
      </c>
      <c r="C27">
        <v>53.39</v>
      </c>
      <c r="D27">
        <v>53.74</v>
      </c>
      <c r="E27">
        <v>54.64</v>
      </c>
      <c r="F27">
        <v>53.21</v>
      </c>
      <c r="G27">
        <v>646273</v>
      </c>
      <c r="H27">
        <f t="shared" si="0"/>
        <v>52.006642790734773</v>
      </c>
      <c r="I27">
        <f t="shared" si="1"/>
        <v>49.041453484752481</v>
      </c>
      <c r="J27">
        <f t="shared" si="2"/>
        <v>28.87999603074045</v>
      </c>
      <c r="K27">
        <f t="shared" si="3"/>
        <v>9.9471892785620852</v>
      </c>
      <c r="L27">
        <v>3.2869999999999999</v>
      </c>
      <c r="M27">
        <f t="shared" si="8"/>
        <v>1.7102260999999999</v>
      </c>
      <c r="N27">
        <f t="shared" si="9"/>
        <v>0</v>
      </c>
      <c r="O27">
        <f t="shared" si="10"/>
        <v>0.83431781428571428</v>
      </c>
      <c r="P27">
        <f t="shared" si="11"/>
        <v>0.13143151428571428</v>
      </c>
      <c r="Q27">
        <f t="shared" si="12"/>
        <v>6.3479281876949276</v>
      </c>
      <c r="R27">
        <f t="shared" si="13"/>
        <v>86.390721650292775</v>
      </c>
      <c r="X27" t="b">
        <f t="shared" si="4"/>
        <v>1</v>
      </c>
      <c r="Y27" t="b">
        <f t="shared" si="5"/>
        <v>1</v>
      </c>
      <c r="Z27" t="b">
        <f t="shared" si="6"/>
        <v>0</v>
      </c>
      <c r="AA27" t="b">
        <f t="shared" si="7"/>
        <v>0</v>
      </c>
    </row>
    <row r="28" spans="1:27" x14ac:dyDescent="0.25">
      <c r="A28" t="s">
        <v>8</v>
      </c>
      <c r="B28" s="4" t="s">
        <v>40</v>
      </c>
      <c r="C28">
        <v>53.34</v>
      </c>
      <c r="D28">
        <v>53.97</v>
      </c>
      <c r="E28">
        <v>55</v>
      </c>
      <c r="F28">
        <v>53.12</v>
      </c>
      <c r="G28">
        <v>551763</v>
      </c>
      <c r="H28">
        <f t="shared" si="0"/>
        <v>52.988321395367386</v>
      </c>
      <c r="I28">
        <f t="shared" si="1"/>
        <v>50.027162787801984</v>
      </c>
      <c r="J28">
        <f t="shared" si="2"/>
        <v>29.863917755025142</v>
      </c>
      <c r="K28">
        <f t="shared" si="3"/>
        <v>10.385227196188334</v>
      </c>
      <c r="L28">
        <v>0.42799999999999999</v>
      </c>
      <c r="M28">
        <f t="shared" si="8"/>
        <v>0.23000719999999999</v>
      </c>
      <c r="N28">
        <f t="shared" si="9"/>
        <v>0</v>
      </c>
      <c r="O28">
        <f t="shared" si="10"/>
        <v>0.9250452714285714</v>
      </c>
      <c r="P28">
        <f t="shared" si="11"/>
        <v>0.13143151428571428</v>
      </c>
      <c r="Q28">
        <f t="shared" si="12"/>
        <v>7.0382303396250041</v>
      </c>
      <c r="R28">
        <f t="shared" si="13"/>
        <v>87.559450802617192</v>
      </c>
      <c r="X28" t="b">
        <f t="shared" si="4"/>
        <v>1</v>
      </c>
      <c r="Y28" t="b">
        <f t="shared" si="5"/>
        <v>1</v>
      </c>
      <c r="Z28" t="b">
        <f t="shared" si="6"/>
        <v>0</v>
      </c>
      <c r="AA28" t="b">
        <f t="shared" si="7"/>
        <v>0</v>
      </c>
    </row>
    <row r="29" spans="1:27" x14ac:dyDescent="0.25">
      <c r="A29" t="s">
        <v>8</v>
      </c>
      <c r="B29" s="4" t="s">
        <v>41</v>
      </c>
      <c r="C29">
        <v>54.59</v>
      </c>
      <c r="D29">
        <v>55.22</v>
      </c>
      <c r="E29">
        <v>55.47</v>
      </c>
      <c r="F29">
        <v>54.3</v>
      </c>
      <c r="G29">
        <v>468701</v>
      </c>
      <c r="H29">
        <f t="shared" si="0"/>
        <v>54.104160697683696</v>
      </c>
      <c r="I29">
        <f t="shared" si="1"/>
        <v>51.065730230241584</v>
      </c>
      <c r="J29">
        <f t="shared" si="2"/>
        <v>30.858273921494742</v>
      </c>
      <c r="K29">
        <f t="shared" si="3"/>
        <v>10.831344338514818</v>
      </c>
      <c r="L29">
        <v>2.3159999999999998</v>
      </c>
      <c r="M29">
        <f t="shared" si="8"/>
        <v>1.2499452</v>
      </c>
      <c r="N29">
        <f t="shared" si="9"/>
        <v>0</v>
      </c>
      <c r="O29">
        <f t="shared" si="10"/>
        <v>0.88288855714285697</v>
      </c>
      <c r="P29">
        <f t="shared" si="11"/>
        <v>0.13143151428571428</v>
      </c>
      <c r="Q29">
        <f t="shared" si="12"/>
        <v>6.7174799129497735</v>
      </c>
      <c r="R29">
        <f t="shared" si="13"/>
        <v>87.04240229609124</v>
      </c>
      <c r="X29" t="b">
        <f t="shared" si="4"/>
        <v>1</v>
      </c>
      <c r="Y29" t="b">
        <f t="shared" si="5"/>
        <v>1</v>
      </c>
      <c r="Z29" t="b">
        <f t="shared" si="6"/>
        <v>0</v>
      </c>
      <c r="AA29" t="b">
        <f t="shared" si="7"/>
        <v>0</v>
      </c>
    </row>
    <row r="30" spans="1:27" x14ac:dyDescent="0.25">
      <c r="A30" t="s">
        <v>8</v>
      </c>
      <c r="B30" s="4" t="s">
        <v>42</v>
      </c>
      <c r="C30">
        <v>55.75</v>
      </c>
      <c r="D30">
        <v>54.59</v>
      </c>
      <c r="E30">
        <v>55.83</v>
      </c>
      <c r="F30">
        <v>53.62</v>
      </c>
      <c r="G30">
        <v>577133</v>
      </c>
      <c r="H30">
        <f t="shared" si="0"/>
        <v>54.34708034884185</v>
      </c>
      <c r="I30">
        <f t="shared" si="1"/>
        <v>51.770584184193268</v>
      </c>
      <c r="J30">
        <f t="shared" si="2"/>
        <v>31.788929846142008</v>
      </c>
      <c r="K30">
        <f t="shared" si="3"/>
        <v>11.266753847584324</v>
      </c>
      <c r="L30">
        <v>-1.141</v>
      </c>
      <c r="M30">
        <f t="shared" si="8"/>
        <v>0</v>
      </c>
      <c r="N30">
        <f t="shared" si="9"/>
        <v>0.63006019999999996</v>
      </c>
      <c r="O30">
        <f t="shared" si="10"/>
        <v>0.96860124999999997</v>
      </c>
      <c r="P30">
        <f t="shared" si="11"/>
        <v>0.13143151428571428</v>
      </c>
      <c r="Q30">
        <f t="shared" si="12"/>
        <v>7.3696271040018013</v>
      </c>
      <c r="R30">
        <f t="shared" si="13"/>
        <v>88.052036398110658</v>
      </c>
      <c r="S30">
        <f>MAX(R17:R30)</f>
        <v>88.052036398110658</v>
      </c>
      <c r="T30">
        <f>MIN(R17:R30)</f>
        <v>52.285892005594967</v>
      </c>
      <c r="U30">
        <f>(R30-T30)/(S30-T30)</f>
        <v>1</v>
      </c>
      <c r="X30" t="b">
        <f t="shared" si="4"/>
        <v>1</v>
      </c>
      <c r="Y30" t="b">
        <f t="shared" si="5"/>
        <v>0</v>
      </c>
      <c r="Z30" t="b">
        <f t="shared" si="6"/>
        <v>0</v>
      </c>
      <c r="AA30" t="b">
        <f t="shared" si="7"/>
        <v>0</v>
      </c>
    </row>
    <row r="31" spans="1:27" x14ac:dyDescent="0.25">
      <c r="A31" t="s">
        <v>8</v>
      </c>
      <c r="B31" s="4" t="s">
        <v>43</v>
      </c>
      <c r="C31">
        <v>56.5</v>
      </c>
      <c r="D31">
        <v>59.37</v>
      </c>
      <c r="E31">
        <v>61.17</v>
      </c>
      <c r="F31">
        <v>56.35</v>
      </c>
      <c r="G31">
        <v>1275983</v>
      </c>
      <c r="H31">
        <f t="shared" si="0"/>
        <v>56.858540174420924</v>
      </c>
      <c r="I31">
        <f t="shared" si="1"/>
        <v>53.290467347354621</v>
      </c>
      <c r="J31">
        <f t="shared" si="2"/>
        <v>32.870540440410949</v>
      </c>
      <c r="K31">
        <f t="shared" si="3"/>
        <v>11.745393112782489</v>
      </c>
      <c r="L31">
        <v>8.7560000000000002</v>
      </c>
      <c r="M31">
        <f t="shared" si="8"/>
        <v>4.7799003999999998</v>
      </c>
      <c r="N31">
        <f t="shared" si="9"/>
        <v>0</v>
      </c>
      <c r="O31">
        <f t="shared" si="10"/>
        <v>0.91789267857142853</v>
      </c>
      <c r="P31">
        <f t="shared" si="11"/>
        <v>0.17643581428571428</v>
      </c>
      <c r="Q31">
        <f t="shared" si="12"/>
        <v>5.2024169938934488</v>
      </c>
      <c r="R31">
        <f t="shared" si="13"/>
        <v>83.877252996943866</v>
      </c>
      <c r="S31">
        <f t="shared" ref="S31:S94" si="14">MAX(R18:R31)</f>
        <v>88.052036398110658</v>
      </c>
      <c r="T31">
        <f t="shared" ref="T31:T94" si="15">MIN(R18:R31)</f>
        <v>52.285892005594967</v>
      </c>
      <c r="U31">
        <f t="shared" ref="U31:U94" si="16">(R31-T31)/(S31-T31)</f>
        <v>0.88327555368141963</v>
      </c>
      <c r="V31">
        <f>AVERAGE(U30:U31)</f>
        <v>0.94163777684070982</v>
      </c>
      <c r="X31" t="b">
        <f t="shared" si="4"/>
        <v>1</v>
      </c>
      <c r="Y31" t="b">
        <f t="shared" si="5"/>
        <v>0</v>
      </c>
      <c r="Z31" t="b">
        <f t="shared" si="6"/>
        <v>1</v>
      </c>
      <c r="AA31" t="b">
        <f t="shared" si="7"/>
        <v>0</v>
      </c>
    </row>
    <row r="32" spans="1:27" x14ac:dyDescent="0.25">
      <c r="A32" t="s">
        <v>8</v>
      </c>
      <c r="B32" s="4" t="s">
        <v>44</v>
      </c>
      <c r="C32">
        <v>62.17</v>
      </c>
      <c r="D32">
        <v>59.43</v>
      </c>
      <c r="E32">
        <v>63.42</v>
      </c>
      <c r="F32">
        <v>58.52</v>
      </c>
      <c r="G32">
        <v>1300484</v>
      </c>
      <c r="H32">
        <f t="shared" si="0"/>
        <v>58.144270087210458</v>
      </c>
      <c r="I32">
        <f t="shared" si="1"/>
        <v>54.518373877883704</v>
      </c>
      <c r="J32">
        <f t="shared" si="2"/>
        <v>33.912087874120324</v>
      </c>
      <c r="K32">
        <f t="shared" si="3"/>
        <v>12.219866813152812</v>
      </c>
      <c r="L32">
        <v>0.10100000000000001</v>
      </c>
      <c r="M32">
        <f t="shared" si="8"/>
        <v>5.9963700000000002E-2</v>
      </c>
      <c r="N32">
        <f t="shared" si="9"/>
        <v>0</v>
      </c>
      <c r="O32">
        <f t="shared" si="10"/>
        <v>1.2100199857142857</v>
      </c>
      <c r="P32">
        <f t="shared" si="11"/>
        <v>0.17643581428571428</v>
      </c>
      <c r="Q32">
        <f t="shared" si="12"/>
        <v>6.8581313301551106</v>
      </c>
      <c r="R32">
        <f t="shared" si="13"/>
        <v>87.274328234213144</v>
      </c>
      <c r="S32">
        <f t="shared" si="14"/>
        <v>88.052036398110658</v>
      </c>
      <c r="T32">
        <f t="shared" si="15"/>
        <v>52.285892005594967</v>
      </c>
      <c r="U32">
        <f t="shared" si="16"/>
        <v>0.97825574500391899</v>
      </c>
      <c r="V32">
        <f t="shared" ref="V32:V95" si="17">AVERAGE(U31:U32)</f>
        <v>0.93076564934266925</v>
      </c>
      <c r="X32" t="b">
        <f t="shared" si="4"/>
        <v>1</v>
      </c>
      <c r="Y32" t="b">
        <f t="shared" si="5"/>
        <v>0</v>
      </c>
      <c r="Z32" t="b">
        <f t="shared" si="6"/>
        <v>1</v>
      </c>
      <c r="AA32" t="b">
        <f t="shared" si="7"/>
        <v>0</v>
      </c>
    </row>
    <row r="33" spans="1:27" x14ac:dyDescent="0.25">
      <c r="A33" t="s">
        <v>8</v>
      </c>
      <c r="B33" s="4" t="s">
        <v>45</v>
      </c>
      <c r="C33">
        <v>59.33</v>
      </c>
      <c r="D33">
        <v>59.78</v>
      </c>
      <c r="E33">
        <v>60.06</v>
      </c>
      <c r="F33">
        <v>57.56</v>
      </c>
      <c r="G33">
        <v>739668</v>
      </c>
      <c r="H33">
        <f t="shared" si="0"/>
        <v>58.96213504360523</v>
      </c>
      <c r="I33">
        <f t="shared" si="1"/>
        <v>55.570699102306968</v>
      </c>
      <c r="J33">
        <f t="shared" si="2"/>
        <v>34.92651580062541</v>
      </c>
      <c r="K33">
        <f t="shared" si="3"/>
        <v>12.693101969240844</v>
      </c>
      <c r="L33">
        <v>0.58899999999999997</v>
      </c>
      <c r="M33">
        <f t="shared" si="8"/>
        <v>0.35004269999999998</v>
      </c>
      <c r="N33">
        <f t="shared" si="9"/>
        <v>0</v>
      </c>
      <c r="O33">
        <f t="shared" si="10"/>
        <v>1.2143031071428572</v>
      </c>
      <c r="P33">
        <f t="shared" si="11"/>
        <v>0.15071452857142859</v>
      </c>
      <c r="Q33">
        <f t="shared" si="12"/>
        <v>8.0569744579558495</v>
      </c>
      <c r="R33">
        <f t="shared" si="13"/>
        <v>88.958785247301023</v>
      </c>
      <c r="S33">
        <f t="shared" si="14"/>
        <v>88.958785247301023</v>
      </c>
      <c r="T33">
        <f t="shared" si="15"/>
        <v>55.176503280688891</v>
      </c>
      <c r="U33">
        <f t="shared" si="16"/>
        <v>1</v>
      </c>
      <c r="V33">
        <f t="shared" si="17"/>
        <v>0.98912787250195944</v>
      </c>
      <c r="W33">
        <f>AVERAGE(U30:U33)</f>
        <v>0.96538282467133463</v>
      </c>
      <c r="X33" t="b">
        <f t="shared" si="4"/>
        <v>1</v>
      </c>
      <c r="Y33" t="b">
        <f t="shared" si="5"/>
        <v>0</v>
      </c>
      <c r="Z33" t="b">
        <f t="shared" si="6"/>
        <v>1</v>
      </c>
      <c r="AA33" t="b">
        <f t="shared" si="7"/>
        <v>0</v>
      </c>
    </row>
    <row r="34" spans="1:27" x14ac:dyDescent="0.25">
      <c r="A34" t="s">
        <v>8</v>
      </c>
      <c r="B34" s="4" t="s">
        <v>46</v>
      </c>
      <c r="C34">
        <v>59.84</v>
      </c>
      <c r="D34">
        <v>58.84</v>
      </c>
      <c r="E34">
        <v>60.15</v>
      </c>
      <c r="F34">
        <v>58.23</v>
      </c>
      <c r="G34">
        <v>450220</v>
      </c>
      <c r="H34">
        <f t="shared" si="0"/>
        <v>58.901067521802617</v>
      </c>
      <c r="I34">
        <f t="shared" si="1"/>
        <v>56.224559281845579</v>
      </c>
      <c r="J34">
        <f t="shared" si="2"/>
        <v>35.86429949471853</v>
      </c>
      <c r="K34">
        <f t="shared" si="3"/>
        <v>13.152275083974766</v>
      </c>
      <c r="L34">
        <v>-1.5720000000000001</v>
      </c>
      <c r="M34">
        <f t="shared" si="8"/>
        <v>0</v>
      </c>
      <c r="N34">
        <f t="shared" si="9"/>
        <v>0.93974160000000007</v>
      </c>
      <c r="O34">
        <f t="shared" si="10"/>
        <v>1.2393061571428572</v>
      </c>
      <c r="P34">
        <f t="shared" si="11"/>
        <v>0.13000342857142858</v>
      </c>
      <c r="Q34">
        <f t="shared" si="12"/>
        <v>9.5328728692869635</v>
      </c>
      <c r="R34">
        <f t="shared" si="13"/>
        <v>90.505914080517172</v>
      </c>
      <c r="S34">
        <f t="shared" si="14"/>
        <v>90.505914080517172</v>
      </c>
      <c r="T34">
        <f t="shared" si="15"/>
        <v>66.211719525837481</v>
      </c>
      <c r="U34">
        <f t="shared" si="16"/>
        <v>1</v>
      </c>
      <c r="V34">
        <f t="shared" si="17"/>
        <v>1</v>
      </c>
      <c r="W34">
        <f t="shared" ref="W34:W97" si="18">AVERAGE(U31:U34)</f>
        <v>0.96538282467133463</v>
      </c>
      <c r="X34" t="b">
        <f t="shared" si="4"/>
        <v>1</v>
      </c>
      <c r="Y34" t="b">
        <f t="shared" si="5"/>
        <v>0</v>
      </c>
      <c r="Z34" t="b">
        <f t="shared" si="6"/>
        <v>1</v>
      </c>
      <c r="AA34" t="b">
        <f t="shared" si="7"/>
        <v>0</v>
      </c>
    </row>
    <row r="35" spans="1:27" x14ac:dyDescent="0.25">
      <c r="A35" t="s">
        <v>8</v>
      </c>
      <c r="B35" s="4" t="s">
        <v>47</v>
      </c>
      <c r="C35">
        <v>60</v>
      </c>
      <c r="D35">
        <v>60.58</v>
      </c>
      <c r="E35">
        <v>60.69</v>
      </c>
      <c r="F35">
        <v>59.21</v>
      </c>
      <c r="G35">
        <v>593034</v>
      </c>
      <c r="H35">
        <f t="shared" si="0"/>
        <v>59.740533760901307</v>
      </c>
      <c r="I35">
        <f t="shared" si="1"/>
        <v>57.095647425476464</v>
      </c>
      <c r="J35">
        <f t="shared" si="2"/>
        <v>36.833542651788392</v>
      </c>
      <c r="K35">
        <f t="shared" si="3"/>
        <v>13.62419274483074</v>
      </c>
      <c r="L35">
        <v>2.9569999999999999</v>
      </c>
      <c r="M35">
        <f t="shared" si="8"/>
        <v>1.7398988</v>
      </c>
      <c r="N35">
        <f t="shared" si="9"/>
        <v>0</v>
      </c>
      <c r="O35">
        <f t="shared" si="10"/>
        <v>1.0764345499999999</v>
      </c>
      <c r="P35">
        <f t="shared" si="11"/>
        <v>0.1971278285714286</v>
      </c>
      <c r="Q35">
        <f t="shared" si="12"/>
        <v>5.4605915248031938</v>
      </c>
      <c r="R35">
        <f t="shared" si="13"/>
        <v>84.521541159801728</v>
      </c>
      <c r="S35">
        <f t="shared" si="14"/>
        <v>90.505914080517172</v>
      </c>
      <c r="T35">
        <f t="shared" si="15"/>
        <v>67.078024688530206</v>
      </c>
      <c r="U35">
        <f t="shared" si="16"/>
        <v>0.74456201236965558</v>
      </c>
      <c r="V35">
        <f t="shared" si="17"/>
        <v>0.87228100618482785</v>
      </c>
      <c r="W35">
        <f t="shared" si="18"/>
        <v>0.93070443934339364</v>
      </c>
      <c r="X35" t="b">
        <f t="shared" si="4"/>
        <v>1</v>
      </c>
      <c r="Y35" t="b">
        <f t="shared" si="5"/>
        <v>0</v>
      </c>
      <c r="Z35" t="b">
        <f t="shared" si="6"/>
        <v>0</v>
      </c>
      <c r="AA35" t="b">
        <f t="shared" si="7"/>
        <v>1</v>
      </c>
    </row>
    <row r="36" spans="1:27" x14ac:dyDescent="0.25">
      <c r="A36" t="s">
        <v>8</v>
      </c>
      <c r="B36" s="4" t="s">
        <v>48</v>
      </c>
      <c r="C36">
        <v>60.36</v>
      </c>
      <c r="D36">
        <v>60.14</v>
      </c>
      <c r="E36">
        <v>60.99</v>
      </c>
      <c r="F36">
        <v>58.75</v>
      </c>
      <c r="G36">
        <v>632445</v>
      </c>
      <c r="H36">
        <f t="shared" si="0"/>
        <v>59.94026688045065</v>
      </c>
      <c r="I36">
        <f t="shared" si="1"/>
        <v>57.704517940381173</v>
      </c>
      <c r="J36">
        <f t="shared" si="2"/>
        <v>37.747521371326101</v>
      </c>
      <c r="K36">
        <f t="shared" si="3"/>
        <v>14.087036598116006</v>
      </c>
      <c r="L36">
        <v>-0.72599999999999998</v>
      </c>
      <c r="M36">
        <f t="shared" si="8"/>
        <v>0</v>
      </c>
      <c r="N36">
        <f t="shared" si="9"/>
        <v>0.4398108</v>
      </c>
      <c r="O36">
        <f t="shared" si="10"/>
        <v>1.0971505499999998</v>
      </c>
      <c r="P36">
        <f t="shared" si="11"/>
        <v>0.1971278285714286</v>
      </c>
      <c r="Q36">
        <f t="shared" si="12"/>
        <v>5.5656806953689495</v>
      </c>
      <c r="R36">
        <f t="shared" si="13"/>
        <v>84.769286744246614</v>
      </c>
      <c r="S36">
        <f t="shared" si="14"/>
        <v>90.505914080517172</v>
      </c>
      <c r="T36">
        <f t="shared" si="15"/>
        <v>67.078024688530206</v>
      </c>
      <c r="U36">
        <f t="shared" si="16"/>
        <v>0.75513682686957473</v>
      </c>
      <c r="V36">
        <f t="shared" si="17"/>
        <v>0.74984941961961515</v>
      </c>
      <c r="W36">
        <f t="shared" si="18"/>
        <v>0.87492470980980763</v>
      </c>
      <c r="X36" t="b">
        <f t="shared" si="4"/>
        <v>1</v>
      </c>
      <c r="Y36" t="b">
        <f t="shared" si="5"/>
        <v>0</v>
      </c>
      <c r="Z36" t="b">
        <f t="shared" si="6"/>
        <v>0</v>
      </c>
      <c r="AA36" t="b">
        <f t="shared" si="7"/>
        <v>1</v>
      </c>
    </row>
    <row r="37" spans="1:27" x14ac:dyDescent="0.25">
      <c r="A37" t="s">
        <v>8</v>
      </c>
      <c r="B37" s="4" t="s">
        <v>49</v>
      </c>
      <c r="C37">
        <v>60.1</v>
      </c>
      <c r="D37">
        <v>61.15</v>
      </c>
      <c r="E37">
        <v>61.25</v>
      </c>
      <c r="F37">
        <v>59.8</v>
      </c>
      <c r="G37">
        <v>464513</v>
      </c>
      <c r="H37">
        <f t="shared" si="0"/>
        <v>60.545133440225328</v>
      </c>
      <c r="I37">
        <f t="shared" si="1"/>
        <v>58.393614352304937</v>
      </c>
      <c r="J37">
        <f t="shared" si="2"/>
        <v>38.665265631274096</v>
      </c>
      <c r="K37">
        <f t="shared" si="3"/>
        <v>14.555324791169578</v>
      </c>
      <c r="L37">
        <v>1.679</v>
      </c>
      <c r="M37">
        <f t="shared" si="8"/>
        <v>1.0097506000000001</v>
      </c>
      <c r="N37">
        <f t="shared" si="9"/>
        <v>0</v>
      </c>
      <c r="O37">
        <f t="shared" si="10"/>
        <v>1.0542769928571429</v>
      </c>
      <c r="P37">
        <f t="shared" si="11"/>
        <v>0.22854288571428574</v>
      </c>
      <c r="Q37">
        <f t="shared" si="12"/>
        <v>4.61303789685737</v>
      </c>
      <c r="R37">
        <f t="shared" si="13"/>
        <v>82.184335499322387</v>
      </c>
      <c r="S37">
        <f t="shared" si="14"/>
        <v>90.505914080517172</v>
      </c>
      <c r="T37">
        <f t="shared" si="15"/>
        <v>78.052035308985637</v>
      </c>
      <c r="U37">
        <f t="shared" si="16"/>
        <v>0.33180828769449905</v>
      </c>
      <c r="V37">
        <f t="shared" si="17"/>
        <v>0.54347255728203692</v>
      </c>
      <c r="W37">
        <f t="shared" si="18"/>
        <v>0.70787678173343238</v>
      </c>
      <c r="X37" t="b">
        <f t="shared" si="4"/>
        <v>1</v>
      </c>
      <c r="Y37" t="b">
        <f t="shared" si="5"/>
        <v>0</v>
      </c>
      <c r="Z37" t="b">
        <f t="shared" si="6"/>
        <v>0</v>
      </c>
      <c r="AA37" t="b">
        <f t="shared" si="7"/>
        <v>1</v>
      </c>
    </row>
    <row r="38" spans="1:27" x14ac:dyDescent="0.25">
      <c r="A38" t="s">
        <v>8</v>
      </c>
      <c r="B38" s="4" t="s">
        <v>50</v>
      </c>
      <c r="C38">
        <v>61.31</v>
      </c>
      <c r="D38">
        <v>61.07</v>
      </c>
      <c r="E38">
        <v>61.72</v>
      </c>
      <c r="F38">
        <v>60.6</v>
      </c>
      <c r="G38">
        <v>461967</v>
      </c>
      <c r="H38">
        <f t="shared" si="0"/>
        <v>60.807566720112661</v>
      </c>
      <c r="I38">
        <f t="shared" si="1"/>
        <v>58.928891481843948</v>
      </c>
      <c r="J38">
        <f t="shared" si="2"/>
        <v>39.543882665341783</v>
      </c>
      <c r="K38">
        <f t="shared" si="3"/>
        <v>15.01815738031217</v>
      </c>
      <c r="L38">
        <v>-0.13100000000000001</v>
      </c>
      <c r="M38">
        <f t="shared" si="8"/>
        <v>0</v>
      </c>
      <c r="N38">
        <f t="shared" si="9"/>
        <v>8.0106499999999997E-2</v>
      </c>
      <c r="O38">
        <f t="shared" si="10"/>
        <v>1.1099889357142858</v>
      </c>
      <c r="P38">
        <f t="shared" si="11"/>
        <v>0.22854288571428574</v>
      </c>
      <c r="Q38">
        <f t="shared" si="12"/>
        <v>4.856808087659946</v>
      </c>
      <c r="R38">
        <f t="shared" si="13"/>
        <v>82.925853382374626</v>
      </c>
      <c r="S38">
        <f t="shared" si="14"/>
        <v>90.505914080517172</v>
      </c>
      <c r="T38">
        <f t="shared" si="15"/>
        <v>82.184335499322387</v>
      </c>
      <c r="U38">
        <f t="shared" si="16"/>
        <v>8.9107838833359251E-2</v>
      </c>
      <c r="V38">
        <f t="shared" si="17"/>
        <v>0.21045806326392916</v>
      </c>
      <c r="W38">
        <f t="shared" si="18"/>
        <v>0.48015374144177214</v>
      </c>
      <c r="X38" t="b">
        <f t="shared" si="4"/>
        <v>1</v>
      </c>
      <c r="Y38" t="b">
        <f t="shared" si="5"/>
        <v>1</v>
      </c>
      <c r="Z38" t="b">
        <f t="shared" si="6"/>
        <v>0</v>
      </c>
      <c r="AA38" t="b">
        <f t="shared" si="7"/>
        <v>1</v>
      </c>
    </row>
    <row r="39" spans="1:27" x14ac:dyDescent="0.25">
      <c r="A39" t="s">
        <v>8</v>
      </c>
      <c r="B39" s="4" t="s">
        <v>51</v>
      </c>
      <c r="C39">
        <v>60.07</v>
      </c>
      <c r="D39">
        <v>58.92</v>
      </c>
      <c r="E39">
        <v>60.3</v>
      </c>
      <c r="F39">
        <v>58.11</v>
      </c>
      <c r="G39">
        <v>615977</v>
      </c>
      <c r="H39">
        <f t="shared" si="0"/>
        <v>59.863783360056331</v>
      </c>
      <c r="I39">
        <f t="shared" si="1"/>
        <v>58.927113185475157</v>
      </c>
      <c r="J39">
        <f t="shared" si="2"/>
        <v>40.303730403955832</v>
      </c>
      <c r="K39">
        <f t="shared" si="3"/>
        <v>15.454991635234437</v>
      </c>
      <c r="L39">
        <v>-3.5209999999999999</v>
      </c>
      <c r="M39">
        <f t="shared" si="8"/>
        <v>0</v>
      </c>
      <c r="N39">
        <f t="shared" si="9"/>
        <v>2.1502746999999998</v>
      </c>
      <c r="O39">
        <f t="shared" si="10"/>
        <v>1.1099889357142858</v>
      </c>
      <c r="P39">
        <f t="shared" si="11"/>
        <v>0.14926565</v>
      </c>
      <c r="Q39">
        <f t="shared" si="12"/>
        <v>7.4363320409905818</v>
      </c>
      <c r="R39">
        <f t="shared" si="13"/>
        <v>88.146507331134146</v>
      </c>
      <c r="S39">
        <f t="shared" si="14"/>
        <v>90.505914080517172</v>
      </c>
      <c r="T39">
        <f t="shared" si="15"/>
        <v>82.184335499322387</v>
      </c>
      <c r="U39">
        <f t="shared" si="16"/>
        <v>0.71647125285641766</v>
      </c>
      <c r="V39">
        <f t="shared" si="17"/>
        <v>0.40278954584488846</v>
      </c>
      <c r="W39">
        <f t="shared" si="18"/>
        <v>0.47313105156346269</v>
      </c>
      <c r="X39" t="b">
        <f t="shared" si="4"/>
        <v>1</v>
      </c>
      <c r="Y39" t="b">
        <f t="shared" si="5"/>
        <v>0</v>
      </c>
      <c r="Z39" t="b">
        <f t="shared" si="6"/>
        <v>0</v>
      </c>
      <c r="AA39" t="b">
        <f t="shared" si="7"/>
        <v>1</v>
      </c>
    </row>
    <row r="40" spans="1:27" x14ac:dyDescent="0.25">
      <c r="A40" t="s">
        <v>8</v>
      </c>
      <c r="B40" s="4" t="s">
        <v>52</v>
      </c>
      <c r="C40">
        <v>57.68</v>
      </c>
      <c r="D40">
        <v>54.21</v>
      </c>
      <c r="E40">
        <v>58.8</v>
      </c>
      <c r="F40">
        <v>53.68</v>
      </c>
      <c r="G40">
        <v>1056189</v>
      </c>
      <c r="H40">
        <f t="shared" si="0"/>
        <v>57.036891680028162</v>
      </c>
      <c r="I40">
        <f t="shared" si="1"/>
        <v>57.983690548380125</v>
      </c>
      <c r="J40">
        <f t="shared" si="2"/>
        <v>40.849074309683054</v>
      </c>
      <c r="K40">
        <f t="shared" si="3"/>
        <v>15.8406136090132</v>
      </c>
      <c r="L40">
        <v>-7.9939999999999998</v>
      </c>
      <c r="M40">
        <f t="shared" si="8"/>
        <v>0</v>
      </c>
      <c r="N40">
        <f t="shared" si="9"/>
        <v>4.7100647999999996</v>
      </c>
      <c r="O40">
        <f t="shared" si="10"/>
        <v>1.0035582357142858</v>
      </c>
      <c r="P40">
        <f t="shared" si="11"/>
        <v>0.30285669999999998</v>
      </c>
      <c r="Q40">
        <f t="shared" si="12"/>
        <v>3.3136405293800197</v>
      </c>
      <c r="R40">
        <f t="shared" si="13"/>
        <v>76.817725232572286</v>
      </c>
      <c r="S40">
        <f t="shared" si="14"/>
        <v>90.505914080517172</v>
      </c>
      <c r="T40">
        <f t="shared" si="15"/>
        <v>76.817725232572286</v>
      </c>
      <c r="U40">
        <f t="shared" si="16"/>
        <v>0</v>
      </c>
      <c r="V40">
        <f t="shared" si="17"/>
        <v>0.35823562642820883</v>
      </c>
      <c r="W40">
        <f t="shared" si="18"/>
        <v>0.28434684484606898</v>
      </c>
      <c r="X40" t="b">
        <f t="shared" si="4"/>
        <v>1</v>
      </c>
      <c r="Y40" t="b">
        <f t="shared" si="5"/>
        <v>1</v>
      </c>
      <c r="Z40" t="b">
        <f t="shared" si="6"/>
        <v>1</v>
      </c>
      <c r="AA40" t="b">
        <f t="shared" si="7"/>
        <v>0</v>
      </c>
    </row>
    <row r="41" spans="1:27" x14ac:dyDescent="0.25">
      <c r="A41" t="s">
        <v>8</v>
      </c>
      <c r="B41" s="4" t="s">
        <v>53</v>
      </c>
      <c r="C41">
        <v>56.26</v>
      </c>
      <c r="D41">
        <v>55.56</v>
      </c>
      <c r="E41">
        <v>56.71</v>
      </c>
      <c r="F41">
        <v>52.72</v>
      </c>
      <c r="G41">
        <v>624921</v>
      </c>
      <c r="H41">
        <f t="shared" si="0"/>
        <v>56.298445840014082</v>
      </c>
      <c r="I41">
        <f t="shared" si="1"/>
        <v>57.498952438704102</v>
      </c>
      <c r="J41">
        <f t="shared" si="2"/>
        <v>41.42597335636215</v>
      </c>
      <c r="K41">
        <f t="shared" si="3"/>
        <v>16.235831384047895</v>
      </c>
      <c r="L41">
        <v>2.4900000000000002</v>
      </c>
      <c r="M41">
        <f t="shared" si="8"/>
        <v>1.3498290000000002</v>
      </c>
      <c r="N41">
        <f t="shared" si="9"/>
        <v>0</v>
      </c>
      <c r="O41">
        <f t="shared" si="10"/>
        <v>0.79498104999999997</v>
      </c>
      <c r="P41">
        <f t="shared" si="11"/>
        <v>0.63928989999999986</v>
      </c>
      <c r="Q41">
        <f t="shared" si="12"/>
        <v>1.2435376344910192</v>
      </c>
      <c r="R41">
        <f t="shared" si="13"/>
        <v>55.427536198791458</v>
      </c>
      <c r="S41">
        <f t="shared" si="14"/>
        <v>90.505914080517172</v>
      </c>
      <c r="T41">
        <f t="shared" si="15"/>
        <v>55.427536198791458</v>
      </c>
      <c r="U41">
        <f t="shared" si="16"/>
        <v>0</v>
      </c>
      <c r="V41">
        <f t="shared" si="17"/>
        <v>0</v>
      </c>
      <c r="W41">
        <f t="shared" si="18"/>
        <v>0.20139477292244423</v>
      </c>
      <c r="X41" t="b">
        <f t="shared" si="4"/>
        <v>1</v>
      </c>
      <c r="Y41" t="b">
        <f t="shared" si="5"/>
        <v>1</v>
      </c>
      <c r="Z41" t="b">
        <f t="shared" si="6"/>
        <v>0</v>
      </c>
      <c r="AA41" t="b">
        <f t="shared" si="7"/>
        <v>1</v>
      </c>
    </row>
    <row r="42" spans="1:27" x14ac:dyDescent="0.25">
      <c r="A42" t="s">
        <v>8</v>
      </c>
      <c r="B42" s="4" t="s">
        <v>54</v>
      </c>
      <c r="C42">
        <v>55.06</v>
      </c>
      <c r="D42">
        <v>52.4</v>
      </c>
      <c r="E42">
        <v>55.47</v>
      </c>
      <c r="F42">
        <v>51.68</v>
      </c>
      <c r="G42">
        <v>624890</v>
      </c>
      <c r="H42">
        <f t="shared" si="0"/>
        <v>54.349222920007037</v>
      </c>
      <c r="I42">
        <f t="shared" si="1"/>
        <v>56.479161950963288</v>
      </c>
      <c r="J42">
        <f t="shared" si="2"/>
        <v>41.856327342387161</v>
      </c>
      <c r="K42">
        <f t="shared" si="3"/>
        <v>16.595673857838463</v>
      </c>
      <c r="L42">
        <v>-5.6879999999999997</v>
      </c>
      <c r="M42">
        <f t="shared" si="8"/>
        <v>0</v>
      </c>
      <c r="N42">
        <f t="shared" si="9"/>
        <v>3.1602528000000003</v>
      </c>
      <c r="O42">
        <f t="shared" si="10"/>
        <v>0.76923839999999999</v>
      </c>
      <c r="P42">
        <f t="shared" si="11"/>
        <v>0.63928989999999986</v>
      </c>
      <c r="Q42">
        <f t="shared" si="12"/>
        <v>1.2032700657401285</v>
      </c>
      <c r="R42">
        <f t="shared" si="13"/>
        <v>54.612917610530097</v>
      </c>
      <c r="S42">
        <f t="shared" si="14"/>
        <v>90.505914080517172</v>
      </c>
      <c r="T42">
        <f t="shared" si="15"/>
        <v>54.612917610530097</v>
      </c>
      <c r="U42">
        <f t="shared" si="16"/>
        <v>0</v>
      </c>
      <c r="V42">
        <f t="shared" si="17"/>
        <v>0</v>
      </c>
      <c r="W42">
        <f t="shared" si="18"/>
        <v>0.17911781321410442</v>
      </c>
      <c r="X42" t="b">
        <f t="shared" si="4"/>
        <v>1</v>
      </c>
      <c r="Y42" t="b">
        <f t="shared" si="5"/>
        <v>1</v>
      </c>
      <c r="Z42" t="b">
        <f t="shared" si="6"/>
        <v>0</v>
      </c>
      <c r="AA42" t="b">
        <f t="shared" si="7"/>
        <v>1</v>
      </c>
    </row>
    <row r="43" spans="1:27" x14ac:dyDescent="0.25">
      <c r="A43" t="s">
        <v>8</v>
      </c>
      <c r="B43" s="4" t="s">
        <v>55</v>
      </c>
      <c r="C43">
        <v>51.93</v>
      </c>
      <c r="D43">
        <v>51.49</v>
      </c>
      <c r="E43">
        <v>53.35</v>
      </c>
      <c r="F43">
        <v>50.7</v>
      </c>
      <c r="G43">
        <v>583039</v>
      </c>
      <c r="H43">
        <f t="shared" si="0"/>
        <v>52.919611460003523</v>
      </c>
      <c r="I43">
        <f t="shared" si="1"/>
        <v>55.481329560770632</v>
      </c>
      <c r="J43">
        <f t="shared" si="2"/>
        <v>42.23411842699943</v>
      </c>
      <c r="K43">
        <f t="shared" si="3"/>
        <v>16.942881083133603</v>
      </c>
      <c r="L43">
        <v>-1.7370000000000001</v>
      </c>
      <c r="M43">
        <f t="shared" si="8"/>
        <v>0</v>
      </c>
      <c r="N43">
        <f t="shared" si="9"/>
        <v>0.910188</v>
      </c>
      <c r="O43">
        <f t="shared" si="10"/>
        <v>0.75280931428571429</v>
      </c>
      <c r="P43">
        <f t="shared" si="11"/>
        <v>0.8650222428571428</v>
      </c>
      <c r="Q43">
        <f t="shared" si="12"/>
        <v>0.87027740673951626</v>
      </c>
      <c r="R43">
        <f t="shared" si="13"/>
        <v>46.531995927635379</v>
      </c>
      <c r="S43">
        <f t="shared" si="14"/>
        <v>90.505914080517172</v>
      </c>
      <c r="T43">
        <f t="shared" si="15"/>
        <v>46.531995927635379</v>
      </c>
      <c r="U43">
        <f t="shared" si="16"/>
        <v>0</v>
      </c>
      <c r="V43">
        <f t="shared" si="17"/>
        <v>0</v>
      </c>
      <c r="W43">
        <f t="shared" si="18"/>
        <v>0</v>
      </c>
      <c r="X43" t="b">
        <f t="shared" si="4"/>
        <v>1</v>
      </c>
      <c r="Y43" t="b">
        <f t="shared" si="5"/>
        <v>1</v>
      </c>
      <c r="Z43" t="b">
        <f t="shared" si="6"/>
        <v>0</v>
      </c>
      <c r="AA43" t="b">
        <f t="shared" si="7"/>
        <v>0</v>
      </c>
    </row>
    <row r="44" spans="1:27" x14ac:dyDescent="0.25">
      <c r="A44" t="s">
        <v>8</v>
      </c>
      <c r="B44" s="4" t="s">
        <v>56</v>
      </c>
      <c r="C44">
        <v>52.16</v>
      </c>
      <c r="D44">
        <v>52.14</v>
      </c>
      <c r="E44">
        <v>52.68</v>
      </c>
      <c r="F44">
        <v>51.14</v>
      </c>
      <c r="G44">
        <v>502441</v>
      </c>
      <c r="H44">
        <f t="shared" si="0"/>
        <v>52.529805730001762</v>
      </c>
      <c r="I44">
        <f t="shared" si="1"/>
        <v>54.813063648616506</v>
      </c>
      <c r="J44">
        <f t="shared" si="2"/>
        <v>42.62258437103867</v>
      </c>
      <c r="K44">
        <f t="shared" si="3"/>
        <v>17.293101171858645</v>
      </c>
      <c r="L44">
        <v>1.262</v>
      </c>
      <c r="M44">
        <f t="shared" si="8"/>
        <v>0.64980380000000004</v>
      </c>
      <c r="N44">
        <f t="shared" si="9"/>
        <v>0</v>
      </c>
      <c r="O44">
        <f t="shared" si="10"/>
        <v>0.66352751428571433</v>
      </c>
      <c r="P44">
        <f t="shared" si="11"/>
        <v>0.93003567142857135</v>
      </c>
      <c r="Q44">
        <f t="shared" si="12"/>
        <v>0.71344308037831494</v>
      </c>
      <c r="R44">
        <f t="shared" si="13"/>
        <v>41.6379796065821</v>
      </c>
      <c r="S44">
        <f t="shared" si="14"/>
        <v>90.505914080517172</v>
      </c>
      <c r="T44">
        <f t="shared" si="15"/>
        <v>41.6379796065821</v>
      </c>
      <c r="U44">
        <f t="shared" si="16"/>
        <v>0</v>
      </c>
      <c r="V44">
        <f t="shared" si="17"/>
        <v>0</v>
      </c>
      <c r="W44">
        <f t="shared" si="18"/>
        <v>0</v>
      </c>
      <c r="X44" t="b">
        <f t="shared" si="4"/>
        <v>1</v>
      </c>
      <c r="Y44" t="b">
        <f t="shared" si="5"/>
        <v>1</v>
      </c>
      <c r="Z44" t="b">
        <f t="shared" si="6"/>
        <v>0</v>
      </c>
      <c r="AA44" t="b">
        <f t="shared" si="7"/>
        <v>0</v>
      </c>
    </row>
    <row r="45" spans="1:27" x14ac:dyDescent="0.25">
      <c r="A45" t="s">
        <v>8</v>
      </c>
      <c r="B45" s="4" t="s">
        <v>57</v>
      </c>
      <c r="C45">
        <v>51.5</v>
      </c>
      <c r="D45">
        <v>50.06</v>
      </c>
      <c r="E45">
        <v>51.72</v>
      </c>
      <c r="F45">
        <v>49.56</v>
      </c>
      <c r="G45">
        <v>547379</v>
      </c>
      <c r="H45">
        <f t="shared" si="0"/>
        <v>51.294902865000878</v>
      </c>
      <c r="I45">
        <f t="shared" si="1"/>
        <v>53.862450918893209</v>
      </c>
      <c r="J45">
        <f t="shared" si="2"/>
        <v>42.91424772903715</v>
      </c>
      <c r="K45">
        <f t="shared" si="3"/>
        <v>17.619139966168511</v>
      </c>
      <c r="L45">
        <v>-3.9889999999999999</v>
      </c>
      <c r="M45">
        <f t="shared" si="8"/>
        <v>0</v>
      </c>
      <c r="N45">
        <f t="shared" si="9"/>
        <v>2.0798646000000001</v>
      </c>
      <c r="O45">
        <f t="shared" si="10"/>
        <v>0.70994207142857146</v>
      </c>
      <c r="P45">
        <f t="shared" si="11"/>
        <v>0.88503137142857136</v>
      </c>
      <c r="Q45">
        <f t="shared" si="12"/>
        <v>0.80216599585912995</v>
      </c>
      <c r="R45">
        <f t="shared" si="13"/>
        <v>44.511215820422841</v>
      </c>
      <c r="S45">
        <f t="shared" si="14"/>
        <v>90.505914080517172</v>
      </c>
      <c r="T45">
        <f t="shared" si="15"/>
        <v>41.6379796065821</v>
      </c>
      <c r="U45">
        <f t="shared" si="16"/>
        <v>5.8795941444450717E-2</v>
      </c>
      <c r="V45">
        <f t="shared" si="17"/>
        <v>2.9397970722225358E-2</v>
      </c>
      <c r="W45">
        <f t="shared" si="18"/>
        <v>1.4698985361112679E-2</v>
      </c>
      <c r="X45" t="b">
        <f t="shared" si="4"/>
        <v>1</v>
      </c>
      <c r="Y45" t="b">
        <f t="shared" si="5"/>
        <v>1</v>
      </c>
      <c r="Z45" t="b">
        <f t="shared" si="6"/>
        <v>1</v>
      </c>
      <c r="AA45" t="b">
        <f t="shared" si="7"/>
        <v>0</v>
      </c>
    </row>
    <row r="46" spans="1:27" x14ac:dyDescent="0.25">
      <c r="A46" t="s">
        <v>8</v>
      </c>
      <c r="B46" s="4" t="s">
        <v>58</v>
      </c>
      <c r="C46">
        <v>50.8</v>
      </c>
      <c r="D46">
        <v>51.55</v>
      </c>
      <c r="E46">
        <v>51.78</v>
      </c>
      <c r="F46">
        <v>50.32</v>
      </c>
      <c r="G46">
        <v>459751</v>
      </c>
      <c r="H46">
        <f t="shared" si="0"/>
        <v>51.422451432500438</v>
      </c>
      <c r="I46">
        <f t="shared" si="1"/>
        <v>53.399960735114576</v>
      </c>
      <c r="J46">
        <f t="shared" si="2"/>
        <v>43.25290468083962</v>
      </c>
      <c r="K46">
        <f t="shared" si="3"/>
        <v>17.956760464017584</v>
      </c>
      <c r="L46">
        <v>2.976</v>
      </c>
      <c r="M46">
        <f t="shared" si="8"/>
        <v>1.4897856</v>
      </c>
      <c r="N46">
        <f t="shared" si="9"/>
        <v>0</v>
      </c>
      <c r="O46">
        <f t="shared" si="10"/>
        <v>0.36852061428571437</v>
      </c>
      <c r="P46">
        <f t="shared" si="11"/>
        <v>1.0335931285714286</v>
      </c>
      <c r="Q46">
        <f t="shared" si="12"/>
        <v>0.35654321231320663</v>
      </c>
      <c r="R46">
        <f t="shared" si="13"/>
        <v>26.283218188473441</v>
      </c>
      <c r="S46">
        <f t="shared" si="14"/>
        <v>90.505914080517172</v>
      </c>
      <c r="T46">
        <f t="shared" si="15"/>
        <v>26.283218188473441</v>
      </c>
      <c r="U46">
        <f t="shared" si="16"/>
        <v>0</v>
      </c>
      <c r="V46">
        <f t="shared" si="17"/>
        <v>2.9397970722225358E-2</v>
      </c>
      <c r="W46">
        <f t="shared" si="18"/>
        <v>1.4698985361112679E-2</v>
      </c>
      <c r="X46" t="b">
        <f t="shared" si="4"/>
        <v>1</v>
      </c>
      <c r="Y46" t="b">
        <f t="shared" si="5"/>
        <v>1</v>
      </c>
      <c r="Z46" t="b">
        <f t="shared" si="6"/>
        <v>1</v>
      </c>
      <c r="AA46" t="b">
        <f t="shared" si="7"/>
        <v>0</v>
      </c>
    </row>
    <row r="47" spans="1:27" x14ac:dyDescent="0.25">
      <c r="A47" t="s">
        <v>8</v>
      </c>
      <c r="B47" s="4" t="s">
        <v>59</v>
      </c>
      <c r="C47">
        <v>49.62</v>
      </c>
      <c r="D47">
        <v>53.39</v>
      </c>
      <c r="E47">
        <v>53.5</v>
      </c>
      <c r="F47">
        <v>49.26</v>
      </c>
      <c r="G47">
        <v>539542</v>
      </c>
      <c r="H47">
        <f t="shared" si="0"/>
        <v>52.406225716250219</v>
      </c>
      <c r="I47">
        <f t="shared" si="1"/>
        <v>53.397968588091658</v>
      </c>
      <c r="J47">
        <f t="shared" si="2"/>
        <v>43.650437830610613</v>
      </c>
      <c r="K47">
        <f t="shared" si="3"/>
        <v>18.3093300116393</v>
      </c>
      <c r="L47">
        <v>3.569</v>
      </c>
      <c r="M47">
        <f t="shared" si="8"/>
        <v>1.8398194999999999</v>
      </c>
      <c r="N47">
        <f t="shared" si="9"/>
        <v>0</v>
      </c>
      <c r="O47">
        <f t="shared" si="10"/>
        <v>0.47065075000000001</v>
      </c>
      <c r="P47">
        <f t="shared" si="11"/>
        <v>1.0335931285714286</v>
      </c>
      <c r="Q47">
        <f t="shared" si="12"/>
        <v>0.45535398503520014</v>
      </c>
      <c r="R47">
        <f t="shared" si="13"/>
        <v>31.28819446797246</v>
      </c>
      <c r="S47">
        <f t="shared" si="14"/>
        <v>90.505914080517172</v>
      </c>
      <c r="T47">
        <f t="shared" si="15"/>
        <v>26.283218188473441</v>
      </c>
      <c r="U47">
        <f t="shared" si="16"/>
        <v>7.7931581818244153E-2</v>
      </c>
      <c r="V47">
        <f t="shared" si="17"/>
        <v>3.8965790909122076E-2</v>
      </c>
      <c r="W47">
        <f t="shared" si="18"/>
        <v>3.4181880815673721E-2</v>
      </c>
      <c r="X47" t="b">
        <f t="shared" si="4"/>
        <v>1</v>
      </c>
      <c r="Y47" t="b">
        <f t="shared" si="5"/>
        <v>1</v>
      </c>
      <c r="Z47" t="b">
        <f t="shared" si="6"/>
        <v>1</v>
      </c>
      <c r="AA47" t="b">
        <f t="shared" si="7"/>
        <v>0</v>
      </c>
    </row>
    <row r="48" spans="1:27" x14ac:dyDescent="0.25">
      <c r="A48" t="s">
        <v>8</v>
      </c>
      <c r="B48" s="4" t="s">
        <v>60</v>
      </c>
      <c r="C48">
        <v>52.06</v>
      </c>
      <c r="D48">
        <v>49.84</v>
      </c>
      <c r="E48">
        <v>52.2</v>
      </c>
      <c r="F48">
        <v>49.19</v>
      </c>
      <c r="G48">
        <v>789109</v>
      </c>
      <c r="H48">
        <f t="shared" si="0"/>
        <v>51.123112858125111</v>
      </c>
      <c r="I48">
        <f t="shared" si="1"/>
        <v>52.68637487047333</v>
      </c>
      <c r="J48">
        <f t="shared" si="2"/>
        <v>43.893165758821965</v>
      </c>
      <c r="K48">
        <f t="shared" si="3"/>
        <v>18.623068021473735</v>
      </c>
      <c r="L48">
        <v>-6.649</v>
      </c>
      <c r="M48">
        <f t="shared" si="8"/>
        <v>0</v>
      </c>
      <c r="N48">
        <f t="shared" si="9"/>
        <v>3.5499010999999996</v>
      </c>
      <c r="O48">
        <f t="shared" si="10"/>
        <v>0.57706337857142864</v>
      </c>
      <c r="P48">
        <f t="shared" si="11"/>
        <v>1.0335931285714286</v>
      </c>
      <c r="Q48">
        <f t="shared" si="12"/>
        <v>0.55830806399517341</v>
      </c>
      <c r="R48">
        <f t="shared" si="13"/>
        <v>35.827836414052129</v>
      </c>
      <c r="S48">
        <f t="shared" si="14"/>
        <v>88.146507331134146</v>
      </c>
      <c r="T48">
        <f t="shared" si="15"/>
        <v>26.283218188473441</v>
      </c>
      <c r="U48">
        <f t="shared" si="16"/>
        <v>0.15428565725899551</v>
      </c>
      <c r="V48">
        <f t="shared" si="17"/>
        <v>0.11610861953861984</v>
      </c>
      <c r="W48">
        <f t="shared" si="18"/>
        <v>7.2753295130422599E-2</v>
      </c>
      <c r="X48" t="b">
        <f t="shared" si="4"/>
        <v>1</v>
      </c>
      <c r="Y48" t="b">
        <f t="shared" si="5"/>
        <v>1</v>
      </c>
      <c r="Z48" t="b">
        <f t="shared" si="6"/>
        <v>1</v>
      </c>
      <c r="AA48" t="b">
        <f t="shared" si="7"/>
        <v>0</v>
      </c>
    </row>
    <row r="49" spans="1:27" x14ac:dyDescent="0.25">
      <c r="A49" t="s">
        <v>8</v>
      </c>
      <c r="B49" s="4" t="s">
        <v>61</v>
      </c>
      <c r="C49">
        <v>47.69</v>
      </c>
      <c r="D49">
        <v>48.46</v>
      </c>
      <c r="E49">
        <v>50.48</v>
      </c>
      <c r="F49">
        <v>47.26</v>
      </c>
      <c r="G49">
        <v>687961</v>
      </c>
      <c r="H49">
        <f t="shared" si="0"/>
        <v>49.791556429062553</v>
      </c>
      <c r="I49">
        <f t="shared" si="1"/>
        <v>51.841099896378665</v>
      </c>
      <c r="J49">
        <f t="shared" si="2"/>
        <v>44.072257297691692</v>
      </c>
      <c r="K49">
        <f t="shared" si="3"/>
        <v>18.919952916782456</v>
      </c>
      <c r="L49">
        <v>-2.7690000000000001</v>
      </c>
      <c r="M49">
        <f t="shared" si="8"/>
        <v>0</v>
      </c>
      <c r="N49">
        <f t="shared" si="9"/>
        <v>1.3800696000000003</v>
      </c>
      <c r="O49">
        <f t="shared" si="10"/>
        <v>0.57706337857142864</v>
      </c>
      <c r="P49">
        <f t="shared" si="11"/>
        <v>1.2200330928571428</v>
      </c>
      <c r="Q49">
        <f t="shared" si="12"/>
        <v>0.47298993933027572</v>
      </c>
      <c r="R49">
        <f t="shared" si="13"/>
        <v>32.110873720246175</v>
      </c>
      <c r="S49">
        <f t="shared" si="14"/>
        <v>88.146507331134146</v>
      </c>
      <c r="T49">
        <f t="shared" si="15"/>
        <v>26.283218188473441</v>
      </c>
      <c r="U49">
        <f t="shared" si="16"/>
        <v>9.4202161128771986E-2</v>
      </c>
      <c r="V49">
        <f t="shared" si="17"/>
        <v>0.12424390919388376</v>
      </c>
      <c r="W49">
        <f t="shared" si="18"/>
        <v>8.160485005150292E-2</v>
      </c>
      <c r="X49" t="b">
        <f t="shared" si="4"/>
        <v>1</v>
      </c>
      <c r="Y49" t="b">
        <f t="shared" si="5"/>
        <v>1</v>
      </c>
      <c r="Z49" t="b">
        <f t="shared" si="6"/>
        <v>1</v>
      </c>
      <c r="AA49" t="b">
        <f t="shared" si="7"/>
        <v>0</v>
      </c>
    </row>
    <row r="50" spans="1:27" x14ac:dyDescent="0.25">
      <c r="A50" t="s">
        <v>8</v>
      </c>
      <c r="B50" s="4" t="s">
        <v>62</v>
      </c>
      <c r="C50">
        <v>49.13</v>
      </c>
      <c r="D50">
        <v>47.96</v>
      </c>
      <c r="E50">
        <v>49.83</v>
      </c>
      <c r="F50">
        <v>47.92</v>
      </c>
      <c r="G50">
        <v>432820</v>
      </c>
      <c r="H50">
        <f t="shared" si="0"/>
        <v>48.87577821453128</v>
      </c>
      <c r="I50">
        <f t="shared" si="1"/>
        <v>51.064879917102935</v>
      </c>
      <c r="J50">
        <f t="shared" si="2"/>
        <v>44.224717795821434</v>
      </c>
      <c r="K50">
        <f t="shared" si="3"/>
        <v>19.208908609152783</v>
      </c>
      <c r="L50">
        <v>-1.032</v>
      </c>
      <c r="M50">
        <f t="shared" si="8"/>
        <v>0</v>
      </c>
      <c r="N50">
        <f t="shared" si="9"/>
        <v>0.50010720000000009</v>
      </c>
      <c r="O50">
        <f t="shared" si="10"/>
        <v>0.45278489285714285</v>
      </c>
      <c r="P50">
        <f t="shared" si="11"/>
        <v>1.3186094928571426</v>
      </c>
      <c r="Q50">
        <f t="shared" si="12"/>
        <v>0.34338058030816659</v>
      </c>
      <c r="R50">
        <f t="shared" si="13"/>
        <v>25.56093078473684</v>
      </c>
      <c r="S50">
        <f t="shared" si="14"/>
        <v>88.146507331134146</v>
      </c>
      <c r="T50">
        <f t="shared" si="15"/>
        <v>25.56093078473684</v>
      </c>
      <c r="U50">
        <f t="shared" si="16"/>
        <v>0</v>
      </c>
      <c r="V50">
        <f t="shared" si="17"/>
        <v>4.7101080564385993E-2</v>
      </c>
      <c r="W50">
        <f t="shared" si="18"/>
        <v>8.160485005150292E-2</v>
      </c>
      <c r="X50" t="b">
        <f t="shared" si="4"/>
        <v>1</v>
      </c>
      <c r="Y50" t="b">
        <f t="shared" si="5"/>
        <v>1</v>
      </c>
      <c r="Z50" t="b">
        <f t="shared" si="6"/>
        <v>0</v>
      </c>
      <c r="AA50" t="b">
        <f t="shared" si="7"/>
        <v>1</v>
      </c>
    </row>
    <row r="51" spans="1:27" x14ac:dyDescent="0.25">
      <c r="A51" t="s">
        <v>8</v>
      </c>
      <c r="B51" s="4" t="s">
        <v>63</v>
      </c>
      <c r="C51">
        <v>49.24</v>
      </c>
      <c r="D51">
        <v>50.48</v>
      </c>
      <c r="E51">
        <v>50.75</v>
      </c>
      <c r="F51">
        <v>48.63</v>
      </c>
      <c r="G51">
        <v>458375</v>
      </c>
      <c r="H51">
        <f t="shared" si="0"/>
        <v>49.677889107265642</v>
      </c>
      <c r="I51">
        <f t="shared" si="1"/>
        <v>50.947903933682355</v>
      </c>
      <c r="J51">
        <f t="shared" si="2"/>
        <v>44.470022980299021</v>
      </c>
      <c r="K51">
        <f t="shared" si="3"/>
        <v>19.52006374737017</v>
      </c>
      <c r="L51">
        <v>5.2539999999999996</v>
      </c>
      <c r="M51">
        <f t="shared" si="8"/>
        <v>2.5198183999999997</v>
      </c>
      <c r="N51">
        <f t="shared" si="9"/>
        <v>0</v>
      </c>
      <c r="O51">
        <f t="shared" si="10"/>
        <v>0.45278489285714285</v>
      </c>
      <c r="P51">
        <f t="shared" si="11"/>
        <v>1.3229163785714284</v>
      </c>
      <c r="Q51">
        <f t="shared" si="12"/>
        <v>0.34226267071097083</v>
      </c>
      <c r="R51">
        <f t="shared" si="13"/>
        <v>25.498933865878939</v>
      </c>
      <c r="S51">
        <f t="shared" si="14"/>
        <v>88.146507331134146</v>
      </c>
      <c r="T51">
        <f t="shared" si="15"/>
        <v>25.498933865878939</v>
      </c>
      <c r="U51">
        <f t="shared" si="16"/>
        <v>0</v>
      </c>
      <c r="V51">
        <f t="shared" si="17"/>
        <v>0</v>
      </c>
      <c r="W51">
        <f t="shared" si="18"/>
        <v>6.2121954596941878E-2</v>
      </c>
      <c r="X51" t="b">
        <f t="shared" si="4"/>
        <v>1</v>
      </c>
      <c r="Y51" t="b">
        <f t="shared" si="5"/>
        <v>1</v>
      </c>
      <c r="Z51" t="b">
        <f t="shared" si="6"/>
        <v>0</v>
      </c>
      <c r="AA51" t="b">
        <f t="shared" si="7"/>
        <v>1</v>
      </c>
    </row>
    <row r="52" spans="1:27" x14ac:dyDescent="0.25">
      <c r="A52" t="s">
        <v>8</v>
      </c>
      <c r="B52" s="4" t="s">
        <v>64</v>
      </c>
      <c r="C52">
        <v>50.28</v>
      </c>
      <c r="D52">
        <v>50.48</v>
      </c>
      <c r="E52">
        <v>51.8</v>
      </c>
      <c r="F52">
        <v>50.11</v>
      </c>
      <c r="G52">
        <v>355889</v>
      </c>
      <c r="H52">
        <f t="shared" si="0"/>
        <v>50.078944553632823</v>
      </c>
      <c r="I52">
        <f t="shared" si="1"/>
        <v>50.854323146945887</v>
      </c>
      <c r="J52">
        <f t="shared" si="2"/>
        <v>44.705708353620629</v>
      </c>
      <c r="K52">
        <f t="shared" si="3"/>
        <v>19.828122814560516</v>
      </c>
      <c r="L52">
        <v>0</v>
      </c>
      <c r="M52">
        <f t="shared" si="8"/>
        <v>0</v>
      </c>
      <c r="N52">
        <f t="shared" si="9"/>
        <v>0</v>
      </c>
      <c r="O52">
        <f t="shared" si="10"/>
        <v>0.56064687857142848</v>
      </c>
      <c r="P52">
        <f t="shared" si="11"/>
        <v>1.3229163785714284</v>
      </c>
      <c r="Q52">
        <f t="shared" si="12"/>
        <v>0.42379615798305531</v>
      </c>
      <c r="R52">
        <f t="shared" si="13"/>
        <v>29.765226967840931</v>
      </c>
      <c r="S52">
        <f t="shared" si="14"/>
        <v>88.146507331134146</v>
      </c>
      <c r="T52">
        <f t="shared" si="15"/>
        <v>25.498933865878939</v>
      </c>
      <c r="U52">
        <f t="shared" si="16"/>
        <v>6.8099893834325576E-2</v>
      </c>
      <c r="V52">
        <f t="shared" si="17"/>
        <v>3.4049946917162788E-2</v>
      </c>
      <c r="W52">
        <f t="shared" si="18"/>
        <v>4.0575513740774394E-2</v>
      </c>
      <c r="X52" t="b">
        <f t="shared" si="4"/>
        <v>1</v>
      </c>
      <c r="Y52" t="b">
        <f t="shared" si="5"/>
        <v>1</v>
      </c>
      <c r="Z52" t="b">
        <f t="shared" si="6"/>
        <v>0</v>
      </c>
      <c r="AA52" t="b">
        <f t="shared" si="7"/>
        <v>1</v>
      </c>
    </row>
    <row r="53" spans="1:27" x14ac:dyDescent="0.25">
      <c r="A53" t="s">
        <v>8</v>
      </c>
      <c r="B53" s="4" t="s">
        <v>65</v>
      </c>
      <c r="C53">
        <v>51.12</v>
      </c>
      <c r="D53">
        <v>52.59</v>
      </c>
      <c r="E53">
        <v>52.92</v>
      </c>
      <c r="F53">
        <v>51.1</v>
      </c>
      <c r="G53">
        <v>394496</v>
      </c>
      <c r="H53">
        <f t="shared" si="0"/>
        <v>51.334472276816413</v>
      </c>
      <c r="I53">
        <f t="shared" si="1"/>
        <v>51.201458517556716</v>
      </c>
      <c r="J53">
        <f t="shared" si="2"/>
        <v>45.01489626132178</v>
      </c>
      <c r="K53">
        <f t="shared" si="3"/>
        <v>20.15411164227633</v>
      </c>
      <c r="L53">
        <v>4.18</v>
      </c>
      <c r="M53">
        <f t="shared" si="8"/>
        <v>2.1100639999999995</v>
      </c>
      <c r="N53">
        <f t="shared" si="9"/>
        <v>0</v>
      </c>
      <c r="O53">
        <f t="shared" si="10"/>
        <v>0.56064687857142848</v>
      </c>
      <c r="P53">
        <f t="shared" si="11"/>
        <v>1.3171944857142857</v>
      </c>
      <c r="Q53">
        <f t="shared" si="12"/>
        <v>0.42563712849693719</v>
      </c>
      <c r="R53">
        <f t="shared" si="13"/>
        <v>29.855923361486134</v>
      </c>
      <c r="S53">
        <f t="shared" si="14"/>
        <v>76.817725232572286</v>
      </c>
      <c r="T53">
        <f t="shared" si="15"/>
        <v>25.498933865878939</v>
      </c>
      <c r="U53">
        <f t="shared" si="16"/>
        <v>8.4900469780645402E-2</v>
      </c>
      <c r="V53">
        <f t="shared" si="17"/>
        <v>7.6500181807485496E-2</v>
      </c>
      <c r="W53">
        <f t="shared" si="18"/>
        <v>3.8250090903742748E-2</v>
      </c>
      <c r="X53" t="b">
        <f t="shared" si="4"/>
        <v>1</v>
      </c>
      <c r="Y53" t="b">
        <f t="shared" si="5"/>
        <v>1</v>
      </c>
      <c r="Z53" t="b">
        <f t="shared" si="6"/>
        <v>1</v>
      </c>
      <c r="AA53" t="b">
        <f t="shared" si="7"/>
        <v>0</v>
      </c>
    </row>
    <row r="54" spans="1:27" x14ac:dyDescent="0.25">
      <c r="A54" t="s">
        <v>8</v>
      </c>
      <c r="B54" s="4" t="s">
        <v>66</v>
      </c>
      <c r="C54">
        <v>53.37</v>
      </c>
      <c r="D54">
        <v>52.23</v>
      </c>
      <c r="E54">
        <v>53.49</v>
      </c>
      <c r="F54">
        <v>51.58</v>
      </c>
      <c r="G54">
        <v>388826</v>
      </c>
      <c r="H54">
        <f t="shared" si="0"/>
        <v>51.782236138408209</v>
      </c>
      <c r="I54">
        <f t="shared" si="1"/>
        <v>51.407166814045375</v>
      </c>
      <c r="J54">
        <f t="shared" si="2"/>
        <v>45.297841505975825</v>
      </c>
      <c r="K54">
        <f t="shared" si="3"/>
        <v>20.473274710512385</v>
      </c>
      <c r="L54">
        <v>-0.68500000000000005</v>
      </c>
      <c r="M54">
        <f t="shared" si="8"/>
        <v>0</v>
      </c>
      <c r="N54">
        <f t="shared" si="9"/>
        <v>0.36024150000000005</v>
      </c>
      <c r="O54">
        <f t="shared" si="10"/>
        <v>0.71136573571428563</v>
      </c>
      <c r="P54">
        <f t="shared" si="11"/>
        <v>1.1636034357142857</v>
      </c>
      <c r="Q54">
        <f t="shared" si="12"/>
        <v>0.61134722868672953</v>
      </c>
      <c r="R54">
        <f t="shared" si="13"/>
        <v>37.940129712761291</v>
      </c>
      <c r="S54">
        <f t="shared" si="14"/>
        <v>55.427536198791458</v>
      </c>
      <c r="T54">
        <f t="shared" si="15"/>
        <v>25.498933865878939</v>
      </c>
      <c r="U54">
        <f t="shared" si="16"/>
        <v>0.41569585203117737</v>
      </c>
      <c r="V54">
        <f t="shared" si="17"/>
        <v>0.25029816090591139</v>
      </c>
      <c r="W54">
        <f t="shared" si="18"/>
        <v>0.14217405391153709</v>
      </c>
      <c r="X54" t="b">
        <f t="shared" si="4"/>
        <v>1</v>
      </c>
      <c r="Y54" t="b">
        <f t="shared" si="5"/>
        <v>0</v>
      </c>
      <c r="Z54" t="b">
        <f t="shared" si="6"/>
        <v>1</v>
      </c>
      <c r="AA54" t="b">
        <f t="shared" si="7"/>
        <v>0</v>
      </c>
    </row>
    <row r="55" spans="1:27" x14ac:dyDescent="0.25">
      <c r="A55" t="s">
        <v>8</v>
      </c>
      <c r="B55" s="4" t="s">
        <v>67</v>
      </c>
      <c r="C55">
        <v>52.25</v>
      </c>
      <c r="D55">
        <v>51.65</v>
      </c>
      <c r="E55">
        <v>52.48</v>
      </c>
      <c r="F55">
        <v>51.32</v>
      </c>
      <c r="G55">
        <v>258910</v>
      </c>
      <c r="H55">
        <f t="shared" si="0"/>
        <v>51.7161180692041</v>
      </c>
      <c r="I55">
        <f t="shared" si="1"/>
        <v>51.455733451236298</v>
      </c>
      <c r="J55">
        <f t="shared" si="2"/>
        <v>45.546945760643439</v>
      </c>
      <c r="K55">
        <f t="shared" si="3"/>
        <v>20.783490882547088</v>
      </c>
      <c r="L55">
        <v>-1.1100000000000001</v>
      </c>
      <c r="M55">
        <f t="shared" si="8"/>
        <v>0</v>
      </c>
      <c r="N55">
        <f t="shared" si="9"/>
        <v>0.57975299999999996</v>
      </c>
      <c r="O55">
        <f t="shared" si="10"/>
        <v>0.71136573571428563</v>
      </c>
      <c r="P55">
        <f t="shared" si="11"/>
        <v>0.8529017714285716</v>
      </c>
      <c r="Q55">
        <f t="shared" si="12"/>
        <v>0.834053532944105</v>
      </c>
      <c r="R55">
        <f t="shared" si="13"/>
        <v>45.475964466819292</v>
      </c>
      <c r="S55">
        <f t="shared" si="14"/>
        <v>54.612917610530097</v>
      </c>
      <c r="T55">
        <f t="shared" si="15"/>
        <v>25.498933865878939</v>
      </c>
      <c r="U55">
        <f t="shared" si="16"/>
        <v>0.68616616592741442</v>
      </c>
      <c r="V55">
        <f t="shared" si="17"/>
        <v>0.55093100897929592</v>
      </c>
      <c r="W55">
        <f t="shared" si="18"/>
        <v>0.31371559539339067</v>
      </c>
      <c r="X55" t="b">
        <f t="shared" si="4"/>
        <v>1</v>
      </c>
      <c r="Y55" t="b">
        <f t="shared" si="5"/>
        <v>0</v>
      </c>
      <c r="Z55" t="b">
        <f t="shared" si="6"/>
        <v>1</v>
      </c>
      <c r="AA55" t="b">
        <f t="shared" si="7"/>
        <v>0</v>
      </c>
    </row>
    <row r="56" spans="1:27" x14ac:dyDescent="0.25">
      <c r="A56" t="s">
        <v>8</v>
      </c>
      <c r="B56" s="4" t="s">
        <v>68</v>
      </c>
      <c r="C56">
        <v>51.85</v>
      </c>
      <c r="D56">
        <v>52.26</v>
      </c>
      <c r="E56">
        <v>52.7</v>
      </c>
      <c r="F56">
        <v>51.74</v>
      </c>
      <c r="G56">
        <v>300804</v>
      </c>
      <c r="H56">
        <f t="shared" si="0"/>
        <v>51.988059034602045</v>
      </c>
      <c r="I56">
        <f t="shared" si="1"/>
        <v>51.616586760989037</v>
      </c>
      <c r="J56">
        <f t="shared" si="2"/>
        <v>45.810202789637813</v>
      </c>
      <c r="K56">
        <f t="shared" si="3"/>
        <v>21.096689978243138</v>
      </c>
      <c r="L56">
        <v>1.181</v>
      </c>
      <c r="M56">
        <f t="shared" si="8"/>
        <v>0.60998649999999999</v>
      </c>
      <c r="N56">
        <f t="shared" si="9"/>
        <v>0</v>
      </c>
      <c r="O56">
        <f t="shared" si="10"/>
        <v>0.61494937857142851</v>
      </c>
      <c r="P56">
        <f t="shared" si="11"/>
        <v>0.89431270000000018</v>
      </c>
      <c r="Q56">
        <f t="shared" si="12"/>
        <v>0.6876223255819004</v>
      </c>
      <c r="R56">
        <f t="shared" si="13"/>
        <v>40.745036087668772</v>
      </c>
      <c r="S56">
        <f t="shared" si="14"/>
        <v>46.531995927635379</v>
      </c>
      <c r="T56">
        <f t="shared" si="15"/>
        <v>25.498933865878939</v>
      </c>
      <c r="U56">
        <f t="shared" si="16"/>
        <v>0.72486365404261321</v>
      </c>
      <c r="V56">
        <f t="shared" si="17"/>
        <v>0.70551490998501376</v>
      </c>
      <c r="W56">
        <f t="shared" si="18"/>
        <v>0.47790653544546263</v>
      </c>
      <c r="X56" t="b">
        <f t="shared" si="4"/>
        <v>1</v>
      </c>
      <c r="Y56" t="b">
        <f t="shared" si="5"/>
        <v>0</v>
      </c>
      <c r="Z56" t="b">
        <f t="shared" si="6"/>
        <v>1</v>
      </c>
      <c r="AA56" t="b">
        <f t="shared" si="7"/>
        <v>0</v>
      </c>
    </row>
    <row r="57" spans="1:27" x14ac:dyDescent="0.25">
      <c r="A57" t="s">
        <v>8</v>
      </c>
      <c r="B57" s="4" t="s">
        <v>69</v>
      </c>
      <c r="C57">
        <v>51.45</v>
      </c>
      <c r="D57">
        <v>54.01</v>
      </c>
      <c r="E57">
        <v>54.27</v>
      </c>
      <c r="F57">
        <v>50.67</v>
      </c>
      <c r="G57">
        <v>509280</v>
      </c>
      <c r="H57">
        <f t="shared" si="0"/>
        <v>52.999029517301025</v>
      </c>
      <c r="I57">
        <f t="shared" si="1"/>
        <v>52.095269408791232</v>
      </c>
      <c r="J57">
        <f t="shared" si="2"/>
        <v>46.131763464553977</v>
      </c>
      <c r="K57">
        <f t="shared" si="3"/>
        <v>21.424185600350174</v>
      </c>
      <c r="L57">
        <v>3.3490000000000002</v>
      </c>
      <c r="M57">
        <f t="shared" si="8"/>
        <v>1.7501873999999999</v>
      </c>
      <c r="N57">
        <f t="shared" si="9"/>
        <v>0</v>
      </c>
      <c r="O57">
        <f t="shared" si="10"/>
        <v>0.65851984285714271</v>
      </c>
      <c r="P57">
        <f t="shared" si="11"/>
        <v>0.66858035714285724</v>
      </c>
      <c r="Q57">
        <f t="shared" si="12"/>
        <v>0.98495242317810894</v>
      </c>
      <c r="R57">
        <f t="shared" si="13"/>
        <v>49.62095875331363</v>
      </c>
      <c r="S57">
        <f t="shared" si="14"/>
        <v>49.62095875331363</v>
      </c>
      <c r="T57">
        <f t="shared" si="15"/>
        <v>25.498933865878939</v>
      </c>
      <c r="U57">
        <f t="shared" si="16"/>
        <v>1</v>
      </c>
      <c r="V57">
        <f t="shared" si="17"/>
        <v>0.86243182702130661</v>
      </c>
      <c r="W57">
        <f t="shared" si="18"/>
        <v>0.70668141800030126</v>
      </c>
      <c r="X57" t="b">
        <f t="shared" si="4"/>
        <v>1</v>
      </c>
      <c r="Y57" t="b">
        <f t="shared" si="5"/>
        <v>0</v>
      </c>
      <c r="Z57" t="b">
        <f t="shared" si="6"/>
        <v>1</v>
      </c>
      <c r="AA57" t="b">
        <f t="shared" si="7"/>
        <v>0</v>
      </c>
    </row>
    <row r="58" spans="1:27" x14ac:dyDescent="0.25">
      <c r="A58" t="s">
        <v>8</v>
      </c>
      <c r="B58" s="4" t="s">
        <v>70</v>
      </c>
      <c r="C58">
        <v>52.87</v>
      </c>
      <c r="D58">
        <v>51.42</v>
      </c>
      <c r="E58">
        <v>54.1</v>
      </c>
      <c r="F58">
        <v>50.98</v>
      </c>
      <c r="G58">
        <v>483146</v>
      </c>
      <c r="H58">
        <f t="shared" si="0"/>
        <v>52.209514758650513</v>
      </c>
      <c r="I58">
        <f t="shared" si="1"/>
        <v>51.960215527032986</v>
      </c>
      <c r="J58">
        <f t="shared" si="2"/>
        <v>46.339145289473429</v>
      </c>
      <c r="K58">
        <f t="shared" si="3"/>
        <v>21.722651415272065</v>
      </c>
      <c r="L58">
        <v>-4.7949999999999999</v>
      </c>
      <c r="M58">
        <f t="shared" si="8"/>
        <v>0</v>
      </c>
      <c r="N58">
        <f t="shared" si="9"/>
        <v>2.5897794999999997</v>
      </c>
      <c r="O58">
        <f t="shared" si="10"/>
        <v>0.78353322857142849</v>
      </c>
      <c r="P58">
        <f t="shared" si="11"/>
        <v>0.60356692857142857</v>
      </c>
      <c r="Q58">
        <f t="shared" si="12"/>
        <v>1.2981712408033337</v>
      </c>
      <c r="R58">
        <f t="shared" si="13"/>
        <v>56.487141504283791</v>
      </c>
      <c r="S58">
        <f t="shared" si="14"/>
        <v>56.487141504283791</v>
      </c>
      <c r="T58">
        <f t="shared" si="15"/>
        <v>25.498933865878939</v>
      </c>
      <c r="U58">
        <f t="shared" si="16"/>
        <v>1</v>
      </c>
      <c r="V58">
        <f t="shared" si="17"/>
        <v>1</v>
      </c>
      <c r="W58">
        <f t="shared" si="18"/>
        <v>0.85275745499250688</v>
      </c>
      <c r="X58" t="b">
        <f t="shared" si="4"/>
        <v>1</v>
      </c>
      <c r="Y58" t="b">
        <f t="shared" si="5"/>
        <v>0</v>
      </c>
      <c r="Z58" t="b">
        <f t="shared" si="6"/>
        <v>1</v>
      </c>
      <c r="AA58" t="b">
        <f t="shared" si="7"/>
        <v>0</v>
      </c>
    </row>
    <row r="59" spans="1:27" x14ac:dyDescent="0.25">
      <c r="A59" t="s">
        <v>8</v>
      </c>
      <c r="B59" s="4" t="s">
        <v>71</v>
      </c>
      <c r="C59">
        <v>51.5</v>
      </c>
      <c r="D59">
        <v>50.62</v>
      </c>
      <c r="E59">
        <v>52.07</v>
      </c>
      <c r="F59">
        <v>50.15</v>
      </c>
      <c r="G59">
        <v>330863</v>
      </c>
      <c r="H59">
        <f t="shared" si="0"/>
        <v>51.414757379325252</v>
      </c>
      <c r="I59">
        <f t="shared" si="1"/>
        <v>51.692172421626395</v>
      </c>
      <c r="J59">
        <f t="shared" si="2"/>
        <v>46.5070219447882</v>
      </c>
      <c r="K59">
        <f t="shared" si="3"/>
        <v>22.010187222085278</v>
      </c>
      <c r="L59">
        <v>-1.556</v>
      </c>
      <c r="M59">
        <f t="shared" si="8"/>
        <v>0</v>
      </c>
      <c r="N59">
        <f t="shared" si="9"/>
        <v>0.80009520000000012</v>
      </c>
      <c r="O59">
        <f t="shared" si="10"/>
        <v>0.73711867142857135</v>
      </c>
      <c r="P59">
        <f t="shared" si="11"/>
        <v>0.78855117857142865</v>
      </c>
      <c r="Q59">
        <f t="shared" si="12"/>
        <v>0.93477594284237264</v>
      </c>
      <c r="R59">
        <f t="shared" si="13"/>
        <v>48.314428670696444</v>
      </c>
      <c r="S59">
        <f t="shared" si="14"/>
        <v>56.487141504283791</v>
      </c>
      <c r="T59">
        <f t="shared" si="15"/>
        <v>25.498933865878939</v>
      </c>
      <c r="U59">
        <f t="shared" si="16"/>
        <v>0.73626377720992819</v>
      </c>
      <c r="V59">
        <f t="shared" si="17"/>
        <v>0.86813188860496404</v>
      </c>
      <c r="W59">
        <f t="shared" si="18"/>
        <v>0.86528185781313527</v>
      </c>
      <c r="X59" t="b">
        <f t="shared" si="4"/>
        <v>1</v>
      </c>
      <c r="Y59" t="b">
        <f t="shared" si="5"/>
        <v>0</v>
      </c>
      <c r="Z59" t="b">
        <f t="shared" si="6"/>
        <v>1</v>
      </c>
      <c r="AA59" t="b">
        <f t="shared" si="7"/>
        <v>0</v>
      </c>
    </row>
    <row r="60" spans="1:27" x14ac:dyDescent="0.25">
      <c r="A60" t="s">
        <v>8</v>
      </c>
      <c r="B60" s="4" t="s">
        <v>72</v>
      </c>
      <c r="C60">
        <v>50.81</v>
      </c>
      <c r="D60">
        <v>49.02</v>
      </c>
      <c r="E60">
        <v>50.88</v>
      </c>
      <c r="F60">
        <v>48.81</v>
      </c>
      <c r="G60">
        <v>386732</v>
      </c>
      <c r="H60">
        <f t="shared" si="0"/>
        <v>50.217378689662624</v>
      </c>
      <c r="I60">
        <f t="shared" si="1"/>
        <v>51.157737937301121</v>
      </c>
      <c r="J60">
        <f t="shared" si="2"/>
        <v>46.605570103816113</v>
      </c>
      <c r="K60">
        <f t="shared" si="3"/>
        <v>22.278941578084432</v>
      </c>
      <c r="L60">
        <v>-3.161</v>
      </c>
      <c r="M60">
        <f t="shared" si="8"/>
        <v>0</v>
      </c>
      <c r="N60">
        <f t="shared" si="9"/>
        <v>1.6000981999999999</v>
      </c>
      <c r="O60">
        <f t="shared" si="10"/>
        <v>0.73711867142857135</v>
      </c>
      <c r="P60">
        <f t="shared" si="11"/>
        <v>0.69713907857142854</v>
      </c>
      <c r="Q60">
        <f t="shared" si="12"/>
        <v>1.0573480874706789</v>
      </c>
      <c r="R60">
        <f t="shared" si="13"/>
        <v>51.393738080102501</v>
      </c>
      <c r="S60">
        <f t="shared" si="14"/>
        <v>56.487141504283791</v>
      </c>
      <c r="T60">
        <f t="shared" si="15"/>
        <v>25.498933865878939</v>
      </c>
      <c r="U60">
        <f t="shared" si="16"/>
        <v>0.83563413916625362</v>
      </c>
      <c r="V60">
        <f t="shared" si="17"/>
        <v>0.78594895818809096</v>
      </c>
      <c r="W60">
        <f t="shared" si="18"/>
        <v>0.89297447909404548</v>
      </c>
      <c r="X60" t="b">
        <f t="shared" si="4"/>
        <v>1</v>
      </c>
      <c r="Y60" t="b">
        <f t="shared" si="5"/>
        <v>0</v>
      </c>
      <c r="Z60" t="b">
        <f t="shared" si="6"/>
        <v>0</v>
      </c>
      <c r="AA60" t="b">
        <f t="shared" si="7"/>
        <v>1</v>
      </c>
    </row>
    <row r="61" spans="1:27" x14ac:dyDescent="0.25">
      <c r="A61" t="s">
        <v>8</v>
      </c>
      <c r="B61" s="4" t="s">
        <v>73</v>
      </c>
      <c r="C61">
        <v>49.66</v>
      </c>
      <c r="D61">
        <v>47.11</v>
      </c>
      <c r="E61">
        <v>50.26</v>
      </c>
      <c r="F61">
        <v>46.44</v>
      </c>
      <c r="G61">
        <v>552874</v>
      </c>
      <c r="H61">
        <f t="shared" si="0"/>
        <v>48.663689344831312</v>
      </c>
      <c r="I61">
        <f t="shared" si="1"/>
        <v>50.348190349840905</v>
      </c>
      <c r="J61">
        <f t="shared" si="2"/>
        <v>46.625351668372339</v>
      </c>
      <c r="K61">
        <f t="shared" si="3"/>
        <v>22.526016786262698</v>
      </c>
      <c r="L61">
        <v>-3.8959999999999999</v>
      </c>
      <c r="M61">
        <f t="shared" si="8"/>
        <v>0</v>
      </c>
      <c r="N61">
        <f t="shared" si="9"/>
        <v>1.9098192000000003</v>
      </c>
      <c r="O61">
        <f t="shared" si="10"/>
        <v>0.63070541428571414</v>
      </c>
      <c r="P61">
        <f t="shared" si="11"/>
        <v>0.81143180714285712</v>
      </c>
      <c r="Q61">
        <f t="shared" si="12"/>
        <v>0.777274699776065</v>
      </c>
      <c r="R61">
        <f t="shared" si="13"/>
        <v>43.734077791913698</v>
      </c>
      <c r="S61">
        <f t="shared" si="14"/>
        <v>56.487141504283791</v>
      </c>
      <c r="T61">
        <f t="shared" si="15"/>
        <v>25.498933865878939</v>
      </c>
      <c r="U61">
        <f t="shared" si="16"/>
        <v>0.58845429651230485</v>
      </c>
      <c r="V61">
        <f t="shared" si="17"/>
        <v>0.71204421783927918</v>
      </c>
      <c r="W61">
        <f t="shared" si="18"/>
        <v>0.79008805322212172</v>
      </c>
      <c r="X61" t="b">
        <f t="shared" si="4"/>
        <v>1</v>
      </c>
      <c r="Y61" t="b">
        <f t="shared" si="5"/>
        <v>0</v>
      </c>
      <c r="Z61" t="b">
        <f t="shared" si="6"/>
        <v>0</v>
      </c>
      <c r="AA61" t="b">
        <f t="shared" si="7"/>
        <v>1</v>
      </c>
    </row>
    <row r="62" spans="1:27" x14ac:dyDescent="0.25">
      <c r="A62" t="s">
        <v>8</v>
      </c>
      <c r="B62" s="4" t="s">
        <v>74</v>
      </c>
      <c r="C62">
        <v>47.56</v>
      </c>
      <c r="D62">
        <v>47.6</v>
      </c>
      <c r="E62">
        <v>48.35</v>
      </c>
      <c r="F62">
        <v>46.07</v>
      </c>
      <c r="G62">
        <v>379068</v>
      </c>
      <c r="H62">
        <f t="shared" si="0"/>
        <v>48.131844672415653</v>
      </c>
      <c r="I62">
        <f t="shared" si="1"/>
        <v>49.79855227987273</v>
      </c>
      <c r="J62">
        <f t="shared" si="2"/>
        <v>46.663573171573425</v>
      </c>
      <c r="K62">
        <f t="shared" si="3"/>
        <v>22.775509156548644</v>
      </c>
      <c r="L62">
        <v>1.04</v>
      </c>
      <c r="M62">
        <f t="shared" si="8"/>
        <v>0.48994399999999999</v>
      </c>
      <c r="N62">
        <f t="shared" si="9"/>
        <v>0</v>
      </c>
      <c r="O62">
        <f t="shared" si="10"/>
        <v>0.49928973571428564</v>
      </c>
      <c r="P62">
        <f t="shared" si="11"/>
        <v>0.94784746428571431</v>
      </c>
      <c r="Q62">
        <f t="shared" si="12"/>
        <v>0.52676169376107784</v>
      </c>
      <c r="R62">
        <f t="shared" si="13"/>
        <v>34.50189351184433</v>
      </c>
      <c r="S62">
        <f t="shared" si="14"/>
        <v>56.487141504283791</v>
      </c>
      <c r="T62">
        <f t="shared" si="15"/>
        <v>25.498933865878939</v>
      </c>
      <c r="U62">
        <f t="shared" si="16"/>
        <v>0.29052856980368508</v>
      </c>
      <c r="V62">
        <f t="shared" si="17"/>
        <v>0.43949143315799499</v>
      </c>
      <c r="W62">
        <f t="shared" si="18"/>
        <v>0.61272019567304303</v>
      </c>
      <c r="X62" t="b">
        <f t="shared" si="4"/>
        <v>1</v>
      </c>
      <c r="Y62" t="b">
        <f t="shared" si="5"/>
        <v>1</v>
      </c>
      <c r="Z62" t="b">
        <f t="shared" si="6"/>
        <v>0</v>
      </c>
      <c r="AA62" t="b">
        <f t="shared" si="7"/>
        <v>1</v>
      </c>
    </row>
    <row r="63" spans="1:27" x14ac:dyDescent="0.25">
      <c r="A63" t="s">
        <v>8</v>
      </c>
      <c r="B63" s="4" t="s">
        <v>75</v>
      </c>
      <c r="C63">
        <v>49.31</v>
      </c>
      <c r="D63">
        <v>50.14</v>
      </c>
      <c r="E63">
        <v>50.18</v>
      </c>
      <c r="F63">
        <v>48.83</v>
      </c>
      <c r="G63">
        <v>349699</v>
      </c>
      <c r="H63">
        <f t="shared" si="0"/>
        <v>49.135922336207827</v>
      </c>
      <c r="I63">
        <f t="shared" si="1"/>
        <v>49.866841823898184</v>
      </c>
      <c r="J63">
        <f t="shared" si="2"/>
        <v>46.799903635433296</v>
      </c>
      <c r="K63">
        <f t="shared" si="3"/>
        <v>23.047792647528262</v>
      </c>
      <c r="L63">
        <v>5.3360000000000003</v>
      </c>
      <c r="M63">
        <f t="shared" si="8"/>
        <v>2.5399360000000004</v>
      </c>
      <c r="N63">
        <f t="shared" si="9"/>
        <v>0</v>
      </c>
      <c r="O63">
        <f t="shared" si="10"/>
        <v>0.53428573571428573</v>
      </c>
      <c r="P63">
        <f t="shared" si="11"/>
        <v>0.69428310000000004</v>
      </c>
      <c r="Q63">
        <f t="shared" si="12"/>
        <v>0.76955025365630492</v>
      </c>
      <c r="R63">
        <f t="shared" si="13"/>
        <v>43.488465618098957</v>
      </c>
      <c r="S63">
        <f t="shared" si="14"/>
        <v>56.487141504283791</v>
      </c>
      <c r="T63">
        <f t="shared" si="15"/>
        <v>25.498933865878939</v>
      </c>
      <c r="U63">
        <f t="shared" si="16"/>
        <v>0.58052830812727985</v>
      </c>
      <c r="V63">
        <f t="shared" si="17"/>
        <v>0.43552843896548243</v>
      </c>
      <c r="W63">
        <f t="shared" si="18"/>
        <v>0.57378632840238075</v>
      </c>
      <c r="X63" t="b">
        <f t="shared" si="4"/>
        <v>1</v>
      </c>
      <c r="Y63" t="b">
        <f t="shared" si="5"/>
        <v>0</v>
      </c>
      <c r="Z63" t="b">
        <f t="shared" si="6"/>
        <v>0</v>
      </c>
      <c r="AA63" t="b">
        <f t="shared" si="7"/>
        <v>1</v>
      </c>
    </row>
    <row r="64" spans="1:27" x14ac:dyDescent="0.25">
      <c r="A64" t="s">
        <v>8</v>
      </c>
      <c r="B64" s="4" t="s">
        <v>76</v>
      </c>
      <c r="C64">
        <v>51.11</v>
      </c>
      <c r="D64">
        <v>47.52</v>
      </c>
      <c r="E64">
        <v>51.39</v>
      </c>
      <c r="F64">
        <v>47.19</v>
      </c>
      <c r="G64">
        <v>444747</v>
      </c>
      <c r="H64">
        <f t="shared" si="0"/>
        <v>48.327961168103911</v>
      </c>
      <c r="I64">
        <f t="shared" si="1"/>
        <v>49.397473459118558</v>
      </c>
      <c r="J64">
        <f t="shared" si="2"/>
        <v>46.828142708553564</v>
      </c>
      <c r="K64">
        <f t="shared" si="3"/>
        <v>23.291297198299127</v>
      </c>
      <c r="L64">
        <v>-5.2249999999999996</v>
      </c>
      <c r="M64">
        <f t="shared" si="8"/>
        <v>0</v>
      </c>
      <c r="N64">
        <f t="shared" si="9"/>
        <v>2.619815</v>
      </c>
      <c r="O64">
        <f t="shared" si="10"/>
        <v>0.71570973571428564</v>
      </c>
      <c r="P64">
        <f t="shared" si="11"/>
        <v>0.59570670000000003</v>
      </c>
      <c r="Q64">
        <f t="shared" si="12"/>
        <v>1.2014465100263025</v>
      </c>
      <c r="R64">
        <f t="shared" si="13"/>
        <v>54.575321478601268</v>
      </c>
      <c r="S64">
        <f t="shared" si="14"/>
        <v>56.487141504283791</v>
      </c>
      <c r="T64">
        <f t="shared" si="15"/>
        <v>25.498933865878939</v>
      </c>
      <c r="U64">
        <f t="shared" si="16"/>
        <v>0.93830491753536815</v>
      </c>
      <c r="V64">
        <f t="shared" si="17"/>
        <v>0.759416612831324</v>
      </c>
      <c r="W64">
        <f t="shared" si="18"/>
        <v>0.59945402299465944</v>
      </c>
      <c r="X64" t="b">
        <f t="shared" si="4"/>
        <v>1</v>
      </c>
      <c r="Y64" t="b">
        <f t="shared" si="5"/>
        <v>0</v>
      </c>
      <c r="Z64" t="b">
        <f t="shared" si="6"/>
        <v>1</v>
      </c>
      <c r="AA64" t="b">
        <f t="shared" si="7"/>
        <v>0</v>
      </c>
    </row>
    <row r="65" spans="1:27" x14ac:dyDescent="0.25">
      <c r="A65" t="s">
        <v>8</v>
      </c>
      <c r="B65" s="4" t="s">
        <v>77</v>
      </c>
      <c r="C65">
        <v>47.06</v>
      </c>
      <c r="D65">
        <v>45.98</v>
      </c>
      <c r="E65">
        <v>47.69</v>
      </c>
      <c r="F65">
        <v>45.31</v>
      </c>
      <c r="G65">
        <v>500087</v>
      </c>
      <c r="H65">
        <f t="shared" si="0"/>
        <v>47.153980584051951</v>
      </c>
      <c r="I65">
        <f t="shared" si="1"/>
        <v>48.713978767294847</v>
      </c>
      <c r="J65">
        <f t="shared" si="2"/>
        <v>46.794882210178919</v>
      </c>
      <c r="K65">
        <f t="shared" si="3"/>
        <v>23.517055435131972</v>
      </c>
      <c r="L65">
        <v>-3.2410000000000001</v>
      </c>
      <c r="M65">
        <f t="shared" si="8"/>
        <v>0</v>
      </c>
      <c r="N65">
        <f t="shared" si="9"/>
        <v>1.5401232000000002</v>
      </c>
      <c r="O65">
        <f t="shared" si="10"/>
        <v>0.71570973571428564</v>
      </c>
      <c r="P65">
        <f t="shared" si="11"/>
        <v>0.74711439999999996</v>
      </c>
      <c r="Q65">
        <f t="shared" si="12"/>
        <v>0.95796538751533322</v>
      </c>
      <c r="R65">
        <f t="shared" si="13"/>
        <v>48.926574168453286</v>
      </c>
      <c r="S65">
        <f t="shared" si="14"/>
        <v>56.487141504283791</v>
      </c>
      <c r="T65">
        <f t="shared" si="15"/>
        <v>29.765226967840931</v>
      </c>
      <c r="U65">
        <f t="shared" si="16"/>
        <v>0.7170649084473516</v>
      </c>
      <c r="V65">
        <f t="shared" si="17"/>
        <v>0.82768491299135993</v>
      </c>
      <c r="W65">
        <f t="shared" si="18"/>
        <v>0.63160667597842113</v>
      </c>
      <c r="X65" t="b">
        <f t="shared" si="4"/>
        <v>1</v>
      </c>
      <c r="Y65" t="b">
        <f t="shared" si="5"/>
        <v>0</v>
      </c>
      <c r="Z65" t="b">
        <f t="shared" si="6"/>
        <v>1</v>
      </c>
      <c r="AA65" t="b">
        <f t="shared" si="7"/>
        <v>0</v>
      </c>
    </row>
    <row r="66" spans="1:27" x14ac:dyDescent="0.25">
      <c r="A66" t="s">
        <v>8</v>
      </c>
      <c r="B66" s="4" t="s">
        <v>78</v>
      </c>
      <c r="C66">
        <v>45.65</v>
      </c>
      <c r="D66">
        <v>46.79</v>
      </c>
      <c r="E66">
        <v>46.87</v>
      </c>
      <c r="F66">
        <v>45.41</v>
      </c>
      <c r="G66">
        <v>287459</v>
      </c>
      <c r="H66">
        <f t="shared" si="0"/>
        <v>46.971990292025978</v>
      </c>
      <c r="I66">
        <f t="shared" si="1"/>
        <v>48.329183013835888</v>
      </c>
      <c r="J66">
        <f t="shared" si="2"/>
        <v>46.794690750956221</v>
      </c>
      <c r="K66">
        <f t="shared" si="3"/>
        <v>23.748627022842104</v>
      </c>
      <c r="L66">
        <v>1.762</v>
      </c>
      <c r="M66">
        <f t="shared" si="8"/>
        <v>0.81016759999999999</v>
      </c>
      <c r="N66">
        <f t="shared" si="9"/>
        <v>0</v>
      </c>
      <c r="O66">
        <f t="shared" si="10"/>
        <v>0.53572270714285708</v>
      </c>
      <c r="P66">
        <f t="shared" si="11"/>
        <v>0.85712319999999997</v>
      </c>
      <c r="Q66">
        <f t="shared" si="12"/>
        <v>0.62502415888737706</v>
      </c>
      <c r="R66">
        <f t="shared" si="13"/>
        <v>38.462453340713353</v>
      </c>
      <c r="S66">
        <f t="shared" si="14"/>
        <v>56.487141504283791</v>
      </c>
      <c r="T66">
        <f t="shared" si="15"/>
        <v>29.855923361486134</v>
      </c>
      <c r="U66">
        <f t="shared" si="16"/>
        <v>0.32317447640129193</v>
      </c>
      <c r="V66">
        <f t="shared" si="17"/>
        <v>0.52011969242432177</v>
      </c>
      <c r="W66">
        <f t="shared" si="18"/>
        <v>0.63976815262782294</v>
      </c>
      <c r="X66" t="b">
        <f t="shared" si="4"/>
        <v>1</v>
      </c>
      <c r="Y66" t="b">
        <f t="shared" si="5"/>
        <v>0</v>
      </c>
      <c r="Z66" t="b">
        <f t="shared" si="6"/>
        <v>0</v>
      </c>
      <c r="AA66" t="b">
        <f t="shared" si="7"/>
        <v>1</v>
      </c>
    </row>
    <row r="67" spans="1:27" x14ac:dyDescent="0.25">
      <c r="A67" t="s">
        <v>8</v>
      </c>
      <c r="B67" s="4" t="s">
        <v>79</v>
      </c>
      <c r="C67">
        <v>45.91</v>
      </c>
      <c r="D67">
        <v>45.89</v>
      </c>
      <c r="E67">
        <v>46.74</v>
      </c>
      <c r="F67">
        <v>45.68</v>
      </c>
      <c r="G67">
        <v>265744</v>
      </c>
      <c r="H67">
        <f t="shared" si="0"/>
        <v>46.430995146012989</v>
      </c>
      <c r="I67">
        <f t="shared" si="1"/>
        <v>47.841346411068713</v>
      </c>
      <c r="J67">
        <f t="shared" si="2"/>
        <v>46.75921268229127</v>
      </c>
      <c r="K67">
        <f t="shared" si="3"/>
        <v>23.968939191769049</v>
      </c>
      <c r="L67">
        <v>-1.923</v>
      </c>
      <c r="M67">
        <f t="shared" si="8"/>
        <v>0</v>
      </c>
      <c r="N67">
        <f t="shared" si="9"/>
        <v>0.89977170000000006</v>
      </c>
      <c r="O67">
        <f t="shared" si="10"/>
        <v>0.59359182142857136</v>
      </c>
      <c r="P67">
        <f t="shared" si="11"/>
        <v>0.85712319999999997</v>
      </c>
      <c r="Q67">
        <f t="shared" si="12"/>
        <v>0.69253967390985494</v>
      </c>
      <c r="R67">
        <f t="shared" si="13"/>
        <v>40.917189982912021</v>
      </c>
      <c r="S67">
        <f t="shared" si="14"/>
        <v>56.487141504283791</v>
      </c>
      <c r="T67">
        <f t="shared" si="15"/>
        <v>34.50189351184433</v>
      </c>
      <c r="U67">
        <f t="shared" si="16"/>
        <v>0.29180005034620743</v>
      </c>
      <c r="V67">
        <f t="shared" si="17"/>
        <v>0.30748726337374965</v>
      </c>
      <c r="W67">
        <f t="shared" si="18"/>
        <v>0.56758608818255485</v>
      </c>
      <c r="X67" t="b">
        <f t="shared" si="4"/>
        <v>1</v>
      </c>
      <c r="Y67" t="b">
        <f t="shared" si="5"/>
        <v>1</v>
      </c>
      <c r="Z67" t="b">
        <f t="shared" si="6"/>
        <v>0</v>
      </c>
      <c r="AA67" t="b">
        <f t="shared" si="7"/>
        <v>1</v>
      </c>
    </row>
    <row r="68" spans="1:27" x14ac:dyDescent="0.25">
      <c r="A68" t="s">
        <v>8</v>
      </c>
      <c r="B68" s="4" t="s">
        <v>80</v>
      </c>
      <c r="C68">
        <v>45.74</v>
      </c>
      <c r="D68">
        <v>46.62</v>
      </c>
      <c r="E68">
        <v>46.87</v>
      </c>
      <c r="F68">
        <v>45.33</v>
      </c>
      <c r="G68">
        <v>271245</v>
      </c>
      <c r="H68">
        <f t="shared" ref="H68:H131" si="19">($D68*(2/(3+1))) +(H67*(1-(2/(3+1))))</f>
        <v>46.52549757300649</v>
      </c>
      <c r="I68">
        <f t="shared" ref="I68:I131" si="20">($D68*(2/(9+1))) +(I67*(1-(2/(9+1))))</f>
        <v>47.59707712885497</v>
      </c>
      <c r="J68">
        <f t="shared" ref="J68:J131" si="21">($D68*(2/(50+1))) +(J67*(1-(2/(50+1))))</f>
        <v>46.753753361417104</v>
      </c>
      <c r="K68">
        <f t="shared" ref="K68:K131" si="22">($D68*(2/(200+1))) +(K67*(1-(2/(200+1))))</f>
        <v>24.194322881403188</v>
      </c>
      <c r="L68">
        <v>1.591</v>
      </c>
      <c r="M68">
        <f t="shared" si="8"/>
        <v>0.73010989999999998</v>
      </c>
      <c r="N68">
        <f t="shared" si="9"/>
        <v>0</v>
      </c>
      <c r="O68">
        <f t="shared" si="10"/>
        <v>0.44287296428571427</v>
      </c>
      <c r="P68">
        <f t="shared" si="11"/>
        <v>0.92139260714285709</v>
      </c>
      <c r="Q68">
        <f t="shared" si="12"/>
        <v>0.4806560860728169</v>
      </c>
      <c r="R68">
        <f t="shared" si="13"/>
        <v>32.46237195753362</v>
      </c>
      <c r="S68">
        <f t="shared" si="14"/>
        <v>56.487141504283791</v>
      </c>
      <c r="T68">
        <f t="shared" si="15"/>
        <v>32.46237195753362</v>
      </c>
      <c r="U68">
        <f t="shared" si="16"/>
        <v>0</v>
      </c>
      <c r="V68">
        <f t="shared" si="17"/>
        <v>0.14590002517310371</v>
      </c>
      <c r="W68">
        <f t="shared" si="18"/>
        <v>0.33300985879871275</v>
      </c>
      <c r="X68" t="b">
        <f t="shared" ref="X68:X131" si="23">IF(AND((I68&gt;J68),(J68&gt;K68)),TRUE,FALSE)</f>
        <v>1</v>
      </c>
      <c r="Y68" t="b">
        <f t="shared" ref="Y68:Y131" si="24">IF(U68&lt;0.3,TRUE,FALSE)</f>
        <v>1</v>
      </c>
      <c r="Z68" t="b">
        <f t="shared" ref="Z68:Z131" si="25">IF(V68&gt;W68,TRUE,FALSE)</f>
        <v>0</v>
      </c>
      <c r="AA68" t="b">
        <f t="shared" ref="AA68:AA131" si="26">IF(V68&lt;W68,TRUE,FALSE)</f>
        <v>1</v>
      </c>
    </row>
    <row r="69" spans="1:27" x14ac:dyDescent="0.25">
      <c r="A69" t="s">
        <v>8</v>
      </c>
      <c r="B69" s="4" t="s">
        <v>81</v>
      </c>
      <c r="C69">
        <v>46.36</v>
      </c>
      <c r="D69">
        <v>47.58</v>
      </c>
      <c r="E69">
        <v>47.7</v>
      </c>
      <c r="F69">
        <v>46.14</v>
      </c>
      <c r="G69">
        <v>255172</v>
      </c>
      <c r="H69">
        <f t="shared" si="19"/>
        <v>47.052748786503244</v>
      </c>
      <c r="I69">
        <f t="shared" si="20"/>
        <v>47.593661703083974</v>
      </c>
      <c r="J69">
        <f t="shared" si="21"/>
        <v>46.786155190381145</v>
      </c>
      <c r="K69">
        <f t="shared" si="22"/>
        <v>24.427016186065842</v>
      </c>
      <c r="L69">
        <v>2.0590000000000002</v>
      </c>
      <c r="M69">
        <f t="shared" ref="M69:M132" si="27">IF(L69&gt;0,(L69/100)*D68,0)</f>
        <v>0.95990580000000003</v>
      </c>
      <c r="N69">
        <f t="shared" ref="N69:N132" si="28">IF(L69&lt;0,(L69/100)*D68*-1,0)</f>
        <v>0</v>
      </c>
      <c r="O69">
        <f t="shared" si="10"/>
        <v>0.49502367142857145</v>
      </c>
      <c r="P69">
        <f t="shared" si="11"/>
        <v>0.89566107142857143</v>
      </c>
      <c r="Q69">
        <f t="shared" si="12"/>
        <v>0.55269084168078564</v>
      </c>
      <c r="R69">
        <f t="shared" si="13"/>
        <v>35.59567860157523</v>
      </c>
      <c r="S69">
        <f t="shared" si="14"/>
        <v>56.487141504283791</v>
      </c>
      <c r="T69">
        <f t="shared" si="15"/>
        <v>32.46237195753362</v>
      </c>
      <c r="U69">
        <f t="shared" si="16"/>
        <v>0.13041984181968783</v>
      </c>
      <c r="V69">
        <f t="shared" si="17"/>
        <v>6.5209920909843913E-2</v>
      </c>
      <c r="W69">
        <f t="shared" si="18"/>
        <v>0.18634859214179678</v>
      </c>
      <c r="X69" t="b">
        <f t="shared" si="23"/>
        <v>1</v>
      </c>
      <c r="Y69" t="b">
        <f t="shared" si="24"/>
        <v>1</v>
      </c>
      <c r="Z69" t="b">
        <f t="shared" si="25"/>
        <v>0</v>
      </c>
      <c r="AA69" t="b">
        <f t="shared" si="26"/>
        <v>1</v>
      </c>
    </row>
    <row r="70" spans="1:27" x14ac:dyDescent="0.25">
      <c r="A70" t="s">
        <v>8</v>
      </c>
      <c r="B70" s="4" t="s">
        <v>82</v>
      </c>
      <c r="C70">
        <v>48.26</v>
      </c>
      <c r="D70">
        <v>48.48</v>
      </c>
      <c r="E70">
        <v>49.11</v>
      </c>
      <c r="F70">
        <v>48.11</v>
      </c>
      <c r="G70">
        <v>283361</v>
      </c>
      <c r="H70">
        <f t="shared" si="19"/>
        <v>47.766374393251624</v>
      </c>
      <c r="I70">
        <f t="shared" si="20"/>
        <v>47.770929362467179</v>
      </c>
      <c r="J70">
        <f t="shared" si="21"/>
        <v>46.852580477032866</v>
      </c>
      <c r="K70">
        <f t="shared" si="22"/>
        <v>24.666349358343794</v>
      </c>
      <c r="L70">
        <v>1.8919999999999999</v>
      </c>
      <c r="M70">
        <f t="shared" si="27"/>
        <v>0.90021359999999995</v>
      </c>
      <c r="N70">
        <f t="shared" si="28"/>
        <v>0</v>
      </c>
      <c r="O70">
        <f t="shared" si="10"/>
        <v>0.56358837142857143</v>
      </c>
      <c r="P70">
        <f t="shared" si="11"/>
        <v>0.85425014285714285</v>
      </c>
      <c r="Q70">
        <f t="shared" si="12"/>
        <v>0.6597463004730465</v>
      </c>
      <c r="R70">
        <f t="shared" si="13"/>
        <v>39.749828048118644</v>
      </c>
      <c r="S70">
        <f t="shared" si="14"/>
        <v>56.487141504283791</v>
      </c>
      <c r="T70">
        <f t="shared" si="15"/>
        <v>32.46237195753362</v>
      </c>
      <c r="U70">
        <f t="shared" si="16"/>
        <v>0.30333094668834393</v>
      </c>
      <c r="V70">
        <f t="shared" si="17"/>
        <v>0.21687539425401586</v>
      </c>
      <c r="W70">
        <f t="shared" si="18"/>
        <v>0.1813877097135598</v>
      </c>
      <c r="X70" t="b">
        <f t="shared" si="23"/>
        <v>1</v>
      </c>
      <c r="Y70" t="b">
        <f t="shared" si="24"/>
        <v>0</v>
      </c>
      <c r="Z70" t="b">
        <f t="shared" si="25"/>
        <v>1</v>
      </c>
      <c r="AA70" t="b">
        <f t="shared" si="26"/>
        <v>0</v>
      </c>
    </row>
    <row r="71" spans="1:27" x14ac:dyDescent="0.25">
      <c r="A71" t="s">
        <v>8</v>
      </c>
      <c r="B71" s="4" t="s">
        <v>83</v>
      </c>
      <c r="C71">
        <v>48.53</v>
      </c>
      <c r="D71">
        <v>48.57</v>
      </c>
      <c r="E71">
        <v>48.86</v>
      </c>
      <c r="F71">
        <v>47.88</v>
      </c>
      <c r="G71">
        <v>195855</v>
      </c>
      <c r="H71">
        <f t="shared" si="19"/>
        <v>48.168187196625809</v>
      </c>
      <c r="I71">
        <f t="shared" si="20"/>
        <v>47.930743489973743</v>
      </c>
      <c r="J71">
        <f t="shared" si="21"/>
        <v>46.919930262247263</v>
      </c>
      <c r="K71">
        <f t="shared" si="22"/>
        <v>24.904196628410027</v>
      </c>
      <c r="L71">
        <v>0.186</v>
      </c>
      <c r="M71">
        <f t="shared" si="27"/>
        <v>9.0172799999999984E-2</v>
      </c>
      <c r="N71">
        <f t="shared" si="28"/>
        <v>0</v>
      </c>
      <c r="O71">
        <f t="shared" si="10"/>
        <v>0.58431887857142861</v>
      </c>
      <c r="P71">
        <f t="shared" si="11"/>
        <v>0.85425014285714285</v>
      </c>
      <c r="Q71">
        <f t="shared" si="12"/>
        <v>0.68401379087523884</v>
      </c>
      <c r="R71">
        <f t="shared" si="13"/>
        <v>40.618063496958285</v>
      </c>
      <c r="S71">
        <f t="shared" si="14"/>
        <v>56.487141504283791</v>
      </c>
      <c r="T71">
        <f t="shared" si="15"/>
        <v>32.46237195753362</v>
      </c>
      <c r="U71">
        <f t="shared" si="16"/>
        <v>0.33947012576143049</v>
      </c>
      <c r="V71">
        <f t="shared" si="17"/>
        <v>0.32140053622488718</v>
      </c>
      <c r="W71">
        <f t="shared" si="18"/>
        <v>0.19330522856736554</v>
      </c>
      <c r="X71" t="b">
        <f t="shared" si="23"/>
        <v>1</v>
      </c>
      <c r="Y71" t="b">
        <f t="shared" si="24"/>
        <v>0</v>
      </c>
      <c r="Z71" t="b">
        <f t="shared" si="25"/>
        <v>1</v>
      </c>
      <c r="AA71" t="b">
        <f t="shared" si="26"/>
        <v>0</v>
      </c>
    </row>
    <row r="72" spans="1:27" x14ac:dyDescent="0.25">
      <c r="A72" t="s">
        <v>8</v>
      </c>
      <c r="B72" s="4" t="s">
        <v>84</v>
      </c>
      <c r="C72">
        <v>49.01</v>
      </c>
      <c r="D72">
        <v>51.01</v>
      </c>
      <c r="E72">
        <v>51.03</v>
      </c>
      <c r="F72">
        <v>48.99</v>
      </c>
      <c r="G72">
        <v>322144</v>
      </c>
      <c r="H72">
        <f t="shared" si="19"/>
        <v>49.5890935983129</v>
      </c>
      <c r="I72">
        <f t="shared" si="20"/>
        <v>48.546594791978997</v>
      </c>
      <c r="J72">
        <f t="shared" si="21"/>
        <v>47.080325153923845</v>
      </c>
      <c r="K72">
        <f t="shared" si="22"/>
        <v>25.163955865938288</v>
      </c>
      <c r="L72">
        <v>5.024</v>
      </c>
      <c r="M72">
        <f t="shared" si="27"/>
        <v>2.4401568</v>
      </c>
      <c r="N72">
        <f t="shared" si="28"/>
        <v>0</v>
      </c>
      <c r="O72">
        <f t="shared" si="10"/>
        <v>0.46574640714285714</v>
      </c>
      <c r="P72">
        <f t="shared" si="11"/>
        <v>0.85425014285714285</v>
      </c>
      <c r="Q72">
        <f t="shared" si="12"/>
        <v>0.54521080392812349</v>
      </c>
      <c r="R72">
        <f t="shared" si="13"/>
        <v>35.283910942256426</v>
      </c>
      <c r="S72">
        <f t="shared" si="14"/>
        <v>54.575321478601268</v>
      </c>
      <c r="T72">
        <f t="shared" si="15"/>
        <v>32.46237195753362</v>
      </c>
      <c r="U72">
        <f t="shared" si="16"/>
        <v>0.12759668184629305</v>
      </c>
      <c r="V72">
        <f t="shared" si="17"/>
        <v>0.23353340380386178</v>
      </c>
      <c r="W72">
        <f t="shared" si="18"/>
        <v>0.2252043990289388</v>
      </c>
      <c r="X72" t="b">
        <f t="shared" si="23"/>
        <v>1</v>
      </c>
      <c r="Y72" t="b">
        <f t="shared" si="24"/>
        <v>1</v>
      </c>
      <c r="Z72" t="b">
        <f t="shared" si="25"/>
        <v>1</v>
      </c>
      <c r="AA72" t="b">
        <f t="shared" si="26"/>
        <v>0</v>
      </c>
    </row>
    <row r="73" spans="1:27" x14ac:dyDescent="0.25">
      <c r="A73" t="s">
        <v>8</v>
      </c>
      <c r="B73" s="4" t="s">
        <v>85</v>
      </c>
      <c r="C73">
        <v>51.8</v>
      </c>
      <c r="D73">
        <v>52.66</v>
      </c>
      <c r="E73">
        <v>52.68</v>
      </c>
      <c r="F73">
        <v>51.6</v>
      </c>
      <c r="G73">
        <v>321141</v>
      </c>
      <c r="H73">
        <f t="shared" si="19"/>
        <v>51.124546799156448</v>
      </c>
      <c r="I73">
        <f t="shared" si="20"/>
        <v>49.369275833583202</v>
      </c>
      <c r="J73">
        <f t="shared" si="21"/>
        <v>47.299135932201338</v>
      </c>
      <c r="K73">
        <f t="shared" si="22"/>
        <v>25.437548344884178</v>
      </c>
      <c r="L73">
        <v>3.2349999999999999</v>
      </c>
      <c r="M73">
        <f t="shared" si="27"/>
        <v>1.6501734999999997</v>
      </c>
      <c r="N73">
        <f t="shared" si="28"/>
        <v>0</v>
      </c>
      <c r="O73">
        <f t="shared" si="10"/>
        <v>0.64004332142857145</v>
      </c>
      <c r="P73">
        <f t="shared" si="11"/>
        <v>0.669265892857143</v>
      </c>
      <c r="Q73">
        <f t="shared" si="12"/>
        <v>0.95633638029301282</v>
      </c>
      <c r="R73">
        <f t="shared" si="13"/>
        <v>48.884046216519081</v>
      </c>
      <c r="S73">
        <f t="shared" si="14"/>
        <v>54.575321478601268</v>
      </c>
      <c r="T73">
        <f t="shared" si="15"/>
        <v>32.46237195753362</v>
      </c>
      <c r="U73">
        <f t="shared" si="16"/>
        <v>0.7426270404741826</v>
      </c>
      <c r="V73">
        <f t="shared" si="17"/>
        <v>0.43511186116023781</v>
      </c>
      <c r="W73">
        <f t="shared" si="18"/>
        <v>0.3782561986925625</v>
      </c>
      <c r="X73" t="b">
        <f t="shared" si="23"/>
        <v>1</v>
      </c>
      <c r="Y73" t="b">
        <f t="shared" si="24"/>
        <v>0</v>
      </c>
      <c r="Z73" t="b">
        <f t="shared" si="25"/>
        <v>1</v>
      </c>
      <c r="AA73" t="b">
        <f t="shared" si="26"/>
        <v>0</v>
      </c>
    </row>
    <row r="74" spans="1:27" x14ac:dyDescent="0.25">
      <c r="A74" t="s">
        <v>8</v>
      </c>
      <c r="B74" s="4" t="s">
        <v>86</v>
      </c>
      <c r="C74">
        <v>52.42</v>
      </c>
      <c r="D74">
        <v>51.82</v>
      </c>
      <c r="E74">
        <v>52.8</v>
      </c>
      <c r="F74">
        <v>51.68</v>
      </c>
      <c r="G74">
        <v>242898</v>
      </c>
      <c r="H74">
        <f t="shared" si="19"/>
        <v>51.472273399578228</v>
      </c>
      <c r="I74">
        <f t="shared" si="20"/>
        <v>49.859420666866569</v>
      </c>
      <c r="J74">
        <f t="shared" si="21"/>
        <v>47.476424719173835</v>
      </c>
      <c r="K74">
        <f t="shared" si="22"/>
        <v>25.700060301651497</v>
      </c>
      <c r="L74">
        <v>-1.595</v>
      </c>
      <c r="M74">
        <f t="shared" si="27"/>
        <v>0</v>
      </c>
      <c r="N74">
        <f t="shared" si="28"/>
        <v>0.83992699999999987</v>
      </c>
      <c r="O74">
        <f t="shared" si="10"/>
        <v>0.75791285714285717</v>
      </c>
      <c r="P74">
        <f t="shared" si="11"/>
        <v>0.61211623571428575</v>
      </c>
      <c r="Q74">
        <f t="shared" si="12"/>
        <v>1.2381845357498802</v>
      </c>
      <c r="R74">
        <f t="shared" si="13"/>
        <v>55.320931584179654</v>
      </c>
      <c r="S74">
        <f t="shared" si="14"/>
        <v>55.320931584179654</v>
      </c>
      <c r="T74">
        <f t="shared" si="15"/>
        <v>32.46237195753362</v>
      </c>
      <c r="U74">
        <f t="shared" si="16"/>
        <v>1</v>
      </c>
      <c r="V74">
        <f t="shared" si="17"/>
        <v>0.8713135202370913</v>
      </c>
      <c r="W74">
        <f t="shared" si="18"/>
        <v>0.55242346202047654</v>
      </c>
      <c r="X74" t="b">
        <f t="shared" si="23"/>
        <v>1</v>
      </c>
      <c r="Y74" t="b">
        <f t="shared" si="24"/>
        <v>0</v>
      </c>
      <c r="Z74" t="b">
        <f t="shared" si="25"/>
        <v>1</v>
      </c>
      <c r="AA74" t="b">
        <f t="shared" si="26"/>
        <v>0</v>
      </c>
    </row>
    <row r="75" spans="1:27" x14ac:dyDescent="0.25">
      <c r="A75" t="s">
        <v>8</v>
      </c>
      <c r="B75" s="4" t="s">
        <v>87</v>
      </c>
      <c r="C75">
        <v>52.93</v>
      </c>
      <c r="D75">
        <v>53</v>
      </c>
      <c r="E75">
        <v>53.71</v>
      </c>
      <c r="F75">
        <v>52.86</v>
      </c>
      <c r="G75">
        <v>281902</v>
      </c>
      <c r="H75">
        <f t="shared" si="19"/>
        <v>52.236136699789114</v>
      </c>
      <c r="I75">
        <f t="shared" si="20"/>
        <v>50.487536533493262</v>
      </c>
      <c r="J75">
        <f t="shared" si="21"/>
        <v>47.693035514500352</v>
      </c>
      <c r="K75">
        <f t="shared" si="22"/>
        <v>25.971701492679841</v>
      </c>
      <c r="L75">
        <v>2.2770000000000001</v>
      </c>
      <c r="M75">
        <f t="shared" si="27"/>
        <v>1.1799414000000001</v>
      </c>
      <c r="N75">
        <f t="shared" si="28"/>
        <v>0</v>
      </c>
      <c r="O75">
        <f t="shared" si="10"/>
        <v>0.75791285714285717</v>
      </c>
      <c r="P75">
        <f t="shared" si="11"/>
        <v>0.55781829285714291</v>
      </c>
      <c r="Q75">
        <f t="shared" si="12"/>
        <v>1.3587092191990169</v>
      </c>
      <c r="R75">
        <f t="shared" si="13"/>
        <v>57.603930494680249</v>
      </c>
      <c r="S75">
        <f t="shared" si="14"/>
        <v>57.603930494680249</v>
      </c>
      <c r="T75">
        <f t="shared" si="15"/>
        <v>32.46237195753362</v>
      </c>
      <c r="U75">
        <f t="shared" si="16"/>
        <v>1</v>
      </c>
      <c r="V75">
        <f t="shared" si="17"/>
        <v>1</v>
      </c>
      <c r="W75">
        <f t="shared" si="18"/>
        <v>0.71755593058011891</v>
      </c>
      <c r="X75" t="b">
        <f t="shared" si="23"/>
        <v>1</v>
      </c>
      <c r="Y75" t="b">
        <f t="shared" si="24"/>
        <v>0</v>
      </c>
      <c r="Z75" t="b">
        <f t="shared" si="25"/>
        <v>1</v>
      </c>
      <c r="AA75" t="b">
        <f t="shared" si="26"/>
        <v>0</v>
      </c>
    </row>
    <row r="76" spans="1:27" x14ac:dyDescent="0.25">
      <c r="A76" t="s">
        <v>8</v>
      </c>
      <c r="B76" s="4" t="s">
        <v>88</v>
      </c>
      <c r="C76">
        <v>53.8</v>
      </c>
      <c r="D76">
        <v>54.01</v>
      </c>
      <c r="E76">
        <v>54.17</v>
      </c>
      <c r="F76">
        <v>52.68</v>
      </c>
      <c r="G76">
        <v>379009</v>
      </c>
      <c r="H76">
        <f t="shared" si="19"/>
        <v>53.123068349894552</v>
      </c>
      <c r="I76">
        <f t="shared" si="20"/>
        <v>51.19202922679461</v>
      </c>
      <c r="J76">
        <f t="shared" si="21"/>
        <v>47.940759611970925</v>
      </c>
      <c r="K76">
        <f t="shared" si="22"/>
        <v>26.2506895375288</v>
      </c>
      <c r="L76">
        <v>1.9059999999999999</v>
      </c>
      <c r="M76">
        <f t="shared" si="27"/>
        <v>1.0101800000000001</v>
      </c>
      <c r="N76">
        <f t="shared" si="28"/>
        <v>0</v>
      </c>
      <c r="O76">
        <f t="shared" si="10"/>
        <v>0.84219438571428573</v>
      </c>
      <c r="P76">
        <f t="shared" si="11"/>
        <v>0.42140263571428566</v>
      </c>
      <c r="Q76">
        <f t="shared" si="12"/>
        <v>1.9985503514631555</v>
      </c>
      <c r="R76">
        <f t="shared" si="13"/>
        <v>66.650551673676389</v>
      </c>
      <c r="S76">
        <f t="shared" si="14"/>
        <v>66.650551673676389</v>
      </c>
      <c r="T76">
        <f t="shared" si="15"/>
        <v>32.46237195753362</v>
      </c>
      <c r="U76">
        <f t="shared" si="16"/>
        <v>1</v>
      </c>
      <c r="V76">
        <f t="shared" si="17"/>
        <v>1</v>
      </c>
      <c r="W76">
        <f t="shared" si="18"/>
        <v>0.93565676011854571</v>
      </c>
      <c r="X76" t="b">
        <f t="shared" si="23"/>
        <v>1</v>
      </c>
      <c r="Y76" t="b">
        <f t="shared" si="24"/>
        <v>0</v>
      </c>
      <c r="Z76" t="b">
        <f t="shared" si="25"/>
        <v>1</v>
      </c>
      <c r="AA76" t="b">
        <f t="shared" si="26"/>
        <v>0</v>
      </c>
    </row>
    <row r="77" spans="1:27" x14ac:dyDescent="0.25">
      <c r="A77" t="s">
        <v>8</v>
      </c>
      <c r="B77" s="4" t="s">
        <v>89</v>
      </c>
      <c r="C77">
        <v>55.59</v>
      </c>
      <c r="D77">
        <v>56.5</v>
      </c>
      <c r="E77">
        <v>56.91</v>
      </c>
      <c r="F77">
        <v>55.48</v>
      </c>
      <c r="G77">
        <v>518768</v>
      </c>
      <c r="H77">
        <f t="shared" si="19"/>
        <v>54.811534174947276</v>
      </c>
      <c r="I77">
        <f t="shared" si="20"/>
        <v>52.253623381435688</v>
      </c>
      <c r="J77">
        <f t="shared" si="21"/>
        <v>48.276416097775993</v>
      </c>
      <c r="K77">
        <f t="shared" si="22"/>
        <v>26.551677701334484</v>
      </c>
      <c r="L77">
        <v>4.6100000000000003</v>
      </c>
      <c r="M77">
        <f t="shared" si="27"/>
        <v>2.4898609999999999</v>
      </c>
      <c r="N77">
        <f t="shared" si="28"/>
        <v>0</v>
      </c>
      <c r="O77">
        <f t="shared" si="10"/>
        <v>0.87935410000000014</v>
      </c>
      <c r="P77">
        <f t="shared" si="11"/>
        <v>0.42140263571428566</v>
      </c>
      <c r="Q77">
        <f t="shared" si="12"/>
        <v>2.0867313715527143</v>
      </c>
      <c r="R77">
        <f t="shared" si="13"/>
        <v>67.603270915765791</v>
      </c>
      <c r="S77">
        <f t="shared" si="14"/>
        <v>67.603270915765791</v>
      </c>
      <c r="T77">
        <f t="shared" si="15"/>
        <v>32.46237195753362</v>
      </c>
      <c r="U77">
        <f t="shared" si="16"/>
        <v>1</v>
      </c>
      <c r="V77">
        <f t="shared" si="17"/>
        <v>1</v>
      </c>
      <c r="W77">
        <f t="shared" si="18"/>
        <v>1</v>
      </c>
      <c r="X77" t="b">
        <f t="shared" si="23"/>
        <v>1</v>
      </c>
      <c r="Y77" t="b">
        <f t="shared" si="24"/>
        <v>0</v>
      </c>
      <c r="Z77" t="b">
        <f t="shared" si="25"/>
        <v>0</v>
      </c>
      <c r="AA77" t="b">
        <f t="shared" si="26"/>
        <v>0</v>
      </c>
    </row>
    <row r="78" spans="1:27" x14ac:dyDescent="0.25">
      <c r="A78" t="s">
        <v>8</v>
      </c>
      <c r="B78" s="4" t="s">
        <v>90</v>
      </c>
      <c r="C78">
        <v>56.05</v>
      </c>
      <c r="D78">
        <v>54.7</v>
      </c>
      <c r="E78">
        <v>56.44</v>
      </c>
      <c r="F78">
        <v>53.93</v>
      </c>
      <c r="G78">
        <v>472132</v>
      </c>
      <c r="H78">
        <f t="shared" si="19"/>
        <v>54.755767087473643</v>
      </c>
      <c r="I78">
        <f t="shared" si="20"/>
        <v>52.742898705148548</v>
      </c>
      <c r="J78">
        <f t="shared" si="21"/>
        <v>48.528321348843605</v>
      </c>
      <c r="K78">
        <f t="shared" si="22"/>
        <v>26.831760510276432</v>
      </c>
      <c r="L78">
        <v>-3.1859999999999999</v>
      </c>
      <c r="M78">
        <f t="shared" si="27"/>
        <v>0</v>
      </c>
      <c r="N78">
        <f t="shared" si="28"/>
        <v>1.80009</v>
      </c>
      <c r="O78">
        <f t="shared" si="10"/>
        <v>0.87577731428571426</v>
      </c>
      <c r="P78">
        <f t="shared" si="11"/>
        <v>0.42140263571428566</v>
      </c>
      <c r="Q78">
        <f t="shared" si="12"/>
        <v>2.0782435610571222</v>
      </c>
      <c r="R78">
        <f t="shared" si="13"/>
        <v>67.513941630512733</v>
      </c>
      <c r="S78">
        <f t="shared" si="14"/>
        <v>67.603270915765791</v>
      </c>
      <c r="T78">
        <f t="shared" si="15"/>
        <v>32.46237195753362</v>
      </c>
      <c r="U78">
        <f t="shared" si="16"/>
        <v>0.99745796812542464</v>
      </c>
      <c r="V78">
        <f t="shared" si="17"/>
        <v>0.99872898406271227</v>
      </c>
      <c r="W78">
        <f t="shared" si="18"/>
        <v>0.99936449203135613</v>
      </c>
      <c r="X78" t="b">
        <f t="shared" si="23"/>
        <v>1</v>
      </c>
      <c r="Y78" t="b">
        <f t="shared" si="24"/>
        <v>0</v>
      </c>
      <c r="Z78" t="b">
        <f t="shared" si="25"/>
        <v>0</v>
      </c>
      <c r="AA78" t="b">
        <f t="shared" si="26"/>
        <v>1</v>
      </c>
    </row>
    <row r="79" spans="1:27" x14ac:dyDescent="0.25">
      <c r="A79" t="s">
        <v>8</v>
      </c>
      <c r="B79" s="4" t="s">
        <v>91</v>
      </c>
      <c r="C79">
        <v>53.59</v>
      </c>
      <c r="D79">
        <v>53.39</v>
      </c>
      <c r="E79">
        <v>54.65</v>
      </c>
      <c r="F79">
        <v>52.85</v>
      </c>
      <c r="G79">
        <v>392118</v>
      </c>
      <c r="H79">
        <f t="shared" si="19"/>
        <v>54.072883543736822</v>
      </c>
      <c r="I79">
        <f t="shared" si="20"/>
        <v>52.872318964118847</v>
      </c>
      <c r="J79">
        <f t="shared" si="21"/>
        <v>48.718975413594841</v>
      </c>
      <c r="K79">
        <f t="shared" si="22"/>
        <v>27.09602159972642</v>
      </c>
      <c r="L79">
        <v>-2.395</v>
      </c>
      <c r="M79">
        <f t="shared" si="27"/>
        <v>0</v>
      </c>
      <c r="N79">
        <f t="shared" si="28"/>
        <v>1.310065</v>
      </c>
      <c r="O79">
        <f t="shared" si="10"/>
        <v>0.87577731428571426</v>
      </c>
      <c r="P79">
        <f t="shared" si="11"/>
        <v>0.36285085000000006</v>
      </c>
      <c r="Q79">
        <f t="shared" si="12"/>
        <v>2.4136013854885943</v>
      </c>
      <c r="R79">
        <f t="shared" si="13"/>
        <v>70.705425529440703</v>
      </c>
      <c r="S79">
        <f t="shared" si="14"/>
        <v>70.705425529440703</v>
      </c>
      <c r="T79">
        <f t="shared" si="15"/>
        <v>32.46237195753362</v>
      </c>
      <c r="U79">
        <f t="shared" si="16"/>
        <v>1</v>
      </c>
      <c r="V79">
        <f t="shared" si="17"/>
        <v>0.99872898406271227</v>
      </c>
      <c r="W79">
        <f t="shared" si="18"/>
        <v>0.99936449203135613</v>
      </c>
      <c r="X79" t="b">
        <f t="shared" si="23"/>
        <v>1</v>
      </c>
      <c r="Y79" t="b">
        <f t="shared" si="24"/>
        <v>0</v>
      </c>
      <c r="Z79" t="b">
        <f t="shared" si="25"/>
        <v>0</v>
      </c>
      <c r="AA79" t="b">
        <f t="shared" si="26"/>
        <v>1</v>
      </c>
    </row>
    <row r="80" spans="1:27" x14ac:dyDescent="0.25">
      <c r="A80" t="s">
        <v>8</v>
      </c>
      <c r="B80" s="4" t="s">
        <v>92</v>
      </c>
      <c r="C80">
        <v>56.18</v>
      </c>
      <c r="D80">
        <v>55.48</v>
      </c>
      <c r="E80">
        <v>56.47</v>
      </c>
      <c r="F80">
        <v>54.53</v>
      </c>
      <c r="G80">
        <v>560119</v>
      </c>
      <c r="H80">
        <f t="shared" si="19"/>
        <v>54.776441771868406</v>
      </c>
      <c r="I80">
        <f t="shared" si="20"/>
        <v>53.393855171295087</v>
      </c>
      <c r="J80">
        <f t="shared" si="21"/>
        <v>48.984113632669548</v>
      </c>
      <c r="K80">
        <f t="shared" si="22"/>
        <v>27.378449245500288</v>
      </c>
      <c r="L80">
        <v>3.915</v>
      </c>
      <c r="M80">
        <f t="shared" si="27"/>
        <v>2.0902184999999998</v>
      </c>
      <c r="N80">
        <f t="shared" si="28"/>
        <v>0</v>
      </c>
      <c r="O80">
        <f t="shared" si="10"/>
        <v>0.87577731428571426</v>
      </c>
      <c r="P80">
        <f t="shared" si="11"/>
        <v>0.34641812142857142</v>
      </c>
      <c r="Q80">
        <f t="shared" si="12"/>
        <v>2.5280932494932786</v>
      </c>
      <c r="R80">
        <f t="shared" si="13"/>
        <v>71.656077963822952</v>
      </c>
      <c r="S80">
        <f t="shared" si="14"/>
        <v>71.656077963822952</v>
      </c>
      <c r="T80">
        <f t="shared" si="15"/>
        <v>32.46237195753362</v>
      </c>
      <c r="U80">
        <f t="shared" si="16"/>
        <v>1</v>
      </c>
      <c r="V80">
        <f t="shared" si="17"/>
        <v>1</v>
      </c>
      <c r="W80">
        <f t="shared" si="18"/>
        <v>0.99936449203135613</v>
      </c>
      <c r="X80" t="b">
        <f t="shared" si="23"/>
        <v>1</v>
      </c>
      <c r="Y80" t="b">
        <f t="shared" si="24"/>
        <v>0</v>
      </c>
      <c r="Z80" t="b">
        <f t="shared" si="25"/>
        <v>1</v>
      </c>
      <c r="AA80" t="b">
        <f t="shared" si="26"/>
        <v>0</v>
      </c>
    </row>
    <row r="81" spans="1:27" x14ac:dyDescent="0.25">
      <c r="A81" t="s">
        <v>8</v>
      </c>
      <c r="B81" s="4" t="s">
        <v>93</v>
      </c>
      <c r="C81">
        <v>59.05</v>
      </c>
      <c r="D81">
        <v>59.03</v>
      </c>
      <c r="E81">
        <v>60.5</v>
      </c>
      <c r="F81">
        <v>58.3</v>
      </c>
      <c r="G81">
        <v>986452</v>
      </c>
      <c r="H81">
        <f t="shared" si="19"/>
        <v>56.903220885934203</v>
      </c>
      <c r="I81">
        <f t="shared" si="20"/>
        <v>54.52108413703607</v>
      </c>
      <c r="J81">
        <f t="shared" si="21"/>
        <v>49.378069960800154</v>
      </c>
      <c r="K81">
        <f t="shared" si="22"/>
        <v>27.693390049027652</v>
      </c>
      <c r="L81">
        <v>6.399</v>
      </c>
      <c r="M81">
        <f t="shared" si="27"/>
        <v>3.5501651999999999</v>
      </c>
      <c r="N81">
        <f t="shared" si="28"/>
        <v>0</v>
      </c>
      <c r="O81">
        <f t="shared" si="10"/>
        <v>0.96720952142857131</v>
      </c>
      <c r="P81">
        <f t="shared" si="11"/>
        <v>0.34641812142857142</v>
      </c>
      <c r="Q81">
        <f t="shared" si="12"/>
        <v>2.7920292317271342</v>
      </c>
      <c r="R81">
        <f t="shared" si="13"/>
        <v>73.628895272399163</v>
      </c>
      <c r="S81">
        <f t="shared" si="14"/>
        <v>73.628895272399163</v>
      </c>
      <c r="T81">
        <f t="shared" si="15"/>
        <v>32.46237195753362</v>
      </c>
      <c r="U81">
        <f t="shared" si="16"/>
        <v>1</v>
      </c>
      <c r="V81">
        <f t="shared" si="17"/>
        <v>1</v>
      </c>
      <c r="W81">
        <f t="shared" si="18"/>
        <v>0.99936449203135613</v>
      </c>
      <c r="X81" t="b">
        <f t="shared" si="23"/>
        <v>1</v>
      </c>
      <c r="Y81" t="b">
        <f t="shared" si="24"/>
        <v>0</v>
      </c>
      <c r="Z81" t="b">
        <f t="shared" si="25"/>
        <v>1</v>
      </c>
      <c r="AA81" t="b">
        <f t="shared" si="26"/>
        <v>0</v>
      </c>
    </row>
    <row r="82" spans="1:27" x14ac:dyDescent="0.25">
      <c r="A82" t="s">
        <v>8</v>
      </c>
      <c r="B82" s="4" t="s">
        <v>94</v>
      </c>
      <c r="C82">
        <v>59</v>
      </c>
      <c r="D82">
        <v>59.97</v>
      </c>
      <c r="E82">
        <v>60</v>
      </c>
      <c r="F82">
        <v>58.15</v>
      </c>
      <c r="G82">
        <v>586467</v>
      </c>
      <c r="H82">
        <f t="shared" si="19"/>
        <v>58.436610442967101</v>
      </c>
      <c r="I82">
        <f t="shared" si="20"/>
        <v>55.610867309628858</v>
      </c>
      <c r="J82">
        <f t="shared" si="21"/>
        <v>49.79343976625897</v>
      </c>
      <c r="K82">
        <f t="shared" si="22"/>
        <v>28.014550347047276</v>
      </c>
      <c r="L82">
        <v>1.5920000000000001</v>
      </c>
      <c r="M82">
        <f t="shared" si="27"/>
        <v>0.93975759999999997</v>
      </c>
      <c r="N82">
        <f t="shared" si="28"/>
        <v>0</v>
      </c>
      <c r="O82">
        <f t="shared" ref="O82:O145" si="29">(SUM(M68:M81)/14)</f>
        <v>1.2207927499999998</v>
      </c>
      <c r="P82">
        <f t="shared" ref="P82:P145" si="30">(SUM(N68:N81)/14)</f>
        <v>0.28214871428571431</v>
      </c>
      <c r="Q82">
        <f t="shared" ref="Q82:Q145" si="31">O82/P82</f>
        <v>4.326770558180816</v>
      </c>
      <c r="R82">
        <f t="shared" ref="R82:R145" si="32">IF(P82=0,100,100-(100/(1+Q82)))</f>
        <v>81.226899317745023</v>
      </c>
      <c r="S82">
        <f t="shared" si="14"/>
        <v>81.226899317745023</v>
      </c>
      <c r="T82">
        <f t="shared" si="15"/>
        <v>35.283910942256426</v>
      </c>
      <c r="U82">
        <f t="shared" si="16"/>
        <v>1</v>
      </c>
      <c r="V82">
        <f t="shared" si="17"/>
        <v>1</v>
      </c>
      <c r="W82">
        <f t="shared" si="18"/>
        <v>1</v>
      </c>
      <c r="X82" t="b">
        <f t="shared" si="23"/>
        <v>1</v>
      </c>
      <c r="Y82" t="b">
        <f t="shared" si="24"/>
        <v>0</v>
      </c>
      <c r="Z82" t="b">
        <f t="shared" si="25"/>
        <v>0</v>
      </c>
      <c r="AA82" t="b">
        <f t="shared" si="26"/>
        <v>0</v>
      </c>
    </row>
    <row r="83" spans="1:27" x14ac:dyDescent="0.25">
      <c r="A83" t="s">
        <v>8</v>
      </c>
      <c r="B83" s="4" t="s">
        <v>95</v>
      </c>
      <c r="C83">
        <v>60.19</v>
      </c>
      <c r="D83">
        <v>61.49</v>
      </c>
      <c r="E83">
        <v>61.99</v>
      </c>
      <c r="F83">
        <v>59.56</v>
      </c>
      <c r="G83">
        <v>662630</v>
      </c>
      <c r="H83">
        <f t="shared" si="19"/>
        <v>59.963305221483552</v>
      </c>
      <c r="I83">
        <f t="shared" si="20"/>
        <v>56.786693847703091</v>
      </c>
      <c r="J83">
        <f t="shared" si="21"/>
        <v>50.252128402876266</v>
      </c>
      <c r="K83">
        <f t="shared" si="22"/>
        <v>28.347639398320439</v>
      </c>
      <c r="L83">
        <v>2.5350000000000001</v>
      </c>
      <c r="M83">
        <f t="shared" si="27"/>
        <v>1.5202395</v>
      </c>
      <c r="N83">
        <f t="shared" si="28"/>
        <v>0</v>
      </c>
      <c r="O83">
        <f t="shared" si="29"/>
        <v>1.2357675857142856</v>
      </c>
      <c r="P83">
        <f t="shared" si="30"/>
        <v>0.28214871428571431</v>
      </c>
      <c r="Q83">
        <f t="shared" si="31"/>
        <v>4.3798448234745502</v>
      </c>
      <c r="R83">
        <f t="shared" si="32"/>
        <v>81.412103270403364</v>
      </c>
      <c r="S83">
        <f t="shared" si="14"/>
        <v>81.412103270403364</v>
      </c>
      <c r="T83">
        <f t="shared" si="15"/>
        <v>35.283910942256426</v>
      </c>
      <c r="U83">
        <f t="shared" si="16"/>
        <v>1</v>
      </c>
      <c r="V83">
        <f t="shared" si="17"/>
        <v>1</v>
      </c>
      <c r="W83">
        <f t="shared" si="18"/>
        <v>1</v>
      </c>
      <c r="X83" t="b">
        <f t="shared" si="23"/>
        <v>1</v>
      </c>
      <c r="Y83" t="b">
        <f t="shared" si="24"/>
        <v>0</v>
      </c>
      <c r="Z83" t="b">
        <f t="shared" si="25"/>
        <v>0</v>
      </c>
      <c r="AA83" t="b">
        <f t="shared" si="26"/>
        <v>0</v>
      </c>
    </row>
    <row r="84" spans="1:27" x14ac:dyDescent="0.25">
      <c r="A84" t="s">
        <v>8</v>
      </c>
      <c r="B84" s="4" t="s">
        <v>96</v>
      </c>
      <c r="C84">
        <v>60.85</v>
      </c>
      <c r="D84">
        <v>61.35</v>
      </c>
      <c r="E84">
        <v>62.1</v>
      </c>
      <c r="F84">
        <v>60.61</v>
      </c>
      <c r="G84">
        <v>479956</v>
      </c>
      <c r="H84">
        <f t="shared" si="19"/>
        <v>60.656652610741773</v>
      </c>
      <c r="I84">
        <f t="shared" si="20"/>
        <v>57.699355078162476</v>
      </c>
      <c r="J84">
        <f t="shared" si="21"/>
        <v>50.687339053743862</v>
      </c>
      <c r="K84">
        <f t="shared" si="22"/>
        <v>28.676021095849592</v>
      </c>
      <c r="L84">
        <v>-0.22800000000000001</v>
      </c>
      <c r="M84">
        <f t="shared" si="27"/>
        <v>0</v>
      </c>
      <c r="N84">
        <f t="shared" si="28"/>
        <v>0.14019719999999999</v>
      </c>
      <c r="O84">
        <f t="shared" si="29"/>
        <v>1.2757914214285713</v>
      </c>
      <c r="P84">
        <f t="shared" si="30"/>
        <v>0.28214871428571431</v>
      </c>
      <c r="Q84">
        <f t="shared" si="31"/>
        <v>4.5216985115752015</v>
      </c>
      <c r="R84">
        <f t="shared" si="32"/>
        <v>81.889630556545455</v>
      </c>
      <c r="S84">
        <f t="shared" si="14"/>
        <v>81.889630556545455</v>
      </c>
      <c r="T84">
        <f t="shared" si="15"/>
        <v>35.283910942256426</v>
      </c>
      <c r="U84">
        <f t="shared" si="16"/>
        <v>1</v>
      </c>
      <c r="V84">
        <f t="shared" si="17"/>
        <v>1</v>
      </c>
      <c r="W84">
        <f t="shared" si="18"/>
        <v>1</v>
      </c>
      <c r="X84" t="b">
        <f t="shared" si="23"/>
        <v>1</v>
      </c>
      <c r="Y84" t="b">
        <f t="shared" si="24"/>
        <v>0</v>
      </c>
      <c r="Z84" t="b">
        <f t="shared" si="25"/>
        <v>0</v>
      </c>
      <c r="AA84" t="b">
        <f t="shared" si="26"/>
        <v>0</v>
      </c>
    </row>
    <row r="85" spans="1:27" x14ac:dyDescent="0.25">
      <c r="A85" t="s">
        <v>8</v>
      </c>
      <c r="B85" s="4" t="s">
        <v>97</v>
      </c>
      <c r="C85">
        <v>61.36</v>
      </c>
      <c r="D85">
        <v>62.62</v>
      </c>
      <c r="E85">
        <v>63.99</v>
      </c>
      <c r="F85">
        <v>61.35</v>
      </c>
      <c r="G85">
        <v>689029</v>
      </c>
      <c r="H85">
        <f t="shared" si="19"/>
        <v>61.638326305370882</v>
      </c>
      <c r="I85">
        <f t="shared" si="20"/>
        <v>58.683484062529985</v>
      </c>
      <c r="J85">
        <f t="shared" si="21"/>
        <v>51.155286541832339</v>
      </c>
      <c r="K85">
        <f t="shared" si="22"/>
        <v>29.013772129721737</v>
      </c>
      <c r="L85">
        <v>2.0699999999999998</v>
      </c>
      <c r="M85">
        <f t="shared" si="27"/>
        <v>1.2699450000000001</v>
      </c>
      <c r="N85">
        <f t="shared" si="28"/>
        <v>0</v>
      </c>
      <c r="O85">
        <f t="shared" si="29"/>
        <v>1.2114904499999999</v>
      </c>
      <c r="P85">
        <f t="shared" si="30"/>
        <v>0.2921628</v>
      </c>
      <c r="Q85">
        <f t="shared" si="31"/>
        <v>4.1466280101368138</v>
      </c>
      <c r="R85">
        <f t="shared" si="32"/>
        <v>80.569802246628342</v>
      </c>
      <c r="S85">
        <f t="shared" si="14"/>
        <v>81.889630556545455</v>
      </c>
      <c r="T85">
        <f t="shared" si="15"/>
        <v>35.283910942256426</v>
      </c>
      <c r="U85">
        <f t="shared" si="16"/>
        <v>0.97168097991319369</v>
      </c>
      <c r="V85">
        <f t="shared" si="17"/>
        <v>0.9858404899565969</v>
      </c>
      <c r="W85">
        <f t="shared" si="18"/>
        <v>0.99292024497829845</v>
      </c>
      <c r="X85" t="b">
        <f t="shared" si="23"/>
        <v>1</v>
      </c>
      <c r="Y85" t="b">
        <f t="shared" si="24"/>
        <v>0</v>
      </c>
      <c r="Z85" t="b">
        <f t="shared" si="25"/>
        <v>0</v>
      </c>
      <c r="AA85" t="b">
        <f t="shared" si="26"/>
        <v>1</v>
      </c>
    </row>
    <row r="86" spans="1:27" x14ac:dyDescent="0.25">
      <c r="A86" t="s">
        <v>8</v>
      </c>
      <c r="B86" s="4" t="s">
        <v>98</v>
      </c>
      <c r="C86">
        <v>63.7</v>
      </c>
      <c r="D86">
        <v>62.57</v>
      </c>
      <c r="E86">
        <v>64.66</v>
      </c>
      <c r="F86">
        <v>60.92</v>
      </c>
      <c r="G86">
        <v>770003</v>
      </c>
      <c r="H86">
        <f t="shared" si="19"/>
        <v>62.104163152685445</v>
      </c>
      <c r="I86">
        <f t="shared" si="20"/>
        <v>59.460787250023991</v>
      </c>
      <c r="J86">
        <f t="shared" si="21"/>
        <v>51.60292236372127</v>
      </c>
      <c r="K86">
        <f t="shared" si="22"/>
        <v>29.347664944351372</v>
      </c>
      <c r="L86">
        <v>-0.08</v>
      </c>
      <c r="M86">
        <f t="shared" si="27"/>
        <v>0</v>
      </c>
      <c r="N86">
        <f t="shared" si="28"/>
        <v>5.0096000000000002E-2</v>
      </c>
      <c r="O86">
        <f t="shared" si="29"/>
        <v>1.295759892857143</v>
      </c>
      <c r="P86">
        <f t="shared" si="30"/>
        <v>0.2921628</v>
      </c>
      <c r="Q86">
        <f t="shared" si="31"/>
        <v>4.4350611811535998</v>
      </c>
      <c r="R86">
        <f t="shared" si="32"/>
        <v>81.600943086573523</v>
      </c>
      <c r="S86">
        <f t="shared" si="14"/>
        <v>81.889630556545455</v>
      </c>
      <c r="T86">
        <f t="shared" si="15"/>
        <v>48.884046216519081</v>
      </c>
      <c r="U86">
        <f t="shared" si="16"/>
        <v>0.99125337497443311</v>
      </c>
      <c r="V86">
        <f t="shared" si="17"/>
        <v>0.9814671774438134</v>
      </c>
      <c r="W86">
        <f t="shared" si="18"/>
        <v>0.99073358872190675</v>
      </c>
      <c r="X86" t="b">
        <f t="shared" si="23"/>
        <v>1</v>
      </c>
      <c r="Y86" t="b">
        <f t="shared" si="24"/>
        <v>0</v>
      </c>
      <c r="Z86" t="b">
        <f t="shared" si="25"/>
        <v>0</v>
      </c>
      <c r="AA86" t="b">
        <f t="shared" si="26"/>
        <v>1</v>
      </c>
    </row>
    <row r="87" spans="1:27" x14ac:dyDescent="0.25">
      <c r="A87" t="s">
        <v>8</v>
      </c>
      <c r="B87" s="4" t="s">
        <v>99</v>
      </c>
      <c r="C87">
        <v>60.25</v>
      </c>
      <c r="D87">
        <v>57.59</v>
      </c>
      <c r="E87">
        <v>60.25</v>
      </c>
      <c r="F87">
        <v>57.16</v>
      </c>
      <c r="G87">
        <v>900765</v>
      </c>
      <c r="H87">
        <f t="shared" si="19"/>
        <v>59.847081576342724</v>
      </c>
      <c r="I87">
        <f t="shared" si="20"/>
        <v>59.086629800019196</v>
      </c>
      <c r="J87">
        <f t="shared" si="21"/>
        <v>51.837709722006714</v>
      </c>
      <c r="K87">
        <f t="shared" si="22"/>
        <v>29.628683203611558</v>
      </c>
      <c r="L87">
        <v>-7.9589999999999996</v>
      </c>
      <c r="M87">
        <f t="shared" si="27"/>
        <v>0</v>
      </c>
      <c r="N87">
        <f t="shared" si="28"/>
        <v>4.9799462999999999</v>
      </c>
      <c r="O87">
        <f t="shared" si="29"/>
        <v>1.1214629785714287</v>
      </c>
      <c r="P87">
        <f t="shared" si="30"/>
        <v>0.29574108571428576</v>
      </c>
      <c r="Q87">
        <f t="shared" si="31"/>
        <v>3.7920432186918713</v>
      </c>
      <c r="R87">
        <f t="shared" si="32"/>
        <v>79.132074683730025</v>
      </c>
      <c r="S87">
        <f t="shared" si="14"/>
        <v>81.889630556545455</v>
      </c>
      <c r="T87">
        <f t="shared" si="15"/>
        <v>55.320931584179654</v>
      </c>
      <c r="U87">
        <f t="shared" si="16"/>
        <v>0.8962103535561311</v>
      </c>
      <c r="V87">
        <f t="shared" si="17"/>
        <v>0.94373186426528211</v>
      </c>
      <c r="W87">
        <f t="shared" si="18"/>
        <v>0.9647861771109395</v>
      </c>
      <c r="X87" t="b">
        <f t="shared" si="23"/>
        <v>1</v>
      </c>
      <c r="Y87" t="b">
        <f t="shared" si="24"/>
        <v>0</v>
      </c>
      <c r="Z87" t="b">
        <f t="shared" si="25"/>
        <v>0</v>
      </c>
      <c r="AA87" t="b">
        <f t="shared" si="26"/>
        <v>1</v>
      </c>
    </row>
    <row r="88" spans="1:27" x14ac:dyDescent="0.25">
      <c r="A88" t="s">
        <v>8</v>
      </c>
      <c r="B88" s="4" t="s">
        <v>100</v>
      </c>
      <c r="C88">
        <v>58.81</v>
      </c>
      <c r="D88">
        <v>58.74</v>
      </c>
      <c r="E88">
        <v>59.34</v>
      </c>
      <c r="F88">
        <v>56.88</v>
      </c>
      <c r="G88">
        <v>678879</v>
      </c>
      <c r="H88">
        <f t="shared" si="19"/>
        <v>59.293540788171363</v>
      </c>
      <c r="I88">
        <f t="shared" si="20"/>
        <v>59.017303840015359</v>
      </c>
      <c r="J88">
        <f t="shared" si="21"/>
        <v>52.108387772124104</v>
      </c>
      <c r="K88">
        <f t="shared" si="22"/>
        <v>29.918348047356716</v>
      </c>
      <c r="L88">
        <v>1.9970000000000001</v>
      </c>
      <c r="M88">
        <f t="shared" si="27"/>
        <v>1.1500723000000002</v>
      </c>
      <c r="N88">
        <f t="shared" si="28"/>
        <v>0</v>
      </c>
      <c r="O88">
        <f t="shared" si="29"/>
        <v>1.0035934428571429</v>
      </c>
      <c r="P88">
        <f t="shared" si="30"/>
        <v>0.65145153571428571</v>
      </c>
      <c r="Q88">
        <f t="shared" si="31"/>
        <v>1.540549661544278</v>
      </c>
      <c r="R88">
        <f t="shared" si="32"/>
        <v>60.638439187520227</v>
      </c>
      <c r="S88">
        <f t="shared" si="14"/>
        <v>81.889630556545455</v>
      </c>
      <c r="T88">
        <f t="shared" si="15"/>
        <v>57.603930494680249</v>
      </c>
      <c r="U88">
        <f t="shared" si="16"/>
        <v>0.1249504311224257</v>
      </c>
      <c r="V88">
        <f t="shared" si="17"/>
        <v>0.51058039233927843</v>
      </c>
      <c r="W88">
        <f t="shared" si="18"/>
        <v>0.74602378489154597</v>
      </c>
      <c r="X88" t="b">
        <f t="shared" si="23"/>
        <v>1</v>
      </c>
      <c r="Y88" t="b">
        <f t="shared" si="24"/>
        <v>1</v>
      </c>
      <c r="Z88" t="b">
        <f t="shared" si="25"/>
        <v>0</v>
      </c>
      <c r="AA88" t="b">
        <f t="shared" si="26"/>
        <v>1</v>
      </c>
    </row>
    <row r="89" spans="1:27" x14ac:dyDescent="0.25">
      <c r="A89" t="s">
        <v>8</v>
      </c>
      <c r="B89" s="4" t="s">
        <v>101</v>
      </c>
      <c r="C89">
        <v>57.41</v>
      </c>
      <c r="D89">
        <v>59.1</v>
      </c>
      <c r="E89">
        <v>59.16</v>
      </c>
      <c r="F89">
        <v>56.62</v>
      </c>
      <c r="G89">
        <v>581975</v>
      </c>
      <c r="H89">
        <f t="shared" si="19"/>
        <v>59.196770394085682</v>
      </c>
      <c r="I89">
        <f t="shared" si="20"/>
        <v>59.033843072012289</v>
      </c>
      <c r="J89">
        <f t="shared" si="21"/>
        <v>52.382568643805513</v>
      </c>
      <c r="K89">
        <f t="shared" si="22"/>
        <v>30.208712743402916</v>
      </c>
      <c r="L89">
        <v>0.61299999999999999</v>
      </c>
      <c r="M89">
        <f t="shared" si="27"/>
        <v>0.36007620000000001</v>
      </c>
      <c r="N89">
        <f t="shared" si="28"/>
        <v>0</v>
      </c>
      <c r="O89">
        <f t="shared" si="29"/>
        <v>1.0857414642857142</v>
      </c>
      <c r="P89">
        <f t="shared" si="30"/>
        <v>0.59145674999999998</v>
      </c>
      <c r="Q89">
        <f t="shared" si="31"/>
        <v>1.8357072842362763</v>
      </c>
      <c r="R89">
        <f t="shared" si="32"/>
        <v>64.735429303334314</v>
      </c>
      <c r="S89">
        <f t="shared" si="14"/>
        <v>81.889630556545455</v>
      </c>
      <c r="T89">
        <f t="shared" si="15"/>
        <v>60.638439187520227</v>
      </c>
      <c r="U89">
        <f t="shared" si="16"/>
        <v>0.19278872627280905</v>
      </c>
      <c r="V89">
        <f t="shared" si="17"/>
        <v>0.15886957869761736</v>
      </c>
      <c r="W89">
        <f t="shared" si="18"/>
        <v>0.55130072148144982</v>
      </c>
      <c r="X89" t="b">
        <f t="shared" si="23"/>
        <v>1</v>
      </c>
      <c r="Y89" t="b">
        <f t="shared" si="24"/>
        <v>1</v>
      </c>
      <c r="Z89" t="b">
        <f t="shared" si="25"/>
        <v>0</v>
      </c>
      <c r="AA89" t="b">
        <f t="shared" si="26"/>
        <v>1</v>
      </c>
    </row>
    <row r="90" spans="1:27" x14ac:dyDescent="0.25">
      <c r="A90" t="s">
        <v>8</v>
      </c>
      <c r="B90" s="4" t="s">
        <v>102</v>
      </c>
      <c r="C90">
        <v>59.8</v>
      </c>
      <c r="D90">
        <v>59.41</v>
      </c>
      <c r="E90">
        <v>60.14</v>
      </c>
      <c r="F90">
        <v>58.83</v>
      </c>
      <c r="G90">
        <v>359429</v>
      </c>
      <c r="H90">
        <f t="shared" si="19"/>
        <v>59.303385197042843</v>
      </c>
      <c r="I90">
        <f t="shared" si="20"/>
        <v>59.109074457609829</v>
      </c>
      <c r="J90">
        <f t="shared" si="21"/>
        <v>52.658154187185687</v>
      </c>
      <c r="K90">
        <f t="shared" si="22"/>
        <v>30.499272815607863</v>
      </c>
      <c r="L90">
        <v>0.52500000000000002</v>
      </c>
      <c r="M90">
        <f t="shared" si="27"/>
        <v>0.31027500000000002</v>
      </c>
      <c r="N90">
        <f t="shared" si="28"/>
        <v>0</v>
      </c>
      <c r="O90">
        <f t="shared" si="29"/>
        <v>1.0271796642857143</v>
      </c>
      <c r="P90">
        <f t="shared" si="30"/>
        <v>0.59145674999999998</v>
      </c>
      <c r="Q90">
        <f t="shared" si="31"/>
        <v>1.7366944654629681</v>
      </c>
      <c r="R90">
        <f t="shared" si="32"/>
        <v>63.459567276508906</v>
      </c>
      <c r="S90">
        <f t="shared" si="14"/>
        <v>81.889630556545455</v>
      </c>
      <c r="T90">
        <f t="shared" si="15"/>
        <v>60.638439187520227</v>
      </c>
      <c r="U90">
        <f t="shared" si="16"/>
        <v>0.13275152625563513</v>
      </c>
      <c r="V90">
        <f t="shared" si="17"/>
        <v>0.1627701262642221</v>
      </c>
      <c r="W90">
        <f t="shared" si="18"/>
        <v>0.33667525930175024</v>
      </c>
      <c r="X90" t="b">
        <f t="shared" si="23"/>
        <v>1</v>
      </c>
      <c r="Y90" t="b">
        <f t="shared" si="24"/>
        <v>1</v>
      </c>
      <c r="Z90" t="b">
        <f t="shared" si="25"/>
        <v>0</v>
      </c>
      <c r="AA90" t="b">
        <f t="shared" si="26"/>
        <v>1</v>
      </c>
    </row>
    <row r="91" spans="1:27" x14ac:dyDescent="0.25">
      <c r="A91" t="s">
        <v>8</v>
      </c>
      <c r="B91" s="4" t="s">
        <v>103</v>
      </c>
      <c r="C91">
        <v>59.26</v>
      </c>
      <c r="D91">
        <v>59.42</v>
      </c>
      <c r="E91">
        <v>59.59</v>
      </c>
      <c r="F91">
        <v>58.3</v>
      </c>
      <c r="G91">
        <v>312356</v>
      </c>
      <c r="H91">
        <f t="shared" si="19"/>
        <v>59.361692598521422</v>
      </c>
      <c r="I91">
        <f t="shared" si="20"/>
        <v>59.171259566087869</v>
      </c>
      <c r="J91">
        <f t="shared" si="21"/>
        <v>52.923324611217623</v>
      </c>
      <c r="K91">
        <f t="shared" si="22"/>
        <v>30.787041245303307</v>
      </c>
      <c r="L91">
        <v>1.7000000000000001E-2</v>
      </c>
      <c r="M91">
        <f t="shared" si="27"/>
        <v>1.00997E-2</v>
      </c>
      <c r="N91">
        <f t="shared" si="28"/>
        <v>0</v>
      </c>
      <c r="O91">
        <f t="shared" si="29"/>
        <v>0.97718645000000015</v>
      </c>
      <c r="P91">
        <f t="shared" si="30"/>
        <v>0.59145674999999998</v>
      </c>
      <c r="Q91">
        <f t="shared" si="31"/>
        <v>1.6521689033052716</v>
      </c>
      <c r="R91">
        <f t="shared" si="32"/>
        <v>62.295010745592116</v>
      </c>
      <c r="S91">
        <f t="shared" si="14"/>
        <v>81.889630556545455</v>
      </c>
      <c r="T91">
        <f t="shared" si="15"/>
        <v>60.638439187520227</v>
      </c>
      <c r="U91">
        <f t="shared" si="16"/>
        <v>7.7951938284572239E-2</v>
      </c>
      <c r="V91">
        <f t="shared" si="17"/>
        <v>0.10535173227010369</v>
      </c>
      <c r="W91">
        <f t="shared" si="18"/>
        <v>0.13211065548386053</v>
      </c>
      <c r="X91" t="b">
        <f t="shared" si="23"/>
        <v>1</v>
      </c>
      <c r="Y91" t="b">
        <f t="shared" si="24"/>
        <v>1</v>
      </c>
      <c r="Z91" t="b">
        <f t="shared" si="25"/>
        <v>0</v>
      </c>
      <c r="AA91" t="b">
        <f t="shared" si="26"/>
        <v>1</v>
      </c>
    </row>
    <row r="92" spans="1:27" x14ac:dyDescent="0.25">
      <c r="A92" t="s">
        <v>8</v>
      </c>
      <c r="B92" s="4" t="s">
        <v>104</v>
      </c>
      <c r="C92">
        <v>59.85</v>
      </c>
      <c r="D92">
        <v>59.63</v>
      </c>
      <c r="E92">
        <v>60.27</v>
      </c>
      <c r="F92">
        <v>58.56</v>
      </c>
      <c r="G92">
        <v>364259</v>
      </c>
      <c r="H92">
        <f t="shared" si="19"/>
        <v>59.495846299260712</v>
      </c>
      <c r="I92">
        <f t="shared" si="20"/>
        <v>59.2630076528703</v>
      </c>
      <c r="J92">
        <f t="shared" si="21"/>
        <v>53.186331489209088</v>
      </c>
      <c r="K92">
        <f t="shared" si="22"/>
        <v>31.074035859777904</v>
      </c>
      <c r="L92">
        <v>0.35299999999999998</v>
      </c>
      <c r="M92">
        <f t="shared" si="27"/>
        <v>0.20975259999999998</v>
      </c>
      <c r="N92">
        <f t="shared" si="28"/>
        <v>0</v>
      </c>
      <c r="O92">
        <f t="shared" si="29"/>
        <v>0.80006064285714285</v>
      </c>
      <c r="P92">
        <f t="shared" si="30"/>
        <v>0.59145674999999998</v>
      </c>
      <c r="Q92">
        <f t="shared" si="31"/>
        <v>1.3526950920031648</v>
      </c>
      <c r="R92">
        <f t="shared" si="32"/>
        <v>57.495554634384604</v>
      </c>
      <c r="S92">
        <f t="shared" si="14"/>
        <v>81.889630556545455</v>
      </c>
      <c r="T92">
        <f t="shared" si="15"/>
        <v>57.495554634384604</v>
      </c>
      <c r="U92">
        <f t="shared" si="16"/>
        <v>0</v>
      </c>
      <c r="V92">
        <f t="shared" si="17"/>
        <v>3.897596914228612E-2</v>
      </c>
      <c r="W92">
        <f t="shared" si="18"/>
        <v>0.10087304770325412</v>
      </c>
      <c r="X92" t="b">
        <f t="shared" si="23"/>
        <v>1</v>
      </c>
      <c r="Y92" t="b">
        <f t="shared" si="24"/>
        <v>1</v>
      </c>
      <c r="Z92" t="b">
        <f t="shared" si="25"/>
        <v>0</v>
      </c>
      <c r="AA92" t="b">
        <f t="shared" si="26"/>
        <v>1</v>
      </c>
    </row>
    <row r="93" spans="1:27" x14ac:dyDescent="0.25">
      <c r="A93" t="s">
        <v>8</v>
      </c>
      <c r="B93" s="4" t="s">
        <v>105</v>
      </c>
      <c r="C93">
        <v>58.7</v>
      </c>
      <c r="D93">
        <v>61.39</v>
      </c>
      <c r="E93">
        <v>61.6</v>
      </c>
      <c r="F93">
        <v>58.22</v>
      </c>
      <c r="G93">
        <v>512487</v>
      </c>
      <c r="H93">
        <f t="shared" si="19"/>
        <v>60.44292314963036</v>
      </c>
      <c r="I93">
        <f t="shared" si="20"/>
        <v>59.688406122296243</v>
      </c>
      <c r="J93">
        <f t="shared" si="21"/>
        <v>53.508043979828344</v>
      </c>
      <c r="K93">
        <f t="shared" si="22"/>
        <v>31.37568724425773</v>
      </c>
      <c r="L93">
        <v>2.952</v>
      </c>
      <c r="M93">
        <f t="shared" si="27"/>
        <v>1.7602776000000002</v>
      </c>
      <c r="N93">
        <f t="shared" si="28"/>
        <v>0</v>
      </c>
      <c r="O93">
        <f t="shared" si="29"/>
        <v>0.81504297142857141</v>
      </c>
      <c r="P93">
        <f t="shared" si="30"/>
        <v>0.46287889285714284</v>
      </c>
      <c r="Q93">
        <f t="shared" si="31"/>
        <v>1.760812566755158</v>
      </c>
      <c r="R93">
        <f t="shared" si="32"/>
        <v>63.7787797678956</v>
      </c>
      <c r="S93">
        <f t="shared" si="14"/>
        <v>81.889630556545455</v>
      </c>
      <c r="T93">
        <f t="shared" si="15"/>
        <v>57.495554634384604</v>
      </c>
      <c r="U93">
        <f t="shared" si="16"/>
        <v>0.25757176265090598</v>
      </c>
      <c r="V93">
        <f t="shared" si="17"/>
        <v>0.12878588132545299</v>
      </c>
      <c r="W93">
        <f t="shared" si="18"/>
        <v>0.11706880679777834</v>
      </c>
      <c r="X93" t="b">
        <f t="shared" si="23"/>
        <v>1</v>
      </c>
      <c r="Y93" t="b">
        <f t="shared" si="24"/>
        <v>1</v>
      </c>
      <c r="Z93" t="b">
        <f t="shared" si="25"/>
        <v>1</v>
      </c>
      <c r="AA93" t="b">
        <f t="shared" si="26"/>
        <v>0</v>
      </c>
    </row>
    <row r="94" spans="1:27" x14ac:dyDescent="0.25">
      <c r="A94" t="s">
        <v>8</v>
      </c>
      <c r="B94" s="4" t="s">
        <v>106</v>
      </c>
      <c r="C94">
        <v>61.68</v>
      </c>
      <c r="D94">
        <v>61.39</v>
      </c>
      <c r="E94">
        <v>62.55</v>
      </c>
      <c r="F94">
        <v>61.07</v>
      </c>
      <c r="G94">
        <v>362145</v>
      </c>
      <c r="H94">
        <f t="shared" si="19"/>
        <v>60.91646157481518</v>
      </c>
      <c r="I94">
        <f t="shared" si="20"/>
        <v>60.028724897836995</v>
      </c>
      <c r="J94">
        <f t="shared" si="21"/>
        <v>53.817140294344881</v>
      </c>
      <c r="K94">
        <f t="shared" si="22"/>
        <v>31.674337122424323</v>
      </c>
      <c r="L94">
        <v>0</v>
      </c>
      <c r="M94">
        <f t="shared" si="27"/>
        <v>0</v>
      </c>
      <c r="N94">
        <f t="shared" si="28"/>
        <v>0</v>
      </c>
      <c r="O94">
        <f t="shared" si="29"/>
        <v>0.94077708571428575</v>
      </c>
      <c r="P94">
        <f t="shared" si="30"/>
        <v>0.36930282142857146</v>
      </c>
      <c r="Q94">
        <f t="shared" si="31"/>
        <v>2.5474408293851765</v>
      </c>
      <c r="R94">
        <f t="shared" si="32"/>
        <v>71.810664417105585</v>
      </c>
      <c r="S94">
        <f t="shared" si="14"/>
        <v>81.889630556545455</v>
      </c>
      <c r="T94">
        <f t="shared" si="15"/>
        <v>57.495554634384604</v>
      </c>
      <c r="U94">
        <f t="shared" si="16"/>
        <v>0.58682730300582475</v>
      </c>
      <c r="V94">
        <f t="shared" si="17"/>
        <v>0.42219953282836536</v>
      </c>
      <c r="W94">
        <f t="shared" si="18"/>
        <v>0.23058775098532575</v>
      </c>
      <c r="X94" t="b">
        <f t="shared" si="23"/>
        <v>1</v>
      </c>
      <c r="Y94" t="b">
        <f t="shared" si="24"/>
        <v>0</v>
      </c>
      <c r="Z94" t="b">
        <f t="shared" si="25"/>
        <v>1</v>
      </c>
      <c r="AA94" t="b">
        <f t="shared" si="26"/>
        <v>0</v>
      </c>
    </row>
    <row r="95" spans="1:27" x14ac:dyDescent="0.25">
      <c r="A95" t="s">
        <v>8</v>
      </c>
      <c r="B95" s="4" t="s">
        <v>107</v>
      </c>
      <c r="C95">
        <v>61.82</v>
      </c>
      <c r="D95">
        <v>60.55</v>
      </c>
      <c r="E95">
        <v>61.85</v>
      </c>
      <c r="F95">
        <v>59.94</v>
      </c>
      <c r="G95">
        <v>361870</v>
      </c>
      <c r="H95">
        <f t="shared" si="19"/>
        <v>60.733230787407592</v>
      </c>
      <c r="I95">
        <f t="shared" si="20"/>
        <v>60.132979918269598</v>
      </c>
      <c r="J95">
        <f t="shared" si="21"/>
        <v>54.081174008292145</v>
      </c>
      <c r="K95">
        <f t="shared" si="22"/>
        <v>31.961657151056919</v>
      </c>
      <c r="L95">
        <v>-1.3680000000000001</v>
      </c>
      <c r="M95">
        <f t="shared" si="27"/>
        <v>0</v>
      </c>
      <c r="N95">
        <f t="shared" si="28"/>
        <v>0.83981520000000009</v>
      </c>
      <c r="O95">
        <f t="shared" si="29"/>
        <v>0.7914757642857142</v>
      </c>
      <c r="P95">
        <f t="shared" si="30"/>
        <v>0.36930282142857146</v>
      </c>
      <c r="Q95">
        <f t="shared" si="31"/>
        <v>2.1431619753785096</v>
      </c>
      <c r="R95">
        <f t="shared" si="32"/>
        <v>68.184903996887499</v>
      </c>
      <c r="S95">
        <f t="shared" ref="S95:S158" si="33">MAX(R82:R95)</f>
        <v>81.889630556545455</v>
      </c>
      <c r="T95">
        <f t="shared" ref="T95:T158" si="34">MIN(R82:R95)</f>
        <v>57.495554634384604</v>
      </c>
      <c r="U95">
        <f t="shared" ref="U95:U158" si="35">(R95-T95)/(S95-T95)</f>
        <v>0.43819447789748545</v>
      </c>
      <c r="V95">
        <f t="shared" si="17"/>
        <v>0.5125108904516551</v>
      </c>
      <c r="W95">
        <f t="shared" si="18"/>
        <v>0.32064838588855404</v>
      </c>
      <c r="X95" t="b">
        <f t="shared" si="23"/>
        <v>1</v>
      </c>
      <c r="Y95" t="b">
        <f t="shared" si="24"/>
        <v>0</v>
      </c>
      <c r="Z95" t="b">
        <f t="shared" si="25"/>
        <v>1</v>
      </c>
      <c r="AA95" t="b">
        <f t="shared" si="26"/>
        <v>0</v>
      </c>
    </row>
    <row r="96" spans="1:27" x14ac:dyDescent="0.25">
      <c r="A96" t="s">
        <v>8</v>
      </c>
      <c r="B96" s="4" t="s">
        <v>108</v>
      </c>
      <c r="C96">
        <v>60.35</v>
      </c>
      <c r="D96">
        <v>60.05</v>
      </c>
      <c r="E96">
        <v>61.27</v>
      </c>
      <c r="F96">
        <v>60.02</v>
      </c>
      <c r="G96">
        <v>290066</v>
      </c>
      <c r="H96">
        <f t="shared" si="19"/>
        <v>60.391615393703795</v>
      </c>
      <c r="I96">
        <f t="shared" si="20"/>
        <v>60.116383934615676</v>
      </c>
      <c r="J96">
        <f t="shared" si="21"/>
        <v>54.315245615810099</v>
      </c>
      <c r="K96">
        <f t="shared" si="22"/>
        <v>32.241143149553871</v>
      </c>
      <c r="L96">
        <v>-0.82599999999999996</v>
      </c>
      <c r="M96">
        <f t="shared" si="27"/>
        <v>0</v>
      </c>
      <c r="N96">
        <f t="shared" si="28"/>
        <v>0.500143</v>
      </c>
      <c r="O96">
        <f t="shared" si="29"/>
        <v>0.53789253571428575</v>
      </c>
      <c r="P96">
        <f t="shared" si="30"/>
        <v>0.42928962142857147</v>
      </c>
      <c r="Q96">
        <f t="shared" si="31"/>
        <v>1.2529828555470552</v>
      </c>
      <c r="R96">
        <f t="shared" si="32"/>
        <v>55.614398150527151</v>
      </c>
      <c r="S96">
        <f t="shared" si="33"/>
        <v>81.889630556545455</v>
      </c>
      <c r="T96">
        <f t="shared" si="34"/>
        <v>55.614398150527151</v>
      </c>
      <c r="U96">
        <f t="shared" si="35"/>
        <v>0</v>
      </c>
      <c r="V96">
        <f t="shared" ref="V96:V159" si="36">AVERAGE(U95:U96)</f>
        <v>0.21909723894874272</v>
      </c>
      <c r="W96">
        <f t="shared" si="18"/>
        <v>0.32064838588855404</v>
      </c>
      <c r="X96" t="b">
        <f t="shared" si="23"/>
        <v>1</v>
      </c>
      <c r="Y96" t="b">
        <f t="shared" si="24"/>
        <v>1</v>
      </c>
      <c r="Z96" t="b">
        <f t="shared" si="25"/>
        <v>0</v>
      </c>
      <c r="AA96" t="b">
        <f t="shared" si="26"/>
        <v>1</v>
      </c>
    </row>
    <row r="97" spans="1:27" x14ac:dyDescent="0.25">
      <c r="A97" t="s">
        <v>8</v>
      </c>
      <c r="B97" s="4" t="s">
        <v>109</v>
      </c>
      <c r="C97">
        <v>60.54</v>
      </c>
      <c r="D97">
        <v>59.18</v>
      </c>
      <c r="E97">
        <v>60.57</v>
      </c>
      <c r="F97">
        <v>58.67</v>
      </c>
      <c r="G97">
        <v>356088</v>
      </c>
      <c r="H97">
        <f t="shared" si="19"/>
        <v>59.785807696851897</v>
      </c>
      <c r="I97">
        <f t="shared" si="20"/>
        <v>59.929107147692541</v>
      </c>
      <c r="J97">
        <f t="shared" si="21"/>
        <v>54.506020297543039</v>
      </c>
      <c r="K97">
        <f t="shared" si="22"/>
        <v>32.509191476423979</v>
      </c>
      <c r="L97">
        <v>-1.4490000000000001</v>
      </c>
      <c r="M97">
        <f t="shared" si="27"/>
        <v>0</v>
      </c>
      <c r="N97">
        <f t="shared" si="28"/>
        <v>0.87012450000000008</v>
      </c>
      <c r="O97">
        <f t="shared" si="29"/>
        <v>0.47076699285714285</v>
      </c>
      <c r="P97">
        <f t="shared" si="30"/>
        <v>0.46501412142857151</v>
      </c>
      <c r="Q97">
        <f t="shared" si="31"/>
        <v>1.012371390810451</v>
      </c>
      <c r="R97">
        <f t="shared" si="32"/>
        <v>50.307383390236645</v>
      </c>
      <c r="S97">
        <f t="shared" si="33"/>
        <v>81.889630556545455</v>
      </c>
      <c r="T97">
        <f t="shared" si="34"/>
        <v>50.307383390236645</v>
      </c>
      <c r="U97">
        <f t="shared" si="35"/>
        <v>0</v>
      </c>
      <c r="V97">
        <f t="shared" si="36"/>
        <v>0</v>
      </c>
      <c r="W97">
        <f t="shared" si="18"/>
        <v>0.25625544522582755</v>
      </c>
      <c r="X97" t="b">
        <f t="shared" si="23"/>
        <v>1</v>
      </c>
      <c r="Y97" t="b">
        <f t="shared" si="24"/>
        <v>1</v>
      </c>
      <c r="Z97" t="b">
        <f t="shared" si="25"/>
        <v>0</v>
      </c>
      <c r="AA97" t="b">
        <f t="shared" si="26"/>
        <v>1</v>
      </c>
    </row>
    <row r="98" spans="1:27" x14ac:dyDescent="0.25">
      <c r="A98" t="s">
        <v>8</v>
      </c>
      <c r="B98" s="4" t="s">
        <v>110</v>
      </c>
      <c r="C98">
        <v>58.46</v>
      </c>
      <c r="D98">
        <v>58.23</v>
      </c>
      <c r="E98">
        <v>59.1</v>
      </c>
      <c r="F98">
        <v>57.3</v>
      </c>
      <c r="G98">
        <v>373367</v>
      </c>
      <c r="H98">
        <f t="shared" si="19"/>
        <v>59.007903848425947</v>
      </c>
      <c r="I98">
        <f t="shared" si="20"/>
        <v>59.589285718154038</v>
      </c>
      <c r="J98">
        <f t="shared" si="21"/>
        <v>54.652058717247236</v>
      </c>
      <c r="K98">
        <f t="shared" si="22"/>
        <v>32.765119919444643</v>
      </c>
      <c r="L98">
        <v>-1.605</v>
      </c>
      <c r="M98">
        <f t="shared" si="27"/>
        <v>0</v>
      </c>
      <c r="N98">
        <f t="shared" si="28"/>
        <v>0.94983899999999988</v>
      </c>
      <c r="O98">
        <f t="shared" si="29"/>
        <v>0.36217845714285712</v>
      </c>
      <c r="P98">
        <f t="shared" si="30"/>
        <v>0.52716587142857152</v>
      </c>
      <c r="Q98">
        <f t="shared" si="31"/>
        <v>0.68702940909544552</v>
      </c>
      <c r="R98">
        <f t="shared" si="32"/>
        <v>40.724210579341239</v>
      </c>
      <c r="S98">
        <f t="shared" si="33"/>
        <v>81.600943086573523</v>
      </c>
      <c r="T98">
        <f t="shared" si="34"/>
        <v>40.724210579341239</v>
      </c>
      <c r="U98">
        <f t="shared" si="35"/>
        <v>0</v>
      </c>
      <c r="V98">
        <f t="shared" si="36"/>
        <v>0</v>
      </c>
      <c r="W98">
        <f t="shared" ref="W98:W161" si="37">AVERAGE(U95:U98)</f>
        <v>0.10954861947437136</v>
      </c>
      <c r="X98" t="b">
        <f t="shared" si="23"/>
        <v>1</v>
      </c>
      <c r="Y98" t="b">
        <f t="shared" si="24"/>
        <v>1</v>
      </c>
      <c r="Z98" t="b">
        <f t="shared" si="25"/>
        <v>0</v>
      </c>
      <c r="AA98" t="b">
        <f t="shared" si="26"/>
        <v>1</v>
      </c>
    </row>
    <row r="99" spans="1:27" x14ac:dyDescent="0.25">
      <c r="A99" t="s">
        <v>8</v>
      </c>
      <c r="B99" s="4" t="s">
        <v>111</v>
      </c>
      <c r="C99">
        <v>57.66</v>
      </c>
      <c r="D99">
        <v>58.45</v>
      </c>
      <c r="E99">
        <v>58.6</v>
      </c>
      <c r="F99">
        <v>56.87</v>
      </c>
      <c r="G99">
        <v>318611</v>
      </c>
      <c r="H99">
        <f t="shared" si="19"/>
        <v>58.728951924212978</v>
      </c>
      <c r="I99">
        <f t="shared" si="20"/>
        <v>59.361428574523231</v>
      </c>
      <c r="J99">
        <f t="shared" si="21"/>
        <v>54.800997591080673</v>
      </c>
      <c r="K99">
        <f t="shared" si="22"/>
        <v>33.020690865519825</v>
      </c>
      <c r="L99">
        <v>0.378</v>
      </c>
      <c r="M99">
        <f t="shared" si="27"/>
        <v>0.22010939999999998</v>
      </c>
      <c r="N99">
        <f t="shared" si="28"/>
        <v>0</v>
      </c>
      <c r="O99">
        <f t="shared" si="29"/>
        <v>0.36217845714285712</v>
      </c>
      <c r="P99">
        <f t="shared" si="30"/>
        <v>0.58499742857142856</v>
      </c>
      <c r="Q99">
        <f t="shared" si="31"/>
        <v>0.61911119511636437</v>
      </c>
      <c r="R99">
        <f t="shared" si="32"/>
        <v>38.237719372440587</v>
      </c>
      <c r="S99">
        <f t="shared" si="33"/>
        <v>81.600943086573523</v>
      </c>
      <c r="T99">
        <f t="shared" si="34"/>
        <v>38.237719372440587</v>
      </c>
      <c r="U99">
        <f t="shared" si="35"/>
        <v>0</v>
      </c>
      <c r="V99">
        <f t="shared" si="36"/>
        <v>0</v>
      </c>
      <c r="W99">
        <f t="shared" si="37"/>
        <v>0</v>
      </c>
      <c r="X99" t="b">
        <f t="shared" si="23"/>
        <v>1</v>
      </c>
      <c r="Y99" t="b">
        <f t="shared" si="24"/>
        <v>1</v>
      </c>
      <c r="Z99" t="b">
        <f t="shared" si="25"/>
        <v>0</v>
      </c>
      <c r="AA99" t="b">
        <f t="shared" si="26"/>
        <v>0</v>
      </c>
    </row>
    <row r="100" spans="1:27" x14ac:dyDescent="0.25">
      <c r="A100" t="s">
        <v>8</v>
      </c>
      <c r="B100" s="4" t="s">
        <v>112</v>
      </c>
      <c r="C100">
        <v>57.64</v>
      </c>
      <c r="D100">
        <v>59.25</v>
      </c>
      <c r="E100">
        <v>59.46</v>
      </c>
      <c r="F100">
        <v>57.11</v>
      </c>
      <c r="G100">
        <v>354432</v>
      </c>
      <c r="H100">
        <f t="shared" si="19"/>
        <v>58.989475962106489</v>
      </c>
      <c r="I100">
        <f t="shared" si="20"/>
        <v>59.33914285961859</v>
      </c>
      <c r="J100">
        <f t="shared" si="21"/>
        <v>54.975468273783392</v>
      </c>
      <c r="K100">
        <f t="shared" si="22"/>
        <v>33.281679016111667</v>
      </c>
      <c r="L100">
        <v>1.369</v>
      </c>
      <c r="M100">
        <f t="shared" si="27"/>
        <v>0.80018050000000007</v>
      </c>
      <c r="N100">
        <f t="shared" si="28"/>
        <v>0</v>
      </c>
      <c r="O100">
        <f t="shared" si="29"/>
        <v>0.28719020000000001</v>
      </c>
      <c r="P100">
        <f t="shared" si="30"/>
        <v>0.58499742857142856</v>
      </c>
      <c r="Q100">
        <f t="shared" si="31"/>
        <v>0.49092557671804177</v>
      </c>
      <c r="R100">
        <f t="shared" si="32"/>
        <v>32.927570925351688</v>
      </c>
      <c r="S100">
        <f t="shared" si="33"/>
        <v>79.132074683730025</v>
      </c>
      <c r="T100">
        <f t="shared" si="34"/>
        <v>32.927570925351688</v>
      </c>
      <c r="U100">
        <f t="shared" si="35"/>
        <v>0</v>
      </c>
      <c r="V100">
        <f t="shared" si="36"/>
        <v>0</v>
      </c>
      <c r="W100">
        <f t="shared" si="37"/>
        <v>0</v>
      </c>
      <c r="X100" t="b">
        <f t="shared" si="23"/>
        <v>1</v>
      </c>
      <c r="Y100" t="b">
        <f t="shared" si="24"/>
        <v>1</v>
      </c>
      <c r="Z100" t="b">
        <f t="shared" si="25"/>
        <v>0</v>
      </c>
      <c r="AA100" t="b">
        <f t="shared" si="26"/>
        <v>0</v>
      </c>
    </row>
    <row r="101" spans="1:27" x14ac:dyDescent="0.25">
      <c r="A101" t="s">
        <v>8</v>
      </c>
      <c r="B101" s="4" t="s">
        <v>113</v>
      </c>
      <c r="C101">
        <v>60.16</v>
      </c>
      <c r="D101">
        <v>58.95</v>
      </c>
      <c r="E101">
        <v>61.12</v>
      </c>
      <c r="F101">
        <v>58.8</v>
      </c>
      <c r="G101">
        <v>409575</v>
      </c>
      <c r="H101">
        <f t="shared" si="19"/>
        <v>58.969737981053242</v>
      </c>
      <c r="I101">
        <f t="shared" si="20"/>
        <v>59.261314287694873</v>
      </c>
      <c r="J101">
        <f t="shared" si="21"/>
        <v>55.131332263046794</v>
      </c>
      <c r="K101">
        <f t="shared" si="22"/>
        <v>33.53708519505583</v>
      </c>
      <c r="L101">
        <v>-0.50600000000000001</v>
      </c>
      <c r="M101">
        <f t="shared" si="27"/>
        <v>0</v>
      </c>
      <c r="N101">
        <f t="shared" si="28"/>
        <v>0.29980499999999999</v>
      </c>
      <c r="O101">
        <f t="shared" si="29"/>
        <v>0.34434595000000001</v>
      </c>
      <c r="P101">
        <f t="shared" si="30"/>
        <v>0.5814191428571428</v>
      </c>
      <c r="Q101">
        <f t="shared" si="31"/>
        <v>0.5922507957131492</v>
      </c>
      <c r="R101">
        <f t="shared" si="32"/>
        <v>37.19582350391525</v>
      </c>
      <c r="S101">
        <f t="shared" si="33"/>
        <v>71.810664417105585</v>
      </c>
      <c r="T101">
        <f t="shared" si="34"/>
        <v>32.927570925351688</v>
      </c>
      <c r="U101">
        <f t="shared" si="35"/>
        <v>0.10977142493738952</v>
      </c>
      <c r="V101">
        <f t="shared" si="36"/>
        <v>5.488571246869476E-2</v>
      </c>
      <c r="W101">
        <f t="shared" si="37"/>
        <v>2.744285623434738E-2</v>
      </c>
      <c r="X101" t="b">
        <f t="shared" si="23"/>
        <v>1</v>
      </c>
      <c r="Y101" t="b">
        <f t="shared" si="24"/>
        <v>1</v>
      </c>
      <c r="Z101" t="b">
        <f t="shared" si="25"/>
        <v>1</v>
      </c>
      <c r="AA101" t="b">
        <f t="shared" si="26"/>
        <v>0</v>
      </c>
    </row>
    <row r="102" spans="1:27" x14ac:dyDescent="0.25">
      <c r="A102" t="s">
        <v>8</v>
      </c>
      <c r="B102" s="4" t="s">
        <v>114</v>
      </c>
      <c r="C102">
        <v>61.46</v>
      </c>
      <c r="D102">
        <v>59.44</v>
      </c>
      <c r="E102">
        <v>61.83</v>
      </c>
      <c r="F102">
        <v>59.09</v>
      </c>
      <c r="G102">
        <v>620487</v>
      </c>
      <c r="H102">
        <f t="shared" si="19"/>
        <v>59.20486899052662</v>
      </c>
      <c r="I102">
        <f t="shared" si="20"/>
        <v>59.297051430155896</v>
      </c>
      <c r="J102">
        <f t="shared" si="21"/>
        <v>55.300299625280253</v>
      </c>
      <c r="K102">
        <f t="shared" si="22"/>
        <v>33.794825640876169</v>
      </c>
      <c r="L102">
        <v>0.83099999999999996</v>
      </c>
      <c r="M102">
        <f t="shared" si="27"/>
        <v>0.48987449999999999</v>
      </c>
      <c r="N102">
        <f t="shared" si="28"/>
        <v>0</v>
      </c>
      <c r="O102">
        <f t="shared" si="29"/>
        <v>0.34434595000000001</v>
      </c>
      <c r="P102">
        <f t="shared" si="30"/>
        <v>0.24712333571428571</v>
      </c>
      <c r="Q102">
        <f t="shared" si="31"/>
        <v>1.3934173760025612</v>
      </c>
      <c r="R102">
        <f t="shared" si="32"/>
        <v>58.21873735745244</v>
      </c>
      <c r="S102">
        <f t="shared" si="33"/>
        <v>71.810664417105585</v>
      </c>
      <c r="T102">
        <f t="shared" si="34"/>
        <v>32.927570925351688</v>
      </c>
      <c r="U102">
        <f t="shared" si="35"/>
        <v>0.65044121135743371</v>
      </c>
      <c r="V102">
        <f t="shared" si="36"/>
        <v>0.38010631814741164</v>
      </c>
      <c r="W102">
        <f t="shared" si="37"/>
        <v>0.19005315907370582</v>
      </c>
      <c r="X102" t="b">
        <f t="shared" si="23"/>
        <v>1</v>
      </c>
      <c r="Y102" t="b">
        <f t="shared" si="24"/>
        <v>0</v>
      </c>
      <c r="Z102" t="b">
        <f t="shared" si="25"/>
        <v>1</v>
      </c>
      <c r="AA102" t="b">
        <f t="shared" si="26"/>
        <v>0</v>
      </c>
    </row>
    <row r="103" spans="1:27" x14ac:dyDescent="0.25">
      <c r="A103" t="s">
        <v>8</v>
      </c>
      <c r="B103" s="4" t="s">
        <v>115</v>
      </c>
      <c r="C103">
        <v>60.16</v>
      </c>
      <c r="D103">
        <v>57.1</v>
      </c>
      <c r="E103">
        <v>60.41</v>
      </c>
      <c r="F103">
        <v>57.02</v>
      </c>
      <c r="G103">
        <v>542951</v>
      </c>
      <c r="H103">
        <f t="shared" si="19"/>
        <v>58.152434495263307</v>
      </c>
      <c r="I103">
        <f t="shared" si="20"/>
        <v>58.85764114412472</v>
      </c>
      <c r="J103">
        <f t="shared" si="21"/>
        <v>55.370876110563387</v>
      </c>
      <c r="K103">
        <f t="shared" si="22"/>
        <v>34.026717923056509</v>
      </c>
      <c r="L103">
        <v>-3.9369999999999998</v>
      </c>
      <c r="M103">
        <f t="shared" si="27"/>
        <v>0</v>
      </c>
      <c r="N103">
        <f t="shared" si="28"/>
        <v>2.3401527999999998</v>
      </c>
      <c r="O103">
        <f t="shared" si="29"/>
        <v>0.29718896428571434</v>
      </c>
      <c r="P103">
        <f t="shared" si="30"/>
        <v>0.24712333571428571</v>
      </c>
      <c r="Q103">
        <f t="shared" si="31"/>
        <v>1.2025936904206915</v>
      </c>
      <c r="R103">
        <f t="shared" si="32"/>
        <v>54.59898008656323</v>
      </c>
      <c r="S103">
        <f t="shared" si="33"/>
        <v>71.810664417105585</v>
      </c>
      <c r="T103">
        <f t="shared" si="34"/>
        <v>32.927570925351688</v>
      </c>
      <c r="U103">
        <f t="shared" si="35"/>
        <v>0.55734786548831283</v>
      </c>
      <c r="V103">
        <f t="shared" si="36"/>
        <v>0.60389453842287333</v>
      </c>
      <c r="W103">
        <f t="shared" si="37"/>
        <v>0.32939012544578405</v>
      </c>
      <c r="X103" t="b">
        <f t="shared" si="23"/>
        <v>1</v>
      </c>
      <c r="Y103" t="b">
        <f t="shared" si="24"/>
        <v>0</v>
      </c>
      <c r="Z103" t="b">
        <f t="shared" si="25"/>
        <v>1</v>
      </c>
      <c r="AA103" t="b">
        <f t="shared" si="26"/>
        <v>0</v>
      </c>
    </row>
    <row r="104" spans="1:27" x14ac:dyDescent="0.25">
      <c r="A104" t="s">
        <v>8</v>
      </c>
      <c r="B104" s="4" t="s">
        <v>116</v>
      </c>
      <c r="C104">
        <v>55.54</v>
      </c>
      <c r="D104">
        <v>53.16</v>
      </c>
      <c r="E104">
        <v>55.64</v>
      </c>
      <c r="F104">
        <v>52.41</v>
      </c>
      <c r="G104">
        <v>650657</v>
      </c>
      <c r="H104">
        <f t="shared" si="19"/>
        <v>55.656217247631652</v>
      </c>
      <c r="I104">
        <f t="shared" si="20"/>
        <v>57.718112915299777</v>
      </c>
      <c r="J104">
        <f t="shared" si="21"/>
        <v>55.284175086619726</v>
      </c>
      <c r="K104">
        <f t="shared" si="22"/>
        <v>34.217098839244997</v>
      </c>
      <c r="L104">
        <v>-6.9</v>
      </c>
      <c r="M104">
        <f t="shared" si="27"/>
        <v>0</v>
      </c>
      <c r="N104">
        <f t="shared" si="28"/>
        <v>3.9399000000000006</v>
      </c>
      <c r="O104">
        <f t="shared" si="29"/>
        <v>0.27146923571428577</v>
      </c>
      <c r="P104">
        <f t="shared" si="30"/>
        <v>0.41427710714285709</v>
      </c>
      <c r="Q104">
        <f t="shared" si="31"/>
        <v>0.65528418305932068</v>
      </c>
      <c r="R104">
        <f t="shared" si="32"/>
        <v>39.587412830116861</v>
      </c>
      <c r="S104">
        <f t="shared" si="33"/>
        <v>71.810664417105585</v>
      </c>
      <c r="T104">
        <f t="shared" si="34"/>
        <v>32.927570925351688</v>
      </c>
      <c r="U104">
        <f t="shared" si="35"/>
        <v>0.17127860225878258</v>
      </c>
      <c r="V104">
        <f t="shared" si="36"/>
        <v>0.36431323387354769</v>
      </c>
      <c r="W104">
        <f t="shared" si="37"/>
        <v>0.37220977601047972</v>
      </c>
      <c r="X104" t="b">
        <f t="shared" si="23"/>
        <v>1</v>
      </c>
      <c r="Y104" t="b">
        <f t="shared" si="24"/>
        <v>1</v>
      </c>
      <c r="Z104" t="b">
        <f t="shared" si="25"/>
        <v>0</v>
      </c>
      <c r="AA104" t="b">
        <f t="shared" si="26"/>
        <v>1</v>
      </c>
    </row>
    <row r="105" spans="1:27" x14ac:dyDescent="0.25">
      <c r="A105" t="s">
        <v>8</v>
      </c>
      <c r="B105" s="4" t="s">
        <v>117</v>
      </c>
      <c r="C105">
        <v>54.43</v>
      </c>
      <c r="D105">
        <v>54.59</v>
      </c>
      <c r="E105">
        <v>54.77</v>
      </c>
      <c r="F105">
        <v>53.61</v>
      </c>
      <c r="G105">
        <v>367238</v>
      </c>
      <c r="H105">
        <f t="shared" si="19"/>
        <v>55.123108623815824</v>
      </c>
      <c r="I105">
        <f t="shared" si="20"/>
        <v>57.092490332239827</v>
      </c>
      <c r="J105">
        <f t="shared" si="21"/>
        <v>55.256952534203265</v>
      </c>
      <c r="K105">
        <f t="shared" si="22"/>
        <v>34.419814273680373</v>
      </c>
      <c r="L105">
        <v>2.69</v>
      </c>
      <c r="M105">
        <f t="shared" si="27"/>
        <v>1.4300039999999998</v>
      </c>
      <c r="N105">
        <f t="shared" si="28"/>
        <v>0</v>
      </c>
      <c r="O105">
        <f t="shared" si="29"/>
        <v>0.24930673571428574</v>
      </c>
      <c r="P105">
        <f t="shared" si="30"/>
        <v>0.69569853571428575</v>
      </c>
      <c r="Q105">
        <f t="shared" si="31"/>
        <v>0.35835455001830385</v>
      </c>
      <c r="R105">
        <f t="shared" si="32"/>
        <v>26.381517992741664</v>
      </c>
      <c r="S105">
        <f t="shared" si="33"/>
        <v>71.810664417105585</v>
      </c>
      <c r="T105">
        <f t="shared" si="34"/>
        <v>26.381517992741664</v>
      </c>
      <c r="U105">
        <f t="shared" si="35"/>
        <v>0</v>
      </c>
      <c r="V105">
        <f t="shared" si="36"/>
        <v>8.563930112939129E-2</v>
      </c>
      <c r="W105">
        <f t="shared" si="37"/>
        <v>0.34476691977613233</v>
      </c>
      <c r="X105" t="b">
        <f t="shared" si="23"/>
        <v>1</v>
      </c>
      <c r="Y105" t="b">
        <f t="shared" si="24"/>
        <v>1</v>
      </c>
      <c r="Z105" t="b">
        <f t="shared" si="25"/>
        <v>0</v>
      </c>
      <c r="AA105" t="b">
        <f t="shared" si="26"/>
        <v>1</v>
      </c>
    </row>
    <row r="106" spans="1:27" x14ac:dyDescent="0.25">
      <c r="A106" t="s">
        <v>8</v>
      </c>
      <c r="B106" s="4" t="s">
        <v>118</v>
      </c>
      <c r="C106">
        <v>55</v>
      </c>
      <c r="D106">
        <v>52.26</v>
      </c>
      <c r="E106">
        <v>55.35</v>
      </c>
      <c r="F106">
        <v>52.16</v>
      </c>
      <c r="G106">
        <v>475453</v>
      </c>
      <c r="H106">
        <f t="shared" si="19"/>
        <v>53.691554311907908</v>
      </c>
      <c r="I106">
        <f t="shared" si="20"/>
        <v>56.125992265791865</v>
      </c>
      <c r="J106">
        <f t="shared" si="21"/>
        <v>55.139424983842353</v>
      </c>
      <c r="K106">
        <f t="shared" si="22"/>
        <v>34.597328559514402</v>
      </c>
      <c r="L106">
        <v>-4.2679999999999998</v>
      </c>
      <c r="M106">
        <f t="shared" si="27"/>
        <v>0</v>
      </c>
      <c r="N106">
        <f t="shared" si="28"/>
        <v>2.3299012000000001</v>
      </c>
      <c r="O106">
        <f t="shared" si="29"/>
        <v>0.35072847142857144</v>
      </c>
      <c r="P106">
        <f t="shared" si="30"/>
        <v>0.69569853571428575</v>
      </c>
      <c r="Q106">
        <f t="shared" si="31"/>
        <v>0.50413857931794037</v>
      </c>
      <c r="R106">
        <f t="shared" si="32"/>
        <v>33.516764096732686</v>
      </c>
      <c r="S106">
        <f t="shared" si="33"/>
        <v>71.810664417105585</v>
      </c>
      <c r="T106">
        <f t="shared" si="34"/>
        <v>26.381517992741664</v>
      </c>
      <c r="U106">
        <f t="shared" si="35"/>
        <v>0.1570631778404788</v>
      </c>
      <c r="V106">
        <f t="shared" si="36"/>
        <v>7.8531588920239398E-2</v>
      </c>
      <c r="W106">
        <f t="shared" si="37"/>
        <v>0.22142241139689356</v>
      </c>
      <c r="X106" t="b">
        <f t="shared" si="23"/>
        <v>1</v>
      </c>
      <c r="Y106" t="b">
        <f t="shared" si="24"/>
        <v>1</v>
      </c>
      <c r="Z106" t="b">
        <f t="shared" si="25"/>
        <v>0</v>
      </c>
      <c r="AA106" t="b">
        <f t="shared" si="26"/>
        <v>1</v>
      </c>
    </row>
    <row r="107" spans="1:27" x14ac:dyDescent="0.25">
      <c r="A107" t="s">
        <v>8</v>
      </c>
      <c r="B107" s="4" t="s">
        <v>119</v>
      </c>
      <c r="C107">
        <v>52</v>
      </c>
      <c r="D107">
        <v>53.14</v>
      </c>
      <c r="E107">
        <v>53.31</v>
      </c>
      <c r="F107">
        <v>51.79</v>
      </c>
      <c r="G107">
        <v>309591</v>
      </c>
      <c r="H107">
        <f t="shared" si="19"/>
        <v>53.415777155953954</v>
      </c>
      <c r="I107">
        <f t="shared" si="20"/>
        <v>55.528793812633495</v>
      </c>
      <c r="J107">
        <f t="shared" si="21"/>
        <v>55.061016160946579</v>
      </c>
      <c r="K107">
        <f t="shared" si="22"/>
        <v>34.78183275295207</v>
      </c>
      <c r="L107">
        <v>1.6839999999999999</v>
      </c>
      <c r="M107">
        <f t="shared" si="27"/>
        <v>0.88005840000000002</v>
      </c>
      <c r="N107">
        <f t="shared" si="28"/>
        <v>0</v>
      </c>
      <c r="O107">
        <f t="shared" si="29"/>
        <v>0.33574614285714283</v>
      </c>
      <c r="P107">
        <f t="shared" si="30"/>
        <v>0.86212005000000003</v>
      </c>
      <c r="Q107">
        <f t="shared" si="31"/>
        <v>0.38944244813369416</v>
      </c>
      <c r="R107">
        <f t="shared" si="32"/>
        <v>28.028685078449641</v>
      </c>
      <c r="S107">
        <f t="shared" si="33"/>
        <v>71.810664417105585</v>
      </c>
      <c r="T107">
        <f t="shared" si="34"/>
        <v>26.381517992741664</v>
      </c>
      <c r="U107">
        <f t="shared" si="35"/>
        <v>3.6257936046638808E-2</v>
      </c>
      <c r="V107">
        <f t="shared" si="36"/>
        <v>9.6660556943558795E-2</v>
      </c>
      <c r="W107">
        <f t="shared" si="37"/>
        <v>9.114992903647505E-2</v>
      </c>
      <c r="X107" t="b">
        <f t="shared" si="23"/>
        <v>1</v>
      </c>
      <c r="Y107" t="b">
        <f t="shared" si="24"/>
        <v>1</v>
      </c>
      <c r="Z107" t="b">
        <f t="shared" si="25"/>
        <v>1</v>
      </c>
      <c r="AA107" t="b">
        <f t="shared" si="26"/>
        <v>0</v>
      </c>
    </row>
    <row r="108" spans="1:27" x14ac:dyDescent="0.25">
      <c r="A108" t="s">
        <v>8</v>
      </c>
      <c r="B108" s="4" t="s">
        <v>120</v>
      </c>
      <c r="C108">
        <v>53.73</v>
      </c>
      <c r="D108">
        <v>52.44</v>
      </c>
      <c r="E108">
        <v>53.85</v>
      </c>
      <c r="F108">
        <v>52.4</v>
      </c>
      <c r="G108">
        <v>277014</v>
      </c>
      <c r="H108">
        <f t="shared" si="19"/>
        <v>52.927888577976972</v>
      </c>
      <c r="I108">
        <f t="shared" si="20"/>
        <v>54.911035050106797</v>
      </c>
      <c r="J108">
        <f t="shared" si="21"/>
        <v>54.958231213458475</v>
      </c>
      <c r="K108">
        <f t="shared" si="22"/>
        <v>34.95753590963912</v>
      </c>
      <c r="L108">
        <v>-1.3169999999999999</v>
      </c>
      <c r="M108">
        <f t="shared" si="27"/>
        <v>0</v>
      </c>
      <c r="N108">
        <f t="shared" si="28"/>
        <v>0.69985379999999997</v>
      </c>
      <c r="O108">
        <f t="shared" si="29"/>
        <v>0.27287334285714288</v>
      </c>
      <c r="P108">
        <f t="shared" si="30"/>
        <v>0.86212005000000003</v>
      </c>
      <c r="Q108">
        <f t="shared" si="31"/>
        <v>0.31651432170860994</v>
      </c>
      <c r="R108">
        <f t="shared" si="32"/>
        <v>24.041844170584383</v>
      </c>
      <c r="S108">
        <f t="shared" si="33"/>
        <v>68.184903996887499</v>
      </c>
      <c r="T108">
        <f t="shared" si="34"/>
        <v>24.041844170584383</v>
      </c>
      <c r="U108">
        <f t="shared" si="35"/>
        <v>0</v>
      </c>
      <c r="V108">
        <f t="shared" si="36"/>
        <v>1.8128968023319404E-2</v>
      </c>
      <c r="W108">
        <f t="shared" si="37"/>
        <v>4.8330278471779398E-2</v>
      </c>
      <c r="X108" t="b">
        <f t="shared" si="23"/>
        <v>0</v>
      </c>
      <c r="Y108" t="b">
        <f t="shared" si="24"/>
        <v>1</v>
      </c>
      <c r="Z108" t="b">
        <f t="shared" si="25"/>
        <v>0</v>
      </c>
      <c r="AA108" t="b">
        <f t="shared" si="26"/>
        <v>1</v>
      </c>
    </row>
    <row r="109" spans="1:27" x14ac:dyDescent="0.25">
      <c r="A109" t="s">
        <v>8</v>
      </c>
      <c r="B109" s="4" t="s">
        <v>121</v>
      </c>
      <c r="C109">
        <v>51.52</v>
      </c>
      <c r="D109">
        <v>54.48</v>
      </c>
      <c r="E109">
        <v>54.53</v>
      </c>
      <c r="F109">
        <v>51.32</v>
      </c>
      <c r="G109">
        <v>345857</v>
      </c>
      <c r="H109">
        <f t="shared" si="19"/>
        <v>53.703944288988481</v>
      </c>
      <c r="I109">
        <f t="shared" si="20"/>
        <v>54.824828040085443</v>
      </c>
      <c r="J109">
        <f t="shared" si="21"/>
        <v>54.939477048224809</v>
      </c>
      <c r="K109">
        <f t="shared" si="22"/>
        <v>35.151789283672564</v>
      </c>
      <c r="L109">
        <v>3.89</v>
      </c>
      <c r="M109">
        <f t="shared" si="27"/>
        <v>2.0399160000000003</v>
      </c>
      <c r="N109">
        <f t="shared" si="28"/>
        <v>0</v>
      </c>
      <c r="O109">
        <f t="shared" si="29"/>
        <v>0.27287334285714288</v>
      </c>
      <c r="P109">
        <f t="shared" si="30"/>
        <v>0.91210960714285716</v>
      </c>
      <c r="Q109">
        <f t="shared" si="31"/>
        <v>0.29916727191582437</v>
      </c>
      <c r="R109">
        <f t="shared" si="32"/>
        <v>23.027617642696271</v>
      </c>
      <c r="S109">
        <f t="shared" si="33"/>
        <v>58.21873735745244</v>
      </c>
      <c r="T109">
        <f t="shared" si="34"/>
        <v>23.027617642696271</v>
      </c>
      <c r="U109">
        <f t="shared" si="35"/>
        <v>0</v>
      </c>
      <c r="V109">
        <f t="shared" si="36"/>
        <v>0</v>
      </c>
      <c r="W109">
        <f t="shared" si="37"/>
        <v>4.8330278471779398E-2</v>
      </c>
      <c r="X109" t="b">
        <f t="shared" si="23"/>
        <v>0</v>
      </c>
      <c r="Y109" t="b">
        <f t="shared" si="24"/>
        <v>1</v>
      </c>
      <c r="Z109" t="b">
        <f t="shared" si="25"/>
        <v>0</v>
      </c>
      <c r="AA109" t="b">
        <f t="shared" si="26"/>
        <v>1</v>
      </c>
    </row>
    <row r="110" spans="1:27" x14ac:dyDescent="0.25">
      <c r="A110" t="s">
        <v>8</v>
      </c>
      <c r="B110" s="4" t="s">
        <v>122</v>
      </c>
      <c r="C110">
        <v>54.55</v>
      </c>
      <c r="D110">
        <v>51.48</v>
      </c>
      <c r="E110">
        <v>54.79</v>
      </c>
      <c r="F110">
        <v>50.1</v>
      </c>
      <c r="G110">
        <v>473388</v>
      </c>
      <c r="H110">
        <f t="shared" si="19"/>
        <v>52.591972144494235</v>
      </c>
      <c r="I110">
        <f t="shared" si="20"/>
        <v>54.155862432068353</v>
      </c>
      <c r="J110">
        <f t="shared" si="21"/>
        <v>54.803811281627759</v>
      </c>
      <c r="K110">
        <f t="shared" si="22"/>
        <v>35.314259042043986</v>
      </c>
      <c r="L110">
        <v>-5.5069999999999997</v>
      </c>
      <c r="M110">
        <f t="shared" si="27"/>
        <v>0</v>
      </c>
      <c r="N110">
        <f t="shared" si="28"/>
        <v>3.0002135999999995</v>
      </c>
      <c r="O110">
        <f t="shared" si="29"/>
        <v>0.41858162857142861</v>
      </c>
      <c r="P110">
        <f t="shared" si="30"/>
        <v>0.85212280714285715</v>
      </c>
      <c r="Q110">
        <f t="shared" si="31"/>
        <v>0.49122218659411376</v>
      </c>
      <c r="R110">
        <f t="shared" si="32"/>
        <v>32.940911891610455</v>
      </c>
      <c r="S110">
        <f t="shared" si="33"/>
        <v>58.21873735745244</v>
      </c>
      <c r="T110">
        <f t="shared" si="34"/>
        <v>23.027617642696271</v>
      </c>
      <c r="U110">
        <f t="shared" si="35"/>
        <v>0.2816987447193216</v>
      </c>
      <c r="V110">
        <f t="shared" si="36"/>
        <v>0.1408493723596608</v>
      </c>
      <c r="W110">
        <f t="shared" si="37"/>
        <v>7.9489170191490099E-2</v>
      </c>
      <c r="X110" t="b">
        <f t="shared" si="23"/>
        <v>0</v>
      </c>
      <c r="Y110" t="b">
        <f t="shared" si="24"/>
        <v>1</v>
      </c>
      <c r="Z110" t="b">
        <f t="shared" si="25"/>
        <v>1</v>
      </c>
      <c r="AA110" t="b">
        <f t="shared" si="26"/>
        <v>0</v>
      </c>
    </row>
    <row r="111" spans="1:27" x14ac:dyDescent="0.25">
      <c r="A111" t="s">
        <v>8</v>
      </c>
      <c r="B111" s="4" t="s">
        <v>123</v>
      </c>
      <c r="C111">
        <v>52.85</v>
      </c>
      <c r="D111">
        <v>52.84</v>
      </c>
      <c r="E111">
        <v>53.31</v>
      </c>
      <c r="F111">
        <v>51.94</v>
      </c>
      <c r="G111">
        <v>435251</v>
      </c>
      <c r="H111">
        <f t="shared" si="19"/>
        <v>52.715986072247119</v>
      </c>
      <c r="I111">
        <f t="shared" si="20"/>
        <v>53.892689945654681</v>
      </c>
      <c r="J111">
        <f t="shared" si="21"/>
        <v>54.726799074505102</v>
      </c>
      <c r="K111">
        <f t="shared" si="22"/>
        <v>35.488644524212702</v>
      </c>
      <c r="L111">
        <v>2.6419999999999999</v>
      </c>
      <c r="M111">
        <f t="shared" si="27"/>
        <v>1.3601015999999999</v>
      </c>
      <c r="N111">
        <f t="shared" si="28"/>
        <v>0</v>
      </c>
      <c r="O111">
        <f t="shared" si="29"/>
        <v>0.41858162857142861</v>
      </c>
      <c r="P111">
        <f t="shared" si="30"/>
        <v>1.0306992785714286</v>
      </c>
      <c r="Q111">
        <f t="shared" si="31"/>
        <v>0.40611421514875973</v>
      </c>
      <c r="R111">
        <f t="shared" si="32"/>
        <v>28.882021870875903</v>
      </c>
      <c r="S111">
        <f t="shared" si="33"/>
        <v>58.21873735745244</v>
      </c>
      <c r="T111">
        <f t="shared" si="34"/>
        <v>23.027617642696271</v>
      </c>
      <c r="U111">
        <f t="shared" si="35"/>
        <v>0.16636027144441193</v>
      </c>
      <c r="V111">
        <f t="shared" si="36"/>
        <v>0.22402950808186678</v>
      </c>
      <c r="W111">
        <f t="shared" si="37"/>
        <v>0.11201475404093339</v>
      </c>
      <c r="X111" t="b">
        <f t="shared" si="23"/>
        <v>0</v>
      </c>
      <c r="Y111" t="b">
        <f t="shared" si="24"/>
        <v>1</v>
      </c>
      <c r="Z111" t="b">
        <f t="shared" si="25"/>
        <v>1</v>
      </c>
      <c r="AA111" t="b">
        <f t="shared" si="26"/>
        <v>0</v>
      </c>
    </row>
    <row r="112" spans="1:27" x14ac:dyDescent="0.25">
      <c r="A112" t="s">
        <v>8</v>
      </c>
      <c r="B112" s="4" t="s">
        <v>124</v>
      </c>
      <c r="C112">
        <v>52.54</v>
      </c>
      <c r="D112">
        <v>53.23</v>
      </c>
      <c r="E112">
        <v>53.41</v>
      </c>
      <c r="F112">
        <v>51.98</v>
      </c>
      <c r="G112">
        <v>283691</v>
      </c>
      <c r="H112">
        <f t="shared" si="19"/>
        <v>52.972993036123555</v>
      </c>
      <c r="I112">
        <f t="shared" si="20"/>
        <v>53.76015195652375</v>
      </c>
      <c r="J112">
        <f t="shared" si="21"/>
        <v>54.668101071583337</v>
      </c>
      <c r="K112">
        <f t="shared" si="22"/>
        <v>35.665175424469297</v>
      </c>
      <c r="L112">
        <v>0.73799999999999999</v>
      </c>
      <c r="M112">
        <f t="shared" si="27"/>
        <v>0.38995920000000006</v>
      </c>
      <c r="N112">
        <f t="shared" si="28"/>
        <v>0</v>
      </c>
      <c r="O112">
        <f t="shared" si="29"/>
        <v>0.51573174285714285</v>
      </c>
      <c r="P112">
        <f t="shared" si="30"/>
        <v>0.96854752857142856</v>
      </c>
      <c r="Q112">
        <f t="shared" si="31"/>
        <v>0.53247954038747891</v>
      </c>
      <c r="R112">
        <f t="shared" si="32"/>
        <v>34.746274018956527</v>
      </c>
      <c r="S112">
        <f t="shared" si="33"/>
        <v>58.21873735745244</v>
      </c>
      <c r="T112">
        <f t="shared" si="34"/>
        <v>23.027617642696271</v>
      </c>
      <c r="U112">
        <f t="shared" si="35"/>
        <v>0.33300038393908921</v>
      </c>
      <c r="V112">
        <f t="shared" si="36"/>
        <v>0.24968032769175058</v>
      </c>
      <c r="W112">
        <f t="shared" si="37"/>
        <v>0.19526485002570571</v>
      </c>
      <c r="X112" t="b">
        <f t="shared" si="23"/>
        <v>0</v>
      </c>
      <c r="Y112" t="b">
        <f t="shared" si="24"/>
        <v>0</v>
      </c>
      <c r="Z112" t="b">
        <f t="shared" si="25"/>
        <v>1</v>
      </c>
      <c r="AA112" t="b">
        <f t="shared" si="26"/>
        <v>0</v>
      </c>
    </row>
    <row r="113" spans="1:27" x14ac:dyDescent="0.25">
      <c r="A113" t="s">
        <v>8</v>
      </c>
      <c r="B113" s="4" t="s">
        <v>125</v>
      </c>
      <c r="C113">
        <v>53.8</v>
      </c>
      <c r="D113">
        <v>54.31</v>
      </c>
      <c r="E113">
        <v>54.5</v>
      </c>
      <c r="F113">
        <v>53.11</v>
      </c>
      <c r="G113">
        <v>271659</v>
      </c>
      <c r="H113">
        <f t="shared" si="19"/>
        <v>53.641496518061778</v>
      </c>
      <c r="I113">
        <f t="shared" si="20"/>
        <v>53.870121565219002</v>
      </c>
      <c r="J113">
        <f t="shared" si="21"/>
        <v>54.654057892305566</v>
      </c>
      <c r="K113">
        <f t="shared" si="22"/>
        <v>35.850696067011896</v>
      </c>
      <c r="L113">
        <v>2.0289999999999999</v>
      </c>
      <c r="M113">
        <f t="shared" si="27"/>
        <v>1.0800367</v>
      </c>
      <c r="N113">
        <f t="shared" si="28"/>
        <v>0</v>
      </c>
      <c r="O113">
        <f t="shared" si="29"/>
        <v>0.54358597142857146</v>
      </c>
      <c r="P113">
        <f t="shared" si="30"/>
        <v>0.90070188571428567</v>
      </c>
      <c r="Q113">
        <f t="shared" si="31"/>
        <v>0.60351374861116258</v>
      </c>
      <c r="R113">
        <f t="shared" si="32"/>
        <v>37.636955039136936</v>
      </c>
      <c r="S113">
        <f t="shared" si="33"/>
        <v>58.21873735745244</v>
      </c>
      <c r="T113">
        <f t="shared" si="34"/>
        <v>23.027617642696271</v>
      </c>
      <c r="U113">
        <f t="shared" si="35"/>
        <v>0.41514272676907032</v>
      </c>
      <c r="V113">
        <f t="shared" si="36"/>
        <v>0.37407155535407977</v>
      </c>
      <c r="W113">
        <f t="shared" si="37"/>
        <v>0.2990505317179733</v>
      </c>
      <c r="X113" t="b">
        <f t="shared" si="23"/>
        <v>0</v>
      </c>
      <c r="Y113" t="b">
        <f t="shared" si="24"/>
        <v>0</v>
      </c>
      <c r="Z113" t="b">
        <f t="shared" si="25"/>
        <v>1</v>
      </c>
      <c r="AA113" t="b">
        <f t="shared" si="26"/>
        <v>0</v>
      </c>
    </row>
    <row r="114" spans="1:27" x14ac:dyDescent="0.25">
      <c r="A114" t="s">
        <v>8</v>
      </c>
      <c r="B114" s="4" t="s">
        <v>126</v>
      </c>
      <c r="C114">
        <v>54.6</v>
      </c>
      <c r="D114">
        <v>55.74</v>
      </c>
      <c r="E114">
        <v>55.9</v>
      </c>
      <c r="F114">
        <v>54.35</v>
      </c>
      <c r="G114">
        <v>303676</v>
      </c>
      <c r="H114">
        <f t="shared" si="19"/>
        <v>54.69074825903089</v>
      </c>
      <c r="I114">
        <f t="shared" si="20"/>
        <v>54.244097252175209</v>
      </c>
      <c r="J114">
        <f t="shared" si="21"/>
        <v>54.696643857313191</v>
      </c>
      <c r="K114">
        <f t="shared" si="22"/>
        <v>36.048599588733175</v>
      </c>
      <c r="L114">
        <v>2.633</v>
      </c>
      <c r="M114">
        <f t="shared" si="27"/>
        <v>1.4299823</v>
      </c>
      <c r="N114">
        <f t="shared" si="28"/>
        <v>0</v>
      </c>
      <c r="O114">
        <f t="shared" si="29"/>
        <v>0.60500935000000011</v>
      </c>
      <c r="P114">
        <f t="shared" si="30"/>
        <v>0.90070188571428567</v>
      </c>
      <c r="Q114">
        <f t="shared" si="31"/>
        <v>0.67170876357187614</v>
      </c>
      <c r="R114">
        <f t="shared" si="32"/>
        <v>40.180968013630661</v>
      </c>
      <c r="S114">
        <f t="shared" si="33"/>
        <v>58.21873735745244</v>
      </c>
      <c r="T114">
        <f t="shared" si="34"/>
        <v>23.027617642696271</v>
      </c>
      <c r="U114">
        <f t="shared" si="35"/>
        <v>0.48743406035306491</v>
      </c>
      <c r="V114">
        <f t="shared" si="36"/>
        <v>0.45128839356106765</v>
      </c>
      <c r="W114">
        <f t="shared" si="37"/>
        <v>0.35048436062640909</v>
      </c>
      <c r="X114" t="b">
        <f t="shared" si="23"/>
        <v>0</v>
      </c>
      <c r="Y114" t="b">
        <f t="shared" si="24"/>
        <v>0</v>
      </c>
      <c r="Z114" t="b">
        <f t="shared" si="25"/>
        <v>1</v>
      </c>
      <c r="AA114" t="b">
        <f t="shared" si="26"/>
        <v>0</v>
      </c>
    </row>
    <row r="115" spans="1:27" x14ac:dyDescent="0.25">
      <c r="A115" t="s">
        <v>8</v>
      </c>
      <c r="B115" s="4" t="s">
        <v>127</v>
      </c>
      <c r="C115">
        <v>54.36</v>
      </c>
      <c r="D115">
        <v>54.18</v>
      </c>
      <c r="E115">
        <v>55</v>
      </c>
      <c r="F115">
        <v>53.76</v>
      </c>
      <c r="G115">
        <v>349041</v>
      </c>
      <c r="H115">
        <f t="shared" si="19"/>
        <v>54.435374129515445</v>
      </c>
      <c r="I115">
        <f t="shared" si="20"/>
        <v>54.23127780174017</v>
      </c>
      <c r="J115">
        <f t="shared" si="21"/>
        <v>54.676383313889147</v>
      </c>
      <c r="K115">
        <f t="shared" si="22"/>
        <v>36.229011533123895</v>
      </c>
      <c r="L115">
        <v>-2.7989999999999999</v>
      </c>
      <c r="M115">
        <f t="shared" si="27"/>
        <v>0</v>
      </c>
      <c r="N115">
        <f t="shared" si="28"/>
        <v>1.5601626000000002</v>
      </c>
      <c r="O115">
        <f t="shared" si="29"/>
        <v>0.64999519285714291</v>
      </c>
      <c r="P115">
        <f t="shared" si="30"/>
        <v>0.90070188571428567</v>
      </c>
      <c r="Q115">
        <f t="shared" si="31"/>
        <v>0.72165408240671747</v>
      </c>
      <c r="R115">
        <f t="shared" si="32"/>
        <v>41.916322784069955</v>
      </c>
      <c r="S115">
        <f t="shared" si="33"/>
        <v>58.21873735745244</v>
      </c>
      <c r="T115">
        <f t="shared" si="34"/>
        <v>23.027617642696271</v>
      </c>
      <c r="U115">
        <f t="shared" si="35"/>
        <v>0.53674635233198797</v>
      </c>
      <c r="V115">
        <f t="shared" si="36"/>
        <v>0.51209020634252644</v>
      </c>
      <c r="W115">
        <f t="shared" si="37"/>
        <v>0.4430808808483031</v>
      </c>
      <c r="X115" t="b">
        <f t="shared" si="23"/>
        <v>0</v>
      </c>
      <c r="Y115" t="b">
        <f t="shared" si="24"/>
        <v>0</v>
      </c>
      <c r="Z115" t="b">
        <f t="shared" si="25"/>
        <v>1</v>
      </c>
      <c r="AA115" t="b">
        <f t="shared" si="26"/>
        <v>0</v>
      </c>
    </row>
    <row r="116" spans="1:27" x14ac:dyDescent="0.25">
      <c r="A116" t="s">
        <v>8</v>
      </c>
      <c r="B116" s="4" t="s">
        <v>128</v>
      </c>
      <c r="C116">
        <v>54.65</v>
      </c>
      <c r="D116">
        <v>55.45</v>
      </c>
      <c r="E116">
        <v>55.66</v>
      </c>
      <c r="F116">
        <v>54.35</v>
      </c>
      <c r="G116">
        <v>250867</v>
      </c>
      <c r="H116">
        <f t="shared" si="19"/>
        <v>54.94268706475772</v>
      </c>
      <c r="I116">
        <f t="shared" si="20"/>
        <v>54.475022241392139</v>
      </c>
      <c r="J116">
        <f t="shared" si="21"/>
        <v>54.706721223148392</v>
      </c>
      <c r="K116">
        <f t="shared" si="22"/>
        <v>36.420265149709728</v>
      </c>
      <c r="L116">
        <v>2.3439999999999999</v>
      </c>
      <c r="M116">
        <f t="shared" si="27"/>
        <v>1.2699791999999999</v>
      </c>
      <c r="N116">
        <f t="shared" si="28"/>
        <v>0</v>
      </c>
      <c r="O116">
        <f t="shared" si="29"/>
        <v>0.64999519285714291</v>
      </c>
      <c r="P116">
        <f t="shared" si="30"/>
        <v>0.99072742857142859</v>
      </c>
      <c r="Q116">
        <f t="shared" si="31"/>
        <v>0.65607872974143677</v>
      </c>
      <c r="R116">
        <f t="shared" si="32"/>
        <v>39.616397334193778</v>
      </c>
      <c r="S116">
        <f t="shared" si="33"/>
        <v>54.59898008656323</v>
      </c>
      <c r="T116">
        <f t="shared" si="34"/>
        <v>23.027617642696271</v>
      </c>
      <c r="U116">
        <f t="shared" si="35"/>
        <v>0.5254375613656812</v>
      </c>
      <c r="V116">
        <f t="shared" si="36"/>
        <v>0.53109195684883459</v>
      </c>
      <c r="W116">
        <f t="shared" si="37"/>
        <v>0.49119017520495112</v>
      </c>
      <c r="X116" t="b">
        <f t="shared" si="23"/>
        <v>0</v>
      </c>
      <c r="Y116" t="b">
        <f t="shared" si="24"/>
        <v>0</v>
      </c>
      <c r="Z116" t="b">
        <f t="shared" si="25"/>
        <v>1</v>
      </c>
      <c r="AA116" t="b">
        <f t="shared" si="26"/>
        <v>0</v>
      </c>
    </row>
    <row r="117" spans="1:27" x14ac:dyDescent="0.25">
      <c r="A117" t="s">
        <v>8</v>
      </c>
      <c r="B117" s="4" t="s">
        <v>129</v>
      </c>
      <c r="C117">
        <v>55.51</v>
      </c>
      <c r="D117">
        <v>56.35</v>
      </c>
      <c r="E117">
        <v>56.59</v>
      </c>
      <c r="F117">
        <v>55.32</v>
      </c>
      <c r="G117">
        <v>260388</v>
      </c>
      <c r="H117">
        <f t="shared" si="19"/>
        <v>55.646343532378864</v>
      </c>
      <c r="I117">
        <f t="shared" si="20"/>
        <v>54.850017793113715</v>
      </c>
      <c r="J117">
        <f t="shared" si="21"/>
        <v>54.771163528122969</v>
      </c>
      <c r="K117">
        <f t="shared" si="22"/>
        <v>36.618570969115602</v>
      </c>
      <c r="L117">
        <v>1.623</v>
      </c>
      <c r="M117">
        <f t="shared" si="27"/>
        <v>0.89995350000000007</v>
      </c>
      <c r="N117">
        <f t="shared" si="28"/>
        <v>0</v>
      </c>
      <c r="O117">
        <f t="shared" si="29"/>
        <v>0.70571695714285709</v>
      </c>
      <c r="P117">
        <f t="shared" si="30"/>
        <v>0.99072742857142859</v>
      </c>
      <c r="Q117">
        <f t="shared" si="31"/>
        <v>0.71232201389685956</v>
      </c>
      <c r="R117">
        <f t="shared" si="32"/>
        <v>41.599769676252365</v>
      </c>
      <c r="S117">
        <f t="shared" si="33"/>
        <v>41.916322784069955</v>
      </c>
      <c r="T117">
        <f t="shared" si="34"/>
        <v>23.027617642696271</v>
      </c>
      <c r="U117">
        <f t="shared" si="35"/>
        <v>0.98324114302974563</v>
      </c>
      <c r="V117">
        <f t="shared" si="36"/>
        <v>0.75433935219771342</v>
      </c>
      <c r="W117">
        <f t="shared" si="37"/>
        <v>0.63321477927011993</v>
      </c>
      <c r="X117" t="b">
        <f t="shared" si="23"/>
        <v>1</v>
      </c>
      <c r="Y117" t="b">
        <f t="shared" si="24"/>
        <v>0</v>
      </c>
      <c r="Z117" t="b">
        <f t="shared" si="25"/>
        <v>1</v>
      </c>
      <c r="AA117" t="b">
        <f t="shared" si="26"/>
        <v>0</v>
      </c>
    </row>
    <row r="118" spans="1:27" x14ac:dyDescent="0.25">
      <c r="A118" t="s">
        <v>8</v>
      </c>
      <c r="B118" s="4" t="s">
        <v>130</v>
      </c>
      <c r="C118">
        <v>56.6</v>
      </c>
      <c r="D118">
        <v>56.15</v>
      </c>
      <c r="E118">
        <v>57.18</v>
      </c>
      <c r="F118">
        <v>56.06</v>
      </c>
      <c r="G118">
        <v>228306</v>
      </c>
      <c r="H118">
        <f t="shared" si="19"/>
        <v>55.898171766189435</v>
      </c>
      <c r="I118">
        <f t="shared" si="20"/>
        <v>55.110014234490976</v>
      </c>
      <c r="J118">
        <f t="shared" si="21"/>
        <v>54.825235546627951</v>
      </c>
      <c r="K118">
        <f t="shared" si="22"/>
        <v>36.812913546537338</v>
      </c>
      <c r="L118">
        <v>-0.35499999999999998</v>
      </c>
      <c r="M118">
        <f t="shared" si="27"/>
        <v>0</v>
      </c>
      <c r="N118">
        <f t="shared" si="28"/>
        <v>0.20004249999999998</v>
      </c>
      <c r="O118">
        <f t="shared" si="29"/>
        <v>0.76999934999999997</v>
      </c>
      <c r="P118">
        <f t="shared" si="30"/>
        <v>0.82357365714285713</v>
      </c>
      <c r="Q118">
        <f t="shared" si="31"/>
        <v>0.9349489791493365</v>
      </c>
      <c r="R118">
        <f t="shared" si="32"/>
        <v>48.319050746256323</v>
      </c>
      <c r="S118">
        <f t="shared" si="33"/>
        <v>48.319050746256323</v>
      </c>
      <c r="T118">
        <f t="shared" si="34"/>
        <v>23.027617642696271</v>
      </c>
      <c r="U118">
        <f t="shared" si="35"/>
        <v>1</v>
      </c>
      <c r="V118">
        <f t="shared" si="36"/>
        <v>0.99162057151487282</v>
      </c>
      <c r="W118">
        <f t="shared" si="37"/>
        <v>0.76135626418185365</v>
      </c>
      <c r="X118" t="b">
        <f t="shared" si="23"/>
        <v>1</v>
      </c>
      <c r="Y118" t="b">
        <f t="shared" si="24"/>
        <v>0</v>
      </c>
      <c r="Z118" t="b">
        <f t="shared" si="25"/>
        <v>1</v>
      </c>
      <c r="AA118" t="b">
        <f t="shared" si="26"/>
        <v>0</v>
      </c>
    </row>
    <row r="119" spans="1:27" x14ac:dyDescent="0.25">
      <c r="A119" t="s">
        <v>8</v>
      </c>
      <c r="B119" s="4" t="s">
        <v>131</v>
      </c>
      <c r="C119">
        <v>55.84</v>
      </c>
      <c r="D119">
        <v>56.96</v>
      </c>
      <c r="E119">
        <v>57.13</v>
      </c>
      <c r="F119">
        <v>55.5</v>
      </c>
      <c r="G119">
        <v>216865</v>
      </c>
      <c r="H119">
        <f t="shared" si="19"/>
        <v>56.429085883094714</v>
      </c>
      <c r="I119">
        <f t="shared" si="20"/>
        <v>55.480011387592789</v>
      </c>
      <c r="J119">
        <f t="shared" si="21"/>
        <v>54.90895179970137</v>
      </c>
      <c r="K119">
        <f t="shared" si="22"/>
        <v>37.013382068462342</v>
      </c>
      <c r="L119">
        <v>1.4430000000000001</v>
      </c>
      <c r="M119">
        <f t="shared" si="27"/>
        <v>0.81024450000000003</v>
      </c>
      <c r="N119">
        <f t="shared" si="28"/>
        <v>0</v>
      </c>
      <c r="O119">
        <f t="shared" si="29"/>
        <v>0.76999934999999997</v>
      </c>
      <c r="P119">
        <f t="shared" si="30"/>
        <v>0.5564409785714286</v>
      </c>
      <c r="Q119">
        <f t="shared" si="31"/>
        <v>1.3837933934643845</v>
      </c>
      <c r="R119">
        <f t="shared" si="32"/>
        <v>58.05005573294703</v>
      </c>
      <c r="S119">
        <f t="shared" si="33"/>
        <v>58.05005573294703</v>
      </c>
      <c r="T119">
        <f t="shared" si="34"/>
        <v>23.027617642696271</v>
      </c>
      <c r="U119">
        <f t="shared" si="35"/>
        <v>1</v>
      </c>
      <c r="V119">
        <f t="shared" si="36"/>
        <v>1</v>
      </c>
      <c r="W119">
        <f t="shared" si="37"/>
        <v>0.87716967609885677</v>
      </c>
      <c r="X119" t="b">
        <f t="shared" si="23"/>
        <v>1</v>
      </c>
      <c r="Y119" t="b">
        <f t="shared" si="24"/>
        <v>0</v>
      </c>
      <c r="Z119" t="b">
        <f t="shared" si="25"/>
        <v>1</v>
      </c>
      <c r="AA119" t="b">
        <f t="shared" si="26"/>
        <v>0</v>
      </c>
    </row>
    <row r="120" spans="1:27" x14ac:dyDescent="0.25">
      <c r="A120" t="s">
        <v>8</v>
      </c>
      <c r="B120" s="4" t="s">
        <v>132</v>
      </c>
      <c r="C120">
        <v>57.2</v>
      </c>
      <c r="D120">
        <v>57.45</v>
      </c>
      <c r="E120">
        <v>58.15</v>
      </c>
      <c r="F120">
        <v>56.92</v>
      </c>
      <c r="G120">
        <v>270646</v>
      </c>
      <c r="H120">
        <f t="shared" si="19"/>
        <v>56.939542941547359</v>
      </c>
      <c r="I120">
        <f t="shared" si="20"/>
        <v>55.874009110074233</v>
      </c>
      <c r="J120">
        <f t="shared" si="21"/>
        <v>55.00860074873269</v>
      </c>
      <c r="K120">
        <f t="shared" si="22"/>
        <v>37.216731500616945</v>
      </c>
      <c r="L120">
        <v>0.86</v>
      </c>
      <c r="M120">
        <f t="shared" si="27"/>
        <v>0.48985600000000001</v>
      </c>
      <c r="N120">
        <f t="shared" si="28"/>
        <v>0</v>
      </c>
      <c r="O120">
        <f t="shared" si="29"/>
        <v>0.72573081428571418</v>
      </c>
      <c r="P120">
        <f t="shared" si="30"/>
        <v>0.5564409785714286</v>
      </c>
      <c r="Q120">
        <f t="shared" si="31"/>
        <v>1.3042368233714734</v>
      </c>
      <c r="R120">
        <f t="shared" si="32"/>
        <v>56.601683045024984</v>
      </c>
      <c r="S120">
        <f t="shared" si="33"/>
        <v>58.05005573294703</v>
      </c>
      <c r="T120">
        <f t="shared" si="34"/>
        <v>23.027617642696271</v>
      </c>
      <c r="U120">
        <f t="shared" si="35"/>
        <v>0.95864443577030034</v>
      </c>
      <c r="V120">
        <f t="shared" si="36"/>
        <v>0.97932221788515017</v>
      </c>
      <c r="W120">
        <f t="shared" si="37"/>
        <v>0.98547139470001155</v>
      </c>
      <c r="X120" t="b">
        <f t="shared" si="23"/>
        <v>1</v>
      </c>
      <c r="Y120" t="b">
        <f t="shared" si="24"/>
        <v>0</v>
      </c>
      <c r="Z120" t="b">
        <f t="shared" si="25"/>
        <v>0</v>
      </c>
      <c r="AA120" t="b">
        <f t="shared" si="26"/>
        <v>1</v>
      </c>
    </row>
    <row r="121" spans="1:27" x14ac:dyDescent="0.25">
      <c r="A121" t="s">
        <v>8</v>
      </c>
      <c r="B121" s="4" t="s">
        <v>133</v>
      </c>
      <c r="C121">
        <v>57.25</v>
      </c>
      <c r="D121">
        <v>56.22</v>
      </c>
      <c r="E121">
        <v>57.56</v>
      </c>
      <c r="F121">
        <v>55.67</v>
      </c>
      <c r="G121">
        <v>311481</v>
      </c>
      <c r="H121">
        <f t="shared" si="19"/>
        <v>56.579771470773679</v>
      </c>
      <c r="I121">
        <f t="shared" si="20"/>
        <v>55.943207288059391</v>
      </c>
      <c r="J121">
        <f t="shared" si="21"/>
        <v>55.056106601723563</v>
      </c>
      <c r="K121">
        <f t="shared" si="22"/>
        <v>37.405818749367029</v>
      </c>
      <c r="L121">
        <v>-2.141</v>
      </c>
      <c r="M121">
        <f t="shared" si="27"/>
        <v>0</v>
      </c>
      <c r="N121">
        <f t="shared" si="28"/>
        <v>1.2300044999999999</v>
      </c>
      <c r="O121">
        <f t="shared" si="29"/>
        <v>0.76072052857142847</v>
      </c>
      <c r="P121">
        <f t="shared" si="30"/>
        <v>0.39001946428571432</v>
      </c>
      <c r="Q121">
        <f t="shared" si="31"/>
        <v>1.9504681130840993</v>
      </c>
      <c r="R121">
        <f t="shared" si="32"/>
        <v>66.107073126280682</v>
      </c>
      <c r="S121">
        <f t="shared" si="33"/>
        <v>66.107073126280682</v>
      </c>
      <c r="T121">
        <f t="shared" si="34"/>
        <v>23.027617642696271</v>
      </c>
      <c r="U121">
        <f t="shared" si="35"/>
        <v>1</v>
      </c>
      <c r="V121">
        <f t="shared" si="36"/>
        <v>0.97932221788515017</v>
      </c>
      <c r="W121">
        <f t="shared" si="37"/>
        <v>0.98966110894257509</v>
      </c>
      <c r="X121" t="b">
        <f t="shared" si="23"/>
        <v>1</v>
      </c>
      <c r="Y121" t="b">
        <f t="shared" si="24"/>
        <v>0</v>
      </c>
      <c r="Z121" t="b">
        <f t="shared" si="25"/>
        <v>0</v>
      </c>
      <c r="AA121" t="b">
        <f t="shared" si="26"/>
        <v>1</v>
      </c>
    </row>
    <row r="122" spans="1:27" x14ac:dyDescent="0.25">
      <c r="A122" t="s">
        <v>8</v>
      </c>
      <c r="B122" s="4" t="s">
        <v>134</v>
      </c>
      <c r="C122">
        <v>56.08</v>
      </c>
      <c r="D122">
        <v>55.02</v>
      </c>
      <c r="E122">
        <v>56.14</v>
      </c>
      <c r="F122">
        <v>54.83</v>
      </c>
      <c r="G122">
        <v>259891</v>
      </c>
      <c r="H122">
        <f t="shared" si="19"/>
        <v>55.799885735386837</v>
      </c>
      <c r="I122">
        <f t="shared" si="20"/>
        <v>55.758565830447523</v>
      </c>
      <c r="J122">
        <f t="shared" si="21"/>
        <v>55.054690656557931</v>
      </c>
      <c r="K122">
        <f t="shared" si="22"/>
        <v>37.581084234447957</v>
      </c>
      <c r="L122">
        <v>-2.1339999999999999</v>
      </c>
      <c r="M122">
        <f t="shared" si="27"/>
        <v>0</v>
      </c>
      <c r="N122">
        <f t="shared" si="28"/>
        <v>1.1997347999999999</v>
      </c>
      <c r="O122">
        <f t="shared" si="29"/>
        <v>0.69785921428571418</v>
      </c>
      <c r="P122">
        <f t="shared" si="30"/>
        <v>0.47787692857142855</v>
      </c>
      <c r="Q122">
        <f t="shared" si="31"/>
        <v>1.4603325094013295</v>
      </c>
      <c r="R122">
        <f t="shared" si="32"/>
        <v>59.355087323406984</v>
      </c>
      <c r="S122">
        <f t="shared" si="33"/>
        <v>66.107073126280682</v>
      </c>
      <c r="T122">
        <f t="shared" si="34"/>
        <v>23.027617642696271</v>
      </c>
      <c r="U122">
        <f t="shared" si="35"/>
        <v>0.84326668647317127</v>
      </c>
      <c r="V122">
        <f t="shared" si="36"/>
        <v>0.92163334323658563</v>
      </c>
      <c r="W122">
        <f t="shared" si="37"/>
        <v>0.95047778056086796</v>
      </c>
      <c r="X122" t="b">
        <f t="shared" si="23"/>
        <v>1</v>
      </c>
      <c r="Y122" t="b">
        <f t="shared" si="24"/>
        <v>0</v>
      </c>
      <c r="Z122" t="b">
        <f t="shared" si="25"/>
        <v>0</v>
      </c>
      <c r="AA122" t="b">
        <f t="shared" si="26"/>
        <v>1</v>
      </c>
    </row>
    <row r="123" spans="1:27" x14ac:dyDescent="0.25">
      <c r="A123" t="s">
        <v>8</v>
      </c>
      <c r="B123" s="4" t="s">
        <v>135</v>
      </c>
      <c r="C123">
        <v>53.51</v>
      </c>
      <c r="D123">
        <v>54.29</v>
      </c>
      <c r="E123">
        <v>54.58</v>
      </c>
      <c r="F123">
        <v>52.21</v>
      </c>
      <c r="G123">
        <v>373581</v>
      </c>
      <c r="H123">
        <f t="shared" si="19"/>
        <v>55.044942867693422</v>
      </c>
      <c r="I123">
        <f t="shared" si="20"/>
        <v>55.46485266435802</v>
      </c>
      <c r="J123">
        <f t="shared" si="21"/>
        <v>55.024702787673306</v>
      </c>
      <c r="K123">
        <f t="shared" si="22"/>
        <v>37.747342102761905</v>
      </c>
      <c r="L123">
        <v>-1.327</v>
      </c>
      <c r="M123">
        <f t="shared" si="27"/>
        <v>0</v>
      </c>
      <c r="N123">
        <f t="shared" si="28"/>
        <v>0.73011539999999997</v>
      </c>
      <c r="O123">
        <f t="shared" si="29"/>
        <v>0.69785921428571418</v>
      </c>
      <c r="P123">
        <f t="shared" si="30"/>
        <v>0.51358271428571423</v>
      </c>
      <c r="Q123">
        <f t="shared" si="31"/>
        <v>1.3588058843769497</v>
      </c>
      <c r="R123">
        <f t="shared" si="32"/>
        <v>57.605667909204065</v>
      </c>
      <c r="S123">
        <f t="shared" si="33"/>
        <v>66.107073126280682</v>
      </c>
      <c r="T123">
        <f t="shared" si="34"/>
        <v>28.882021870875903</v>
      </c>
      <c r="U123">
        <f t="shared" si="35"/>
        <v>0.77162139660338869</v>
      </c>
      <c r="V123">
        <f t="shared" si="36"/>
        <v>0.80744404153827998</v>
      </c>
      <c r="W123">
        <f t="shared" si="37"/>
        <v>0.89338312971171518</v>
      </c>
      <c r="X123" t="b">
        <f t="shared" si="23"/>
        <v>1</v>
      </c>
      <c r="Y123" t="b">
        <f t="shared" si="24"/>
        <v>0</v>
      </c>
      <c r="Z123" t="b">
        <f t="shared" si="25"/>
        <v>0</v>
      </c>
      <c r="AA123" t="b">
        <f t="shared" si="26"/>
        <v>1</v>
      </c>
    </row>
    <row r="124" spans="1:27" x14ac:dyDescent="0.25">
      <c r="A124" t="s">
        <v>8</v>
      </c>
      <c r="B124" s="4" t="s">
        <v>136</v>
      </c>
      <c r="C124">
        <v>55</v>
      </c>
      <c r="D124">
        <v>53.17</v>
      </c>
      <c r="E124">
        <v>55.4</v>
      </c>
      <c r="F124">
        <v>52.94</v>
      </c>
      <c r="G124">
        <v>340441</v>
      </c>
      <c r="H124">
        <f t="shared" si="19"/>
        <v>54.107471433846712</v>
      </c>
      <c r="I124">
        <f t="shared" si="20"/>
        <v>55.005882131486416</v>
      </c>
      <c r="J124">
        <f t="shared" si="21"/>
        <v>54.95196934501945</v>
      </c>
      <c r="K124">
        <f t="shared" si="22"/>
        <v>37.900801385321486</v>
      </c>
      <c r="L124">
        <v>-2.0630000000000002</v>
      </c>
      <c r="M124">
        <f t="shared" si="27"/>
        <v>0</v>
      </c>
      <c r="N124">
        <f t="shared" si="28"/>
        <v>1.1200027000000001</v>
      </c>
      <c r="O124">
        <f t="shared" si="29"/>
        <v>0.55215092857142856</v>
      </c>
      <c r="P124">
        <f t="shared" si="30"/>
        <v>0.56573381428571423</v>
      </c>
      <c r="Q124">
        <f t="shared" si="31"/>
        <v>0.97599067729151878</v>
      </c>
      <c r="R124">
        <f t="shared" si="32"/>
        <v>49.392473785822951</v>
      </c>
      <c r="S124">
        <f t="shared" si="33"/>
        <v>66.107073126280682</v>
      </c>
      <c r="T124">
        <f t="shared" si="34"/>
        <v>28.882021870875903</v>
      </c>
      <c r="U124">
        <f t="shared" si="35"/>
        <v>0.55098518936140062</v>
      </c>
      <c r="V124">
        <f t="shared" si="36"/>
        <v>0.66130329298239465</v>
      </c>
      <c r="W124">
        <f t="shared" si="37"/>
        <v>0.79146831810949014</v>
      </c>
      <c r="X124" t="b">
        <f t="shared" si="23"/>
        <v>1</v>
      </c>
      <c r="Y124" t="b">
        <f t="shared" si="24"/>
        <v>0</v>
      </c>
      <c r="Z124" t="b">
        <f t="shared" si="25"/>
        <v>0</v>
      </c>
      <c r="AA124" t="b">
        <f t="shared" si="26"/>
        <v>1</v>
      </c>
    </row>
    <row r="125" spans="1:27" x14ac:dyDescent="0.25">
      <c r="A125" t="s">
        <v>8</v>
      </c>
      <c r="B125" s="4" t="s">
        <v>137</v>
      </c>
      <c r="C125">
        <v>52.63</v>
      </c>
      <c r="D125">
        <v>53.39</v>
      </c>
      <c r="E125">
        <v>54.22</v>
      </c>
      <c r="F125">
        <v>52.3</v>
      </c>
      <c r="G125">
        <v>354486</v>
      </c>
      <c r="H125">
        <f t="shared" si="19"/>
        <v>53.748735716923356</v>
      </c>
      <c r="I125">
        <f t="shared" si="20"/>
        <v>54.682705705189136</v>
      </c>
      <c r="J125">
        <f t="shared" si="21"/>
        <v>54.890715645214769</v>
      </c>
      <c r="K125">
        <f t="shared" si="22"/>
        <v>38.054922764572019</v>
      </c>
      <c r="L125">
        <v>0.41399999999999998</v>
      </c>
      <c r="M125">
        <f t="shared" si="27"/>
        <v>0.22012379999999998</v>
      </c>
      <c r="N125">
        <f t="shared" si="28"/>
        <v>0</v>
      </c>
      <c r="O125">
        <f t="shared" si="29"/>
        <v>0.55215092857142856</v>
      </c>
      <c r="P125">
        <f t="shared" si="30"/>
        <v>0.43143303571428565</v>
      </c>
      <c r="Q125">
        <f t="shared" si="31"/>
        <v>1.2798067900787451</v>
      </c>
      <c r="R125">
        <f t="shared" si="32"/>
        <v>56.136633843192492</v>
      </c>
      <c r="S125">
        <f t="shared" si="33"/>
        <v>66.107073126280682</v>
      </c>
      <c r="T125">
        <f t="shared" si="34"/>
        <v>34.746274018956527</v>
      </c>
      <c r="U125">
        <f t="shared" si="35"/>
        <v>0.68207317520937649</v>
      </c>
      <c r="V125">
        <f t="shared" si="36"/>
        <v>0.61652918228538856</v>
      </c>
      <c r="W125">
        <f t="shared" si="37"/>
        <v>0.71198661191183432</v>
      </c>
      <c r="X125" t="b">
        <f t="shared" si="23"/>
        <v>0</v>
      </c>
      <c r="Y125" t="b">
        <f t="shared" si="24"/>
        <v>0</v>
      </c>
      <c r="Z125" t="b">
        <f t="shared" si="25"/>
        <v>0</v>
      </c>
      <c r="AA125" t="b">
        <f t="shared" si="26"/>
        <v>1</v>
      </c>
    </row>
    <row r="126" spans="1:27" x14ac:dyDescent="0.25">
      <c r="A126" t="s">
        <v>8</v>
      </c>
      <c r="B126" s="4" t="s">
        <v>138</v>
      </c>
      <c r="C126">
        <v>53.6</v>
      </c>
      <c r="D126">
        <v>53.76</v>
      </c>
      <c r="E126">
        <v>54.74</v>
      </c>
      <c r="F126">
        <v>53.45</v>
      </c>
      <c r="G126">
        <v>247267</v>
      </c>
      <c r="H126">
        <f t="shared" si="19"/>
        <v>53.754367858461677</v>
      </c>
      <c r="I126">
        <f t="shared" si="20"/>
        <v>54.498164564151317</v>
      </c>
      <c r="J126">
        <f t="shared" si="21"/>
        <v>54.846373855206352</v>
      </c>
      <c r="K126">
        <f t="shared" si="22"/>
        <v>38.211192189800158</v>
      </c>
      <c r="L126">
        <v>0.69299999999999995</v>
      </c>
      <c r="M126">
        <f t="shared" si="27"/>
        <v>0.36999269999999995</v>
      </c>
      <c r="N126">
        <f t="shared" si="28"/>
        <v>0</v>
      </c>
      <c r="O126">
        <f t="shared" si="29"/>
        <v>0.47072394285714275</v>
      </c>
      <c r="P126">
        <f t="shared" si="30"/>
        <v>0.43143303571428565</v>
      </c>
      <c r="Q126">
        <f t="shared" si="31"/>
        <v>1.0910706967022277</v>
      </c>
      <c r="R126">
        <f t="shared" si="32"/>
        <v>52.177609223013185</v>
      </c>
      <c r="S126">
        <f t="shared" si="33"/>
        <v>66.107073126280682</v>
      </c>
      <c r="T126">
        <f t="shared" si="34"/>
        <v>37.636955039136936</v>
      </c>
      <c r="U126">
        <f t="shared" si="35"/>
        <v>0.51073389085949639</v>
      </c>
      <c r="V126">
        <f t="shared" si="36"/>
        <v>0.59640353303443638</v>
      </c>
      <c r="W126">
        <f t="shared" si="37"/>
        <v>0.62885341300841557</v>
      </c>
      <c r="X126" t="b">
        <f t="shared" si="23"/>
        <v>0</v>
      </c>
      <c r="Y126" t="b">
        <f t="shared" si="24"/>
        <v>0</v>
      </c>
      <c r="Z126" t="b">
        <f t="shared" si="25"/>
        <v>0</v>
      </c>
      <c r="AA126" t="b">
        <f t="shared" si="26"/>
        <v>1</v>
      </c>
    </row>
    <row r="127" spans="1:27" x14ac:dyDescent="0.25">
      <c r="A127" t="s">
        <v>8</v>
      </c>
      <c r="B127" s="4" t="s">
        <v>139</v>
      </c>
      <c r="C127">
        <v>54.46</v>
      </c>
      <c r="D127">
        <v>53.96</v>
      </c>
      <c r="E127">
        <v>54.63</v>
      </c>
      <c r="F127">
        <v>53.11</v>
      </c>
      <c r="G127">
        <v>271901</v>
      </c>
      <c r="H127">
        <f t="shared" si="19"/>
        <v>53.857183929230843</v>
      </c>
      <c r="I127">
        <f t="shared" si="20"/>
        <v>54.390531651321055</v>
      </c>
      <c r="J127">
        <f t="shared" si="21"/>
        <v>54.811614096178651</v>
      </c>
      <c r="K127">
        <f t="shared" si="22"/>
        <v>38.367896745125528</v>
      </c>
      <c r="L127">
        <v>0.372</v>
      </c>
      <c r="M127">
        <f t="shared" si="27"/>
        <v>0.19998719999999998</v>
      </c>
      <c r="N127">
        <f t="shared" si="28"/>
        <v>0</v>
      </c>
      <c r="O127">
        <f t="shared" si="29"/>
        <v>0.46929776428571424</v>
      </c>
      <c r="P127">
        <f t="shared" si="30"/>
        <v>0.43143303571428565</v>
      </c>
      <c r="Q127">
        <f t="shared" si="31"/>
        <v>1.0877650189878003</v>
      </c>
      <c r="R127">
        <f t="shared" si="32"/>
        <v>52.101889297636355</v>
      </c>
      <c r="S127">
        <f t="shared" si="33"/>
        <v>66.107073126280682</v>
      </c>
      <c r="T127">
        <f t="shared" si="34"/>
        <v>39.616397334193778</v>
      </c>
      <c r="U127">
        <f t="shared" si="35"/>
        <v>0.47131647608522503</v>
      </c>
      <c r="V127">
        <f t="shared" si="36"/>
        <v>0.49102518347236068</v>
      </c>
      <c r="W127">
        <f t="shared" si="37"/>
        <v>0.55377718287887456</v>
      </c>
      <c r="X127" t="b">
        <f t="shared" si="23"/>
        <v>0</v>
      </c>
      <c r="Y127" t="b">
        <f t="shared" si="24"/>
        <v>0</v>
      </c>
      <c r="Z127" t="b">
        <f t="shared" si="25"/>
        <v>0</v>
      </c>
      <c r="AA127" t="b">
        <f t="shared" si="26"/>
        <v>1</v>
      </c>
    </row>
    <row r="128" spans="1:27" x14ac:dyDescent="0.25">
      <c r="A128" t="s">
        <v>8</v>
      </c>
      <c r="B128" s="4" t="s">
        <v>140</v>
      </c>
      <c r="C128">
        <v>54.19</v>
      </c>
      <c r="D128">
        <v>53.01</v>
      </c>
      <c r="E128">
        <v>54.25</v>
      </c>
      <c r="F128">
        <v>52.42</v>
      </c>
      <c r="G128">
        <v>233134</v>
      </c>
      <c r="H128">
        <f t="shared" si="19"/>
        <v>53.433591964615417</v>
      </c>
      <c r="I128">
        <f t="shared" si="20"/>
        <v>54.114425321056842</v>
      </c>
      <c r="J128">
        <f t="shared" si="21"/>
        <v>54.740962562995179</v>
      </c>
      <c r="K128">
        <f t="shared" si="22"/>
        <v>38.513589314825772</v>
      </c>
      <c r="L128">
        <v>-1.7609999999999999</v>
      </c>
      <c r="M128">
        <f t="shared" si="27"/>
        <v>0</v>
      </c>
      <c r="N128">
        <f t="shared" si="28"/>
        <v>0.95023560000000007</v>
      </c>
      <c r="O128">
        <f t="shared" si="29"/>
        <v>0.40643708571428566</v>
      </c>
      <c r="P128">
        <f t="shared" si="30"/>
        <v>0.43143303571428565</v>
      </c>
      <c r="Q128">
        <f t="shared" si="31"/>
        <v>0.94206296706366865</v>
      </c>
      <c r="R128">
        <f t="shared" si="32"/>
        <v>48.508363685449133</v>
      </c>
      <c r="S128">
        <f t="shared" si="33"/>
        <v>66.107073126280682</v>
      </c>
      <c r="T128">
        <f t="shared" si="34"/>
        <v>39.616397334193778</v>
      </c>
      <c r="U128">
        <f t="shared" si="35"/>
        <v>0.33566400574467403</v>
      </c>
      <c r="V128">
        <f t="shared" si="36"/>
        <v>0.40349024091494956</v>
      </c>
      <c r="W128">
        <f t="shared" si="37"/>
        <v>0.49994688697469297</v>
      </c>
      <c r="X128" t="b">
        <f t="shared" si="23"/>
        <v>0</v>
      </c>
      <c r="Y128" t="b">
        <f t="shared" si="24"/>
        <v>0</v>
      </c>
      <c r="Z128" t="b">
        <f t="shared" si="25"/>
        <v>0</v>
      </c>
      <c r="AA128" t="b">
        <f t="shared" si="26"/>
        <v>1</v>
      </c>
    </row>
    <row r="129" spans="1:27" x14ac:dyDescent="0.25">
      <c r="A129" t="s">
        <v>8</v>
      </c>
      <c r="B129" s="4" t="s">
        <v>141</v>
      </c>
      <c r="C129">
        <v>53.79</v>
      </c>
      <c r="D129">
        <v>52.79</v>
      </c>
      <c r="E129">
        <v>54.22</v>
      </c>
      <c r="F129">
        <v>52.77</v>
      </c>
      <c r="G129">
        <v>248208</v>
      </c>
      <c r="H129">
        <f t="shared" si="19"/>
        <v>53.111795982307711</v>
      </c>
      <c r="I129">
        <f t="shared" si="20"/>
        <v>53.849540256845479</v>
      </c>
      <c r="J129">
        <f t="shared" si="21"/>
        <v>54.664454227191449</v>
      </c>
      <c r="K129">
        <f t="shared" si="22"/>
        <v>38.655643152489198</v>
      </c>
      <c r="L129">
        <v>-0.41499999999999998</v>
      </c>
      <c r="M129">
        <f t="shared" si="27"/>
        <v>0</v>
      </c>
      <c r="N129">
        <f t="shared" si="28"/>
        <v>0.21999150000000001</v>
      </c>
      <c r="O129">
        <f t="shared" si="29"/>
        <v>0.30429549285714286</v>
      </c>
      <c r="P129">
        <f t="shared" si="30"/>
        <v>0.49930700714285708</v>
      </c>
      <c r="Q129">
        <f t="shared" si="31"/>
        <v>0.60943565482565054</v>
      </c>
      <c r="R129">
        <f t="shared" si="32"/>
        <v>37.866419387339249</v>
      </c>
      <c r="S129">
        <f t="shared" si="33"/>
        <v>66.107073126280682</v>
      </c>
      <c r="T129">
        <f t="shared" si="34"/>
        <v>37.866419387339249</v>
      </c>
      <c r="U129">
        <f t="shared" si="35"/>
        <v>0</v>
      </c>
      <c r="V129">
        <f t="shared" si="36"/>
        <v>0.16783200287233702</v>
      </c>
      <c r="W129">
        <f t="shared" si="37"/>
        <v>0.32942859317234885</v>
      </c>
      <c r="X129" t="b">
        <f t="shared" si="23"/>
        <v>0</v>
      </c>
      <c r="Y129" t="b">
        <f t="shared" si="24"/>
        <v>1</v>
      </c>
      <c r="Z129" t="b">
        <f t="shared" si="25"/>
        <v>0</v>
      </c>
      <c r="AA129" t="b">
        <f t="shared" si="26"/>
        <v>1</v>
      </c>
    </row>
    <row r="130" spans="1:27" x14ac:dyDescent="0.25">
      <c r="A130" t="s">
        <v>8</v>
      </c>
      <c r="B130" s="4" t="s">
        <v>142</v>
      </c>
      <c r="C130">
        <v>52.73</v>
      </c>
      <c r="D130">
        <v>52.29</v>
      </c>
      <c r="E130">
        <v>53.58</v>
      </c>
      <c r="F130">
        <v>52.17</v>
      </c>
      <c r="G130">
        <v>222746</v>
      </c>
      <c r="H130">
        <f t="shared" si="19"/>
        <v>52.700897991153852</v>
      </c>
      <c r="I130">
        <f t="shared" si="20"/>
        <v>53.537632205476385</v>
      </c>
      <c r="J130">
        <f t="shared" si="21"/>
        <v>54.571338375144727</v>
      </c>
      <c r="K130">
        <f t="shared" si="22"/>
        <v>38.791308394752988</v>
      </c>
      <c r="L130">
        <v>-0.94699999999999995</v>
      </c>
      <c r="M130">
        <f t="shared" si="27"/>
        <v>0</v>
      </c>
      <c r="N130">
        <f t="shared" si="28"/>
        <v>0.49992129999999996</v>
      </c>
      <c r="O130">
        <f t="shared" si="29"/>
        <v>0.30429549285714286</v>
      </c>
      <c r="P130">
        <f t="shared" si="30"/>
        <v>0.40358049999999995</v>
      </c>
      <c r="Q130">
        <f t="shared" si="31"/>
        <v>0.75398958288902185</v>
      </c>
      <c r="R130">
        <f t="shared" si="32"/>
        <v>42.987118637678257</v>
      </c>
      <c r="S130">
        <f t="shared" si="33"/>
        <v>66.107073126280682</v>
      </c>
      <c r="T130">
        <f t="shared" si="34"/>
        <v>37.866419387339249</v>
      </c>
      <c r="U130">
        <f t="shared" si="35"/>
        <v>0.18132367960299745</v>
      </c>
      <c r="V130">
        <f t="shared" si="36"/>
        <v>9.0661839801498723E-2</v>
      </c>
      <c r="W130">
        <f t="shared" si="37"/>
        <v>0.24707604035822414</v>
      </c>
      <c r="X130" t="b">
        <f t="shared" si="23"/>
        <v>0</v>
      </c>
      <c r="Y130" t="b">
        <f t="shared" si="24"/>
        <v>1</v>
      </c>
      <c r="Z130" t="b">
        <f t="shared" si="25"/>
        <v>0</v>
      </c>
      <c r="AA130" t="b">
        <f t="shared" si="26"/>
        <v>1</v>
      </c>
    </row>
    <row r="131" spans="1:27" x14ac:dyDescent="0.25">
      <c r="A131" t="s">
        <v>8</v>
      </c>
      <c r="B131" s="4" t="s">
        <v>143</v>
      </c>
      <c r="C131">
        <v>51.73</v>
      </c>
      <c r="D131">
        <v>53.4</v>
      </c>
      <c r="E131">
        <v>53.55</v>
      </c>
      <c r="F131">
        <v>51.38</v>
      </c>
      <c r="G131">
        <v>252921</v>
      </c>
      <c r="H131">
        <f t="shared" si="19"/>
        <v>53.050448995576929</v>
      </c>
      <c r="I131">
        <f t="shared" si="20"/>
        <v>53.510105764381109</v>
      </c>
      <c r="J131">
        <f t="shared" si="21"/>
        <v>54.52540353690376</v>
      </c>
      <c r="K131">
        <f t="shared" si="22"/>
        <v>38.936668510228081</v>
      </c>
      <c r="L131">
        <v>2.1230000000000002</v>
      </c>
      <c r="M131">
        <f t="shared" si="27"/>
        <v>1.1101167000000001</v>
      </c>
      <c r="N131">
        <f t="shared" si="28"/>
        <v>0</v>
      </c>
      <c r="O131">
        <f t="shared" si="29"/>
        <v>0.21358269285714288</v>
      </c>
      <c r="P131">
        <f t="shared" si="30"/>
        <v>0.43928916428571424</v>
      </c>
      <c r="Q131">
        <f t="shared" si="31"/>
        <v>0.4862006856108757</v>
      </c>
      <c r="R131">
        <f t="shared" si="32"/>
        <v>32.714335978860873</v>
      </c>
      <c r="S131">
        <f t="shared" si="33"/>
        <v>66.107073126280682</v>
      </c>
      <c r="T131">
        <f t="shared" si="34"/>
        <v>32.714335978860873</v>
      </c>
      <c r="U131">
        <f t="shared" si="35"/>
        <v>0</v>
      </c>
      <c r="V131">
        <f t="shared" si="36"/>
        <v>9.0661839801498723E-2</v>
      </c>
      <c r="W131">
        <f t="shared" si="37"/>
        <v>0.12924692133691787</v>
      </c>
      <c r="X131" t="b">
        <f t="shared" si="23"/>
        <v>0</v>
      </c>
      <c r="Y131" t="b">
        <f t="shared" si="24"/>
        <v>1</v>
      </c>
      <c r="Z131" t="b">
        <f t="shared" si="25"/>
        <v>0</v>
      </c>
      <c r="AA131" t="b">
        <f t="shared" si="26"/>
        <v>1</v>
      </c>
    </row>
    <row r="132" spans="1:27" x14ac:dyDescent="0.25">
      <c r="A132" t="s">
        <v>8</v>
      </c>
      <c r="B132" s="4" t="s">
        <v>144</v>
      </c>
      <c r="C132">
        <v>53.34</v>
      </c>
      <c r="D132">
        <v>52.81</v>
      </c>
      <c r="E132">
        <v>53.4</v>
      </c>
      <c r="F132">
        <v>52.26</v>
      </c>
      <c r="G132">
        <v>203895</v>
      </c>
      <c r="H132">
        <f t="shared" ref="H132:H195" si="38">($D132*(2/(3+1))) +(H131*(1-(2/(3+1))))</f>
        <v>52.930224497788465</v>
      </c>
      <c r="I132">
        <f t="shared" ref="I132:I195" si="39">($D132*(2/(9+1))) +(I131*(1-(2/(9+1))))</f>
        <v>53.370084611504893</v>
      </c>
      <c r="J132">
        <f t="shared" ref="J132:J195" si="40">($D132*(2/(50+1))) +(J131*(1-(2/(50+1))))</f>
        <v>54.458132809966358</v>
      </c>
      <c r="K132">
        <f t="shared" ref="K132:K195" si="41">($D132*(2/(200+1))) +(K131*(1-(2/(200+1))))</f>
        <v>39.0747116096288</v>
      </c>
      <c r="L132">
        <v>-1.105</v>
      </c>
      <c r="M132">
        <f t="shared" si="27"/>
        <v>0</v>
      </c>
      <c r="N132">
        <f t="shared" si="28"/>
        <v>0.59006999999999998</v>
      </c>
      <c r="O132">
        <f t="shared" si="29"/>
        <v>0.22859435000000003</v>
      </c>
      <c r="P132">
        <f t="shared" si="30"/>
        <v>0.43928916428571424</v>
      </c>
      <c r="Q132">
        <f t="shared" si="31"/>
        <v>0.5203732952796486</v>
      </c>
      <c r="R132">
        <f t="shared" si="32"/>
        <v>34.226679519777676</v>
      </c>
      <c r="S132">
        <f t="shared" si="33"/>
        <v>66.107073126280682</v>
      </c>
      <c r="T132">
        <f t="shared" si="34"/>
        <v>32.714335978860873</v>
      </c>
      <c r="U132">
        <f t="shared" si="35"/>
        <v>4.5289594987084139E-2</v>
      </c>
      <c r="V132">
        <f t="shared" si="36"/>
        <v>2.264479749354207E-2</v>
      </c>
      <c r="W132">
        <f t="shared" si="37"/>
        <v>5.6653318647520393E-2</v>
      </c>
      <c r="X132" t="b">
        <f t="shared" ref="X132:X195" si="42">IF(AND((I132&gt;J132),(J132&gt;K132)),TRUE,FALSE)</f>
        <v>0</v>
      </c>
      <c r="Y132" t="b">
        <f t="shared" ref="Y132:Y195" si="43">IF(U132&lt;0.3,TRUE,FALSE)</f>
        <v>1</v>
      </c>
      <c r="Z132" t="b">
        <f t="shared" ref="Z132:Z195" si="44">IF(V132&gt;W132,TRUE,FALSE)</f>
        <v>0</v>
      </c>
      <c r="AA132" t="b">
        <f t="shared" ref="AA132:AA195" si="45">IF(V132&lt;W132,TRUE,FALSE)</f>
        <v>1</v>
      </c>
    </row>
    <row r="133" spans="1:27" x14ac:dyDescent="0.25">
      <c r="A133" t="s">
        <v>8</v>
      </c>
      <c r="B133" s="4" t="s">
        <v>145</v>
      </c>
      <c r="C133">
        <v>52.18</v>
      </c>
      <c r="D133">
        <v>52.67</v>
      </c>
      <c r="E133">
        <v>52.81</v>
      </c>
      <c r="F133">
        <v>51.5</v>
      </c>
      <c r="G133">
        <v>261474</v>
      </c>
      <c r="H133">
        <f t="shared" si="38"/>
        <v>52.800112248894237</v>
      </c>
      <c r="I133">
        <f t="shared" si="39"/>
        <v>53.230067689203914</v>
      </c>
      <c r="J133">
        <f t="shared" si="40"/>
        <v>54.388009954673556</v>
      </c>
      <c r="K133">
        <f t="shared" si="41"/>
        <v>39.209988111025531</v>
      </c>
      <c r="L133">
        <v>-0.26500000000000001</v>
      </c>
      <c r="M133">
        <f t="shared" ref="M133:M196" si="46">IF(L133&gt;0,(L133/100)*D132,0)</f>
        <v>0</v>
      </c>
      <c r="N133">
        <f t="shared" ref="N133:N196" si="47">IF(L133&lt;0,(L133/100)*D132*-1,0)</f>
        <v>0.1399465</v>
      </c>
      <c r="O133">
        <f t="shared" si="29"/>
        <v>0.22859435000000003</v>
      </c>
      <c r="P133">
        <f t="shared" si="30"/>
        <v>0.46714827142857135</v>
      </c>
      <c r="Q133">
        <f t="shared" si="31"/>
        <v>0.48934003180819419</v>
      </c>
      <c r="R133">
        <f t="shared" si="32"/>
        <v>32.85616590954659</v>
      </c>
      <c r="S133">
        <f t="shared" si="33"/>
        <v>66.107073126280682</v>
      </c>
      <c r="T133">
        <f t="shared" si="34"/>
        <v>32.714335978860873</v>
      </c>
      <c r="U133">
        <f t="shared" si="35"/>
        <v>4.247328694846909E-3</v>
      </c>
      <c r="V133">
        <f t="shared" si="36"/>
        <v>2.4768461840965525E-2</v>
      </c>
      <c r="W133">
        <f t="shared" si="37"/>
        <v>5.7715150821232117E-2</v>
      </c>
      <c r="X133" t="b">
        <f t="shared" si="42"/>
        <v>0</v>
      </c>
      <c r="Y133" t="b">
        <f t="shared" si="43"/>
        <v>1</v>
      </c>
      <c r="Z133" t="b">
        <f t="shared" si="44"/>
        <v>0</v>
      </c>
      <c r="AA133" t="b">
        <f t="shared" si="45"/>
        <v>1</v>
      </c>
    </row>
    <row r="134" spans="1:27" x14ac:dyDescent="0.25">
      <c r="A134" t="s">
        <v>8</v>
      </c>
      <c r="B134" s="4" t="s">
        <v>146</v>
      </c>
      <c r="C134">
        <v>52.99</v>
      </c>
      <c r="D134">
        <v>53.04</v>
      </c>
      <c r="E134">
        <v>53.44</v>
      </c>
      <c r="F134">
        <v>52.7</v>
      </c>
      <c r="G134">
        <v>174513</v>
      </c>
      <c r="H134">
        <f t="shared" si="38"/>
        <v>52.920056124447115</v>
      </c>
      <c r="I134">
        <f t="shared" si="39"/>
        <v>53.192054151363138</v>
      </c>
      <c r="J134">
        <f t="shared" si="40"/>
        <v>54.335146819196162</v>
      </c>
      <c r="K134">
        <f t="shared" si="41"/>
        <v>39.347600169622289</v>
      </c>
      <c r="L134">
        <v>0.70199999999999996</v>
      </c>
      <c r="M134">
        <f t="shared" si="46"/>
        <v>0.3697434</v>
      </c>
      <c r="N134">
        <f t="shared" si="47"/>
        <v>0</v>
      </c>
      <c r="O134">
        <f t="shared" si="29"/>
        <v>0.17071974285714284</v>
      </c>
      <c r="P134">
        <f t="shared" si="30"/>
        <v>0.47714444999999989</v>
      </c>
      <c r="Q134">
        <f t="shared" si="31"/>
        <v>0.35779467382915775</v>
      </c>
      <c r="R134">
        <f t="shared" si="32"/>
        <v>26.351161977983764</v>
      </c>
      <c r="S134">
        <f t="shared" si="33"/>
        <v>66.107073126280682</v>
      </c>
      <c r="T134">
        <f t="shared" si="34"/>
        <v>26.351161977983764</v>
      </c>
      <c r="U134">
        <f t="shared" si="35"/>
        <v>0</v>
      </c>
      <c r="V134">
        <f t="shared" si="36"/>
        <v>2.1236643474234545E-3</v>
      </c>
      <c r="W134">
        <f t="shared" si="37"/>
        <v>1.2384230920482762E-2</v>
      </c>
      <c r="X134" t="b">
        <f t="shared" si="42"/>
        <v>0</v>
      </c>
      <c r="Y134" t="b">
        <f t="shared" si="43"/>
        <v>1</v>
      </c>
      <c r="Z134" t="b">
        <f t="shared" si="44"/>
        <v>0</v>
      </c>
      <c r="AA134" t="b">
        <f t="shared" si="45"/>
        <v>1</v>
      </c>
    </row>
    <row r="135" spans="1:27" x14ac:dyDescent="0.25">
      <c r="A135" t="s">
        <v>8</v>
      </c>
      <c r="B135" s="4" t="s">
        <v>147</v>
      </c>
      <c r="C135">
        <v>52.84</v>
      </c>
      <c r="D135">
        <v>53.39</v>
      </c>
      <c r="E135">
        <v>53.53</v>
      </c>
      <c r="F135">
        <v>52.46</v>
      </c>
      <c r="G135">
        <v>159958</v>
      </c>
      <c r="H135">
        <f t="shared" si="38"/>
        <v>53.155028062223558</v>
      </c>
      <c r="I135">
        <f t="shared" si="39"/>
        <v>53.231643321090516</v>
      </c>
      <c r="J135">
        <f t="shared" si="40"/>
        <v>54.298082238051215</v>
      </c>
      <c r="K135">
        <f t="shared" si="41"/>
        <v>39.487325541068834</v>
      </c>
      <c r="L135">
        <v>0.66</v>
      </c>
      <c r="M135">
        <f t="shared" si="46"/>
        <v>0.35006399999999999</v>
      </c>
      <c r="N135">
        <f t="shared" si="47"/>
        <v>0</v>
      </c>
      <c r="O135">
        <f t="shared" si="29"/>
        <v>0.16214027142857143</v>
      </c>
      <c r="P135">
        <f t="shared" si="30"/>
        <v>0.47714444999999989</v>
      </c>
      <c r="Q135">
        <f t="shared" si="31"/>
        <v>0.33981380571139719</v>
      </c>
      <c r="R135">
        <f t="shared" si="32"/>
        <v>25.362763412559929</v>
      </c>
      <c r="S135">
        <f t="shared" si="33"/>
        <v>59.355087323406984</v>
      </c>
      <c r="T135">
        <f t="shared" si="34"/>
        <v>25.362763412559929</v>
      </c>
      <c r="U135">
        <f t="shared" si="35"/>
        <v>0</v>
      </c>
      <c r="V135">
        <f t="shared" si="36"/>
        <v>0</v>
      </c>
      <c r="W135">
        <f t="shared" si="37"/>
        <v>1.2384230920482762E-2</v>
      </c>
      <c r="X135" t="b">
        <f t="shared" si="42"/>
        <v>0</v>
      </c>
      <c r="Y135" t="b">
        <f t="shared" si="43"/>
        <v>1</v>
      </c>
      <c r="Z135" t="b">
        <f t="shared" si="44"/>
        <v>0</v>
      </c>
      <c r="AA135" t="b">
        <f t="shared" si="45"/>
        <v>1</v>
      </c>
    </row>
    <row r="136" spans="1:27" x14ac:dyDescent="0.25">
      <c r="A136" t="s">
        <v>8</v>
      </c>
      <c r="B136" s="4" t="s">
        <v>148</v>
      </c>
      <c r="C136">
        <v>52.7</v>
      </c>
      <c r="D136">
        <v>52.26</v>
      </c>
      <c r="E136">
        <v>52.85</v>
      </c>
      <c r="F136">
        <v>51.93</v>
      </c>
      <c r="G136">
        <v>306762</v>
      </c>
      <c r="H136">
        <f t="shared" si="38"/>
        <v>52.707514031111778</v>
      </c>
      <c r="I136">
        <f t="shared" si="39"/>
        <v>53.037314656872411</v>
      </c>
      <c r="J136">
        <f t="shared" si="40"/>
        <v>54.218157444402145</v>
      </c>
      <c r="K136">
        <f t="shared" si="41"/>
        <v>39.614416829217411</v>
      </c>
      <c r="L136">
        <v>-2.117</v>
      </c>
      <c r="M136">
        <f t="shared" si="46"/>
        <v>0</v>
      </c>
      <c r="N136">
        <f t="shared" si="47"/>
        <v>1.1302663000000002</v>
      </c>
      <c r="O136">
        <f t="shared" si="29"/>
        <v>0.18714484285714289</v>
      </c>
      <c r="P136">
        <f t="shared" si="30"/>
        <v>0.38928698571428566</v>
      </c>
      <c r="Q136">
        <f t="shared" si="31"/>
        <v>0.48073747575650133</v>
      </c>
      <c r="R136">
        <f t="shared" si="32"/>
        <v>32.466084206513031</v>
      </c>
      <c r="S136">
        <f t="shared" si="33"/>
        <v>57.605667909204065</v>
      </c>
      <c r="T136">
        <f t="shared" si="34"/>
        <v>25.362763412559929</v>
      </c>
      <c r="U136">
        <f t="shared" si="35"/>
        <v>0.2203064799789492</v>
      </c>
      <c r="V136">
        <f t="shared" si="36"/>
        <v>0.1101532399894746</v>
      </c>
      <c r="W136">
        <f t="shared" si="37"/>
        <v>5.6138452168449024E-2</v>
      </c>
      <c r="X136" t="b">
        <f t="shared" si="42"/>
        <v>0</v>
      </c>
      <c r="Y136" t="b">
        <f t="shared" si="43"/>
        <v>1</v>
      </c>
      <c r="Z136" t="b">
        <f t="shared" si="44"/>
        <v>1</v>
      </c>
      <c r="AA136" t="b">
        <f t="shared" si="45"/>
        <v>0</v>
      </c>
    </row>
    <row r="137" spans="1:27" x14ac:dyDescent="0.25">
      <c r="A137" t="s">
        <v>8</v>
      </c>
      <c r="B137" s="4" t="s">
        <v>149</v>
      </c>
      <c r="C137">
        <v>51.25</v>
      </c>
      <c r="D137">
        <v>51.37</v>
      </c>
      <c r="E137">
        <v>51.95</v>
      </c>
      <c r="F137">
        <v>51.02</v>
      </c>
      <c r="G137">
        <v>272735</v>
      </c>
      <c r="H137">
        <f t="shared" si="38"/>
        <v>52.038757015555888</v>
      </c>
      <c r="I137">
        <f t="shared" si="39"/>
        <v>52.703851725497934</v>
      </c>
      <c r="J137">
        <f t="shared" si="40"/>
        <v>54.10646499560206</v>
      </c>
      <c r="K137">
        <f t="shared" si="41"/>
        <v>39.73138780604112</v>
      </c>
      <c r="L137">
        <v>-1.7030000000000001</v>
      </c>
      <c r="M137">
        <f t="shared" si="46"/>
        <v>0</v>
      </c>
      <c r="N137">
        <f t="shared" si="47"/>
        <v>0.8899878</v>
      </c>
      <c r="O137">
        <f t="shared" si="29"/>
        <v>0.18714484285714289</v>
      </c>
      <c r="P137">
        <f t="shared" si="30"/>
        <v>0.38432495</v>
      </c>
      <c r="Q137">
        <f t="shared" si="31"/>
        <v>0.48694429767607567</v>
      </c>
      <c r="R137">
        <f t="shared" si="32"/>
        <v>32.747985142221808</v>
      </c>
      <c r="S137">
        <f t="shared" si="33"/>
        <v>56.136633843192492</v>
      </c>
      <c r="T137">
        <f t="shared" si="34"/>
        <v>25.362763412559929</v>
      </c>
      <c r="U137">
        <f t="shared" si="35"/>
        <v>0.23998351934017922</v>
      </c>
      <c r="V137">
        <f t="shared" si="36"/>
        <v>0.2301449996595642</v>
      </c>
      <c r="W137">
        <f t="shared" si="37"/>
        <v>0.1150724998297821</v>
      </c>
      <c r="X137" t="b">
        <f t="shared" si="42"/>
        <v>0</v>
      </c>
      <c r="Y137" t="b">
        <f t="shared" si="43"/>
        <v>1</v>
      </c>
      <c r="Z137" t="b">
        <f t="shared" si="44"/>
        <v>1</v>
      </c>
      <c r="AA137" t="b">
        <f t="shared" si="45"/>
        <v>0</v>
      </c>
    </row>
    <row r="138" spans="1:27" x14ac:dyDescent="0.25">
      <c r="A138" t="s">
        <v>8</v>
      </c>
      <c r="B138" s="4" t="s">
        <v>150</v>
      </c>
      <c r="C138">
        <v>51.61</v>
      </c>
      <c r="D138">
        <v>51.34</v>
      </c>
      <c r="E138">
        <v>52.06</v>
      </c>
      <c r="F138">
        <v>51.27</v>
      </c>
      <c r="G138">
        <v>205446</v>
      </c>
      <c r="H138">
        <f t="shared" si="38"/>
        <v>51.689378507777946</v>
      </c>
      <c r="I138">
        <f t="shared" si="39"/>
        <v>52.431081380398354</v>
      </c>
      <c r="J138">
        <f t="shared" si="40"/>
        <v>53.997976172245117</v>
      </c>
      <c r="K138">
        <f t="shared" si="41"/>
        <v>39.846896385085486</v>
      </c>
      <c r="L138">
        <v>-5.8000000000000003E-2</v>
      </c>
      <c r="M138">
        <f t="shared" si="46"/>
        <v>0</v>
      </c>
      <c r="N138">
        <f t="shared" si="47"/>
        <v>2.9794599999999997E-2</v>
      </c>
      <c r="O138">
        <f t="shared" si="29"/>
        <v>0.18714484285714289</v>
      </c>
      <c r="P138">
        <f t="shared" si="30"/>
        <v>0.39574440714285719</v>
      </c>
      <c r="Q138">
        <f t="shared" si="31"/>
        <v>0.47289320955478897</v>
      </c>
      <c r="R138">
        <f t="shared" si="32"/>
        <v>32.10641521646572</v>
      </c>
      <c r="S138">
        <f t="shared" si="33"/>
        <v>56.136633843192492</v>
      </c>
      <c r="T138">
        <f t="shared" si="34"/>
        <v>25.362763412559929</v>
      </c>
      <c r="U138">
        <f t="shared" si="35"/>
        <v>0.21913564038383374</v>
      </c>
      <c r="V138">
        <f t="shared" si="36"/>
        <v>0.22955957986200648</v>
      </c>
      <c r="W138">
        <f t="shared" si="37"/>
        <v>0.16985640992574053</v>
      </c>
      <c r="X138" t="b">
        <f t="shared" si="42"/>
        <v>0</v>
      </c>
      <c r="Y138" t="b">
        <f t="shared" si="43"/>
        <v>1</v>
      </c>
      <c r="Z138" t="b">
        <f t="shared" si="44"/>
        <v>1</v>
      </c>
      <c r="AA138" t="b">
        <f t="shared" si="45"/>
        <v>0</v>
      </c>
    </row>
    <row r="139" spans="1:27" x14ac:dyDescent="0.25">
      <c r="A139" t="s">
        <v>8</v>
      </c>
      <c r="B139" s="4" t="s">
        <v>151</v>
      </c>
      <c r="C139">
        <v>51.67</v>
      </c>
      <c r="D139">
        <v>50.62</v>
      </c>
      <c r="E139">
        <v>51.77</v>
      </c>
      <c r="F139">
        <v>50.01</v>
      </c>
      <c r="G139">
        <v>268491</v>
      </c>
      <c r="H139">
        <f t="shared" si="38"/>
        <v>51.154689253888975</v>
      </c>
      <c r="I139">
        <f t="shared" si="39"/>
        <v>52.068865104318689</v>
      </c>
      <c r="J139">
        <f t="shared" si="40"/>
        <v>53.865506518431587</v>
      </c>
      <c r="K139">
        <f t="shared" si="41"/>
        <v>39.954091445930409</v>
      </c>
      <c r="L139">
        <v>-1.4019999999999999</v>
      </c>
      <c r="M139">
        <f t="shared" si="46"/>
        <v>0</v>
      </c>
      <c r="N139">
        <f t="shared" si="47"/>
        <v>0.71978680000000006</v>
      </c>
      <c r="O139">
        <f t="shared" si="29"/>
        <v>0.18714484285714289</v>
      </c>
      <c r="P139">
        <f t="shared" si="30"/>
        <v>0.3178724</v>
      </c>
      <c r="Q139">
        <f t="shared" si="31"/>
        <v>0.58874203251727075</v>
      </c>
      <c r="R139">
        <f t="shared" si="32"/>
        <v>37.057119435837087</v>
      </c>
      <c r="S139">
        <f t="shared" si="33"/>
        <v>52.177609223013185</v>
      </c>
      <c r="T139">
        <f t="shared" si="34"/>
        <v>25.362763412559929</v>
      </c>
      <c r="U139">
        <f t="shared" si="35"/>
        <v>0.43611498294419943</v>
      </c>
      <c r="V139">
        <f t="shared" si="36"/>
        <v>0.32762531166401659</v>
      </c>
      <c r="W139">
        <f t="shared" si="37"/>
        <v>0.2788851556617904</v>
      </c>
      <c r="X139" t="b">
        <f t="shared" si="42"/>
        <v>0</v>
      </c>
      <c r="Y139" t="b">
        <f t="shared" si="43"/>
        <v>0</v>
      </c>
      <c r="Z139" t="b">
        <f t="shared" si="44"/>
        <v>1</v>
      </c>
      <c r="AA139" t="b">
        <f t="shared" si="45"/>
        <v>0</v>
      </c>
    </row>
    <row r="140" spans="1:27" x14ac:dyDescent="0.25">
      <c r="A140" t="s">
        <v>8</v>
      </c>
      <c r="B140" s="4" t="s">
        <v>152</v>
      </c>
      <c r="C140">
        <v>49.83</v>
      </c>
      <c r="D140">
        <v>47.49</v>
      </c>
      <c r="E140">
        <v>49.86</v>
      </c>
      <c r="F140">
        <v>47.14</v>
      </c>
      <c r="G140">
        <v>516118</v>
      </c>
      <c r="H140">
        <f t="shared" si="38"/>
        <v>49.322344626944485</v>
      </c>
      <c r="I140">
        <f t="shared" si="39"/>
        <v>51.153092083454951</v>
      </c>
      <c r="J140">
        <f t="shared" si="40"/>
        <v>53.615486654963682</v>
      </c>
      <c r="K140">
        <f t="shared" si="41"/>
        <v>40.029075610647524</v>
      </c>
      <c r="L140">
        <v>-6.1829999999999998</v>
      </c>
      <c r="M140">
        <f t="shared" si="46"/>
        <v>0</v>
      </c>
      <c r="N140">
        <f t="shared" si="47"/>
        <v>3.1298345999999997</v>
      </c>
      <c r="O140">
        <f t="shared" si="29"/>
        <v>0.17142171428571432</v>
      </c>
      <c r="P140">
        <f t="shared" si="30"/>
        <v>0.36928574285714283</v>
      </c>
      <c r="Q140">
        <f t="shared" si="31"/>
        <v>0.46419802984928216</v>
      </c>
      <c r="R140">
        <f t="shared" si="32"/>
        <v>31.703227322131056</v>
      </c>
      <c r="S140">
        <f t="shared" si="33"/>
        <v>52.101889297636355</v>
      </c>
      <c r="T140">
        <f t="shared" si="34"/>
        <v>25.362763412559929</v>
      </c>
      <c r="U140">
        <f t="shared" si="35"/>
        <v>0.23712308086742101</v>
      </c>
      <c r="V140">
        <f t="shared" si="36"/>
        <v>0.33661903190581022</v>
      </c>
      <c r="W140">
        <f t="shared" si="37"/>
        <v>0.28308930588390835</v>
      </c>
      <c r="X140" t="b">
        <f t="shared" si="42"/>
        <v>0</v>
      </c>
      <c r="Y140" t="b">
        <f t="shared" si="43"/>
        <v>1</v>
      </c>
      <c r="Z140" t="b">
        <f t="shared" si="44"/>
        <v>1</v>
      </c>
      <c r="AA140" t="b">
        <f t="shared" si="45"/>
        <v>0</v>
      </c>
    </row>
    <row r="141" spans="1:27" x14ac:dyDescent="0.25">
      <c r="A141" t="s">
        <v>8</v>
      </c>
      <c r="B141" s="4" t="s">
        <v>153</v>
      </c>
      <c r="C141">
        <v>48.2</v>
      </c>
      <c r="D141">
        <v>47.1</v>
      </c>
      <c r="E141">
        <v>48.31</v>
      </c>
      <c r="F141">
        <v>46.96</v>
      </c>
      <c r="G141">
        <v>284993</v>
      </c>
      <c r="H141">
        <f t="shared" si="38"/>
        <v>48.211172313472247</v>
      </c>
      <c r="I141">
        <f t="shared" si="39"/>
        <v>50.342473666763965</v>
      </c>
      <c r="J141">
        <f t="shared" si="40"/>
        <v>53.359977374376868</v>
      </c>
      <c r="K141">
        <f t="shared" si="41"/>
        <v>40.099433067257998</v>
      </c>
      <c r="L141">
        <v>-0.82099999999999995</v>
      </c>
      <c r="M141">
        <f t="shared" si="46"/>
        <v>0</v>
      </c>
      <c r="N141">
        <f t="shared" si="47"/>
        <v>0.38989290000000004</v>
      </c>
      <c r="O141">
        <f t="shared" si="29"/>
        <v>0.14499366428571431</v>
      </c>
      <c r="P141">
        <f t="shared" si="30"/>
        <v>0.59284535714285702</v>
      </c>
      <c r="Q141">
        <f t="shared" si="31"/>
        <v>0.24457248848922908</v>
      </c>
      <c r="R141">
        <f t="shared" si="32"/>
        <v>19.651124442427019</v>
      </c>
      <c r="S141">
        <f t="shared" si="33"/>
        <v>48.508363685449133</v>
      </c>
      <c r="T141">
        <f t="shared" si="34"/>
        <v>19.651124442427019</v>
      </c>
      <c r="U141">
        <f t="shared" si="35"/>
        <v>0</v>
      </c>
      <c r="V141">
        <f t="shared" si="36"/>
        <v>0.1185615404337105</v>
      </c>
      <c r="W141">
        <f t="shared" si="37"/>
        <v>0.22309342604886356</v>
      </c>
      <c r="X141" t="b">
        <f t="shared" si="42"/>
        <v>0</v>
      </c>
      <c r="Y141" t="b">
        <f t="shared" si="43"/>
        <v>1</v>
      </c>
      <c r="Z141" t="b">
        <f t="shared" si="44"/>
        <v>0</v>
      </c>
      <c r="AA141" t="b">
        <f t="shared" si="45"/>
        <v>1</v>
      </c>
    </row>
    <row r="142" spans="1:27" x14ac:dyDescent="0.25">
      <c r="A142" t="s">
        <v>8</v>
      </c>
      <c r="B142" s="4" t="s">
        <v>154</v>
      </c>
      <c r="C142">
        <v>46.23</v>
      </c>
      <c r="D142">
        <v>47.11</v>
      </c>
      <c r="E142">
        <v>47.36</v>
      </c>
      <c r="F142">
        <v>45.62</v>
      </c>
      <c r="G142">
        <v>307959</v>
      </c>
      <c r="H142">
        <f t="shared" si="38"/>
        <v>47.660586156736123</v>
      </c>
      <c r="I142">
        <f t="shared" si="39"/>
        <v>49.695978933411169</v>
      </c>
      <c r="J142">
        <f t="shared" si="40"/>
        <v>53.114880222440519</v>
      </c>
      <c r="K142">
        <f t="shared" si="41"/>
        <v>40.169189952160906</v>
      </c>
      <c r="L142">
        <v>2.1000000000000001E-2</v>
      </c>
      <c r="M142">
        <f t="shared" si="46"/>
        <v>9.8910000000000005E-3</v>
      </c>
      <c r="N142">
        <f t="shared" si="47"/>
        <v>0</v>
      </c>
      <c r="O142">
        <f t="shared" si="29"/>
        <v>0.13070886428571429</v>
      </c>
      <c r="P142">
        <f t="shared" si="30"/>
        <v>0.6206948499999998</v>
      </c>
      <c r="Q142">
        <f t="shared" si="31"/>
        <v>0.21058474109413722</v>
      </c>
      <c r="R142">
        <f t="shared" si="32"/>
        <v>17.395291213055344</v>
      </c>
      <c r="S142">
        <f t="shared" si="33"/>
        <v>42.987118637678257</v>
      </c>
      <c r="T142">
        <f t="shared" si="34"/>
        <v>17.395291213055344</v>
      </c>
      <c r="U142">
        <f t="shared" si="35"/>
        <v>0</v>
      </c>
      <c r="V142">
        <f t="shared" si="36"/>
        <v>0</v>
      </c>
      <c r="W142">
        <f t="shared" si="37"/>
        <v>0.16830951595290511</v>
      </c>
      <c r="X142" t="b">
        <f t="shared" si="42"/>
        <v>0</v>
      </c>
      <c r="Y142" t="b">
        <f t="shared" si="43"/>
        <v>1</v>
      </c>
      <c r="Z142" t="b">
        <f t="shared" si="44"/>
        <v>0</v>
      </c>
      <c r="AA142" t="b">
        <f t="shared" si="45"/>
        <v>1</v>
      </c>
    </row>
    <row r="143" spans="1:27" x14ac:dyDescent="0.25">
      <c r="A143" t="s">
        <v>8</v>
      </c>
      <c r="B143" s="4" t="s">
        <v>155</v>
      </c>
      <c r="C143">
        <v>47.26</v>
      </c>
      <c r="D143">
        <v>48.07</v>
      </c>
      <c r="E143">
        <v>48.61</v>
      </c>
      <c r="F143">
        <v>46.47</v>
      </c>
      <c r="G143">
        <v>292774</v>
      </c>
      <c r="H143">
        <f t="shared" si="38"/>
        <v>47.865293078368062</v>
      </c>
      <c r="I143">
        <f t="shared" si="39"/>
        <v>49.37078314672894</v>
      </c>
      <c r="J143">
        <f t="shared" si="40"/>
        <v>52.91704178234481</v>
      </c>
      <c r="K143">
        <f t="shared" si="41"/>
        <v>40.247804977512537</v>
      </c>
      <c r="L143">
        <v>2.0379999999999998</v>
      </c>
      <c r="M143">
        <f t="shared" si="46"/>
        <v>0.96010179999999989</v>
      </c>
      <c r="N143">
        <f t="shared" si="47"/>
        <v>0</v>
      </c>
      <c r="O143">
        <f t="shared" si="29"/>
        <v>0.13141536428571429</v>
      </c>
      <c r="P143">
        <f t="shared" si="30"/>
        <v>0.55282087857142859</v>
      </c>
      <c r="Q143">
        <f t="shared" si="31"/>
        <v>0.23771780223878511</v>
      </c>
      <c r="R143">
        <f t="shared" si="32"/>
        <v>19.206139057610784</v>
      </c>
      <c r="S143">
        <f t="shared" si="33"/>
        <v>42.987118637678257</v>
      </c>
      <c r="T143">
        <f t="shared" si="34"/>
        <v>17.395291213055344</v>
      </c>
      <c r="U143">
        <f t="shared" si="35"/>
        <v>7.0758833064541185E-2</v>
      </c>
      <c r="V143">
        <f t="shared" si="36"/>
        <v>3.5379416532270593E-2</v>
      </c>
      <c r="W143">
        <f t="shared" si="37"/>
        <v>7.6970478482990545E-2</v>
      </c>
      <c r="X143" t="b">
        <f t="shared" si="42"/>
        <v>0</v>
      </c>
      <c r="Y143" t="b">
        <f t="shared" si="43"/>
        <v>1</v>
      </c>
      <c r="Z143" t="b">
        <f t="shared" si="44"/>
        <v>0</v>
      </c>
      <c r="AA143" t="b">
        <f t="shared" si="45"/>
        <v>1</v>
      </c>
    </row>
    <row r="144" spans="1:27" x14ac:dyDescent="0.25">
      <c r="A144" t="s">
        <v>8</v>
      </c>
      <c r="B144" s="4" t="s">
        <v>156</v>
      </c>
      <c r="C144">
        <v>48.9</v>
      </c>
      <c r="D144">
        <v>49.94</v>
      </c>
      <c r="E144">
        <v>50.37</v>
      </c>
      <c r="F144">
        <v>48.87</v>
      </c>
      <c r="G144">
        <v>330894</v>
      </c>
      <c r="H144">
        <f t="shared" si="38"/>
        <v>48.902646539184033</v>
      </c>
      <c r="I144">
        <f t="shared" si="39"/>
        <v>49.484626517383155</v>
      </c>
      <c r="J144">
        <f t="shared" si="40"/>
        <v>52.800295045782271</v>
      </c>
      <c r="K144">
        <f t="shared" si="41"/>
        <v>40.344244728980073</v>
      </c>
      <c r="L144">
        <v>3.89</v>
      </c>
      <c r="M144">
        <f t="shared" si="46"/>
        <v>1.8699230000000002</v>
      </c>
      <c r="N144">
        <f t="shared" si="47"/>
        <v>0</v>
      </c>
      <c r="O144">
        <f t="shared" si="29"/>
        <v>0.19999406428571428</v>
      </c>
      <c r="P144">
        <f t="shared" si="30"/>
        <v>0.53710720000000001</v>
      </c>
      <c r="Q144">
        <f t="shared" si="31"/>
        <v>0.37235409297383143</v>
      </c>
      <c r="R144">
        <f t="shared" si="32"/>
        <v>27.132508649204112</v>
      </c>
      <c r="S144">
        <f t="shared" si="33"/>
        <v>37.057119435837087</v>
      </c>
      <c r="T144">
        <f t="shared" si="34"/>
        <v>17.395291213055344</v>
      </c>
      <c r="U144">
        <f t="shared" si="35"/>
        <v>0.49523458987737778</v>
      </c>
      <c r="V144">
        <f t="shared" si="36"/>
        <v>0.28299671147095951</v>
      </c>
      <c r="W144">
        <f t="shared" si="37"/>
        <v>0.14149835573547975</v>
      </c>
      <c r="X144" t="b">
        <f t="shared" si="42"/>
        <v>0</v>
      </c>
      <c r="Y144" t="b">
        <f t="shared" si="43"/>
        <v>0</v>
      </c>
      <c r="Z144" t="b">
        <f t="shared" si="44"/>
        <v>1</v>
      </c>
      <c r="AA144" t="b">
        <f t="shared" si="45"/>
        <v>0</v>
      </c>
    </row>
    <row r="145" spans="1:27" x14ac:dyDescent="0.25">
      <c r="A145" t="s">
        <v>8</v>
      </c>
      <c r="B145" s="4" t="s">
        <v>157</v>
      </c>
      <c r="C145">
        <v>50.38</v>
      </c>
      <c r="D145">
        <v>50.24</v>
      </c>
      <c r="E145">
        <v>50.65</v>
      </c>
      <c r="F145">
        <v>49.87</v>
      </c>
      <c r="G145">
        <v>236126</v>
      </c>
      <c r="H145">
        <f t="shared" si="38"/>
        <v>49.571323269592014</v>
      </c>
      <c r="I145">
        <f t="shared" si="39"/>
        <v>49.635701213906529</v>
      </c>
      <c r="J145">
        <f t="shared" si="40"/>
        <v>52.69989131849669</v>
      </c>
      <c r="K145">
        <f t="shared" si="41"/>
        <v>40.442709955557383</v>
      </c>
      <c r="L145">
        <v>0.60099999999999998</v>
      </c>
      <c r="M145">
        <f t="shared" si="46"/>
        <v>0.30013939999999995</v>
      </c>
      <c r="N145">
        <f t="shared" si="47"/>
        <v>0</v>
      </c>
      <c r="O145">
        <f t="shared" si="29"/>
        <v>0.33355999285714288</v>
      </c>
      <c r="P145">
        <f t="shared" si="30"/>
        <v>0.50139853571428572</v>
      </c>
      <c r="Q145">
        <f t="shared" si="31"/>
        <v>0.66525920819046214</v>
      </c>
      <c r="R145">
        <f t="shared" si="32"/>
        <v>39.949288670402225</v>
      </c>
      <c r="S145">
        <f t="shared" si="33"/>
        <v>39.949288670402225</v>
      </c>
      <c r="T145">
        <f t="shared" si="34"/>
        <v>17.395291213055344</v>
      </c>
      <c r="U145">
        <f t="shared" si="35"/>
        <v>1</v>
      </c>
      <c r="V145">
        <f t="shared" si="36"/>
        <v>0.74761729493868889</v>
      </c>
      <c r="W145">
        <f t="shared" si="37"/>
        <v>0.39149835573547975</v>
      </c>
      <c r="X145" t="b">
        <f t="shared" si="42"/>
        <v>0</v>
      </c>
      <c r="Y145" t="b">
        <f t="shared" si="43"/>
        <v>0</v>
      </c>
      <c r="Z145" t="b">
        <f t="shared" si="44"/>
        <v>1</v>
      </c>
      <c r="AA145" t="b">
        <f t="shared" si="45"/>
        <v>0</v>
      </c>
    </row>
    <row r="146" spans="1:27" x14ac:dyDescent="0.25">
      <c r="A146" t="s">
        <v>8</v>
      </c>
      <c r="B146" s="4" t="s">
        <v>158</v>
      </c>
      <c r="C146">
        <v>50.05</v>
      </c>
      <c r="D146">
        <v>49.7</v>
      </c>
      <c r="E146">
        <v>50.24</v>
      </c>
      <c r="F146">
        <v>49.4</v>
      </c>
      <c r="G146">
        <v>228858</v>
      </c>
      <c r="H146">
        <f t="shared" si="38"/>
        <v>49.635661634796008</v>
      </c>
      <c r="I146">
        <f t="shared" si="39"/>
        <v>49.648560971125221</v>
      </c>
      <c r="J146">
        <f t="shared" si="40"/>
        <v>52.582248521692904</v>
      </c>
      <c r="K146">
        <f t="shared" si="41"/>
        <v>40.534822294308057</v>
      </c>
      <c r="L146">
        <v>-1.075</v>
      </c>
      <c r="M146">
        <f t="shared" si="46"/>
        <v>0</v>
      </c>
      <c r="N146">
        <f t="shared" si="47"/>
        <v>0.54008</v>
      </c>
      <c r="O146">
        <f t="shared" ref="O146:O209" si="48">(SUM(M132:M145)/14)</f>
        <v>0.27570447142857141</v>
      </c>
      <c r="P146">
        <f t="shared" ref="P146:P209" si="49">(SUM(N132:N145)/14)</f>
        <v>0.50139853571428572</v>
      </c>
      <c r="Q146">
        <f t="shared" ref="Q146:Q209" si="50">O146/P146</f>
        <v>0.54987091463242199</v>
      </c>
      <c r="R146">
        <f t="shared" ref="R146:R209" si="51">IF(P146=0,100,100-(100/(1+Q146)))</f>
        <v>35.478497560090887</v>
      </c>
      <c r="S146">
        <f t="shared" si="33"/>
        <v>39.949288670402225</v>
      </c>
      <c r="T146">
        <f t="shared" si="34"/>
        <v>17.395291213055344</v>
      </c>
      <c r="U146">
        <f t="shared" si="35"/>
        <v>0.80177389313063896</v>
      </c>
      <c r="V146">
        <f t="shared" si="36"/>
        <v>0.90088694656531954</v>
      </c>
      <c r="W146">
        <f t="shared" si="37"/>
        <v>0.59194182901813952</v>
      </c>
      <c r="X146" t="b">
        <f t="shared" si="42"/>
        <v>0</v>
      </c>
      <c r="Y146" t="b">
        <f t="shared" si="43"/>
        <v>0</v>
      </c>
      <c r="Z146" t="b">
        <f t="shared" si="44"/>
        <v>1</v>
      </c>
      <c r="AA146" t="b">
        <f t="shared" si="45"/>
        <v>0</v>
      </c>
    </row>
    <row r="147" spans="1:27" x14ac:dyDescent="0.25">
      <c r="A147" t="s">
        <v>8</v>
      </c>
      <c r="B147" s="4" t="s">
        <v>159</v>
      </c>
      <c r="C147">
        <v>49.92</v>
      </c>
      <c r="D147">
        <v>50.7</v>
      </c>
      <c r="E147">
        <v>50.82</v>
      </c>
      <c r="F147">
        <v>49.92</v>
      </c>
      <c r="G147">
        <v>219949</v>
      </c>
      <c r="H147">
        <f t="shared" si="38"/>
        <v>50.167830817398006</v>
      </c>
      <c r="I147">
        <f t="shared" si="39"/>
        <v>49.858848776900182</v>
      </c>
      <c r="J147">
        <f t="shared" si="40"/>
        <v>52.508434854175533</v>
      </c>
      <c r="K147">
        <f t="shared" si="41"/>
        <v>40.635968341130862</v>
      </c>
      <c r="L147">
        <v>2.012</v>
      </c>
      <c r="M147">
        <f t="shared" si="46"/>
        <v>0.99996399999999996</v>
      </c>
      <c r="N147">
        <f t="shared" si="47"/>
        <v>0</v>
      </c>
      <c r="O147">
        <f t="shared" si="48"/>
        <v>0.27570447142857141</v>
      </c>
      <c r="P147">
        <f t="shared" si="49"/>
        <v>0.4978278214285714</v>
      </c>
      <c r="Q147">
        <f t="shared" si="50"/>
        <v>0.55381491262864191</v>
      </c>
      <c r="R147">
        <f t="shared" si="51"/>
        <v>35.642270397040676</v>
      </c>
      <c r="S147">
        <f t="shared" si="33"/>
        <v>39.949288670402225</v>
      </c>
      <c r="T147">
        <f t="shared" si="34"/>
        <v>17.395291213055344</v>
      </c>
      <c r="U147">
        <f t="shared" si="35"/>
        <v>0.8090352594254393</v>
      </c>
      <c r="V147">
        <f t="shared" si="36"/>
        <v>0.80540457627803907</v>
      </c>
      <c r="W147">
        <f t="shared" si="37"/>
        <v>0.77651093560836393</v>
      </c>
      <c r="X147" t="b">
        <f t="shared" si="42"/>
        <v>0</v>
      </c>
      <c r="Y147" t="b">
        <f t="shared" si="43"/>
        <v>0</v>
      </c>
      <c r="Z147" t="b">
        <f t="shared" si="44"/>
        <v>1</v>
      </c>
      <c r="AA147" t="b">
        <f t="shared" si="45"/>
        <v>0</v>
      </c>
    </row>
    <row r="148" spans="1:27" x14ac:dyDescent="0.25">
      <c r="A148" t="s">
        <v>8</v>
      </c>
      <c r="B148" s="4" t="s">
        <v>160</v>
      </c>
      <c r="C148">
        <v>51.4</v>
      </c>
      <c r="D148">
        <v>52.07</v>
      </c>
      <c r="E148">
        <v>52.45</v>
      </c>
      <c r="F148">
        <v>51.17</v>
      </c>
      <c r="G148">
        <v>260077</v>
      </c>
      <c r="H148">
        <f t="shared" si="38"/>
        <v>51.118915408699003</v>
      </c>
      <c r="I148">
        <f t="shared" si="39"/>
        <v>50.301079021520152</v>
      </c>
      <c r="J148">
        <f t="shared" si="40"/>
        <v>52.491241330482374</v>
      </c>
      <c r="K148">
        <f t="shared" si="41"/>
        <v>40.749739800423093</v>
      </c>
      <c r="L148">
        <v>2.702</v>
      </c>
      <c r="M148">
        <f t="shared" si="46"/>
        <v>1.3699140000000001</v>
      </c>
      <c r="N148">
        <f t="shared" si="47"/>
        <v>0</v>
      </c>
      <c r="O148">
        <f t="shared" si="48"/>
        <v>0.3471304714285714</v>
      </c>
      <c r="P148">
        <f t="shared" si="49"/>
        <v>0.48783164285714287</v>
      </c>
      <c r="Q148">
        <f t="shared" si="50"/>
        <v>0.71157842364527679</v>
      </c>
      <c r="R148">
        <f t="shared" si="51"/>
        <v>41.574397866606368</v>
      </c>
      <c r="S148">
        <f t="shared" si="33"/>
        <v>41.574397866606368</v>
      </c>
      <c r="T148">
        <f t="shared" si="34"/>
        <v>17.395291213055344</v>
      </c>
      <c r="U148">
        <f t="shared" si="35"/>
        <v>1</v>
      </c>
      <c r="V148">
        <f t="shared" si="36"/>
        <v>0.90451762971271965</v>
      </c>
      <c r="W148">
        <f t="shared" si="37"/>
        <v>0.90270228813901965</v>
      </c>
      <c r="X148" t="b">
        <f t="shared" si="42"/>
        <v>0</v>
      </c>
      <c r="Y148" t="b">
        <f t="shared" si="43"/>
        <v>0</v>
      </c>
      <c r="Z148" t="b">
        <f t="shared" si="44"/>
        <v>1</v>
      </c>
      <c r="AA148" t="b">
        <f t="shared" si="45"/>
        <v>0</v>
      </c>
    </row>
    <row r="149" spans="1:27" x14ac:dyDescent="0.25">
      <c r="A149" t="s">
        <v>8</v>
      </c>
      <c r="B149" s="4" t="s">
        <v>161</v>
      </c>
      <c r="C149">
        <v>52.42</v>
      </c>
      <c r="D149">
        <v>52.34</v>
      </c>
      <c r="E149">
        <v>52.56</v>
      </c>
      <c r="F149">
        <v>51.47</v>
      </c>
      <c r="G149">
        <v>224080</v>
      </c>
      <c r="H149">
        <f t="shared" si="38"/>
        <v>51.7294577043495</v>
      </c>
      <c r="I149">
        <f t="shared" si="39"/>
        <v>50.708863217216127</v>
      </c>
      <c r="J149">
        <f t="shared" si="40"/>
        <v>52.485310297914438</v>
      </c>
      <c r="K149">
        <f t="shared" si="41"/>
        <v>40.865065772558182</v>
      </c>
      <c r="L149">
        <v>0.51900000000000002</v>
      </c>
      <c r="M149">
        <f t="shared" si="46"/>
        <v>0.27024330000000002</v>
      </c>
      <c r="N149">
        <f t="shared" si="47"/>
        <v>0</v>
      </c>
      <c r="O149">
        <f t="shared" si="48"/>
        <v>0.41857122857142859</v>
      </c>
      <c r="P149">
        <f t="shared" si="49"/>
        <v>0.48783164285714287</v>
      </c>
      <c r="Q149">
        <f t="shared" si="50"/>
        <v>0.85802394063642862</v>
      </c>
      <c r="R149">
        <f t="shared" si="51"/>
        <v>46.179380247518758</v>
      </c>
      <c r="S149">
        <f t="shared" si="33"/>
        <v>46.179380247518758</v>
      </c>
      <c r="T149">
        <f t="shared" si="34"/>
        <v>17.395291213055344</v>
      </c>
      <c r="U149">
        <f t="shared" si="35"/>
        <v>1</v>
      </c>
      <c r="V149">
        <f t="shared" si="36"/>
        <v>1</v>
      </c>
      <c r="W149">
        <f t="shared" si="37"/>
        <v>0.90270228813901954</v>
      </c>
      <c r="X149" t="b">
        <f t="shared" si="42"/>
        <v>0</v>
      </c>
      <c r="Y149" t="b">
        <f t="shared" si="43"/>
        <v>0</v>
      </c>
      <c r="Z149" t="b">
        <f t="shared" si="44"/>
        <v>1</v>
      </c>
      <c r="AA149" t="b">
        <f t="shared" si="45"/>
        <v>0</v>
      </c>
    </row>
    <row r="150" spans="1:27" x14ac:dyDescent="0.25">
      <c r="A150" t="s">
        <v>8</v>
      </c>
      <c r="B150" s="4" t="s">
        <v>162</v>
      </c>
      <c r="C150">
        <v>52.09</v>
      </c>
      <c r="D150">
        <v>51.83</v>
      </c>
      <c r="E150">
        <v>52.16</v>
      </c>
      <c r="F150">
        <v>51.3</v>
      </c>
      <c r="G150">
        <v>236714</v>
      </c>
      <c r="H150">
        <f t="shared" si="38"/>
        <v>51.779728852174749</v>
      </c>
      <c r="I150">
        <f t="shared" si="39"/>
        <v>50.933090573772901</v>
      </c>
      <c r="J150">
        <f t="shared" si="40"/>
        <v>52.45961185485897</v>
      </c>
      <c r="K150">
        <f t="shared" si="41"/>
        <v>40.974169595716809</v>
      </c>
      <c r="L150">
        <v>-0.97399999999999998</v>
      </c>
      <c r="M150">
        <f t="shared" si="46"/>
        <v>0</v>
      </c>
      <c r="N150">
        <f t="shared" si="47"/>
        <v>0.50979160000000001</v>
      </c>
      <c r="O150">
        <f t="shared" si="48"/>
        <v>0.41286975000000004</v>
      </c>
      <c r="P150">
        <f t="shared" si="49"/>
        <v>0.48783164285714287</v>
      </c>
      <c r="Q150">
        <f t="shared" si="50"/>
        <v>0.84633655082703452</v>
      </c>
      <c r="R150">
        <f t="shared" si="51"/>
        <v>45.838693408735949</v>
      </c>
      <c r="S150">
        <f t="shared" si="33"/>
        <v>46.179380247518758</v>
      </c>
      <c r="T150">
        <f t="shared" si="34"/>
        <v>17.395291213055344</v>
      </c>
      <c r="U150">
        <f t="shared" si="35"/>
        <v>0.98816405694219123</v>
      </c>
      <c r="V150">
        <f t="shared" si="36"/>
        <v>0.99408202847109561</v>
      </c>
      <c r="W150">
        <f t="shared" si="37"/>
        <v>0.94929982909190758</v>
      </c>
      <c r="X150" t="b">
        <f t="shared" si="42"/>
        <v>0</v>
      </c>
      <c r="Y150" t="b">
        <f t="shared" si="43"/>
        <v>0</v>
      </c>
      <c r="Z150" t="b">
        <f t="shared" si="44"/>
        <v>1</v>
      </c>
      <c r="AA150" t="b">
        <f t="shared" si="45"/>
        <v>0</v>
      </c>
    </row>
    <row r="151" spans="1:27" x14ac:dyDescent="0.25">
      <c r="A151" t="s">
        <v>8</v>
      </c>
      <c r="B151" s="4" t="s">
        <v>163</v>
      </c>
      <c r="C151">
        <v>51.56</v>
      </c>
      <c r="D151">
        <v>52.76</v>
      </c>
      <c r="E151">
        <v>53.68</v>
      </c>
      <c r="F151">
        <v>51.4</v>
      </c>
      <c r="G151">
        <v>286593</v>
      </c>
      <c r="H151">
        <f t="shared" si="38"/>
        <v>52.269864426087373</v>
      </c>
      <c r="I151">
        <f t="shared" si="39"/>
        <v>51.298472459018321</v>
      </c>
      <c r="J151">
        <f t="shared" si="40"/>
        <v>52.471391782119404</v>
      </c>
      <c r="K151">
        <f t="shared" si="41"/>
        <v>41.091441540038034</v>
      </c>
      <c r="L151">
        <v>1.794</v>
      </c>
      <c r="M151">
        <f t="shared" si="46"/>
        <v>0.92983020000000005</v>
      </c>
      <c r="N151">
        <f t="shared" si="47"/>
        <v>0</v>
      </c>
      <c r="O151">
        <f t="shared" si="48"/>
        <v>0.41286975000000004</v>
      </c>
      <c r="P151">
        <f t="shared" si="49"/>
        <v>0.44351202142857138</v>
      </c>
      <c r="Q151">
        <f t="shared" si="50"/>
        <v>0.93090994167447538</v>
      </c>
      <c r="R151">
        <f t="shared" si="51"/>
        <v>48.21094560563477</v>
      </c>
      <c r="S151">
        <f t="shared" si="33"/>
        <v>48.21094560563477</v>
      </c>
      <c r="T151">
        <f t="shared" si="34"/>
        <v>17.395291213055344</v>
      </c>
      <c r="U151">
        <f t="shared" si="35"/>
        <v>1</v>
      </c>
      <c r="V151">
        <f t="shared" si="36"/>
        <v>0.99408202847109561</v>
      </c>
      <c r="W151">
        <f t="shared" si="37"/>
        <v>0.99704101423554781</v>
      </c>
      <c r="X151" t="b">
        <f t="shared" si="42"/>
        <v>0</v>
      </c>
      <c r="Y151" t="b">
        <f t="shared" si="43"/>
        <v>0</v>
      </c>
      <c r="Z151" t="b">
        <f t="shared" si="44"/>
        <v>0</v>
      </c>
      <c r="AA151" t="b">
        <f t="shared" si="45"/>
        <v>1</v>
      </c>
    </row>
    <row r="152" spans="1:27" x14ac:dyDescent="0.25">
      <c r="A152" t="s">
        <v>8</v>
      </c>
      <c r="B152" s="4" t="s">
        <v>164</v>
      </c>
      <c r="C152">
        <v>52.7</v>
      </c>
      <c r="D152">
        <v>52.52</v>
      </c>
      <c r="E152">
        <v>53.23</v>
      </c>
      <c r="F152">
        <v>52.22</v>
      </c>
      <c r="G152">
        <v>205294</v>
      </c>
      <c r="H152">
        <f t="shared" si="38"/>
        <v>52.394932213043688</v>
      </c>
      <c r="I152">
        <f t="shared" si="39"/>
        <v>51.542777967214661</v>
      </c>
      <c r="J152">
        <f t="shared" si="40"/>
        <v>52.473297986742175</v>
      </c>
      <c r="K152">
        <f t="shared" si="41"/>
        <v>41.205158539639648</v>
      </c>
      <c r="L152">
        <v>-0.45500000000000002</v>
      </c>
      <c r="M152">
        <f t="shared" si="46"/>
        <v>0</v>
      </c>
      <c r="N152">
        <f t="shared" si="47"/>
        <v>0.24005799999999999</v>
      </c>
      <c r="O152">
        <f t="shared" si="48"/>
        <v>0.47928619285714291</v>
      </c>
      <c r="P152">
        <f t="shared" si="49"/>
        <v>0.37994146428571429</v>
      </c>
      <c r="Q152">
        <f t="shared" si="50"/>
        <v>1.2614737740146251</v>
      </c>
      <c r="R152">
        <f t="shared" si="51"/>
        <v>55.781048116035642</v>
      </c>
      <c r="S152">
        <f t="shared" si="33"/>
        <v>55.781048116035642</v>
      </c>
      <c r="T152">
        <f t="shared" si="34"/>
        <v>17.395291213055344</v>
      </c>
      <c r="U152">
        <f t="shared" si="35"/>
        <v>1</v>
      </c>
      <c r="V152">
        <f t="shared" si="36"/>
        <v>1</v>
      </c>
      <c r="W152">
        <f t="shared" si="37"/>
        <v>0.99704101423554781</v>
      </c>
      <c r="X152" t="b">
        <f t="shared" si="42"/>
        <v>0</v>
      </c>
      <c r="Y152" t="b">
        <f t="shared" si="43"/>
        <v>0</v>
      </c>
      <c r="Z152" t="b">
        <f t="shared" si="44"/>
        <v>1</v>
      </c>
      <c r="AA152" t="b">
        <f t="shared" si="45"/>
        <v>0</v>
      </c>
    </row>
    <row r="153" spans="1:27" x14ac:dyDescent="0.25">
      <c r="A153" t="s">
        <v>8</v>
      </c>
      <c r="B153" s="4" t="s">
        <v>165</v>
      </c>
      <c r="C153">
        <v>52.15</v>
      </c>
      <c r="D153">
        <v>51.93</v>
      </c>
      <c r="E153">
        <v>52.3</v>
      </c>
      <c r="F153">
        <v>50.71</v>
      </c>
      <c r="G153">
        <v>240965</v>
      </c>
      <c r="H153">
        <f t="shared" si="38"/>
        <v>52.162466106521848</v>
      </c>
      <c r="I153">
        <f t="shared" si="39"/>
        <v>51.620222373771732</v>
      </c>
      <c r="J153">
        <f t="shared" si="40"/>
        <v>52.451992183340522</v>
      </c>
      <c r="K153">
        <f t="shared" si="41"/>
        <v>41.311873380041241</v>
      </c>
      <c r="L153">
        <v>-1.123</v>
      </c>
      <c r="M153">
        <f t="shared" si="46"/>
        <v>0</v>
      </c>
      <c r="N153">
        <f t="shared" si="47"/>
        <v>0.58979960000000009</v>
      </c>
      <c r="O153">
        <f t="shared" si="48"/>
        <v>0.47928619285714291</v>
      </c>
      <c r="P153">
        <f t="shared" si="49"/>
        <v>0.39496027857142851</v>
      </c>
      <c r="Q153">
        <f t="shared" si="50"/>
        <v>1.2135047974715869</v>
      </c>
      <c r="R153">
        <f t="shared" si="51"/>
        <v>54.822776930853422</v>
      </c>
      <c r="S153">
        <f t="shared" si="33"/>
        <v>55.781048116035642</v>
      </c>
      <c r="T153">
        <f t="shared" si="34"/>
        <v>17.395291213055344</v>
      </c>
      <c r="U153">
        <f t="shared" si="35"/>
        <v>0.97503576163408101</v>
      </c>
      <c r="V153">
        <f t="shared" si="36"/>
        <v>0.98751788081704051</v>
      </c>
      <c r="W153">
        <f t="shared" si="37"/>
        <v>0.990799954644068</v>
      </c>
      <c r="X153" t="b">
        <f t="shared" si="42"/>
        <v>0</v>
      </c>
      <c r="Y153" t="b">
        <f t="shared" si="43"/>
        <v>0</v>
      </c>
      <c r="Z153" t="b">
        <f t="shared" si="44"/>
        <v>0</v>
      </c>
      <c r="AA153" t="b">
        <f t="shared" si="45"/>
        <v>1</v>
      </c>
    </row>
    <row r="154" spans="1:27" x14ac:dyDescent="0.25">
      <c r="A154" t="s">
        <v>8</v>
      </c>
      <c r="B154" s="4" t="s">
        <v>166</v>
      </c>
      <c r="C154">
        <v>51.39</v>
      </c>
      <c r="D154">
        <v>49.54</v>
      </c>
      <c r="E154">
        <v>51.6</v>
      </c>
      <c r="F154">
        <v>49.07</v>
      </c>
      <c r="G154">
        <v>342951</v>
      </c>
      <c r="H154">
        <f t="shared" si="38"/>
        <v>50.851233053260927</v>
      </c>
      <c r="I154">
        <f t="shared" si="39"/>
        <v>51.204177899017388</v>
      </c>
      <c r="J154">
        <f t="shared" si="40"/>
        <v>52.33779641144482</v>
      </c>
      <c r="K154">
        <f t="shared" si="41"/>
        <v>41.3937452867075</v>
      </c>
      <c r="L154">
        <v>-4.6020000000000003</v>
      </c>
      <c r="M154">
        <f t="shared" si="46"/>
        <v>0</v>
      </c>
      <c r="N154">
        <f t="shared" si="47"/>
        <v>2.3898186000000003</v>
      </c>
      <c r="O154">
        <f t="shared" si="48"/>
        <v>0.47928619285714291</v>
      </c>
      <c r="P154">
        <f t="shared" si="49"/>
        <v>0.38567547857142859</v>
      </c>
      <c r="Q154">
        <f t="shared" si="50"/>
        <v>1.2427188646591054</v>
      </c>
      <c r="R154">
        <f t="shared" si="51"/>
        <v>55.411263722883042</v>
      </c>
      <c r="S154">
        <f t="shared" si="33"/>
        <v>55.781048116035642</v>
      </c>
      <c r="T154">
        <f t="shared" si="34"/>
        <v>17.395291213055344</v>
      </c>
      <c r="U154">
        <f t="shared" si="35"/>
        <v>0.99036662494145355</v>
      </c>
      <c r="V154">
        <f t="shared" si="36"/>
        <v>0.98270119328776728</v>
      </c>
      <c r="W154">
        <f t="shared" si="37"/>
        <v>0.9913505966438837</v>
      </c>
      <c r="X154" t="b">
        <f t="shared" si="42"/>
        <v>0</v>
      </c>
      <c r="Y154" t="b">
        <f t="shared" si="43"/>
        <v>0</v>
      </c>
      <c r="Z154" t="b">
        <f t="shared" si="44"/>
        <v>0</v>
      </c>
      <c r="AA154" t="b">
        <f t="shared" si="45"/>
        <v>1</v>
      </c>
    </row>
    <row r="155" spans="1:27" x14ac:dyDescent="0.25">
      <c r="A155" t="s">
        <v>8</v>
      </c>
      <c r="B155" s="4" t="s">
        <v>167</v>
      </c>
      <c r="C155">
        <v>48.2</v>
      </c>
      <c r="D155">
        <v>44.65</v>
      </c>
      <c r="E155">
        <v>48.45</v>
      </c>
      <c r="F155">
        <v>44.06</v>
      </c>
      <c r="G155">
        <v>872122</v>
      </c>
      <c r="H155">
        <f t="shared" si="38"/>
        <v>47.750616526630466</v>
      </c>
      <c r="I155">
        <f t="shared" si="39"/>
        <v>49.893342319213914</v>
      </c>
      <c r="J155">
        <f t="shared" si="40"/>
        <v>52.036314199231299</v>
      </c>
      <c r="K155">
        <f t="shared" si="41"/>
        <v>41.426145831118376</v>
      </c>
      <c r="L155">
        <v>-9.8710000000000004</v>
      </c>
      <c r="M155">
        <f t="shared" si="46"/>
        <v>0</v>
      </c>
      <c r="N155">
        <f t="shared" si="47"/>
        <v>4.8900934000000005</v>
      </c>
      <c r="O155">
        <f t="shared" si="48"/>
        <v>0.47928619285714291</v>
      </c>
      <c r="P155">
        <f t="shared" si="49"/>
        <v>0.33281719285714295</v>
      </c>
      <c r="Q155">
        <f t="shared" si="50"/>
        <v>1.4400884423746392</v>
      </c>
      <c r="R155">
        <f t="shared" si="51"/>
        <v>59.017878916437041</v>
      </c>
      <c r="S155">
        <f t="shared" si="33"/>
        <v>59.017878916437041</v>
      </c>
      <c r="T155">
        <f t="shared" si="34"/>
        <v>17.395291213055344</v>
      </c>
      <c r="U155">
        <f t="shared" si="35"/>
        <v>1</v>
      </c>
      <c r="V155">
        <f t="shared" si="36"/>
        <v>0.99518331247072678</v>
      </c>
      <c r="W155">
        <f t="shared" si="37"/>
        <v>0.99135059664388359</v>
      </c>
      <c r="X155" t="b">
        <f t="shared" si="42"/>
        <v>0</v>
      </c>
      <c r="Y155" t="b">
        <f t="shared" si="43"/>
        <v>0</v>
      </c>
      <c r="Z155" t="b">
        <f t="shared" si="44"/>
        <v>1</v>
      </c>
      <c r="AA155" t="b">
        <f t="shared" si="45"/>
        <v>0</v>
      </c>
    </row>
    <row r="156" spans="1:27" x14ac:dyDescent="0.25">
      <c r="A156" t="s">
        <v>8</v>
      </c>
      <c r="B156" s="4" t="s">
        <v>168</v>
      </c>
      <c r="C156">
        <v>45.14</v>
      </c>
      <c r="D156">
        <v>44.86</v>
      </c>
      <c r="E156">
        <v>46.46</v>
      </c>
      <c r="F156">
        <v>44.65</v>
      </c>
      <c r="G156">
        <v>390122</v>
      </c>
      <c r="H156">
        <f t="shared" si="38"/>
        <v>46.305308263315233</v>
      </c>
      <c r="I156">
        <f t="shared" si="39"/>
        <v>48.886673855371136</v>
      </c>
      <c r="J156">
        <f t="shared" si="40"/>
        <v>51.754890112986935</v>
      </c>
      <c r="K156">
        <f t="shared" si="41"/>
        <v>41.460313534291323</v>
      </c>
      <c r="L156">
        <v>0.47</v>
      </c>
      <c r="M156">
        <f t="shared" si="46"/>
        <v>0.20985499999999996</v>
      </c>
      <c r="N156">
        <f t="shared" si="47"/>
        <v>0</v>
      </c>
      <c r="O156">
        <f t="shared" si="48"/>
        <v>0.47928619285714291</v>
      </c>
      <c r="P156">
        <f t="shared" si="49"/>
        <v>0.65426008571428562</v>
      </c>
      <c r="Q156">
        <f t="shared" si="50"/>
        <v>0.73256217721716022</v>
      </c>
      <c r="R156">
        <f t="shared" si="51"/>
        <v>42.282013704916551</v>
      </c>
      <c r="S156">
        <f t="shared" si="33"/>
        <v>59.017878916437041</v>
      </c>
      <c r="T156">
        <f t="shared" si="34"/>
        <v>19.206139057610784</v>
      </c>
      <c r="U156">
        <f t="shared" si="35"/>
        <v>0.57962487269166285</v>
      </c>
      <c r="V156">
        <f t="shared" si="36"/>
        <v>0.78981243634583143</v>
      </c>
      <c r="W156">
        <f t="shared" si="37"/>
        <v>0.8862568148167993</v>
      </c>
      <c r="X156" t="b">
        <f t="shared" si="42"/>
        <v>0</v>
      </c>
      <c r="Y156" t="b">
        <f t="shared" si="43"/>
        <v>0</v>
      </c>
      <c r="Z156" t="b">
        <f t="shared" si="44"/>
        <v>0</v>
      </c>
      <c r="AA156" t="b">
        <f t="shared" si="45"/>
        <v>1</v>
      </c>
    </row>
    <row r="157" spans="1:27" x14ac:dyDescent="0.25">
      <c r="A157" t="s">
        <v>8</v>
      </c>
      <c r="B157" s="4" t="s">
        <v>169</v>
      </c>
      <c r="C157">
        <v>45.25</v>
      </c>
      <c r="D157">
        <v>44.9</v>
      </c>
      <c r="E157">
        <v>45.38</v>
      </c>
      <c r="F157">
        <v>44.39</v>
      </c>
      <c r="G157">
        <v>262353</v>
      </c>
      <c r="H157">
        <f t="shared" si="38"/>
        <v>45.602654131657616</v>
      </c>
      <c r="I157">
        <f t="shared" si="39"/>
        <v>48.08933908429691</v>
      </c>
      <c r="J157">
        <f t="shared" si="40"/>
        <v>51.486070892869797</v>
      </c>
      <c r="K157">
        <f t="shared" si="41"/>
        <v>41.494539270268525</v>
      </c>
      <c r="L157">
        <v>8.8999999999999996E-2</v>
      </c>
      <c r="M157">
        <f t="shared" si="46"/>
        <v>3.99254E-2</v>
      </c>
      <c r="N157">
        <f t="shared" si="47"/>
        <v>0</v>
      </c>
      <c r="O157">
        <f t="shared" si="48"/>
        <v>0.4935693357142858</v>
      </c>
      <c r="P157">
        <f t="shared" si="49"/>
        <v>0.65426008571428562</v>
      </c>
      <c r="Q157">
        <f t="shared" si="50"/>
        <v>0.75439316334792705</v>
      </c>
      <c r="R157">
        <f t="shared" si="51"/>
        <v>43.00023387621453</v>
      </c>
      <c r="S157">
        <f t="shared" si="33"/>
        <v>59.017878916437041</v>
      </c>
      <c r="T157">
        <f t="shared" si="34"/>
        <v>27.132508649204112</v>
      </c>
      <c r="U157">
        <f t="shared" si="35"/>
        <v>0.49764908150735576</v>
      </c>
      <c r="V157">
        <f t="shared" si="36"/>
        <v>0.53863697709950931</v>
      </c>
      <c r="W157">
        <f t="shared" si="37"/>
        <v>0.7669101447851181</v>
      </c>
      <c r="X157" t="b">
        <f t="shared" si="42"/>
        <v>0</v>
      </c>
      <c r="Y157" t="b">
        <f t="shared" si="43"/>
        <v>0</v>
      </c>
      <c r="Z157" t="b">
        <f t="shared" si="44"/>
        <v>0</v>
      </c>
      <c r="AA157" t="b">
        <f t="shared" si="45"/>
        <v>1</v>
      </c>
    </row>
    <row r="158" spans="1:27" x14ac:dyDescent="0.25">
      <c r="A158" t="s">
        <v>8</v>
      </c>
      <c r="B158" s="4" t="s">
        <v>170</v>
      </c>
      <c r="C158">
        <v>43.59</v>
      </c>
      <c r="D158">
        <v>43.6</v>
      </c>
      <c r="E158">
        <v>43.75</v>
      </c>
      <c r="F158">
        <v>42.35</v>
      </c>
      <c r="G158">
        <v>428605</v>
      </c>
      <c r="H158">
        <f t="shared" si="38"/>
        <v>44.601327065828812</v>
      </c>
      <c r="I158">
        <f t="shared" si="39"/>
        <v>47.191471267437528</v>
      </c>
      <c r="J158">
        <f t="shared" si="40"/>
        <v>51.176813210796475</v>
      </c>
      <c r="K158">
        <f t="shared" si="41"/>
        <v>41.51548912827581</v>
      </c>
      <c r="L158">
        <v>-2.895</v>
      </c>
      <c r="M158">
        <f t="shared" si="46"/>
        <v>0</v>
      </c>
      <c r="N158">
        <f t="shared" si="47"/>
        <v>1.299855</v>
      </c>
      <c r="O158">
        <f t="shared" si="48"/>
        <v>0.42784244999999999</v>
      </c>
      <c r="P158">
        <f t="shared" si="49"/>
        <v>0.65426008571428562</v>
      </c>
      <c r="Q158">
        <f t="shared" si="50"/>
        <v>0.65393328943932871</v>
      </c>
      <c r="R158">
        <f t="shared" si="51"/>
        <v>39.538069256771983</v>
      </c>
      <c r="S158">
        <f t="shared" si="33"/>
        <v>59.017878916437041</v>
      </c>
      <c r="T158">
        <f t="shared" si="34"/>
        <v>35.478497560090887</v>
      </c>
      <c r="U158">
        <f t="shared" si="35"/>
        <v>0.17245872502875473</v>
      </c>
      <c r="V158">
        <f t="shared" si="36"/>
        <v>0.33505390326805523</v>
      </c>
      <c r="W158">
        <f t="shared" si="37"/>
        <v>0.56243316980694325</v>
      </c>
      <c r="X158" t="b">
        <f t="shared" si="42"/>
        <v>0</v>
      </c>
      <c r="Y158" t="b">
        <f t="shared" si="43"/>
        <v>1</v>
      </c>
      <c r="Z158" t="b">
        <f t="shared" si="44"/>
        <v>0</v>
      </c>
      <c r="AA158" t="b">
        <f t="shared" si="45"/>
        <v>1</v>
      </c>
    </row>
    <row r="159" spans="1:27" x14ac:dyDescent="0.25">
      <c r="A159" t="s">
        <v>8</v>
      </c>
      <c r="B159" s="4" t="s">
        <v>171</v>
      </c>
      <c r="C159">
        <v>41.25</v>
      </c>
      <c r="D159">
        <v>41.74</v>
      </c>
      <c r="E159">
        <v>42.18</v>
      </c>
      <c r="F159">
        <v>40.68</v>
      </c>
      <c r="G159">
        <v>584881</v>
      </c>
      <c r="H159">
        <f t="shared" si="38"/>
        <v>43.170663532914404</v>
      </c>
      <c r="I159">
        <f t="shared" si="39"/>
        <v>46.101177013950021</v>
      </c>
      <c r="J159">
        <f t="shared" si="40"/>
        <v>50.806742104490738</v>
      </c>
      <c r="K159">
        <f t="shared" si="41"/>
        <v>41.517723067297943</v>
      </c>
      <c r="L159">
        <v>-4.266</v>
      </c>
      <c r="M159">
        <f t="shared" si="46"/>
        <v>0</v>
      </c>
      <c r="N159">
        <f t="shared" si="47"/>
        <v>1.8599760000000003</v>
      </c>
      <c r="O159">
        <f t="shared" si="48"/>
        <v>0.29427652142857141</v>
      </c>
      <c r="P159">
        <f t="shared" si="49"/>
        <v>0.74710687142857146</v>
      </c>
      <c r="Q159">
        <f t="shared" si="50"/>
        <v>0.39388812053873107</v>
      </c>
      <c r="R159">
        <f t="shared" si="51"/>
        <v>28.258230681132076</v>
      </c>
      <c r="S159">
        <f t="shared" ref="S159:S222" si="52">MAX(R146:R159)</f>
        <v>59.017878916437041</v>
      </c>
      <c r="T159">
        <f t="shared" ref="T159:T222" si="53">MIN(R146:R159)</f>
        <v>28.258230681132076</v>
      </c>
      <c r="U159">
        <f t="shared" ref="U159:U222" si="54">(R159-T159)/(S159-T159)</f>
        <v>0</v>
      </c>
      <c r="V159">
        <f t="shared" si="36"/>
        <v>8.6229362514377364E-2</v>
      </c>
      <c r="W159">
        <f t="shared" si="37"/>
        <v>0.31243316980694336</v>
      </c>
      <c r="X159" t="b">
        <f t="shared" si="42"/>
        <v>0</v>
      </c>
      <c r="Y159" t="b">
        <f t="shared" si="43"/>
        <v>1</v>
      </c>
      <c r="Z159" t="b">
        <f t="shared" si="44"/>
        <v>0</v>
      </c>
      <c r="AA159" t="b">
        <f t="shared" si="45"/>
        <v>1</v>
      </c>
    </row>
    <row r="160" spans="1:27" x14ac:dyDescent="0.25">
      <c r="A160" t="s">
        <v>8</v>
      </c>
      <c r="B160" s="4" t="s">
        <v>172</v>
      </c>
      <c r="C160">
        <v>42.3</v>
      </c>
      <c r="D160">
        <v>43.62</v>
      </c>
      <c r="E160">
        <v>44.5</v>
      </c>
      <c r="F160">
        <v>42.3</v>
      </c>
      <c r="G160">
        <v>531737</v>
      </c>
      <c r="H160">
        <f t="shared" si="38"/>
        <v>43.395331766457204</v>
      </c>
      <c r="I160">
        <f t="shared" si="39"/>
        <v>45.604941611160015</v>
      </c>
      <c r="J160">
        <f t="shared" si="40"/>
        <v>50.524909080785221</v>
      </c>
      <c r="K160">
        <f t="shared" si="41"/>
        <v>41.538641245732791</v>
      </c>
      <c r="L160">
        <v>4.5039999999999996</v>
      </c>
      <c r="M160">
        <f t="shared" si="46"/>
        <v>1.8799695999999999</v>
      </c>
      <c r="N160">
        <f t="shared" si="47"/>
        <v>0</v>
      </c>
      <c r="O160">
        <f t="shared" si="48"/>
        <v>0.27283799285714289</v>
      </c>
      <c r="P160">
        <f t="shared" si="49"/>
        <v>0.87996229999999998</v>
      </c>
      <c r="Q160">
        <f t="shared" si="50"/>
        <v>0.31005645680177762</v>
      </c>
      <c r="R160">
        <f t="shared" si="51"/>
        <v>23.667411827327967</v>
      </c>
      <c r="S160">
        <f t="shared" si="52"/>
        <v>59.017878916437041</v>
      </c>
      <c r="T160">
        <f t="shared" si="53"/>
        <v>23.667411827327967</v>
      </c>
      <c r="U160">
        <f t="shared" si="54"/>
        <v>0</v>
      </c>
      <c r="V160">
        <f t="shared" ref="V160:V223" si="55">AVERAGE(U159:U160)</f>
        <v>0</v>
      </c>
      <c r="W160">
        <f t="shared" si="37"/>
        <v>0.16752695163402762</v>
      </c>
      <c r="X160" t="b">
        <f t="shared" si="42"/>
        <v>0</v>
      </c>
      <c r="Y160" t="b">
        <f t="shared" si="43"/>
        <v>1</v>
      </c>
      <c r="Z160" t="b">
        <f t="shared" si="44"/>
        <v>0</v>
      </c>
      <c r="AA160" t="b">
        <f t="shared" si="45"/>
        <v>1</v>
      </c>
    </row>
    <row r="161" spans="1:27" x14ac:dyDescent="0.25">
      <c r="A161" t="s">
        <v>8</v>
      </c>
      <c r="B161" s="4" t="s">
        <v>173</v>
      </c>
      <c r="C161">
        <v>44.11</v>
      </c>
      <c r="D161">
        <v>44.3</v>
      </c>
      <c r="E161">
        <v>44.56</v>
      </c>
      <c r="F161">
        <v>43.46</v>
      </c>
      <c r="G161">
        <v>331053</v>
      </c>
      <c r="H161">
        <f t="shared" si="38"/>
        <v>43.847665883228601</v>
      </c>
      <c r="I161">
        <f t="shared" si="39"/>
        <v>45.343953288928013</v>
      </c>
      <c r="J161">
        <f t="shared" si="40"/>
        <v>50.280794999185801</v>
      </c>
      <c r="K161">
        <f t="shared" si="41"/>
        <v>41.566117452242914</v>
      </c>
      <c r="L161">
        <v>1.5589999999999999</v>
      </c>
      <c r="M161">
        <f t="shared" si="46"/>
        <v>0.68003579999999997</v>
      </c>
      <c r="N161">
        <f t="shared" si="47"/>
        <v>0</v>
      </c>
      <c r="O161">
        <f t="shared" si="48"/>
        <v>0.40712153571428572</v>
      </c>
      <c r="P161">
        <f t="shared" si="49"/>
        <v>0.84138515714285711</v>
      </c>
      <c r="Q161">
        <f t="shared" si="50"/>
        <v>0.48387059393437976</v>
      </c>
      <c r="R161">
        <f t="shared" si="51"/>
        <v>32.608678675370911</v>
      </c>
      <c r="S161">
        <f t="shared" si="52"/>
        <v>59.017878916437041</v>
      </c>
      <c r="T161">
        <f t="shared" si="53"/>
        <v>23.667411827327967</v>
      </c>
      <c r="U161">
        <f t="shared" si="54"/>
        <v>0.25293207089751885</v>
      </c>
      <c r="V161">
        <f t="shared" si="55"/>
        <v>0.12646603544875942</v>
      </c>
      <c r="W161">
        <f t="shared" si="37"/>
        <v>0.1063476989815684</v>
      </c>
      <c r="X161" t="b">
        <f t="shared" si="42"/>
        <v>0</v>
      </c>
      <c r="Y161" t="b">
        <f t="shared" si="43"/>
        <v>1</v>
      </c>
      <c r="Z161" t="b">
        <f t="shared" si="44"/>
        <v>1</v>
      </c>
      <c r="AA161" t="b">
        <f t="shared" si="45"/>
        <v>0</v>
      </c>
    </row>
    <row r="162" spans="1:27" x14ac:dyDescent="0.25">
      <c r="A162" t="s">
        <v>8</v>
      </c>
      <c r="B162" s="4" t="s">
        <v>174</v>
      </c>
      <c r="C162">
        <v>43.59</v>
      </c>
      <c r="D162">
        <v>43.58</v>
      </c>
      <c r="E162">
        <v>44.32</v>
      </c>
      <c r="F162">
        <v>43.25</v>
      </c>
      <c r="G162">
        <v>249354</v>
      </c>
      <c r="H162">
        <f t="shared" si="38"/>
        <v>43.713832941614299</v>
      </c>
      <c r="I162">
        <f t="shared" si="39"/>
        <v>44.991162631142416</v>
      </c>
      <c r="J162">
        <f t="shared" si="40"/>
        <v>50.018018724707929</v>
      </c>
      <c r="K162">
        <f t="shared" si="41"/>
        <v>41.586156084558901</v>
      </c>
      <c r="L162">
        <v>-1.625</v>
      </c>
      <c r="M162">
        <f t="shared" si="46"/>
        <v>0</v>
      </c>
      <c r="N162">
        <f t="shared" si="47"/>
        <v>0.71987499999999993</v>
      </c>
      <c r="O162">
        <f t="shared" si="48"/>
        <v>0.38426952142857135</v>
      </c>
      <c r="P162">
        <f t="shared" si="49"/>
        <v>0.84138515714285711</v>
      </c>
      <c r="Q162">
        <f t="shared" si="50"/>
        <v>0.45671060175753375</v>
      </c>
      <c r="R162">
        <f t="shared" si="51"/>
        <v>31.352184929972267</v>
      </c>
      <c r="S162">
        <f t="shared" si="52"/>
        <v>59.017878916437041</v>
      </c>
      <c r="T162">
        <f t="shared" si="53"/>
        <v>23.667411827327967</v>
      </c>
      <c r="U162">
        <f t="shared" si="54"/>
        <v>0.21738816302689981</v>
      </c>
      <c r="V162">
        <f t="shared" si="55"/>
        <v>0.23516011696220934</v>
      </c>
      <c r="W162">
        <f t="shared" ref="W162:W225" si="56">AVERAGE(U159:U162)</f>
        <v>0.11758005848110467</v>
      </c>
      <c r="X162" t="b">
        <f t="shared" si="42"/>
        <v>0</v>
      </c>
      <c r="Y162" t="b">
        <f t="shared" si="43"/>
        <v>1</v>
      </c>
      <c r="Z162" t="b">
        <f t="shared" si="44"/>
        <v>1</v>
      </c>
      <c r="AA162" t="b">
        <f t="shared" si="45"/>
        <v>0</v>
      </c>
    </row>
    <row r="163" spans="1:27" x14ac:dyDescent="0.25">
      <c r="A163" t="s">
        <v>8</v>
      </c>
      <c r="B163" s="4" t="s">
        <v>175</v>
      </c>
      <c r="C163">
        <v>43.93</v>
      </c>
      <c r="D163">
        <v>45.33</v>
      </c>
      <c r="E163">
        <v>45.87</v>
      </c>
      <c r="F163">
        <v>43.88</v>
      </c>
      <c r="G163">
        <v>323870</v>
      </c>
      <c r="H163">
        <f t="shared" si="38"/>
        <v>44.521916470807149</v>
      </c>
      <c r="I163">
        <f t="shared" si="39"/>
        <v>45.058930104913934</v>
      </c>
      <c r="J163">
        <f t="shared" si="40"/>
        <v>49.834174853150763</v>
      </c>
      <c r="K163">
        <f t="shared" si="41"/>
        <v>41.623408262821997</v>
      </c>
      <c r="L163">
        <v>4.016</v>
      </c>
      <c r="M163">
        <f t="shared" si="46"/>
        <v>1.7501728000000001</v>
      </c>
      <c r="N163">
        <f t="shared" si="47"/>
        <v>0</v>
      </c>
      <c r="O163">
        <f t="shared" si="48"/>
        <v>0.28641852142857138</v>
      </c>
      <c r="P163">
        <f t="shared" si="49"/>
        <v>0.89280480000000007</v>
      </c>
      <c r="Q163">
        <f t="shared" si="50"/>
        <v>0.32080755102187103</v>
      </c>
      <c r="R163">
        <f t="shared" si="51"/>
        <v>24.288742956812399</v>
      </c>
      <c r="S163">
        <f t="shared" si="52"/>
        <v>59.017878916437041</v>
      </c>
      <c r="T163">
        <f t="shared" si="53"/>
        <v>23.667411827327967</v>
      </c>
      <c r="U163">
        <f t="shared" si="54"/>
        <v>1.7576320219990928E-2</v>
      </c>
      <c r="V163">
        <f t="shared" si="55"/>
        <v>0.11748224162344537</v>
      </c>
      <c r="W163">
        <f t="shared" si="56"/>
        <v>0.12197413853610241</v>
      </c>
      <c r="X163" t="b">
        <f t="shared" si="42"/>
        <v>0</v>
      </c>
      <c r="Y163" t="b">
        <f t="shared" si="43"/>
        <v>1</v>
      </c>
      <c r="Z163" t="b">
        <f t="shared" si="44"/>
        <v>0</v>
      </c>
      <c r="AA163" t="b">
        <f t="shared" si="45"/>
        <v>1</v>
      </c>
    </row>
    <row r="164" spans="1:27" x14ac:dyDescent="0.25">
      <c r="A164" t="s">
        <v>8</v>
      </c>
      <c r="B164" s="4" t="s">
        <v>176</v>
      </c>
      <c r="C164">
        <v>45.78</v>
      </c>
      <c r="D164">
        <v>45.06</v>
      </c>
      <c r="E164">
        <v>46.06</v>
      </c>
      <c r="F164">
        <v>44.84</v>
      </c>
      <c r="G164">
        <v>252380</v>
      </c>
      <c r="H164">
        <f t="shared" si="38"/>
        <v>44.790958235403579</v>
      </c>
      <c r="I164">
        <f t="shared" si="39"/>
        <v>45.059144083931152</v>
      </c>
      <c r="J164">
        <f t="shared" si="40"/>
        <v>49.646952309889947</v>
      </c>
      <c r="K164">
        <f t="shared" si="41"/>
        <v>41.657603205480491</v>
      </c>
      <c r="L164">
        <v>-0.59599999999999997</v>
      </c>
      <c r="M164">
        <f t="shared" si="46"/>
        <v>0</v>
      </c>
      <c r="N164">
        <f t="shared" si="47"/>
        <v>0.27016679999999998</v>
      </c>
      <c r="O164">
        <f t="shared" si="48"/>
        <v>0.39212777142857141</v>
      </c>
      <c r="P164">
        <f t="shared" si="49"/>
        <v>0.89280480000000007</v>
      </c>
      <c r="Q164">
        <f t="shared" si="50"/>
        <v>0.43920885217975014</v>
      </c>
      <c r="R164">
        <f t="shared" si="51"/>
        <v>30.517381234457218</v>
      </c>
      <c r="S164">
        <f t="shared" si="52"/>
        <v>59.017878916437041</v>
      </c>
      <c r="T164">
        <f t="shared" si="53"/>
        <v>23.667411827327967</v>
      </c>
      <c r="U164">
        <f t="shared" si="54"/>
        <v>0.19377309470515086</v>
      </c>
      <c r="V164">
        <f t="shared" si="55"/>
        <v>0.10567470746257089</v>
      </c>
      <c r="W164">
        <f t="shared" si="56"/>
        <v>0.17041741221239012</v>
      </c>
      <c r="X164" t="b">
        <f t="shared" si="42"/>
        <v>0</v>
      </c>
      <c r="Y164" t="b">
        <f t="shared" si="43"/>
        <v>1</v>
      </c>
      <c r="Z164" t="b">
        <f t="shared" si="44"/>
        <v>0</v>
      </c>
      <c r="AA164" t="b">
        <f t="shared" si="45"/>
        <v>1</v>
      </c>
    </row>
    <row r="165" spans="1:27" x14ac:dyDescent="0.25">
      <c r="A165" t="s">
        <v>8</v>
      </c>
      <c r="B165" s="4" t="s">
        <v>177</v>
      </c>
      <c r="C165">
        <v>46.4</v>
      </c>
      <c r="D165">
        <v>46.06</v>
      </c>
      <c r="E165">
        <v>47.22</v>
      </c>
      <c r="F165">
        <v>45.91</v>
      </c>
      <c r="G165">
        <v>527210</v>
      </c>
      <c r="H165">
        <f t="shared" si="38"/>
        <v>45.425479117701791</v>
      </c>
      <c r="I165">
        <f t="shared" si="39"/>
        <v>45.259315267144927</v>
      </c>
      <c r="J165">
        <f t="shared" si="40"/>
        <v>49.506287513423672</v>
      </c>
      <c r="K165">
        <f t="shared" si="41"/>
        <v>41.701408148709547</v>
      </c>
      <c r="L165">
        <v>2.2189999999999999</v>
      </c>
      <c r="M165">
        <f t="shared" si="46"/>
        <v>0.99988139999999992</v>
      </c>
      <c r="N165">
        <f t="shared" si="47"/>
        <v>0</v>
      </c>
      <c r="O165">
        <f t="shared" si="48"/>
        <v>0.39212777142857141</v>
      </c>
      <c r="P165">
        <f t="shared" si="49"/>
        <v>0.87568874285714293</v>
      </c>
      <c r="Q165">
        <f t="shared" si="50"/>
        <v>0.44779355065038434</v>
      </c>
      <c r="R165">
        <f t="shared" si="51"/>
        <v>30.929378739753645</v>
      </c>
      <c r="S165">
        <f t="shared" si="52"/>
        <v>59.017878916437041</v>
      </c>
      <c r="T165">
        <f t="shared" si="53"/>
        <v>23.667411827327967</v>
      </c>
      <c r="U165">
        <f t="shared" si="54"/>
        <v>0.20542774991120205</v>
      </c>
      <c r="V165">
        <f t="shared" si="55"/>
        <v>0.19960042230817646</v>
      </c>
      <c r="W165">
        <f t="shared" si="56"/>
        <v>0.15854133196581091</v>
      </c>
      <c r="X165" t="b">
        <f t="shared" si="42"/>
        <v>0</v>
      </c>
      <c r="Y165" t="b">
        <f t="shared" si="43"/>
        <v>1</v>
      </c>
      <c r="Z165" t="b">
        <f t="shared" si="44"/>
        <v>1</v>
      </c>
      <c r="AA165" t="b">
        <f t="shared" si="45"/>
        <v>0</v>
      </c>
    </row>
    <row r="166" spans="1:27" x14ac:dyDescent="0.25">
      <c r="A166" t="s">
        <v>8</v>
      </c>
      <c r="B166" s="4" t="s">
        <v>178</v>
      </c>
      <c r="C166">
        <v>44.4</v>
      </c>
      <c r="D166">
        <v>44.74</v>
      </c>
      <c r="E166">
        <v>45.6</v>
      </c>
      <c r="F166">
        <v>43.8</v>
      </c>
      <c r="G166">
        <v>760868</v>
      </c>
      <c r="H166">
        <f t="shared" si="38"/>
        <v>45.082739558850896</v>
      </c>
      <c r="I166">
        <f t="shared" si="39"/>
        <v>45.155452213715947</v>
      </c>
      <c r="J166">
        <f t="shared" si="40"/>
        <v>49.319374277603139</v>
      </c>
      <c r="K166">
        <f t="shared" si="41"/>
        <v>41.73164289349851</v>
      </c>
      <c r="L166">
        <v>-2.8660000000000001</v>
      </c>
      <c r="M166">
        <f t="shared" si="46"/>
        <v>0</v>
      </c>
      <c r="N166">
        <f t="shared" si="47"/>
        <v>1.3200796000000001</v>
      </c>
      <c r="O166">
        <f t="shared" si="48"/>
        <v>0.39713142857142852</v>
      </c>
      <c r="P166">
        <f t="shared" si="49"/>
        <v>0.87568874285714293</v>
      </c>
      <c r="Q166">
        <f t="shared" si="50"/>
        <v>0.4535075182943345</v>
      </c>
      <c r="R166">
        <f t="shared" si="51"/>
        <v>31.200906262013532</v>
      </c>
      <c r="S166">
        <f t="shared" si="52"/>
        <v>59.017878916437041</v>
      </c>
      <c r="T166">
        <f t="shared" si="53"/>
        <v>23.667411827327967</v>
      </c>
      <c r="U166">
        <f t="shared" si="54"/>
        <v>0.21310876644700733</v>
      </c>
      <c r="V166">
        <f t="shared" si="55"/>
        <v>0.20926825817910469</v>
      </c>
      <c r="W166">
        <f t="shared" si="56"/>
        <v>0.15747148282083778</v>
      </c>
      <c r="X166" t="b">
        <f t="shared" si="42"/>
        <v>0</v>
      </c>
      <c r="Y166" t="b">
        <f t="shared" si="43"/>
        <v>1</v>
      </c>
      <c r="Z166" t="b">
        <f t="shared" si="44"/>
        <v>1</v>
      </c>
      <c r="AA166" t="b">
        <f t="shared" si="45"/>
        <v>0</v>
      </c>
    </row>
    <row r="167" spans="1:27" x14ac:dyDescent="0.25">
      <c r="A167" t="s">
        <v>8</v>
      </c>
      <c r="B167" s="4" t="s">
        <v>179</v>
      </c>
      <c r="C167">
        <v>44.21</v>
      </c>
      <c r="D167">
        <v>45.16</v>
      </c>
      <c r="E167">
        <v>45.65</v>
      </c>
      <c r="F167">
        <v>43.86</v>
      </c>
      <c r="G167">
        <v>293066</v>
      </c>
      <c r="H167">
        <f t="shared" si="38"/>
        <v>45.12136977942545</v>
      </c>
      <c r="I167">
        <f t="shared" si="39"/>
        <v>45.156361770972765</v>
      </c>
      <c r="J167">
        <f t="shared" si="40"/>
        <v>49.156261560834395</v>
      </c>
      <c r="K167">
        <f t="shared" si="41"/>
        <v>41.765755899533353</v>
      </c>
      <c r="L167">
        <v>0.93899999999999995</v>
      </c>
      <c r="M167">
        <f t="shared" si="46"/>
        <v>0.4201086</v>
      </c>
      <c r="N167">
        <f t="shared" si="47"/>
        <v>0</v>
      </c>
      <c r="O167">
        <f t="shared" si="48"/>
        <v>0.39713142857142852</v>
      </c>
      <c r="P167">
        <f t="shared" si="49"/>
        <v>0.95283314285714282</v>
      </c>
      <c r="Q167">
        <f t="shared" si="50"/>
        <v>0.41679010805669464</v>
      </c>
      <c r="R167">
        <f t="shared" si="51"/>
        <v>29.417914882845608</v>
      </c>
      <c r="S167">
        <f t="shared" si="52"/>
        <v>59.017878916437041</v>
      </c>
      <c r="T167">
        <f t="shared" si="53"/>
        <v>23.667411827327967</v>
      </c>
      <c r="U167">
        <f t="shared" si="54"/>
        <v>0.16267120434426396</v>
      </c>
      <c r="V167">
        <f t="shared" si="55"/>
        <v>0.18788998539563564</v>
      </c>
      <c r="W167">
        <f t="shared" si="56"/>
        <v>0.19374520385190605</v>
      </c>
      <c r="X167" t="b">
        <f t="shared" si="42"/>
        <v>0</v>
      </c>
      <c r="Y167" t="b">
        <f t="shared" si="43"/>
        <v>1</v>
      </c>
      <c r="Z167" t="b">
        <f t="shared" si="44"/>
        <v>0</v>
      </c>
      <c r="AA167" t="b">
        <f t="shared" si="45"/>
        <v>1</v>
      </c>
    </row>
    <row r="168" spans="1:27" x14ac:dyDescent="0.25">
      <c r="A168" t="s">
        <v>8</v>
      </c>
      <c r="B168" s="4" t="s">
        <v>180</v>
      </c>
      <c r="C168">
        <v>45.11</v>
      </c>
      <c r="D168">
        <v>44.64</v>
      </c>
      <c r="E168">
        <v>45.47</v>
      </c>
      <c r="F168">
        <v>44.02</v>
      </c>
      <c r="G168">
        <v>274336</v>
      </c>
      <c r="H168">
        <f t="shared" si="38"/>
        <v>44.880684889712725</v>
      </c>
      <c r="I168">
        <f t="shared" si="39"/>
        <v>45.053089416778221</v>
      </c>
      <c r="J168">
        <f t="shared" si="40"/>
        <v>48.979153264331089</v>
      </c>
      <c r="K168">
        <f t="shared" si="41"/>
        <v>41.79435534331909</v>
      </c>
      <c r="L168">
        <v>-1.151</v>
      </c>
      <c r="M168">
        <f t="shared" si="46"/>
        <v>0</v>
      </c>
      <c r="N168">
        <f t="shared" si="47"/>
        <v>0.51979159999999991</v>
      </c>
      <c r="O168">
        <f t="shared" si="48"/>
        <v>0.42713918571428566</v>
      </c>
      <c r="P168">
        <f t="shared" si="49"/>
        <v>0.91070459999999998</v>
      </c>
      <c r="Q168">
        <f t="shared" si="50"/>
        <v>0.4690205646422404</v>
      </c>
      <c r="R168">
        <f t="shared" si="51"/>
        <v>31.927433552059497</v>
      </c>
      <c r="S168">
        <f t="shared" si="52"/>
        <v>59.017878916437041</v>
      </c>
      <c r="T168">
        <f t="shared" si="53"/>
        <v>23.667411827327967</v>
      </c>
      <c r="U168">
        <f t="shared" si="54"/>
        <v>0.23366089347306851</v>
      </c>
      <c r="V168">
        <f t="shared" si="55"/>
        <v>0.19816604890866624</v>
      </c>
      <c r="W168">
        <f t="shared" si="56"/>
        <v>0.20371715354388545</v>
      </c>
      <c r="X168" t="b">
        <f t="shared" si="42"/>
        <v>0</v>
      </c>
      <c r="Y168" t="b">
        <f t="shared" si="43"/>
        <v>1</v>
      </c>
      <c r="Z168" t="b">
        <f t="shared" si="44"/>
        <v>0</v>
      </c>
      <c r="AA168" t="b">
        <f t="shared" si="45"/>
        <v>1</v>
      </c>
    </row>
    <row r="169" spans="1:27" x14ac:dyDescent="0.25">
      <c r="A169" t="s">
        <v>8</v>
      </c>
      <c r="B169" s="4" t="s">
        <v>181</v>
      </c>
      <c r="C169">
        <v>44.29</v>
      </c>
      <c r="D169">
        <v>44.35</v>
      </c>
      <c r="E169">
        <v>44.76</v>
      </c>
      <c r="F169">
        <v>43.96</v>
      </c>
      <c r="G169">
        <v>264717</v>
      </c>
      <c r="H169">
        <f t="shared" si="38"/>
        <v>44.615342444856367</v>
      </c>
      <c r="I169">
        <f t="shared" si="39"/>
        <v>44.912471533422575</v>
      </c>
      <c r="J169">
        <f t="shared" si="40"/>
        <v>48.797617842200459</v>
      </c>
      <c r="K169">
        <f t="shared" si="41"/>
        <v>41.819784643385567</v>
      </c>
      <c r="L169">
        <v>-0.65</v>
      </c>
      <c r="M169">
        <f t="shared" si="46"/>
        <v>0</v>
      </c>
      <c r="N169">
        <f t="shared" si="47"/>
        <v>0.29016000000000003</v>
      </c>
      <c r="O169">
        <f t="shared" si="48"/>
        <v>0.42713918571428566</v>
      </c>
      <c r="P169">
        <f t="shared" si="49"/>
        <v>0.77713124285714286</v>
      </c>
      <c r="Q169">
        <f t="shared" si="50"/>
        <v>0.54963584290331391</v>
      </c>
      <c r="R169">
        <f t="shared" si="51"/>
        <v>35.468709982439876</v>
      </c>
      <c r="S169">
        <f t="shared" si="52"/>
        <v>43.00023387621453</v>
      </c>
      <c r="T169">
        <f t="shared" si="53"/>
        <v>23.667411827327967</v>
      </c>
      <c r="U169">
        <f t="shared" si="54"/>
        <v>0.61042811676795949</v>
      </c>
      <c r="V169">
        <f t="shared" si="55"/>
        <v>0.422044505120514</v>
      </c>
      <c r="W169">
        <f t="shared" si="56"/>
        <v>0.30496724525807484</v>
      </c>
      <c r="X169" t="b">
        <f t="shared" si="42"/>
        <v>0</v>
      </c>
      <c r="Y169" t="b">
        <f t="shared" si="43"/>
        <v>0</v>
      </c>
      <c r="Z169" t="b">
        <f t="shared" si="44"/>
        <v>1</v>
      </c>
      <c r="AA169" t="b">
        <f t="shared" si="45"/>
        <v>0</v>
      </c>
    </row>
    <row r="170" spans="1:27" x14ac:dyDescent="0.25">
      <c r="A170" t="s">
        <v>8</v>
      </c>
      <c r="B170" s="4" t="s">
        <v>182</v>
      </c>
      <c r="C170">
        <v>44.23</v>
      </c>
      <c r="D170">
        <v>44.99</v>
      </c>
      <c r="E170">
        <v>45.52</v>
      </c>
      <c r="F170">
        <v>44.04</v>
      </c>
      <c r="G170">
        <v>239604</v>
      </c>
      <c r="H170">
        <f t="shared" si="38"/>
        <v>44.802671222428188</v>
      </c>
      <c r="I170">
        <f t="shared" si="39"/>
        <v>44.927977226738065</v>
      </c>
      <c r="J170">
        <f t="shared" si="40"/>
        <v>48.648299495447503</v>
      </c>
      <c r="K170">
        <f t="shared" si="41"/>
        <v>41.851329074794663</v>
      </c>
      <c r="L170">
        <v>1.4430000000000001</v>
      </c>
      <c r="M170">
        <f t="shared" si="46"/>
        <v>0.6399705</v>
      </c>
      <c r="N170">
        <f t="shared" si="47"/>
        <v>0</v>
      </c>
      <c r="O170">
        <f t="shared" si="48"/>
        <v>0.42713918571428566</v>
      </c>
      <c r="P170">
        <f t="shared" si="49"/>
        <v>0.44856457142857142</v>
      </c>
      <c r="Q170">
        <f t="shared" si="50"/>
        <v>0.95223567111853924</v>
      </c>
      <c r="R170">
        <f t="shared" si="51"/>
        <v>48.776676156775324</v>
      </c>
      <c r="S170">
        <f t="shared" si="52"/>
        <v>48.776676156775324</v>
      </c>
      <c r="T170">
        <f t="shared" si="53"/>
        <v>23.667411827327967</v>
      </c>
      <c r="U170">
        <f t="shared" si="54"/>
        <v>1</v>
      </c>
      <c r="V170">
        <f t="shared" si="55"/>
        <v>0.80521405838397975</v>
      </c>
      <c r="W170">
        <f t="shared" si="56"/>
        <v>0.50169005364632302</v>
      </c>
      <c r="X170" t="b">
        <f t="shared" si="42"/>
        <v>0</v>
      </c>
      <c r="Y170" t="b">
        <f t="shared" si="43"/>
        <v>0</v>
      </c>
      <c r="Z170" t="b">
        <f t="shared" si="44"/>
        <v>1</v>
      </c>
      <c r="AA170" t="b">
        <f t="shared" si="45"/>
        <v>0</v>
      </c>
    </row>
    <row r="171" spans="1:27" x14ac:dyDescent="0.25">
      <c r="A171" t="s">
        <v>8</v>
      </c>
      <c r="B171" s="4" t="s">
        <v>183</v>
      </c>
      <c r="C171">
        <v>44.65</v>
      </c>
      <c r="D171">
        <v>45.23</v>
      </c>
      <c r="E171">
        <v>45.61</v>
      </c>
      <c r="F171">
        <v>44.49</v>
      </c>
      <c r="G171">
        <v>229618</v>
      </c>
      <c r="H171">
        <f t="shared" si="38"/>
        <v>45.016335611214089</v>
      </c>
      <c r="I171">
        <f t="shared" si="39"/>
        <v>44.988381781390451</v>
      </c>
      <c r="J171">
        <f t="shared" si="40"/>
        <v>48.51424853484172</v>
      </c>
      <c r="K171">
        <f t="shared" si="41"/>
        <v>41.884947690965859</v>
      </c>
      <c r="L171">
        <v>0.53300000000000003</v>
      </c>
      <c r="M171">
        <f t="shared" si="46"/>
        <v>0.23979670000000003</v>
      </c>
      <c r="N171">
        <f t="shared" si="47"/>
        <v>0</v>
      </c>
      <c r="O171">
        <f t="shared" si="48"/>
        <v>0.4578617214285714</v>
      </c>
      <c r="P171">
        <f t="shared" si="49"/>
        <v>0.44856457142857142</v>
      </c>
      <c r="Q171">
        <f t="shared" si="50"/>
        <v>1.020726447410661</v>
      </c>
      <c r="R171">
        <f t="shared" si="51"/>
        <v>50.512846442852762</v>
      </c>
      <c r="S171">
        <f t="shared" si="52"/>
        <v>50.512846442852762</v>
      </c>
      <c r="T171">
        <f t="shared" si="53"/>
        <v>23.667411827327967</v>
      </c>
      <c r="U171">
        <f t="shared" si="54"/>
        <v>1</v>
      </c>
      <c r="V171">
        <f t="shared" si="55"/>
        <v>1</v>
      </c>
      <c r="W171">
        <f t="shared" si="56"/>
        <v>0.71102225256025697</v>
      </c>
      <c r="X171" t="b">
        <f t="shared" si="42"/>
        <v>0</v>
      </c>
      <c r="Y171" t="b">
        <f t="shared" si="43"/>
        <v>0</v>
      </c>
      <c r="Z171" t="b">
        <f t="shared" si="44"/>
        <v>1</v>
      </c>
      <c r="AA171" t="b">
        <f t="shared" si="45"/>
        <v>0</v>
      </c>
    </row>
    <row r="172" spans="1:27" x14ac:dyDescent="0.25">
      <c r="A172" t="s">
        <v>8</v>
      </c>
      <c r="B172" s="4" t="s">
        <v>184</v>
      </c>
      <c r="C172">
        <v>45.46</v>
      </c>
      <c r="D172">
        <v>45.15</v>
      </c>
      <c r="E172">
        <v>46.08</v>
      </c>
      <c r="F172">
        <v>45.01</v>
      </c>
      <c r="G172">
        <v>237603</v>
      </c>
      <c r="H172">
        <f t="shared" si="38"/>
        <v>45.083167805607047</v>
      </c>
      <c r="I172">
        <f t="shared" si="39"/>
        <v>45.020705425112361</v>
      </c>
      <c r="J172">
        <f t="shared" si="40"/>
        <v>48.382317219749893</v>
      </c>
      <c r="K172">
        <f t="shared" si="41"/>
        <v>41.917435773642815</v>
      </c>
      <c r="L172">
        <v>-0.17699999999999999</v>
      </c>
      <c r="M172">
        <f t="shared" si="46"/>
        <v>0</v>
      </c>
      <c r="N172">
        <f t="shared" si="47"/>
        <v>8.0057099999999992E-2</v>
      </c>
      <c r="O172">
        <f t="shared" si="48"/>
        <v>0.47213824285714273</v>
      </c>
      <c r="P172">
        <f t="shared" si="49"/>
        <v>0.44856457142857142</v>
      </c>
      <c r="Q172">
        <f t="shared" si="50"/>
        <v>1.0525535740673739</v>
      </c>
      <c r="R172">
        <f t="shared" si="51"/>
        <v>51.280199813816132</v>
      </c>
      <c r="S172">
        <f t="shared" si="52"/>
        <v>51.280199813816132</v>
      </c>
      <c r="T172">
        <f t="shared" si="53"/>
        <v>23.667411827327967</v>
      </c>
      <c r="U172">
        <f t="shared" si="54"/>
        <v>1</v>
      </c>
      <c r="V172">
        <f t="shared" si="55"/>
        <v>1</v>
      </c>
      <c r="W172">
        <f t="shared" si="56"/>
        <v>0.90260702919198987</v>
      </c>
      <c r="X172" t="b">
        <f t="shared" si="42"/>
        <v>0</v>
      </c>
      <c r="Y172" t="b">
        <f t="shared" si="43"/>
        <v>0</v>
      </c>
      <c r="Z172" t="b">
        <f t="shared" si="44"/>
        <v>1</v>
      </c>
      <c r="AA172" t="b">
        <f t="shared" si="45"/>
        <v>0</v>
      </c>
    </row>
    <row r="173" spans="1:27" x14ac:dyDescent="0.25">
      <c r="A173" t="s">
        <v>8</v>
      </c>
      <c r="B173" s="4" t="s">
        <v>185</v>
      </c>
      <c r="C173">
        <v>44.9</v>
      </c>
      <c r="D173">
        <v>45.76</v>
      </c>
      <c r="E173">
        <v>46.69</v>
      </c>
      <c r="F173">
        <v>44.88</v>
      </c>
      <c r="G173">
        <v>294446</v>
      </c>
      <c r="H173">
        <f t="shared" si="38"/>
        <v>45.421583902803519</v>
      </c>
      <c r="I173">
        <f t="shared" si="39"/>
        <v>45.168564340089894</v>
      </c>
      <c r="J173">
        <f t="shared" si="40"/>
        <v>48.279481250347942</v>
      </c>
      <c r="K173">
        <f t="shared" si="41"/>
        <v>41.955670243556817</v>
      </c>
      <c r="L173">
        <v>1.351</v>
      </c>
      <c r="M173">
        <f t="shared" si="46"/>
        <v>0.60997649999999992</v>
      </c>
      <c r="N173">
        <f t="shared" si="47"/>
        <v>0</v>
      </c>
      <c r="O173">
        <f t="shared" si="48"/>
        <v>0.47213824285714273</v>
      </c>
      <c r="P173">
        <f t="shared" si="49"/>
        <v>0.36143615000000001</v>
      </c>
      <c r="Q173">
        <f t="shared" si="50"/>
        <v>1.3062839532159214</v>
      </c>
      <c r="R173">
        <f t="shared" si="51"/>
        <v>56.640204749914552</v>
      </c>
      <c r="S173">
        <f t="shared" si="52"/>
        <v>56.640204749914552</v>
      </c>
      <c r="T173">
        <f t="shared" si="53"/>
        <v>23.667411827327967</v>
      </c>
      <c r="U173">
        <f t="shared" si="54"/>
        <v>1</v>
      </c>
      <c r="V173">
        <f t="shared" si="55"/>
        <v>1</v>
      </c>
      <c r="W173">
        <f t="shared" si="56"/>
        <v>1</v>
      </c>
      <c r="X173" t="b">
        <f t="shared" si="42"/>
        <v>0</v>
      </c>
      <c r="Y173" t="b">
        <f t="shared" si="43"/>
        <v>0</v>
      </c>
      <c r="Z173" t="b">
        <f t="shared" si="44"/>
        <v>0</v>
      </c>
      <c r="AA173" t="b">
        <f t="shared" si="45"/>
        <v>0</v>
      </c>
    </row>
    <row r="174" spans="1:27" x14ac:dyDescent="0.25">
      <c r="A174" t="s">
        <v>8</v>
      </c>
      <c r="B174" s="4" t="s">
        <v>186</v>
      </c>
      <c r="C174">
        <v>46.27</v>
      </c>
      <c r="D174">
        <v>45.15</v>
      </c>
      <c r="E174">
        <v>46.42</v>
      </c>
      <c r="F174">
        <v>44.71</v>
      </c>
      <c r="G174">
        <v>264735</v>
      </c>
      <c r="H174">
        <f t="shared" si="38"/>
        <v>45.285791951401762</v>
      </c>
      <c r="I174">
        <f t="shared" si="39"/>
        <v>45.164851472071916</v>
      </c>
      <c r="J174">
        <f t="shared" si="40"/>
        <v>48.15675649543234</v>
      </c>
      <c r="K174">
        <f t="shared" si="41"/>
        <v>41.987454619242818</v>
      </c>
      <c r="L174">
        <v>-1.333</v>
      </c>
      <c r="M174">
        <f t="shared" si="46"/>
        <v>0</v>
      </c>
      <c r="N174">
        <f t="shared" si="47"/>
        <v>0.60998079999999999</v>
      </c>
      <c r="O174">
        <f t="shared" si="48"/>
        <v>0.51570799285714275</v>
      </c>
      <c r="P174">
        <f t="shared" si="49"/>
        <v>0.22858072142857142</v>
      </c>
      <c r="Q174">
        <f t="shared" si="50"/>
        <v>2.2561307429344821</v>
      </c>
      <c r="R174">
        <f t="shared" si="51"/>
        <v>69.288702483156982</v>
      </c>
      <c r="S174">
        <f t="shared" si="52"/>
        <v>69.288702483156982</v>
      </c>
      <c r="T174">
        <f t="shared" si="53"/>
        <v>24.288742956812399</v>
      </c>
      <c r="U174">
        <f t="shared" si="54"/>
        <v>1</v>
      </c>
      <c r="V174">
        <f t="shared" si="55"/>
        <v>1</v>
      </c>
      <c r="W174">
        <f t="shared" si="56"/>
        <v>1</v>
      </c>
      <c r="X174" t="b">
        <f t="shared" si="42"/>
        <v>0</v>
      </c>
      <c r="Y174" t="b">
        <f t="shared" si="43"/>
        <v>0</v>
      </c>
      <c r="Z174" t="b">
        <f t="shared" si="44"/>
        <v>0</v>
      </c>
      <c r="AA174" t="b">
        <f t="shared" si="45"/>
        <v>0</v>
      </c>
    </row>
    <row r="175" spans="1:27" x14ac:dyDescent="0.25">
      <c r="A175" t="s">
        <v>8</v>
      </c>
      <c r="B175" s="4" t="s">
        <v>187</v>
      </c>
      <c r="C175">
        <v>44.5</v>
      </c>
      <c r="D175">
        <v>44.16</v>
      </c>
      <c r="E175">
        <v>44.75</v>
      </c>
      <c r="F175">
        <v>43.51</v>
      </c>
      <c r="G175">
        <v>306494</v>
      </c>
      <c r="H175">
        <f t="shared" si="38"/>
        <v>44.722895975700879</v>
      </c>
      <c r="I175">
        <f t="shared" si="39"/>
        <v>44.963881177657534</v>
      </c>
      <c r="J175">
        <f t="shared" si="40"/>
        <v>48.00002094659186</v>
      </c>
      <c r="K175">
        <f t="shared" si="41"/>
        <v>42.009071986215531</v>
      </c>
      <c r="L175">
        <v>-2.1930000000000001</v>
      </c>
      <c r="M175">
        <f t="shared" si="46"/>
        <v>0</v>
      </c>
      <c r="N175">
        <f t="shared" si="47"/>
        <v>0.99013950000000006</v>
      </c>
      <c r="O175">
        <f t="shared" si="48"/>
        <v>0.38142445000000003</v>
      </c>
      <c r="P175">
        <f t="shared" si="49"/>
        <v>0.27215077857142855</v>
      </c>
      <c r="Q175">
        <f t="shared" si="50"/>
        <v>1.4015188639259819</v>
      </c>
      <c r="R175">
        <f t="shared" si="51"/>
        <v>58.359685821280252</v>
      </c>
      <c r="S175">
        <f t="shared" si="52"/>
        <v>69.288702483156982</v>
      </c>
      <c r="T175">
        <f t="shared" si="53"/>
        <v>24.288742956812399</v>
      </c>
      <c r="U175">
        <f t="shared" si="54"/>
        <v>0.75713274463105917</v>
      </c>
      <c r="V175">
        <f t="shared" si="55"/>
        <v>0.87856637231552959</v>
      </c>
      <c r="W175">
        <f t="shared" si="56"/>
        <v>0.93928318615776485</v>
      </c>
      <c r="X175" t="b">
        <f t="shared" si="42"/>
        <v>0</v>
      </c>
      <c r="Y175" t="b">
        <f t="shared" si="43"/>
        <v>0</v>
      </c>
      <c r="Z175" t="b">
        <f t="shared" si="44"/>
        <v>0</v>
      </c>
      <c r="AA175" t="b">
        <f t="shared" si="45"/>
        <v>1</v>
      </c>
    </row>
    <row r="176" spans="1:27" x14ac:dyDescent="0.25">
      <c r="A176" t="s">
        <v>8</v>
      </c>
      <c r="B176" s="4" t="s">
        <v>188</v>
      </c>
      <c r="C176">
        <v>44.08</v>
      </c>
      <c r="D176">
        <v>43.58</v>
      </c>
      <c r="E176">
        <v>44.63</v>
      </c>
      <c r="F176">
        <v>42.81</v>
      </c>
      <c r="G176">
        <v>288455</v>
      </c>
      <c r="H176">
        <f t="shared" si="38"/>
        <v>44.151447987850439</v>
      </c>
      <c r="I176">
        <f t="shared" si="39"/>
        <v>44.687104942126027</v>
      </c>
      <c r="J176">
        <f t="shared" si="40"/>
        <v>47.826686791823555</v>
      </c>
      <c r="K176">
        <f t="shared" si="41"/>
        <v>42.024703110730798</v>
      </c>
      <c r="L176">
        <v>-1.3129999999999999</v>
      </c>
      <c r="M176">
        <f t="shared" si="46"/>
        <v>0</v>
      </c>
      <c r="N176">
        <f t="shared" si="47"/>
        <v>0.57982079999999991</v>
      </c>
      <c r="O176">
        <f t="shared" si="48"/>
        <v>0.3328504642857143</v>
      </c>
      <c r="P176">
        <f t="shared" si="49"/>
        <v>0.34287502857142854</v>
      </c>
      <c r="Q176">
        <f t="shared" si="50"/>
        <v>0.9707632126857384</v>
      </c>
      <c r="R176">
        <f t="shared" si="51"/>
        <v>49.258236932624243</v>
      </c>
      <c r="S176">
        <f t="shared" si="52"/>
        <v>69.288702483156982</v>
      </c>
      <c r="T176">
        <f t="shared" si="53"/>
        <v>24.288742956812399</v>
      </c>
      <c r="U176">
        <f t="shared" si="54"/>
        <v>0.55487814297241334</v>
      </c>
      <c r="V176">
        <f t="shared" si="55"/>
        <v>0.6560054438017362</v>
      </c>
      <c r="W176">
        <f t="shared" si="56"/>
        <v>0.82800272190086821</v>
      </c>
      <c r="X176" t="b">
        <f t="shared" si="42"/>
        <v>0</v>
      </c>
      <c r="Y176" t="b">
        <f t="shared" si="43"/>
        <v>0</v>
      </c>
      <c r="Z176" t="b">
        <f t="shared" si="44"/>
        <v>0</v>
      </c>
      <c r="AA176" t="b">
        <f t="shared" si="45"/>
        <v>1</v>
      </c>
    </row>
    <row r="177" spans="1:27" x14ac:dyDescent="0.25">
      <c r="A177" t="s">
        <v>8</v>
      </c>
      <c r="B177" s="4" t="s">
        <v>189</v>
      </c>
      <c r="C177">
        <v>43.28</v>
      </c>
      <c r="D177">
        <v>43.07</v>
      </c>
      <c r="E177">
        <v>43.85</v>
      </c>
      <c r="F177">
        <v>42.61</v>
      </c>
      <c r="G177">
        <v>232715</v>
      </c>
      <c r="H177">
        <f t="shared" si="38"/>
        <v>43.61072399392522</v>
      </c>
      <c r="I177">
        <f t="shared" si="39"/>
        <v>44.363683953700829</v>
      </c>
      <c r="J177">
        <f t="shared" si="40"/>
        <v>47.640150054889297</v>
      </c>
      <c r="K177">
        <f t="shared" si="41"/>
        <v>42.035104074803129</v>
      </c>
      <c r="L177">
        <v>-1.17</v>
      </c>
      <c r="M177">
        <f t="shared" si="46"/>
        <v>0</v>
      </c>
      <c r="N177">
        <f t="shared" si="47"/>
        <v>0.50988599999999995</v>
      </c>
      <c r="O177">
        <f t="shared" si="48"/>
        <v>0.3328504642857143</v>
      </c>
      <c r="P177">
        <f t="shared" si="49"/>
        <v>0.33287115714285714</v>
      </c>
      <c r="Q177">
        <f t="shared" si="50"/>
        <v>0.99993783523534918</v>
      </c>
      <c r="R177">
        <f t="shared" si="51"/>
        <v>49.9984458325765</v>
      </c>
      <c r="S177">
        <f t="shared" si="52"/>
        <v>69.288702483156982</v>
      </c>
      <c r="T177">
        <f t="shared" si="53"/>
        <v>29.417914882845608</v>
      </c>
      <c r="U177">
        <f t="shared" si="54"/>
        <v>0.51618069740789785</v>
      </c>
      <c r="V177">
        <f t="shared" si="55"/>
        <v>0.53552942019015559</v>
      </c>
      <c r="W177">
        <f t="shared" si="56"/>
        <v>0.70704789625284259</v>
      </c>
      <c r="X177" t="b">
        <f t="shared" si="42"/>
        <v>0</v>
      </c>
      <c r="Y177" t="b">
        <f t="shared" si="43"/>
        <v>0</v>
      </c>
      <c r="Z177" t="b">
        <f t="shared" si="44"/>
        <v>0</v>
      </c>
      <c r="AA177" t="b">
        <f t="shared" si="45"/>
        <v>1</v>
      </c>
    </row>
    <row r="178" spans="1:27" x14ac:dyDescent="0.25">
      <c r="A178" t="s">
        <v>8</v>
      </c>
      <c r="B178" s="4" t="s">
        <v>190</v>
      </c>
      <c r="C178">
        <v>42.93</v>
      </c>
      <c r="D178">
        <v>42.27</v>
      </c>
      <c r="E178">
        <v>43.04</v>
      </c>
      <c r="F178">
        <v>41.98</v>
      </c>
      <c r="G178">
        <v>279420</v>
      </c>
      <c r="H178">
        <f t="shared" si="38"/>
        <v>42.940361996962608</v>
      </c>
      <c r="I178">
        <f t="shared" si="39"/>
        <v>43.944947162960666</v>
      </c>
      <c r="J178">
        <f t="shared" si="40"/>
        <v>47.429555935089716</v>
      </c>
      <c r="K178">
        <f t="shared" si="41"/>
        <v>42.03744134769066</v>
      </c>
      <c r="L178">
        <v>-1.857</v>
      </c>
      <c r="M178">
        <f t="shared" si="46"/>
        <v>0</v>
      </c>
      <c r="N178">
        <f t="shared" si="47"/>
        <v>0.79980989999999996</v>
      </c>
      <c r="O178">
        <f t="shared" si="48"/>
        <v>0.20783812142857139</v>
      </c>
      <c r="P178">
        <f t="shared" si="49"/>
        <v>0.36929158571428566</v>
      </c>
      <c r="Q178">
        <f t="shared" si="50"/>
        <v>0.56280221231298799</v>
      </c>
      <c r="R178">
        <f t="shared" si="51"/>
        <v>36.012376222582006</v>
      </c>
      <c r="S178">
        <f t="shared" si="52"/>
        <v>69.288702483156982</v>
      </c>
      <c r="T178">
        <f t="shared" si="53"/>
        <v>29.417914882845608</v>
      </c>
      <c r="U178">
        <f t="shared" si="54"/>
        <v>0.16539581324159491</v>
      </c>
      <c r="V178">
        <f t="shared" si="55"/>
        <v>0.34078825532474638</v>
      </c>
      <c r="W178">
        <f t="shared" si="56"/>
        <v>0.49839684956324132</v>
      </c>
      <c r="X178" t="b">
        <f t="shared" si="42"/>
        <v>0</v>
      </c>
      <c r="Y178" t="b">
        <f t="shared" si="43"/>
        <v>1</v>
      </c>
      <c r="Z178" t="b">
        <f t="shared" si="44"/>
        <v>0</v>
      </c>
      <c r="AA178" t="b">
        <f t="shared" si="45"/>
        <v>1</v>
      </c>
    </row>
    <row r="179" spans="1:27" x14ac:dyDescent="0.25">
      <c r="A179" t="s">
        <v>8</v>
      </c>
      <c r="B179" s="4" t="s">
        <v>191</v>
      </c>
      <c r="C179">
        <v>41.5</v>
      </c>
      <c r="D179">
        <v>41.61</v>
      </c>
      <c r="E179">
        <v>42.75</v>
      </c>
      <c r="F179">
        <v>41.32</v>
      </c>
      <c r="G179">
        <v>384507</v>
      </c>
      <c r="H179">
        <f t="shared" si="38"/>
        <v>42.275180998481304</v>
      </c>
      <c r="I179">
        <f t="shared" si="39"/>
        <v>43.477957730368537</v>
      </c>
      <c r="J179">
        <f t="shared" si="40"/>
        <v>47.201338055282278</v>
      </c>
      <c r="K179">
        <f t="shared" si="41"/>
        <v>42.033188199952441</v>
      </c>
      <c r="L179">
        <v>-1.5609999999999999</v>
      </c>
      <c r="M179">
        <f t="shared" si="46"/>
        <v>0</v>
      </c>
      <c r="N179">
        <f t="shared" si="47"/>
        <v>0.6598347</v>
      </c>
      <c r="O179">
        <f t="shared" si="48"/>
        <v>0.20783812142857139</v>
      </c>
      <c r="P179">
        <f t="shared" si="49"/>
        <v>0.40712323571428571</v>
      </c>
      <c r="Q179">
        <f t="shared" si="50"/>
        <v>0.51050419921114432</v>
      </c>
      <c r="R179">
        <f t="shared" si="51"/>
        <v>33.796940086479296</v>
      </c>
      <c r="S179">
        <f t="shared" si="52"/>
        <v>69.288702483156982</v>
      </c>
      <c r="T179">
        <f t="shared" si="53"/>
        <v>29.417914882845608</v>
      </c>
      <c r="U179">
        <f t="shared" si="54"/>
        <v>0.10983041638233125</v>
      </c>
      <c r="V179">
        <f t="shared" si="55"/>
        <v>0.13761311481196309</v>
      </c>
      <c r="W179">
        <f t="shared" si="56"/>
        <v>0.33657126750105931</v>
      </c>
      <c r="X179" t="b">
        <f t="shared" si="42"/>
        <v>0</v>
      </c>
      <c r="Y179" t="b">
        <f t="shared" si="43"/>
        <v>1</v>
      </c>
      <c r="Z179" t="b">
        <f t="shared" si="44"/>
        <v>0</v>
      </c>
      <c r="AA179" t="b">
        <f t="shared" si="45"/>
        <v>1</v>
      </c>
    </row>
    <row r="180" spans="1:27" x14ac:dyDescent="0.25">
      <c r="A180" t="s">
        <v>8</v>
      </c>
      <c r="B180" s="4" t="s">
        <v>192</v>
      </c>
      <c r="C180">
        <v>41.93</v>
      </c>
      <c r="D180">
        <v>41.97</v>
      </c>
      <c r="E180">
        <v>42.92</v>
      </c>
      <c r="F180">
        <v>41.42</v>
      </c>
      <c r="G180">
        <v>406847</v>
      </c>
      <c r="H180">
        <f t="shared" si="38"/>
        <v>42.122590499240651</v>
      </c>
      <c r="I180">
        <f t="shared" si="39"/>
        <v>43.176366184294828</v>
      </c>
      <c r="J180">
        <f t="shared" si="40"/>
        <v>46.996187543310427</v>
      </c>
      <c r="K180">
        <f t="shared" si="41"/>
        <v>42.03255946164446</v>
      </c>
      <c r="L180">
        <v>0.86499999999999999</v>
      </c>
      <c r="M180">
        <f t="shared" si="46"/>
        <v>0.35992649999999998</v>
      </c>
      <c r="N180">
        <f t="shared" si="47"/>
        <v>0</v>
      </c>
      <c r="O180">
        <f t="shared" si="48"/>
        <v>0.13641802142857143</v>
      </c>
      <c r="P180">
        <f t="shared" si="49"/>
        <v>0.45425428571428572</v>
      </c>
      <c r="Q180">
        <f t="shared" si="50"/>
        <v>0.30031201844152738</v>
      </c>
      <c r="R180">
        <f t="shared" si="51"/>
        <v>23.095381276369537</v>
      </c>
      <c r="S180">
        <f t="shared" si="52"/>
        <v>69.288702483156982</v>
      </c>
      <c r="T180">
        <f t="shared" si="53"/>
        <v>23.095381276369537</v>
      </c>
      <c r="U180">
        <f t="shared" si="54"/>
        <v>0</v>
      </c>
      <c r="V180">
        <f t="shared" si="55"/>
        <v>5.4915208191165625E-2</v>
      </c>
      <c r="W180">
        <f t="shared" si="56"/>
        <v>0.19785173175795601</v>
      </c>
      <c r="X180" t="b">
        <f t="shared" si="42"/>
        <v>0</v>
      </c>
      <c r="Y180" t="b">
        <f t="shared" si="43"/>
        <v>1</v>
      </c>
      <c r="Z180" t="b">
        <f t="shared" si="44"/>
        <v>0</v>
      </c>
      <c r="AA180" t="b">
        <f t="shared" si="45"/>
        <v>1</v>
      </c>
    </row>
    <row r="181" spans="1:27" x14ac:dyDescent="0.25">
      <c r="A181" t="s">
        <v>8</v>
      </c>
      <c r="B181" s="4" t="s">
        <v>193</v>
      </c>
      <c r="C181">
        <v>43.63</v>
      </c>
      <c r="D181">
        <v>42.47</v>
      </c>
      <c r="E181">
        <v>43.75</v>
      </c>
      <c r="F181">
        <v>41.92</v>
      </c>
      <c r="G181">
        <v>274951</v>
      </c>
      <c r="H181">
        <f t="shared" si="38"/>
        <v>42.296295249620329</v>
      </c>
      <c r="I181">
        <f t="shared" si="39"/>
        <v>43.035092947435864</v>
      </c>
      <c r="J181">
        <f t="shared" si="40"/>
        <v>46.818689992592368</v>
      </c>
      <c r="K181">
        <f t="shared" si="41"/>
        <v>42.036912103817158</v>
      </c>
      <c r="L181">
        <v>1.1910000000000001</v>
      </c>
      <c r="M181">
        <f t="shared" si="46"/>
        <v>0.49986269999999999</v>
      </c>
      <c r="N181">
        <f t="shared" si="47"/>
        <v>0</v>
      </c>
      <c r="O181">
        <f t="shared" si="48"/>
        <v>0.16212705714285716</v>
      </c>
      <c r="P181">
        <f t="shared" si="49"/>
        <v>0.3599628857142857</v>
      </c>
      <c r="Q181">
        <f t="shared" si="50"/>
        <v>0.45039937053828016</v>
      </c>
      <c r="R181">
        <f t="shared" si="51"/>
        <v>31.05347255984573</v>
      </c>
      <c r="S181">
        <f t="shared" si="52"/>
        <v>69.288702483156982</v>
      </c>
      <c r="T181">
        <f t="shared" si="53"/>
        <v>23.095381276369537</v>
      </c>
      <c r="U181">
        <f t="shared" si="54"/>
        <v>0.17227796303823389</v>
      </c>
      <c r="V181">
        <f t="shared" si="55"/>
        <v>8.6138981519116947E-2</v>
      </c>
      <c r="W181">
        <f t="shared" si="56"/>
        <v>0.11187604816554002</v>
      </c>
      <c r="X181" t="b">
        <f t="shared" si="42"/>
        <v>0</v>
      </c>
      <c r="Y181" t="b">
        <f t="shared" si="43"/>
        <v>1</v>
      </c>
      <c r="Z181" t="b">
        <f t="shared" si="44"/>
        <v>0</v>
      </c>
      <c r="AA181" t="b">
        <f t="shared" si="45"/>
        <v>1</v>
      </c>
    </row>
    <row r="182" spans="1:27" x14ac:dyDescent="0.25">
      <c r="A182" t="s">
        <v>8</v>
      </c>
      <c r="B182" s="4" t="s">
        <v>194</v>
      </c>
      <c r="C182">
        <v>42.03</v>
      </c>
      <c r="D182">
        <v>42.34</v>
      </c>
      <c r="E182">
        <v>42.55</v>
      </c>
      <c r="F182">
        <v>41.63</v>
      </c>
      <c r="G182">
        <v>244586</v>
      </c>
      <c r="H182">
        <f t="shared" si="38"/>
        <v>42.318147624810166</v>
      </c>
      <c r="I182">
        <f t="shared" si="39"/>
        <v>42.896074357948699</v>
      </c>
      <c r="J182">
        <f t="shared" si="40"/>
        <v>46.643055090922083</v>
      </c>
      <c r="K182">
        <f t="shared" si="41"/>
        <v>42.03992790377918</v>
      </c>
      <c r="L182">
        <v>-0.30599999999999999</v>
      </c>
      <c r="M182">
        <f t="shared" si="46"/>
        <v>0</v>
      </c>
      <c r="N182">
        <f t="shared" si="47"/>
        <v>0.1299582</v>
      </c>
      <c r="O182">
        <f t="shared" si="48"/>
        <v>0.16782377857142855</v>
      </c>
      <c r="P182">
        <f t="shared" si="49"/>
        <v>0.3599628857142857</v>
      </c>
      <c r="Q182">
        <f t="shared" si="50"/>
        <v>0.46622522829933016</v>
      </c>
      <c r="R182">
        <f t="shared" si="51"/>
        <v>31.797654228068581</v>
      </c>
      <c r="S182">
        <f t="shared" si="52"/>
        <v>69.288702483156982</v>
      </c>
      <c r="T182">
        <f t="shared" si="53"/>
        <v>23.095381276369537</v>
      </c>
      <c r="U182">
        <f t="shared" si="54"/>
        <v>0.18838812028134427</v>
      </c>
      <c r="V182">
        <f t="shared" si="55"/>
        <v>0.18033304165978908</v>
      </c>
      <c r="W182">
        <f t="shared" si="56"/>
        <v>0.11762412492547736</v>
      </c>
      <c r="X182" t="b">
        <f t="shared" si="42"/>
        <v>0</v>
      </c>
      <c r="Y182" t="b">
        <f t="shared" si="43"/>
        <v>1</v>
      </c>
      <c r="Z182" t="b">
        <f t="shared" si="44"/>
        <v>1</v>
      </c>
      <c r="AA182" t="b">
        <f t="shared" si="45"/>
        <v>0</v>
      </c>
    </row>
    <row r="183" spans="1:27" x14ac:dyDescent="0.25">
      <c r="A183" t="s">
        <v>8</v>
      </c>
      <c r="B183" s="4" t="s">
        <v>195</v>
      </c>
      <c r="C183">
        <v>42.8</v>
      </c>
      <c r="D183">
        <v>43.21</v>
      </c>
      <c r="E183">
        <v>43.35</v>
      </c>
      <c r="F183">
        <v>42.3</v>
      </c>
      <c r="G183">
        <v>242401</v>
      </c>
      <c r="H183">
        <f t="shared" si="38"/>
        <v>42.764073812405087</v>
      </c>
      <c r="I183">
        <f t="shared" si="39"/>
        <v>42.958859486358961</v>
      </c>
      <c r="J183">
        <f t="shared" si="40"/>
        <v>46.508425479513377</v>
      </c>
      <c r="K183">
        <f t="shared" si="41"/>
        <v>42.05157041219929</v>
      </c>
      <c r="L183">
        <v>2.0550000000000002</v>
      </c>
      <c r="M183">
        <f t="shared" si="46"/>
        <v>0.87008700000000017</v>
      </c>
      <c r="N183">
        <f t="shared" si="47"/>
        <v>0</v>
      </c>
      <c r="O183">
        <f t="shared" si="48"/>
        <v>0.16782377857142855</v>
      </c>
      <c r="P183">
        <f t="shared" si="49"/>
        <v>0.33211764285714285</v>
      </c>
      <c r="Q183">
        <f t="shared" si="50"/>
        <v>0.505314252888445</v>
      </c>
      <c r="R183">
        <f t="shared" si="51"/>
        <v>33.56868852592288</v>
      </c>
      <c r="S183">
        <f t="shared" si="52"/>
        <v>69.288702483156982</v>
      </c>
      <c r="T183">
        <f t="shared" si="53"/>
        <v>23.095381276369537</v>
      </c>
      <c r="U183">
        <f t="shared" si="54"/>
        <v>0.22672773846827107</v>
      </c>
      <c r="V183">
        <f t="shared" si="55"/>
        <v>0.20755792937480766</v>
      </c>
      <c r="W183">
        <f t="shared" si="56"/>
        <v>0.14684845544696232</v>
      </c>
      <c r="X183" t="b">
        <f t="shared" si="42"/>
        <v>0</v>
      </c>
      <c r="Y183" t="b">
        <f t="shared" si="43"/>
        <v>1</v>
      </c>
      <c r="Z183" t="b">
        <f t="shared" si="44"/>
        <v>1</v>
      </c>
      <c r="AA183" t="b">
        <f t="shared" si="45"/>
        <v>0</v>
      </c>
    </row>
    <row r="184" spans="1:27" x14ac:dyDescent="0.25">
      <c r="A184" t="s">
        <v>8</v>
      </c>
      <c r="B184" s="4" t="s">
        <v>196</v>
      </c>
      <c r="C184">
        <v>43.33</v>
      </c>
      <c r="D184">
        <v>42.35</v>
      </c>
      <c r="E184">
        <v>43.39</v>
      </c>
      <c r="F184">
        <v>42.11</v>
      </c>
      <c r="G184">
        <v>232274</v>
      </c>
      <c r="H184">
        <f t="shared" si="38"/>
        <v>42.557036906202541</v>
      </c>
      <c r="I184">
        <f t="shared" si="39"/>
        <v>42.837087589087169</v>
      </c>
      <c r="J184">
        <f t="shared" si="40"/>
        <v>46.345349970512856</v>
      </c>
      <c r="K184">
        <f t="shared" si="41"/>
        <v>42.054539860834126</v>
      </c>
      <c r="L184">
        <v>-1.99</v>
      </c>
      <c r="M184">
        <f t="shared" si="46"/>
        <v>0</v>
      </c>
      <c r="N184">
        <f t="shared" si="47"/>
        <v>0.85987900000000006</v>
      </c>
      <c r="O184">
        <f t="shared" si="48"/>
        <v>0.22997285000000001</v>
      </c>
      <c r="P184">
        <f t="shared" si="49"/>
        <v>0.31139192857142856</v>
      </c>
      <c r="Q184">
        <f t="shared" si="50"/>
        <v>0.73853182725398658</v>
      </c>
      <c r="R184">
        <f t="shared" si="51"/>
        <v>42.48020172403163</v>
      </c>
      <c r="S184">
        <f t="shared" si="52"/>
        <v>69.288702483156982</v>
      </c>
      <c r="T184">
        <f t="shared" si="53"/>
        <v>23.095381276369537</v>
      </c>
      <c r="U184">
        <f t="shared" si="54"/>
        <v>0.41964552323234494</v>
      </c>
      <c r="V184">
        <f t="shared" si="55"/>
        <v>0.32318663085030802</v>
      </c>
      <c r="W184">
        <f t="shared" si="56"/>
        <v>0.25175983625504855</v>
      </c>
      <c r="X184" t="b">
        <f t="shared" si="42"/>
        <v>0</v>
      </c>
      <c r="Y184" t="b">
        <f t="shared" si="43"/>
        <v>0</v>
      </c>
      <c r="Z184" t="b">
        <f t="shared" si="44"/>
        <v>1</v>
      </c>
      <c r="AA184" t="b">
        <f t="shared" si="45"/>
        <v>0</v>
      </c>
    </row>
    <row r="185" spans="1:27" x14ac:dyDescent="0.25">
      <c r="A185" t="s">
        <v>8</v>
      </c>
      <c r="B185" s="4" t="s">
        <v>197</v>
      </c>
      <c r="C185">
        <v>42.03</v>
      </c>
      <c r="D185">
        <v>41.3</v>
      </c>
      <c r="E185">
        <v>42.22</v>
      </c>
      <c r="F185">
        <v>41.14</v>
      </c>
      <c r="G185">
        <v>263257</v>
      </c>
      <c r="H185">
        <f t="shared" si="38"/>
        <v>41.928518453101269</v>
      </c>
      <c r="I185">
        <f t="shared" si="39"/>
        <v>42.529670071269734</v>
      </c>
      <c r="J185">
        <f t="shared" si="40"/>
        <v>46.147493108924117</v>
      </c>
      <c r="K185">
        <f t="shared" si="41"/>
        <v>42.047032001522346</v>
      </c>
      <c r="L185">
        <v>-2.4790000000000001</v>
      </c>
      <c r="M185">
        <f t="shared" si="46"/>
        <v>0</v>
      </c>
      <c r="N185">
        <f t="shared" si="47"/>
        <v>1.0498565</v>
      </c>
      <c r="O185">
        <f t="shared" si="48"/>
        <v>0.18426067142857144</v>
      </c>
      <c r="P185">
        <f t="shared" si="49"/>
        <v>0.37281185714285714</v>
      </c>
      <c r="Q185">
        <f t="shared" si="50"/>
        <v>0.49424573789230342</v>
      </c>
      <c r="R185">
        <f t="shared" si="51"/>
        <v>33.076603490230326</v>
      </c>
      <c r="S185">
        <f t="shared" si="52"/>
        <v>69.288702483156982</v>
      </c>
      <c r="T185">
        <f t="shared" si="53"/>
        <v>23.095381276369537</v>
      </c>
      <c r="U185">
        <f t="shared" si="54"/>
        <v>0.21607500723273806</v>
      </c>
      <c r="V185">
        <f t="shared" si="55"/>
        <v>0.31786026523254152</v>
      </c>
      <c r="W185">
        <f t="shared" si="56"/>
        <v>0.26270909730367459</v>
      </c>
      <c r="X185" t="b">
        <f t="shared" si="42"/>
        <v>0</v>
      </c>
      <c r="Y185" t="b">
        <f t="shared" si="43"/>
        <v>1</v>
      </c>
      <c r="Z185" t="b">
        <f t="shared" si="44"/>
        <v>1</v>
      </c>
      <c r="AA185" t="b">
        <f t="shared" si="45"/>
        <v>0</v>
      </c>
    </row>
    <row r="186" spans="1:27" x14ac:dyDescent="0.25">
      <c r="A186" t="s">
        <v>8</v>
      </c>
      <c r="B186" s="4" t="s">
        <v>198</v>
      </c>
      <c r="C186">
        <v>41.67</v>
      </c>
      <c r="D186">
        <v>40.450000000000003</v>
      </c>
      <c r="E186">
        <v>41.99</v>
      </c>
      <c r="F186">
        <v>40.270000000000003</v>
      </c>
      <c r="G186">
        <v>230124</v>
      </c>
      <c r="H186">
        <f t="shared" si="38"/>
        <v>41.189259226550632</v>
      </c>
      <c r="I186">
        <f t="shared" si="39"/>
        <v>42.113736057015792</v>
      </c>
      <c r="J186">
        <f t="shared" si="40"/>
        <v>45.924062006613369</v>
      </c>
      <c r="K186">
        <f t="shared" si="41"/>
        <v>42.031141135835554</v>
      </c>
      <c r="L186">
        <v>-2.0579999999999998</v>
      </c>
      <c r="M186">
        <f t="shared" si="46"/>
        <v>0</v>
      </c>
      <c r="N186">
        <f t="shared" si="47"/>
        <v>0.84995399999999988</v>
      </c>
      <c r="O186">
        <f t="shared" si="48"/>
        <v>0.16713233571428573</v>
      </c>
      <c r="P186">
        <f t="shared" si="49"/>
        <v>0.44780160714285711</v>
      </c>
      <c r="Q186">
        <f t="shared" si="50"/>
        <v>0.37322853033211062</v>
      </c>
      <c r="R186">
        <f t="shared" si="51"/>
        <v>27.178908833320449</v>
      </c>
      <c r="S186">
        <f t="shared" si="52"/>
        <v>69.288702483156982</v>
      </c>
      <c r="T186">
        <f t="shared" si="53"/>
        <v>23.095381276369537</v>
      </c>
      <c r="U186">
        <f t="shared" si="54"/>
        <v>8.8400821812978814E-2</v>
      </c>
      <c r="V186">
        <f t="shared" si="55"/>
        <v>0.15223791452285845</v>
      </c>
      <c r="W186">
        <f t="shared" si="56"/>
        <v>0.23771227268658324</v>
      </c>
      <c r="X186" t="b">
        <f t="shared" si="42"/>
        <v>0</v>
      </c>
      <c r="Y186" t="b">
        <f t="shared" si="43"/>
        <v>1</v>
      </c>
      <c r="Z186" t="b">
        <f t="shared" si="44"/>
        <v>0</v>
      </c>
      <c r="AA186" t="b">
        <f t="shared" si="45"/>
        <v>1</v>
      </c>
    </row>
    <row r="187" spans="1:27" x14ac:dyDescent="0.25">
      <c r="A187" t="s">
        <v>8</v>
      </c>
      <c r="B187" s="4" t="s">
        <v>199</v>
      </c>
      <c r="C187">
        <v>40.56</v>
      </c>
      <c r="D187">
        <v>39.76</v>
      </c>
      <c r="E187">
        <v>40.700000000000003</v>
      </c>
      <c r="F187">
        <v>38.64</v>
      </c>
      <c r="G187">
        <v>303691</v>
      </c>
      <c r="H187">
        <f t="shared" si="38"/>
        <v>40.474629613275312</v>
      </c>
      <c r="I187">
        <f t="shared" si="39"/>
        <v>41.642988845612635</v>
      </c>
      <c r="J187">
        <f t="shared" si="40"/>
        <v>45.682334084785396</v>
      </c>
      <c r="K187">
        <f t="shared" si="41"/>
        <v>42.008542716573508</v>
      </c>
      <c r="L187">
        <v>-1.706</v>
      </c>
      <c r="M187">
        <f t="shared" si="46"/>
        <v>0</v>
      </c>
      <c r="N187">
        <f t="shared" si="47"/>
        <v>0.69007700000000005</v>
      </c>
      <c r="O187">
        <f t="shared" si="48"/>
        <v>0.16713233571428573</v>
      </c>
      <c r="P187">
        <f t="shared" si="49"/>
        <v>0.5027942428571428</v>
      </c>
      <c r="Q187">
        <f t="shared" si="50"/>
        <v>0.33240701954849644</v>
      </c>
      <c r="R187">
        <f t="shared" si="51"/>
        <v>24.947858625147219</v>
      </c>
      <c r="S187">
        <f t="shared" si="52"/>
        <v>69.288702483156982</v>
      </c>
      <c r="T187">
        <f t="shared" si="53"/>
        <v>23.095381276369537</v>
      </c>
      <c r="U187">
        <f t="shared" si="54"/>
        <v>4.010270966412971E-2</v>
      </c>
      <c r="V187">
        <f t="shared" si="55"/>
        <v>6.4251765738554262E-2</v>
      </c>
      <c r="W187">
        <f t="shared" si="56"/>
        <v>0.1910560154855479</v>
      </c>
      <c r="X187" t="b">
        <f t="shared" si="42"/>
        <v>0</v>
      </c>
      <c r="Y187" t="b">
        <f t="shared" si="43"/>
        <v>1</v>
      </c>
      <c r="Z187" t="b">
        <f t="shared" si="44"/>
        <v>0</v>
      </c>
      <c r="AA187" t="b">
        <f t="shared" si="45"/>
        <v>1</v>
      </c>
    </row>
    <row r="188" spans="1:27" x14ac:dyDescent="0.25">
      <c r="A188" t="s">
        <v>8</v>
      </c>
      <c r="B188" s="4" t="s">
        <v>200</v>
      </c>
      <c r="C188">
        <v>38.15</v>
      </c>
      <c r="D188">
        <v>38.68</v>
      </c>
      <c r="E188">
        <v>39.11</v>
      </c>
      <c r="F188">
        <v>37.409999999999997</v>
      </c>
      <c r="G188">
        <v>409513</v>
      </c>
      <c r="H188">
        <f t="shared" si="38"/>
        <v>39.577314806637659</v>
      </c>
      <c r="I188">
        <f t="shared" si="39"/>
        <v>41.050391076490115</v>
      </c>
      <c r="J188">
        <f t="shared" si="40"/>
        <v>45.407732748127145</v>
      </c>
      <c r="K188">
        <f t="shared" si="41"/>
        <v>41.975422888547904</v>
      </c>
      <c r="L188">
        <v>-2.7160000000000002</v>
      </c>
      <c r="M188">
        <f t="shared" si="46"/>
        <v>0</v>
      </c>
      <c r="N188">
        <f t="shared" si="47"/>
        <v>1.0798816</v>
      </c>
      <c r="O188">
        <f t="shared" si="48"/>
        <v>0.12356258571428572</v>
      </c>
      <c r="P188">
        <f t="shared" si="49"/>
        <v>0.55208545714285706</v>
      </c>
      <c r="Q188">
        <f t="shared" si="50"/>
        <v>0.22381061503366642</v>
      </c>
      <c r="R188">
        <f t="shared" si="51"/>
        <v>18.288010602646196</v>
      </c>
      <c r="S188">
        <f t="shared" si="52"/>
        <v>58.359685821280252</v>
      </c>
      <c r="T188">
        <f t="shared" si="53"/>
        <v>18.288010602646196</v>
      </c>
      <c r="U188">
        <f t="shared" si="54"/>
        <v>0</v>
      </c>
      <c r="V188">
        <f t="shared" si="55"/>
        <v>2.0051354832064855E-2</v>
      </c>
      <c r="W188">
        <f t="shared" si="56"/>
        <v>8.6144634677461654E-2</v>
      </c>
      <c r="X188" t="b">
        <f t="shared" si="42"/>
        <v>0</v>
      </c>
      <c r="Y188" t="b">
        <f t="shared" si="43"/>
        <v>1</v>
      </c>
      <c r="Z188" t="b">
        <f t="shared" si="44"/>
        <v>0</v>
      </c>
      <c r="AA188" t="b">
        <f t="shared" si="45"/>
        <v>1</v>
      </c>
    </row>
    <row r="189" spans="1:27" x14ac:dyDescent="0.25">
      <c r="A189" t="s">
        <v>8</v>
      </c>
      <c r="B189" s="4" t="s">
        <v>201</v>
      </c>
      <c r="C189">
        <v>38.01</v>
      </c>
      <c r="D189">
        <v>35.43</v>
      </c>
      <c r="E189">
        <v>38.299999999999997</v>
      </c>
      <c r="F189">
        <v>35.4</v>
      </c>
      <c r="G189">
        <v>450828</v>
      </c>
      <c r="H189">
        <f t="shared" si="38"/>
        <v>37.503657403318826</v>
      </c>
      <c r="I189">
        <f t="shared" si="39"/>
        <v>39.926312861192095</v>
      </c>
      <c r="J189">
        <f t="shared" si="40"/>
        <v>45.016449110945693</v>
      </c>
      <c r="K189">
        <f t="shared" si="41"/>
        <v>41.910294302592206</v>
      </c>
      <c r="L189">
        <v>-8.4019999999999992</v>
      </c>
      <c r="M189">
        <f t="shared" si="46"/>
        <v>0</v>
      </c>
      <c r="N189">
        <f t="shared" si="47"/>
        <v>3.2498936</v>
      </c>
      <c r="O189">
        <f t="shared" si="48"/>
        <v>0.12356258571428572</v>
      </c>
      <c r="P189">
        <f t="shared" si="49"/>
        <v>0.5856498</v>
      </c>
      <c r="Q189">
        <f t="shared" si="50"/>
        <v>0.21098374099041051</v>
      </c>
      <c r="R189">
        <f t="shared" si="51"/>
        <v>17.422508151749099</v>
      </c>
      <c r="S189">
        <f t="shared" si="52"/>
        <v>49.9984458325765</v>
      </c>
      <c r="T189">
        <f t="shared" si="53"/>
        <v>17.422508151749099</v>
      </c>
      <c r="U189">
        <f t="shared" si="54"/>
        <v>0</v>
      </c>
      <c r="V189">
        <f t="shared" si="55"/>
        <v>0</v>
      </c>
      <c r="W189">
        <f t="shared" si="56"/>
        <v>3.2125882869277131E-2</v>
      </c>
      <c r="X189" t="b">
        <f t="shared" si="42"/>
        <v>0</v>
      </c>
      <c r="Y189" t="b">
        <f t="shared" si="43"/>
        <v>1</v>
      </c>
      <c r="Z189" t="b">
        <f t="shared" si="44"/>
        <v>0</v>
      </c>
      <c r="AA189" t="b">
        <f t="shared" si="45"/>
        <v>1</v>
      </c>
    </row>
    <row r="190" spans="1:27" x14ac:dyDescent="0.25">
      <c r="A190" t="s">
        <v>8</v>
      </c>
      <c r="B190" s="4" t="s">
        <v>202</v>
      </c>
      <c r="C190">
        <v>35.590000000000003</v>
      </c>
      <c r="D190">
        <v>36.78</v>
      </c>
      <c r="E190">
        <v>37.159999999999997</v>
      </c>
      <c r="F190">
        <v>35.06</v>
      </c>
      <c r="G190">
        <v>318416</v>
      </c>
      <c r="H190">
        <f t="shared" si="38"/>
        <v>37.141828701659414</v>
      </c>
      <c r="I190">
        <f t="shared" si="39"/>
        <v>39.297050288953677</v>
      </c>
      <c r="J190">
        <f t="shared" si="40"/>
        <v>44.693451106594885</v>
      </c>
      <c r="K190">
        <f t="shared" si="41"/>
        <v>41.859246598088802</v>
      </c>
      <c r="L190">
        <v>3.81</v>
      </c>
      <c r="M190">
        <f t="shared" si="46"/>
        <v>1.3498830000000002</v>
      </c>
      <c r="N190">
        <f t="shared" si="47"/>
        <v>0</v>
      </c>
      <c r="O190">
        <f t="shared" si="48"/>
        <v>0.12356258571428572</v>
      </c>
      <c r="P190">
        <f t="shared" si="49"/>
        <v>0.74706080714285716</v>
      </c>
      <c r="Q190">
        <f t="shared" si="50"/>
        <v>0.16539829761228175</v>
      </c>
      <c r="R190">
        <f t="shared" si="51"/>
        <v>14.19242656790874</v>
      </c>
      <c r="S190">
        <f t="shared" si="52"/>
        <v>49.9984458325765</v>
      </c>
      <c r="T190">
        <f t="shared" si="53"/>
        <v>14.19242656790874</v>
      </c>
      <c r="U190">
        <f t="shared" si="54"/>
        <v>0</v>
      </c>
      <c r="V190">
        <f t="shared" si="55"/>
        <v>0</v>
      </c>
      <c r="W190">
        <f t="shared" si="56"/>
        <v>1.0025677416032427E-2</v>
      </c>
      <c r="X190" t="b">
        <f t="shared" si="42"/>
        <v>0</v>
      </c>
      <c r="Y190" t="b">
        <f t="shared" si="43"/>
        <v>1</v>
      </c>
      <c r="Z190" t="b">
        <f t="shared" si="44"/>
        <v>0</v>
      </c>
      <c r="AA190" t="b">
        <f t="shared" si="45"/>
        <v>1</v>
      </c>
    </row>
    <row r="191" spans="1:27" x14ac:dyDescent="0.25">
      <c r="A191" t="s">
        <v>8</v>
      </c>
      <c r="B191" s="4" t="s">
        <v>203</v>
      </c>
      <c r="C191">
        <v>35.28</v>
      </c>
      <c r="D191">
        <v>35.4</v>
      </c>
      <c r="E191">
        <v>35.909999999999997</v>
      </c>
      <c r="F191">
        <v>34.299999999999997</v>
      </c>
      <c r="G191">
        <v>352623</v>
      </c>
      <c r="H191">
        <f t="shared" si="38"/>
        <v>36.270914350829706</v>
      </c>
      <c r="I191">
        <f t="shared" si="39"/>
        <v>38.517640231162943</v>
      </c>
      <c r="J191">
        <f t="shared" si="40"/>
        <v>44.329002043591167</v>
      </c>
      <c r="K191">
        <f t="shared" si="41"/>
        <v>41.794975487660061</v>
      </c>
      <c r="L191">
        <v>-3.7519999999999998</v>
      </c>
      <c r="M191">
        <f t="shared" si="46"/>
        <v>0</v>
      </c>
      <c r="N191">
        <f t="shared" si="47"/>
        <v>1.3799855999999999</v>
      </c>
      <c r="O191">
        <f t="shared" si="48"/>
        <v>0.21998280000000001</v>
      </c>
      <c r="P191">
        <f t="shared" si="49"/>
        <v>0.70564503571428572</v>
      </c>
      <c r="Q191">
        <f t="shared" si="50"/>
        <v>0.31174710919254678</v>
      </c>
      <c r="R191">
        <f t="shared" si="51"/>
        <v>23.765793498446854</v>
      </c>
      <c r="S191">
        <f t="shared" si="52"/>
        <v>42.48020172403163</v>
      </c>
      <c r="T191">
        <f t="shared" si="53"/>
        <v>14.19242656790874</v>
      </c>
      <c r="U191">
        <f t="shared" si="54"/>
        <v>0.33842770870815403</v>
      </c>
      <c r="V191">
        <f t="shared" si="55"/>
        <v>0.16921385435407701</v>
      </c>
      <c r="W191">
        <f t="shared" si="56"/>
        <v>8.4606927177038507E-2</v>
      </c>
      <c r="X191" t="b">
        <f t="shared" si="42"/>
        <v>0</v>
      </c>
      <c r="Y191" t="b">
        <f t="shared" si="43"/>
        <v>0</v>
      </c>
      <c r="Z191" t="b">
        <f t="shared" si="44"/>
        <v>1</v>
      </c>
      <c r="AA191" t="b">
        <f t="shared" si="45"/>
        <v>0</v>
      </c>
    </row>
    <row r="192" spans="1:27" x14ac:dyDescent="0.25">
      <c r="A192" t="s">
        <v>8</v>
      </c>
      <c r="B192" s="4" t="s">
        <v>204</v>
      </c>
      <c r="C192">
        <v>36.159999999999997</v>
      </c>
      <c r="D192">
        <v>34.659999999999997</v>
      </c>
      <c r="E192">
        <v>36.200000000000003</v>
      </c>
      <c r="F192">
        <v>33.82</v>
      </c>
      <c r="G192">
        <v>298277</v>
      </c>
      <c r="H192">
        <f t="shared" si="38"/>
        <v>35.465457175414855</v>
      </c>
      <c r="I192">
        <f t="shared" si="39"/>
        <v>37.746112184930354</v>
      </c>
      <c r="J192">
        <f t="shared" si="40"/>
        <v>43.949825492862104</v>
      </c>
      <c r="K192">
        <f t="shared" si="41"/>
        <v>41.723980706688316</v>
      </c>
      <c r="L192">
        <v>-2.09</v>
      </c>
      <c r="M192">
        <f t="shared" si="46"/>
        <v>0</v>
      </c>
      <c r="N192">
        <f t="shared" si="47"/>
        <v>0.73985999999999996</v>
      </c>
      <c r="O192">
        <f t="shared" si="48"/>
        <v>0.21998280000000001</v>
      </c>
      <c r="P192">
        <f t="shared" si="49"/>
        <v>0.7677950071428572</v>
      </c>
      <c r="Q192">
        <f t="shared" si="50"/>
        <v>0.28651241275794026</v>
      </c>
      <c r="R192">
        <f t="shared" si="51"/>
        <v>22.270474028597519</v>
      </c>
      <c r="S192">
        <f t="shared" si="52"/>
        <v>42.48020172403163</v>
      </c>
      <c r="T192">
        <f t="shared" si="53"/>
        <v>14.19242656790874</v>
      </c>
      <c r="U192">
        <f t="shared" si="54"/>
        <v>0.2855667303669262</v>
      </c>
      <c r="V192">
        <f t="shared" si="55"/>
        <v>0.31199721953754012</v>
      </c>
      <c r="W192">
        <f t="shared" si="56"/>
        <v>0.15599860976877006</v>
      </c>
      <c r="X192" t="b">
        <f t="shared" si="42"/>
        <v>0</v>
      </c>
      <c r="Y192" t="b">
        <f t="shared" si="43"/>
        <v>1</v>
      </c>
      <c r="Z192" t="b">
        <f t="shared" si="44"/>
        <v>1</v>
      </c>
      <c r="AA192" t="b">
        <f t="shared" si="45"/>
        <v>0</v>
      </c>
    </row>
    <row r="193" spans="1:27" x14ac:dyDescent="0.25">
      <c r="A193" t="s">
        <v>8</v>
      </c>
      <c r="B193" s="4" t="s">
        <v>205</v>
      </c>
      <c r="C193">
        <v>34.64</v>
      </c>
      <c r="D193">
        <v>36.01</v>
      </c>
      <c r="E193">
        <v>36.049999999999997</v>
      </c>
      <c r="F193">
        <v>34.49</v>
      </c>
      <c r="G193">
        <v>311721</v>
      </c>
      <c r="H193">
        <f t="shared" si="38"/>
        <v>35.737728587707423</v>
      </c>
      <c r="I193">
        <f t="shared" si="39"/>
        <v>37.398889747944281</v>
      </c>
      <c r="J193">
        <f t="shared" si="40"/>
        <v>43.63845978725967</v>
      </c>
      <c r="K193">
        <f t="shared" si="41"/>
        <v>41.667125177268538</v>
      </c>
      <c r="L193">
        <v>3.895</v>
      </c>
      <c r="M193">
        <f t="shared" si="46"/>
        <v>1.3500069999999997</v>
      </c>
      <c r="N193">
        <f t="shared" si="47"/>
        <v>0</v>
      </c>
      <c r="O193">
        <f t="shared" si="48"/>
        <v>0.21998280000000001</v>
      </c>
      <c r="P193">
        <f t="shared" si="49"/>
        <v>0.76351287142857149</v>
      </c>
      <c r="Q193">
        <f t="shared" si="50"/>
        <v>0.28811930778377182</v>
      </c>
      <c r="R193">
        <f t="shared" si="51"/>
        <v>22.367439571997821</v>
      </c>
      <c r="S193">
        <f t="shared" si="52"/>
        <v>42.48020172403163</v>
      </c>
      <c r="T193">
        <f t="shared" si="53"/>
        <v>14.19242656790874</v>
      </c>
      <c r="U193">
        <f t="shared" si="54"/>
        <v>0.2889945553855125</v>
      </c>
      <c r="V193">
        <f t="shared" si="55"/>
        <v>0.28728064287621935</v>
      </c>
      <c r="W193">
        <f t="shared" si="56"/>
        <v>0.22824724861514817</v>
      </c>
      <c r="X193" t="b">
        <f t="shared" si="42"/>
        <v>0</v>
      </c>
      <c r="Y193" t="b">
        <f t="shared" si="43"/>
        <v>1</v>
      </c>
      <c r="Z193" t="b">
        <f t="shared" si="44"/>
        <v>1</v>
      </c>
      <c r="AA193" t="b">
        <f t="shared" si="45"/>
        <v>0</v>
      </c>
    </row>
    <row r="194" spans="1:27" x14ac:dyDescent="0.25">
      <c r="A194" t="s">
        <v>8</v>
      </c>
      <c r="B194" s="4" t="s">
        <v>206</v>
      </c>
      <c r="C194">
        <v>36.58</v>
      </c>
      <c r="D194">
        <v>37.72</v>
      </c>
      <c r="E194">
        <v>38.04</v>
      </c>
      <c r="F194">
        <v>35.799999999999997</v>
      </c>
      <c r="G194">
        <v>352345</v>
      </c>
      <c r="H194">
        <f t="shared" si="38"/>
        <v>36.728864293853711</v>
      </c>
      <c r="I194">
        <f t="shared" si="39"/>
        <v>37.463111798355428</v>
      </c>
      <c r="J194">
        <f t="shared" si="40"/>
        <v>43.40636332501419</v>
      </c>
      <c r="K194">
        <f t="shared" si="41"/>
        <v>41.62785029988278</v>
      </c>
      <c r="L194">
        <v>4.7489999999999997</v>
      </c>
      <c r="M194">
        <f t="shared" si="46"/>
        <v>1.7101148999999998</v>
      </c>
      <c r="N194">
        <f t="shared" si="47"/>
        <v>0</v>
      </c>
      <c r="O194">
        <f t="shared" si="48"/>
        <v>0.31641187142857141</v>
      </c>
      <c r="P194">
        <f t="shared" si="49"/>
        <v>0.71638182142857143</v>
      </c>
      <c r="Q194">
        <f t="shared" si="50"/>
        <v>0.44168048652825848</v>
      </c>
      <c r="R194">
        <f t="shared" si="51"/>
        <v>30.636503070932079</v>
      </c>
      <c r="S194">
        <f t="shared" si="52"/>
        <v>42.48020172403163</v>
      </c>
      <c r="T194">
        <f t="shared" si="53"/>
        <v>14.19242656790874</v>
      </c>
      <c r="U194">
        <f t="shared" si="54"/>
        <v>0.58131388602556877</v>
      </c>
      <c r="V194">
        <f t="shared" si="55"/>
        <v>0.43515422070554066</v>
      </c>
      <c r="W194">
        <f t="shared" si="56"/>
        <v>0.37357572012154039</v>
      </c>
      <c r="X194" t="b">
        <f t="shared" si="42"/>
        <v>0</v>
      </c>
      <c r="Y194" t="b">
        <f t="shared" si="43"/>
        <v>0</v>
      </c>
      <c r="Z194" t="b">
        <f t="shared" si="44"/>
        <v>1</v>
      </c>
      <c r="AA194" t="b">
        <f t="shared" si="45"/>
        <v>0</v>
      </c>
    </row>
    <row r="195" spans="1:27" x14ac:dyDescent="0.25">
      <c r="A195" t="s">
        <v>8</v>
      </c>
      <c r="B195" s="4" t="s">
        <v>207</v>
      </c>
      <c r="C195">
        <v>37.979999999999997</v>
      </c>
      <c r="D195">
        <v>40.119999999999997</v>
      </c>
      <c r="E195">
        <v>40.200000000000003</v>
      </c>
      <c r="F195">
        <v>37.520000000000003</v>
      </c>
      <c r="G195">
        <v>382315</v>
      </c>
      <c r="H195">
        <f t="shared" si="38"/>
        <v>38.424432146926854</v>
      </c>
      <c r="I195">
        <f t="shared" si="39"/>
        <v>37.99448943868434</v>
      </c>
      <c r="J195">
        <f t="shared" si="40"/>
        <v>43.277486331876375</v>
      </c>
      <c r="K195">
        <f t="shared" si="41"/>
        <v>41.612846814311808</v>
      </c>
      <c r="L195">
        <v>6.3630000000000004</v>
      </c>
      <c r="M195">
        <f t="shared" si="46"/>
        <v>2.4001236000000001</v>
      </c>
      <c r="N195">
        <f t="shared" si="47"/>
        <v>0</v>
      </c>
      <c r="O195">
        <f t="shared" si="48"/>
        <v>0.4128539</v>
      </c>
      <c r="P195">
        <f t="shared" si="49"/>
        <v>0.71638182142857143</v>
      </c>
      <c r="Q195">
        <f t="shared" si="50"/>
        <v>0.57630426631528453</v>
      </c>
      <c r="R195">
        <f t="shared" si="51"/>
        <v>36.560471136859498</v>
      </c>
      <c r="S195">
        <f t="shared" si="52"/>
        <v>42.48020172403163</v>
      </c>
      <c r="T195">
        <f t="shared" si="53"/>
        <v>14.19242656790874</v>
      </c>
      <c r="U195">
        <f t="shared" si="54"/>
        <v>0.79073184248317219</v>
      </c>
      <c r="V195">
        <f t="shared" si="55"/>
        <v>0.68602286425437042</v>
      </c>
      <c r="W195">
        <f t="shared" si="56"/>
        <v>0.48665175356529489</v>
      </c>
      <c r="X195" t="b">
        <f t="shared" si="42"/>
        <v>0</v>
      </c>
      <c r="Y195" t="b">
        <f t="shared" si="43"/>
        <v>0</v>
      </c>
      <c r="Z195" t="b">
        <f t="shared" si="44"/>
        <v>1</v>
      </c>
      <c r="AA195" t="b">
        <f t="shared" si="45"/>
        <v>0</v>
      </c>
    </row>
    <row r="196" spans="1:27" x14ac:dyDescent="0.25">
      <c r="A196" t="s">
        <v>8</v>
      </c>
      <c r="B196" s="4" t="s">
        <v>208</v>
      </c>
      <c r="C196">
        <v>40.18</v>
      </c>
      <c r="D196">
        <v>40.32</v>
      </c>
      <c r="E196">
        <v>40.94</v>
      </c>
      <c r="F196">
        <v>39.64</v>
      </c>
      <c r="G196">
        <v>292498</v>
      </c>
      <c r="H196">
        <f t="shared" ref="H196:H259" si="57">($D196*(2/(3+1))) +(H195*(1-(2/(3+1))))</f>
        <v>39.372216073463427</v>
      </c>
      <c r="I196">
        <f t="shared" ref="I196:I259" si="58">($D196*(2/(9+1))) +(I195*(1-(2/(9+1))))</f>
        <v>38.459591550947472</v>
      </c>
      <c r="J196">
        <f t="shared" ref="J196:J259" si="59">($D196*(2/(50+1))) +(J195*(1-(2/(50+1))))</f>
        <v>43.161506475724359</v>
      </c>
      <c r="K196">
        <f t="shared" ref="K196:K259" si="60">($D196*(2/(200+1))) +(K195*(1-(2/(200+1))))</f>
        <v>41.599982666905724</v>
      </c>
      <c r="L196">
        <v>0.499</v>
      </c>
      <c r="M196">
        <f t="shared" si="46"/>
        <v>0.20019879999999998</v>
      </c>
      <c r="N196">
        <f t="shared" si="47"/>
        <v>0</v>
      </c>
      <c r="O196">
        <f t="shared" si="48"/>
        <v>0.54858682142857151</v>
      </c>
      <c r="P196">
        <f t="shared" si="49"/>
        <v>0.71638182142857143</v>
      </c>
      <c r="Q196">
        <f t="shared" si="50"/>
        <v>0.76577434689033308</v>
      </c>
      <c r="R196">
        <f t="shared" si="51"/>
        <v>43.367622156190095</v>
      </c>
      <c r="S196">
        <f t="shared" si="52"/>
        <v>43.367622156190095</v>
      </c>
      <c r="T196">
        <f t="shared" si="53"/>
        <v>14.19242656790874</v>
      </c>
      <c r="U196">
        <f t="shared" si="54"/>
        <v>1</v>
      </c>
      <c r="V196">
        <f t="shared" si="55"/>
        <v>0.89536592124158609</v>
      </c>
      <c r="W196">
        <f t="shared" si="56"/>
        <v>0.66526007097356343</v>
      </c>
      <c r="X196" t="b">
        <f t="shared" ref="X196:X259" si="61">IF(AND((I196&gt;J196),(J196&gt;K196)),TRUE,FALSE)</f>
        <v>0</v>
      </c>
      <c r="Y196" t="b">
        <f t="shared" ref="Y196:Y259" si="62">IF(U196&lt;0.3,TRUE,FALSE)</f>
        <v>0</v>
      </c>
      <c r="Z196" t="b">
        <f t="shared" ref="Z196:Z259" si="63">IF(V196&gt;W196,TRUE,FALSE)</f>
        <v>1</v>
      </c>
      <c r="AA196" t="b">
        <f t="shared" ref="AA196:AA259" si="64">IF(V196&lt;W196,TRUE,FALSE)</f>
        <v>0</v>
      </c>
    </row>
    <row r="197" spans="1:27" x14ac:dyDescent="0.25">
      <c r="A197" t="s">
        <v>8</v>
      </c>
      <c r="B197" s="4" t="s">
        <v>209</v>
      </c>
      <c r="C197">
        <v>40.1</v>
      </c>
      <c r="D197">
        <v>39.92</v>
      </c>
      <c r="E197">
        <v>40.24</v>
      </c>
      <c r="F197">
        <v>38.770000000000003</v>
      </c>
      <c r="G197">
        <v>197824</v>
      </c>
      <c r="H197">
        <f t="shared" si="57"/>
        <v>39.646108036731718</v>
      </c>
      <c r="I197">
        <f t="shared" si="58"/>
        <v>38.751673240757981</v>
      </c>
      <c r="J197">
        <f t="shared" si="59"/>
        <v>43.034388574715557</v>
      </c>
      <c r="K197">
        <f t="shared" si="60"/>
        <v>41.583266421463875</v>
      </c>
      <c r="L197">
        <v>-0.99199999999999999</v>
      </c>
      <c r="M197">
        <f t="shared" ref="M197:M260" si="65">IF(L197&gt;0,(L197/100)*D196,0)</f>
        <v>0</v>
      </c>
      <c r="N197">
        <f t="shared" ref="N197:N260" si="66">IF(L197&lt;0,(L197/100)*D196*-1,0)</f>
        <v>0.39997440000000001</v>
      </c>
      <c r="O197">
        <f t="shared" si="48"/>
        <v>0.56288673571428582</v>
      </c>
      <c r="P197">
        <f t="shared" si="49"/>
        <v>0.7070990928571429</v>
      </c>
      <c r="Q197">
        <f t="shared" si="50"/>
        <v>0.79605071113845616</v>
      </c>
      <c r="R197">
        <f t="shared" si="51"/>
        <v>44.322284788599674</v>
      </c>
      <c r="S197">
        <f t="shared" si="52"/>
        <v>44.322284788599674</v>
      </c>
      <c r="T197">
        <f t="shared" si="53"/>
        <v>14.19242656790874</v>
      </c>
      <c r="U197">
        <f t="shared" si="54"/>
        <v>1</v>
      </c>
      <c r="V197">
        <f t="shared" si="55"/>
        <v>1</v>
      </c>
      <c r="W197">
        <f t="shared" si="56"/>
        <v>0.84301143212718521</v>
      </c>
      <c r="X197" t="b">
        <f t="shared" si="61"/>
        <v>0</v>
      </c>
      <c r="Y197" t="b">
        <f t="shared" si="62"/>
        <v>0</v>
      </c>
      <c r="Z197" t="b">
        <f t="shared" si="63"/>
        <v>1</v>
      </c>
      <c r="AA197" t="b">
        <f t="shared" si="64"/>
        <v>0</v>
      </c>
    </row>
    <row r="198" spans="1:27" x14ac:dyDescent="0.25">
      <c r="A198" t="s">
        <v>8</v>
      </c>
      <c r="B198" s="4" t="s">
        <v>210</v>
      </c>
      <c r="C198">
        <v>39.74</v>
      </c>
      <c r="D198">
        <v>39.799999999999997</v>
      </c>
      <c r="E198">
        <v>40.56</v>
      </c>
      <c r="F198">
        <v>39.56</v>
      </c>
      <c r="G198">
        <v>169090</v>
      </c>
      <c r="H198">
        <f t="shared" si="57"/>
        <v>39.723054018365858</v>
      </c>
      <c r="I198">
        <f t="shared" si="58"/>
        <v>38.961338592606388</v>
      </c>
      <c r="J198">
        <f t="shared" si="59"/>
        <v>42.907549807079654</v>
      </c>
      <c r="K198">
        <f t="shared" si="60"/>
        <v>41.565522476971701</v>
      </c>
      <c r="L198">
        <v>-0.30099999999999999</v>
      </c>
      <c r="M198">
        <f t="shared" si="65"/>
        <v>0</v>
      </c>
      <c r="N198">
        <f t="shared" si="66"/>
        <v>0.12015920000000001</v>
      </c>
      <c r="O198">
        <f t="shared" si="48"/>
        <v>0.5007376642857142</v>
      </c>
      <c r="P198">
        <f t="shared" si="49"/>
        <v>0.73566869285714287</v>
      </c>
      <c r="Q198">
        <f t="shared" si="50"/>
        <v>0.68065648184780214</v>
      </c>
      <c r="R198">
        <f t="shared" si="51"/>
        <v>40.499441093366833</v>
      </c>
      <c r="S198">
        <f t="shared" si="52"/>
        <v>44.322284788599674</v>
      </c>
      <c r="T198">
        <f t="shared" si="53"/>
        <v>14.19242656790874</v>
      </c>
      <c r="U198">
        <f t="shared" si="54"/>
        <v>0.87312108582682946</v>
      </c>
      <c r="V198">
        <f t="shared" si="55"/>
        <v>0.93656054291341473</v>
      </c>
      <c r="W198">
        <f t="shared" si="56"/>
        <v>0.91596323207750041</v>
      </c>
      <c r="X198" t="b">
        <f t="shared" si="61"/>
        <v>0</v>
      </c>
      <c r="Y198" t="b">
        <f t="shared" si="62"/>
        <v>0</v>
      </c>
      <c r="Z198" t="b">
        <f t="shared" si="63"/>
        <v>1</v>
      </c>
      <c r="AA198" t="b">
        <f t="shared" si="64"/>
        <v>0</v>
      </c>
    </row>
    <row r="199" spans="1:27" x14ac:dyDescent="0.25">
      <c r="A199" t="s">
        <v>8</v>
      </c>
      <c r="B199" s="4" t="s">
        <v>211</v>
      </c>
      <c r="C199">
        <v>40.32</v>
      </c>
      <c r="D199">
        <v>40.93</v>
      </c>
      <c r="E199">
        <v>41.05</v>
      </c>
      <c r="F199">
        <v>39.96</v>
      </c>
      <c r="G199">
        <v>193760</v>
      </c>
      <c r="H199">
        <f t="shared" si="57"/>
        <v>40.326527009182925</v>
      </c>
      <c r="I199">
        <f t="shared" si="58"/>
        <v>39.355070874085115</v>
      </c>
      <c r="J199">
        <f t="shared" si="59"/>
        <v>42.829998834252997</v>
      </c>
      <c r="K199">
        <f t="shared" si="60"/>
        <v>41.559198870235669</v>
      </c>
      <c r="L199">
        <v>2.839</v>
      </c>
      <c r="M199">
        <f t="shared" si="65"/>
        <v>1.1299219999999999</v>
      </c>
      <c r="N199">
        <f t="shared" si="66"/>
        <v>0</v>
      </c>
      <c r="O199">
        <f t="shared" si="48"/>
        <v>0.5007376642857142</v>
      </c>
      <c r="P199">
        <f t="shared" si="49"/>
        <v>0.68283156428571423</v>
      </c>
      <c r="Q199">
        <f t="shared" si="50"/>
        <v>0.73332530374385674</v>
      </c>
      <c r="R199">
        <f t="shared" si="51"/>
        <v>42.30742504940806</v>
      </c>
      <c r="S199">
        <f t="shared" si="52"/>
        <v>44.322284788599674</v>
      </c>
      <c r="T199">
        <f t="shared" si="53"/>
        <v>14.19242656790874</v>
      </c>
      <c r="U199">
        <f t="shared" si="54"/>
        <v>0.93312747360331227</v>
      </c>
      <c r="V199">
        <f t="shared" si="55"/>
        <v>0.90312427971507092</v>
      </c>
      <c r="W199">
        <f t="shared" si="56"/>
        <v>0.95156213985753546</v>
      </c>
      <c r="X199" t="b">
        <f t="shared" si="61"/>
        <v>0</v>
      </c>
      <c r="Y199" t="b">
        <f t="shared" si="62"/>
        <v>0</v>
      </c>
      <c r="Z199" t="b">
        <f t="shared" si="63"/>
        <v>0</v>
      </c>
      <c r="AA199" t="b">
        <f t="shared" si="64"/>
        <v>1</v>
      </c>
    </row>
    <row r="200" spans="1:27" x14ac:dyDescent="0.25">
      <c r="A200" t="s">
        <v>8</v>
      </c>
      <c r="B200" s="4" t="s">
        <v>212</v>
      </c>
      <c r="C200">
        <v>40.67</v>
      </c>
      <c r="D200">
        <v>40.44</v>
      </c>
      <c r="E200">
        <v>41.43</v>
      </c>
      <c r="F200">
        <v>40.340000000000003</v>
      </c>
      <c r="G200">
        <v>132131</v>
      </c>
      <c r="H200">
        <f t="shared" si="57"/>
        <v>40.383263504591461</v>
      </c>
      <c r="I200">
        <f t="shared" si="58"/>
        <v>39.572056699268096</v>
      </c>
      <c r="J200">
        <f t="shared" si="59"/>
        <v>42.736273389772492</v>
      </c>
      <c r="K200">
        <f t="shared" si="60"/>
        <v>41.548062563069145</v>
      </c>
      <c r="L200">
        <v>-1.1970000000000001</v>
      </c>
      <c r="M200">
        <f t="shared" si="65"/>
        <v>0</v>
      </c>
      <c r="N200">
        <f t="shared" si="66"/>
        <v>0.48993210000000004</v>
      </c>
      <c r="O200">
        <f t="shared" si="48"/>
        <v>0.58144637857142845</v>
      </c>
      <c r="P200">
        <f t="shared" si="49"/>
        <v>0.60784181428571427</v>
      </c>
      <c r="Q200">
        <f t="shared" si="50"/>
        <v>0.95657515640758684</v>
      </c>
      <c r="R200">
        <f t="shared" si="51"/>
        <v>48.890284294722818</v>
      </c>
      <c r="S200">
        <f t="shared" si="52"/>
        <v>48.890284294722818</v>
      </c>
      <c r="T200">
        <f t="shared" si="53"/>
        <v>14.19242656790874</v>
      </c>
      <c r="U200">
        <f t="shared" si="54"/>
        <v>1</v>
      </c>
      <c r="V200">
        <f t="shared" si="55"/>
        <v>0.96656373680165619</v>
      </c>
      <c r="W200">
        <f t="shared" si="56"/>
        <v>0.95156213985753546</v>
      </c>
      <c r="X200" t="b">
        <f t="shared" si="61"/>
        <v>0</v>
      </c>
      <c r="Y200" t="b">
        <f t="shared" si="62"/>
        <v>0</v>
      </c>
      <c r="Z200" t="b">
        <f t="shared" si="63"/>
        <v>1</v>
      </c>
      <c r="AA200" t="b">
        <f t="shared" si="64"/>
        <v>0</v>
      </c>
    </row>
    <row r="201" spans="1:27" x14ac:dyDescent="0.25">
      <c r="A201" t="s">
        <v>8</v>
      </c>
      <c r="B201" s="4" t="s">
        <v>213</v>
      </c>
      <c r="C201">
        <v>39.9</v>
      </c>
      <c r="D201">
        <v>39.11</v>
      </c>
      <c r="E201">
        <v>39.99</v>
      </c>
      <c r="F201">
        <v>38.409999999999997</v>
      </c>
      <c r="G201">
        <v>215620</v>
      </c>
      <c r="H201">
        <f t="shared" si="57"/>
        <v>39.746631752295727</v>
      </c>
      <c r="I201">
        <f t="shared" si="58"/>
        <v>39.479645359414477</v>
      </c>
      <c r="J201">
        <f t="shared" si="59"/>
        <v>42.594066590173568</v>
      </c>
      <c r="K201">
        <f t="shared" si="60"/>
        <v>41.523803234083388</v>
      </c>
      <c r="L201">
        <v>-3.2890000000000001</v>
      </c>
      <c r="M201">
        <f t="shared" si="65"/>
        <v>0</v>
      </c>
      <c r="N201">
        <f t="shared" si="66"/>
        <v>1.3300716000000001</v>
      </c>
      <c r="O201">
        <f t="shared" si="48"/>
        <v>0.58144637857142845</v>
      </c>
      <c r="P201">
        <f t="shared" si="49"/>
        <v>0.58212596428571428</v>
      </c>
      <c r="Q201">
        <f t="shared" si="50"/>
        <v>0.99883257962025507</v>
      </c>
      <c r="R201">
        <f t="shared" si="51"/>
        <v>49.970797444677267</v>
      </c>
      <c r="S201">
        <f t="shared" si="52"/>
        <v>49.970797444677267</v>
      </c>
      <c r="T201">
        <f t="shared" si="53"/>
        <v>14.19242656790874</v>
      </c>
      <c r="U201">
        <f t="shared" si="54"/>
        <v>1</v>
      </c>
      <c r="V201">
        <f t="shared" si="55"/>
        <v>1</v>
      </c>
      <c r="W201">
        <f t="shared" si="56"/>
        <v>0.95156213985753546</v>
      </c>
      <c r="X201" t="b">
        <f t="shared" si="61"/>
        <v>0</v>
      </c>
      <c r="Y201" t="b">
        <f t="shared" si="62"/>
        <v>0</v>
      </c>
      <c r="Z201" t="b">
        <f t="shared" si="63"/>
        <v>1</v>
      </c>
      <c r="AA201" t="b">
        <f t="shared" si="64"/>
        <v>0</v>
      </c>
    </row>
    <row r="202" spans="1:27" x14ac:dyDescent="0.25">
      <c r="A202" t="s">
        <v>8</v>
      </c>
      <c r="B202" s="4" t="s">
        <v>214</v>
      </c>
      <c r="C202">
        <v>38.24</v>
      </c>
      <c r="D202">
        <v>37.44</v>
      </c>
      <c r="E202">
        <v>38.53</v>
      </c>
      <c r="F202">
        <v>36.83</v>
      </c>
      <c r="G202">
        <v>216784</v>
      </c>
      <c r="H202">
        <f t="shared" si="57"/>
        <v>38.593315876147862</v>
      </c>
      <c r="I202">
        <f t="shared" si="58"/>
        <v>39.071716287531586</v>
      </c>
      <c r="J202">
        <f t="shared" si="59"/>
        <v>42.39194633173539</v>
      </c>
      <c r="K202">
        <f t="shared" si="60"/>
        <v>41.483168376032808</v>
      </c>
      <c r="L202">
        <v>-4.2699999999999996</v>
      </c>
      <c r="M202">
        <f t="shared" si="65"/>
        <v>0</v>
      </c>
      <c r="N202">
        <f t="shared" si="66"/>
        <v>1.6699969999999997</v>
      </c>
      <c r="O202">
        <f t="shared" si="48"/>
        <v>0.58144637857142845</v>
      </c>
      <c r="P202">
        <f t="shared" si="49"/>
        <v>0.62783986428571426</v>
      </c>
      <c r="Q202">
        <f t="shared" si="50"/>
        <v>0.92610618032821612</v>
      </c>
      <c r="R202">
        <f t="shared" si="51"/>
        <v>48.081782291483222</v>
      </c>
      <c r="S202">
        <f t="shared" si="52"/>
        <v>49.970797444677267</v>
      </c>
      <c r="T202">
        <f t="shared" si="53"/>
        <v>14.19242656790874</v>
      </c>
      <c r="U202">
        <f t="shared" si="54"/>
        <v>0.94720231506067221</v>
      </c>
      <c r="V202">
        <f t="shared" si="55"/>
        <v>0.97360115753033605</v>
      </c>
      <c r="W202">
        <f t="shared" si="56"/>
        <v>0.97008244716599612</v>
      </c>
      <c r="X202" t="b">
        <f t="shared" si="61"/>
        <v>0</v>
      </c>
      <c r="Y202" t="b">
        <f t="shared" si="62"/>
        <v>0</v>
      </c>
      <c r="Z202" t="b">
        <f t="shared" si="63"/>
        <v>1</v>
      </c>
      <c r="AA202" t="b">
        <f t="shared" si="64"/>
        <v>0</v>
      </c>
    </row>
    <row r="203" spans="1:27" s="7" customFormat="1" x14ac:dyDescent="0.25">
      <c r="A203" s="7" t="s">
        <v>8</v>
      </c>
      <c r="B203" s="8" t="s">
        <v>215</v>
      </c>
      <c r="C203" s="7">
        <v>37.67</v>
      </c>
      <c r="D203" s="7">
        <v>37.85</v>
      </c>
      <c r="E203" s="7">
        <v>38.74</v>
      </c>
      <c r="F203" s="7">
        <v>37.44</v>
      </c>
      <c r="G203" s="7">
        <v>231814</v>
      </c>
      <c r="H203" s="7">
        <f t="shared" si="57"/>
        <v>38.221657938073932</v>
      </c>
      <c r="I203">
        <f t="shared" si="58"/>
        <v>38.827373030025271</v>
      </c>
      <c r="J203">
        <f t="shared" si="59"/>
        <v>42.213830789314393</v>
      </c>
      <c r="K203">
        <f t="shared" si="60"/>
        <v>41.447017446918053</v>
      </c>
      <c r="L203" s="7">
        <v>1.095</v>
      </c>
      <c r="M203">
        <f t="shared" si="65"/>
        <v>0.40996799999999994</v>
      </c>
      <c r="N203">
        <f t="shared" si="66"/>
        <v>0</v>
      </c>
      <c r="O203">
        <f t="shared" si="48"/>
        <v>0.58144637857142845</v>
      </c>
      <c r="P203">
        <f t="shared" si="49"/>
        <v>0.66999096428571414</v>
      </c>
      <c r="Q203" s="7">
        <f t="shared" si="50"/>
        <v>0.86784211961920377</v>
      </c>
      <c r="R203" s="7">
        <f t="shared" si="51"/>
        <v>46.462284499512755</v>
      </c>
      <c r="S203">
        <f t="shared" si="52"/>
        <v>49.970797444677267</v>
      </c>
      <c r="T203" s="7">
        <f t="shared" si="53"/>
        <v>14.19242656790874</v>
      </c>
      <c r="U203" s="7">
        <f t="shared" si="54"/>
        <v>0.90193759919229177</v>
      </c>
      <c r="V203" s="7">
        <f t="shared" si="55"/>
        <v>0.92456995712648204</v>
      </c>
      <c r="W203" s="7">
        <f t="shared" si="56"/>
        <v>0.96228497856324102</v>
      </c>
      <c r="X203" s="7" t="b">
        <f t="shared" si="61"/>
        <v>0</v>
      </c>
      <c r="Y203" s="7" t="b">
        <f t="shared" si="62"/>
        <v>0</v>
      </c>
      <c r="Z203" s="7" t="b">
        <f t="shared" si="63"/>
        <v>0</v>
      </c>
      <c r="AA203" s="7" t="b">
        <f t="shared" si="64"/>
        <v>1</v>
      </c>
    </row>
    <row r="204" spans="1:27" x14ac:dyDescent="0.25">
      <c r="A204" t="s">
        <v>8</v>
      </c>
      <c r="B204" s="4" t="s">
        <v>216</v>
      </c>
      <c r="C204">
        <v>38.619999999999997</v>
      </c>
      <c r="D204">
        <v>38.03</v>
      </c>
      <c r="E204">
        <v>38.97</v>
      </c>
      <c r="F204">
        <v>37.61</v>
      </c>
      <c r="G204">
        <v>201199</v>
      </c>
      <c r="H204">
        <f t="shared" si="57"/>
        <v>38.125828969036966</v>
      </c>
      <c r="I204">
        <f t="shared" si="58"/>
        <v>38.667898424020215</v>
      </c>
      <c r="J204">
        <f t="shared" si="59"/>
        <v>42.049758993655004</v>
      </c>
      <c r="K204">
        <f t="shared" si="60"/>
        <v>41.413017273316882</v>
      </c>
      <c r="L204">
        <v>0.47599999999999998</v>
      </c>
      <c r="M204">
        <f t="shared" si="65"/>
        <v>0.18016599999999999</v>
      </c>
      <c r="N204">
        <f t="shared" si="66"/>
        <v>0</v>
      </c>
      <c r="O204">
        <f t="shared" si="48"/>
        <v>0.61072980714285696</v>
      </c>
      <c r="P204">
        <f t="shared" si="49"/>
        <v>0.4378557071428571</v>
      </c>
      <c r="Q204">
        <f t="shared" si="50"/>
        <v>1.3948197937810527</v>
      </c>
      <c r="R204">
        <f t="shared" si="51"/>
        <v>58.2432046621281</v>
      </c>
      <c r="S204">
        <f t="shared" si="52"/>
        <v>58.2432046621281</v>
      </c>
      <c r="T204">
        <f t="shared" si="53"/>
        <v>22.270474028597519</v>
      </c>
      <c r="U204">
        <f t="shared" si="54"/>
        <v>1</v>
      </c>
      <c r="V204">
        <f t="shared" si="55"/>
        <v>0.95096879959614589</v>
      </c>
      <c r="W204">
        <f t="shared" si="56"/>
        <v>0.96228497856324102</v>
      </c>
      <c r="X204" t="b">
        <f t="shared" si="61"/>
        <v>0</v>
      </c>
      <c r="Y204" t="b">
        <f t="shared" si="62"/>
        <v>0</v>
      </c>
      <c r="Z204" t="b">
        <f t="shared" si="63"/>
        <v>0</v>
      </c>
      <c r="AA204" t="b">
        <f t="shared" si="64"/>
        <v>1</v>
      </c>
    </row>
    <row r="205" spans="1:27" x14ac:dyDescent="0.25">
      <c r="A205" t="s">
        <v>8</v>
      </c>
      <c r="B205" s="4" t="s">
        <v>217</v>
      </c>
      <c r="C205">
        <v>37.950000000000003</v>
      </c>
      <c r="D205">
        <v>39.909999999999997</v>
      </c>
      <c r="E205">
        <v>40.18</v>
      </c>
      <c r="F205">
        <v>37.619999999999997</v>
      </c>
      <c r="G205">
        <v>261060</v>
      </c>
      <c r="H205">
        <f t="shared" si="57"/>
        <v>39.017914484518485</v>
      </c>
      <c r="I205">
        <f t="shared" si="58"/>
        <v>38.916318739216173</v>
      </c>
      <c r="J205">
        <f t="shared" si="59"/>
        <v>41.965846876256769</v>
      </c>
      <c r="K205">
        <f t="shared" si="60"/>
        <v>41.39806187756249</v>
      </c>
      <c r="L205">
        <v>4.9429999999999996</v>
      </c>
      <c r="M205">
        <f t="shared" si="65"/>
        <v>1.8798229</v>
      </c>
      <c r="N205">
        <f t="shared" si="66"/>
        <v>0</v>
      </c>
      <c r="O205">
        <f t="shared" si="48"/>
        <v>0.52717859285714275</v>
      </c>
      <c r="P205">
        <f t="shared" si="49"/>
        <v>0.4378557071428571</v>
      </c>
      <c r="Q205">
        <f t="shared" si="50"/>
        <v>1.2040007341622767</v>
      </c>
      <c r="R205">
        <f t="shared" si="51"/>
        <v>54.627964296931495</v>
      </c>
      <c r="S205">
        <f t="shared" si="52"/>
        <v>58.2432046621281</v>
      </c>
      <c r="T205">
        <f t="shared" si="53"/>
        <v>22.270474028597519</v>
      </c>
      <c r="U205">
        <f t="shared" si="54"/>
        <v>0.89950052994234475</v>
      </c>
      <c r="V205">
        <f t="shared" si="55"/>
        <v>0.94975026497117243</v>
      </c>
      <c r="W205">
        <f t="shared" si="56"/>
        <v>0.93716011104882724</v>
      </c>
      <c r="X205" t="b">
        <f t="shared" si="61"/>
        <v>0</v>
      </c>
      <c r="Y205" t="b">
        <f t="shared" si="62"/>
        <v>0</v>
      </c>
      <c r="Z205" t="b">
        <f t="shared" si="63"/>
        <v>1</v>
      </c>
      <c r="AA205" t="b">
        <f t="shared" si="64"/>
        <v>0</v>
      </c>
    </row>
    <row r="206" spans="1:27" x14ac:dyDescent="0.25">
      <c r="A206" t="s">
        <v>8</v>
      </c>
      <c r="B206" s="4" t="s">
        <v>218</v>
      </c>
      <c r="C206">
        <v>38.42</v>
      </c>
      <c r="D206">
        <v>39.44</v>
      </c>
      <c r="E206">
        <v>39.71</v>
      </c>
      <c r="F206">
        <v>38.33</v>
      </c>
      <c r="G206">
        <v>211964</v>
      </c>
      <c r="H206">
        <f t="shared" si="57"/>
        <v>39.228957242259241</v>
      </c>
      <c r="I206">
        <f t="shared" si="58"/>
        <v>39.021054991372942</v>
      </c>
      <c r="J206">
        <f t="shared" si="59"/>
        <v>41.866794057580037</v>
      </c>
      <c r="K206">
        <f t="shared" si="60"/>
        <v>41.378578674800679</v>
      </c>
      <c r="L206">
        <v>-1.1779999999999999</v>
      </c>
      <c r="M206">
        <f t="shared" si="65"/>
        <v>0</v>
      </c>
      <c r="N206">
        <f t="shared" si="66"/>
        <v>0.47013979999999989</v>
      </c>
      <c r="O206">
        <f t="shared" si="48"/>
        <v>0.66145165714285703</v>
      </c>
      <c r="P206">
        <f t="shared" si="49"/>
        <v>0.33928530714285715</v>
      </c>
      <c r="Q206">
        <f t="shared" si="50"/>
        <v>1.949544065768668</v>
      </c>
      <c r="R206">
        <f t="shared" si="51"/>
        <v>66.09645498754756</v>
      </c>
      <c r="S206">
        <f t="shared" si="52"/>
        <v>66.09645498754756</v>
      </c>
      <c r="T206">
        <f t="shared" si="53"/>
        <v>22.367439571997821</v>
      </c>
      <c r="U206">
        <f t="shared" si="54"/>
        <v>1</v>
      </c>
      <c r="V206">
        <f t="shared" si="55"/>
        <v>0.94975026497117243</v>
      </c>
      <c r="W206">
        <f t="shared" si="56"/>
        <v>0.9503595322836591</v>
      </c>
      <c r="X206" t="b">
        <f t="shared" si="61"/>
        <v>0</v>
      </c>
      <c r="Y206" t="b">
        <f t="shared" si="62"/>
        <v>0</v>
      </c>
      <c r="Z206" t="b">
        <f t="shared" si="63"/>
        <v>0</v>
      </c>
      <c r="AA206" t="b">
        <f t="shared" si="64"/>
        <v>1</v>
      </c>
    </row>
    <row r="207" spans="1:27" x14ac:dyDescent="0.25">
      <c r="A207" t="s">
        <v>8</v>
      </c>
      <c r="B207" s="4" t="s">
        <v>219</v>
      </c>
      <c r="C207">
        <v>39.200000000000003</v>
      </c>
      <c r="D207">
        <v>36.83</v>
      </c>
      <c r="E207">
        <v>39.32</v>
      </c>
      <c r="F207">
        <v>36.67</v>
      </c>
      <c r="G207">
        <v>251540</v>
      </c>
      <c r="H207">
        <f t="shared" si="57"/>
        <v>38.02947862112962</v>
      </c>
      <c r="I207">
        <f t="shared" si="58"/>
        <v>38.582843993098351</v>
      </c>
      <c r="J207">
        <f t="shared" si="59"/>
        <v>41.669272721988662</v>
      </c>
      <c r="K207">
        <f t="shared" si="60"/>
        <v>41.333319185499185</v>
      </c>
      <c r="L207">
        <v>-6.6180000000000003</v>
      </c>
      <c r="M207">
        <f t="shared" si="65"/>
        <v>0</v>
      </c>
      <c r="N207">
        <f t="shared" si="66"/>
        <v>2.6101391999999999</v>
      </c>
      <c r="O207">
        <f t="shared" si="48"/>
        <v>0.66145165714285703</v>
      </c>
      <c r="P207">
        <f t="shared" si="49"/>
        <v>0.32001957857142854</v>
      </c>
      <c r="Q207">
        <f t="shared" si="50"/>
        <v>2.0669099687449926</v>
      </c>
      <c r="R207">
        <f t="shared" si="51"/>
        <v>67.393891239356819</v>
      </c>
      <c r="S207">
        <f t="shared" si="52"/>
        <v>67.393891239356819</v>
      </c>
      <c r="T207">
        <f t="shared" si="53"/>
        <v>30.636503070932079</v>
      </c>
      <c r="U207">
        <f t="shared" si="54"/>
        <v>1</v>
      </c>
      <c r="V207">
        <f t="shared" si="55"/>
        <v>1</v>
      </c>
      <c r="W207">
        <f t="shared" si="56"/>
        <v>0.97487513248558622</v>
      </c>
      <c r="X207" t="b">
        <f t="shared" si="61"/>
        <v>0</v>
      </c>
      <c r="Y207" t="b">
        <f t="shared" si="62"/>
        <v>0</v>
      </c>
      <c r="Z207" t="b">
        <f t="shared" si="63"/>
        <v>1</v>
      </c>
      <c r="AA207" t="b">
        <f t="shared" si="64"/>
        <v>0</v>
      </c>
    </row>
    <row r="208" spans="1:27" x14ac:dyDescent="0.25">
      <c r="A208" t="s">
        <v>8</v>
      </c>
      <c r="B208" s="4" t="s">
        <v>220</v>
      </c>
      <c r="C208">
        <v>34.1</v>
      </c>
      <c r="D208">
        <v>36.119999999999997</v>
      </c>
      <c r="E208">
        <v>36.99</v>
      </c>
      <c r="F208">
        <v>34.049999999999997</v>
      </c>
      <c r="G208">
        <v>335977</v>
      </c>
      <c r="H208">
        <f t="shared" si="57"/>
        <v>37.074739310564809</v>
      </c>
      <c r="I208">
        <f t="shared" si="58"/>
        <v>38.090275194478679</v>
      </c>
      <c r="J208">
        <f t="shared" si="59"/>
        <v>41.451654183871462</v>
      </c>
      <c r="K208">
        <f t="shared" si="60"/>
        <v>41.2814453627579</v>
      </c>
      <c r="L208">
        <v>-1.9279999999999999</v>
      </c>
      <c r="M208">
        <f t="shared" si="65"/>
        <v>0</v>
      </c>
      <c r="N208">
        <f t="shared" si="66"/>
        <v>0.71008239999999989</v>
      </c>
      <c r="O208">
        <f t="shared" si="48"/>
        <v>0.56502258571428565</v>
      </c>
      <c r="P208">
        <f t="shared" si="49"/>
        <v>0.50645809285714283</v>
      </c>
      <c r="Q208">
        <f t="shared" si="50"/>
        <v>1.1156354171907017</v>
      </c>
      <c r="R208">
        <f t="shared" si="51"/>
        <v>52.732876757760344</v>
      </c>
      <c r="S208">
        <f t="shared" si="52"/>
        <v>67.393891239356819</v>
      </c>
      <c r="T208">
        <f t="shared" si="53"/>
        <v>36.560471136859498</v>
      </c>
      <c r="U208">
        <f t="shared" si="54"/>
        <v>0.5245089765306632</v>
      </c>
      <c r="V208">
        <f t="shared" si="55"/>
        <v>0.7622544882653316</v>
      </c>
      <c r="W208">
        <f t="shared" si="56"/>
        <v>0.85600237661825207</v>
      </c>
      <c r="X208" t="b">
        <f t="shared" si="61"/>
        <v>0</v>
      </c>
      <c r="Y208" t="b">
        <f t="shared" si="62"/>
        <v>0</v>
      </c>
      <c r="Z208" t="b">
        <f t="shared" si="63"/>
        <v>0</v>
      </c>
      <c r="AA208" t="b">
        <f t="shared" si="64"/>
        <v>1</v>
      </c>
    </row>
    <row r="209" spans="1:27" x14ac:dyDescent="0.25">
      <c r="A209" t="s">
        <v>8</v>
      </c>
      <c r="B209" s="4" t="s">
        <v>221</v>
      </c>
      <c r="C209">
        <v>37.020000000000003</v>
      </c>
      <c r="D209">
        <v>36.380000000000003</v>
      </c>
      <c r="E209">
        <v>37.22</v>
      </c>
      <c r="F209">
        <v>36.369999999999997</v>
      </c>
      <c r="G209">
        <v>186589</v>
      </c>
      <c r="H209">
        <f t="shared" si="57"/>
        <v>36.727369655282402</v>
      </c>
      <c r="I209">
        <f t="shared" si="58"/>
        <v>37.748220155582949</v>
      </c>
      <c r="J209">
        <f t="shared" si="59"/>
        <v>41.252765784503957</v>
      </c>
      <c r="K209">
        <f t="shared" si="60"/>
        <v>41.232674762133442</v>
      </c>
      <c r="L209">
        <v>0.72</v>
      </c>
      <c r="M209">
        <f t="shared" si="65"/>
        <v>0.26006399999999996</v>
      </c>
      <c r="N209">
        <f t="shared" si="66"/>
        <v>0</v>
      </c>
      <c r="O209">
        <f t="shared" si="48"/>
        <v>0.44287152142857139</v>
      </c>
      <c r="P209">
        <f t="shared" si="49"/>
        <v>0.55717826428571426</v>
      </c>
      <c r="Q209">
        <f t="shared" si="50"/>
        <v>0.79484708901256107</v>
      </c>
      <c r="R209">
        <f t="shared" si="51"/>
        <v>44.284947385119473</v>
      </c>
      <c r="S209">
        <f t="shared" si="52"/>
        <v>67.393891239356819</v>
      </c>
      <c r="T209">
        <f t="shared" si="53"/>
        <v>40.499441093366833</v>
      </c>
      <c r="U209">
        <f t="shared" si="54"/>
        <v>0.14075418055412692</v>
      </c>
      <c r="V209">
        <f t="shared" si="55"/>
        <v>0.33263157854239506</v>
      </c>
      <c r="W209">
        <f t="shared" si="56"/>
        <v>0.66631578927119761</v>
      </c>
      <c r="X209" t="b">
        <f t="shared" si="61"/>
        <v>0</v>
      </c>
      <c r="Y209" t="b">
        <f t="shared" si="62"/>
        <v>1</v>
      </c>
      <c r="Z209" t="b">
        <f t="shared" si="63"/>
        <v>0</v>
      </c>
      <c r="AA209" t="b">
        <f t="shared" si="64"/>
        <v>1</v>
      </c>
    </row>
    <row r="210" spans="1:27" x14ac:dyDescent="0.25">
      <c r="A210" t="s">
        <v>8</v>
      </c>
      <c r="B210" s="4" t="s">
        <v>222</v>
      </c>
      <c r="C210">
        <v>35.93</v>
      </c>
      <c r="D210">
        <v>36.4</v>
      </c>
      <c r="E210">
        <v>37.5</v>
      </c>
      <c r="F210">
        <v>35.92</v>
      </c>
      <c r="G210">
        <v>94081</v>
      </c>
      <c r="H210">
        <f t="shared" si="57"/>
        <v>36.563684827641197</v>
      </c>
      <c r="I210">
        <f t="shared" si="58"/>
        <v>37.478576124466358</v>
      </c>
      <c r="J210">
        <f t="shared" si="59"/>
        <v>41.062461243935175</v>
      </c>
      <c r="K210">
        <f t="shared" si="60"/>
        <v>41.184588446092313</v>
      </c>
      <c r="L210">
        <v>5.5E-2</v>
      </c>
      <c r="M210">
        <f t="shared" si="65"/>
        <v>2.0009000000000002E-2</v>
      </c>
      <c r="N210">
        <f t="shared" si="66"/>
        <v>0</v>
      </c>
      <c r="O210">
        <f t="shared" ref="O210:O273" si="67">(SUM(M196:M209)/14)</f>
        <v>0.29001012142857141</v>
      </c>
      <c r="P210">
        <f t="shared" ref="P210:P273" si="68">(SUM(N196:N209)/14)</f>
        <v>0.55717826428571426</v>
      </c>
      <c r="Q210">
        <f t="shared" ref="Q210:Q273" si="69">O210/P210</f>
        <v>0.52049790887007341</v>
      </c>
      <c r="R210">
        <f t="shared" ref="R210:R273" si="70">IF(P210=0,100,100-(100/(1+Q210)))</f>
        <v>34.232070023487935</v>
      </c>
      <c r="S210">
        <f t="shared" si="52"/>
        <v>67.393891239356819</v>
      </c>
      <c r="T210">
        <f t="shared" si="53"/>
        <v>34.232070023487935</v>
      </c>
      <c r="U210">
        <f t="shared" si="54"/>
        <v>0</v>
      </c>
      <c r="V210">
        <f t="shared" si="55"/>
        <v>7.0377090277063459E-2</v>
      </c>
      <c r="W210">
        <f t="shared" si="56"/>
        <v>0.4163157892711975</v>
      </c>
      <c r="X210" t="b">
        <f t="shared" si="61"/>
        <v>0</v>
      </c>
      <c r="Y210" t="b">
        <f t="shared" si="62"/>
        <v>1</v>
      </c>
      <c r="Z210" t="b">
        <f t="shared" si="63"/>
        <v>0</v>
      </c>
      <c r="AA210" t="b">
        <f t="shared" si="64"/>
        <v>1</v>
      </c>
    </row>
    <row r="211" spans="1:27" x14ac:dyDescent="0.25">
      <c r="A211" t="s">
        <v>8</v>
      </c>
      <c r="B211" s="4" t="s">
        <v>223</v>
      </c>
      <c r="C211">
        <v>37.75</v>
      </c>
      <c r="D211">
        <v>36.57</v>
      </c>
      <c r="E211">
        <v>37.79</v>
      </c>
      <c r="F211">
        <v>35.520000000000003</v>
      </c>
      <c r="G211">
        <v>236098</v>
      </c>
      <c r="H211">
        <f t="shared" si="57"/>
        <v>36.566842413820595</v>
      </c>
      <c r="I211">
        <f t="shared" si="58"/>
        <v>37.29686089957309</v>
      </c>
      <c r="J211">
        <f t="shared" si="59"/>
        <v>40.886286293192626</v>
      </c>
      <c r="K211">
        <f t="shared" si="60"/>
        <v>41.138672143146124</v>
      </c>
      <c r="L211">
        <v>0.46700000000000003</v>
      </c>
      <c r="M211">
        <f t="shared" si="65"/>
        <v>0.169988</v>
      </c>
      <c r="N211">
        <f t="shared" si="66"/>
        <v>0</v>
      </c>
      <c r="O211">
        <f t="shared" si="67"/>
        <v>0.2771394214285714</v>
      </c>
      <c r="P211">
        <f t="shared" si="68"/>
        <v>0.55717826428571426</v>
      </c>
      <c r="Q211">
        <f t="shared" si="69"/>
        <v>0.49739812048098425</v>
      </c>
      <c r="R211">
        <f t="shared" si="70"/>
        <v>33.217493309074897</v>
      </c>
      <c r="S211">
        <f t="shared" si="52"/>
        <v>67.393891239356819</v>
      </c>
      <c r="T211">
        <f t="shared" si="53"/>
        <v>33.217493309074897</v>
      </c>
      <c r="U211">
        <f t="shared" si="54"/>
        <v>0</v>
      </c>
      <c r="V211">
        <f t="shared" si="55"/>
        <v>0</v>
      </c>
      <c r="W211">
        <f t="shared" si="56"/>
        <v>0.16631578927119753</v>
      </c>
      <c r="X211" t="b">
        <f t="shared" si="61"/>
        <v>0</v>
      </c>
      <c r="Y211" t="b">
        <f t="shared" si="62"/>
        <v>1</v>
      </c>
      <c r="Z211" t="b">
        <f t="shared" si="63"/>
        <v>0</v>
      </c>
      <c r="AA211" t="b">
        <f t="shared" si="64"/>
        <v>1</v>
      </c>
    </row>
    <row r="212" spans="1:27" x14ac:dyDescent="0.25">
      <c r="A212" t="s">
        <v>8</v>
      </c>
      <c r="B212" s="4" t="s">
        <v>224</v>
      </c>
      <c r="C212">
        <v>36.090000000000003</v>
      </c>
      <c r="D212">
        <v>37</v>
      </c>
      <c r="E212">
        <v>37.450000000000003</v>
      </c>
      <c r="F212">
        <v>36.020000000000003</v>
      </c>
      <c r="G212">
        <v>183870</v>
      </c>
      <c r="H212">
        <f t="shared" si="57"/>
        <v>36.783421206910297</v>
      </c>
      <c r="I212">
        <f t="shared" si="58"/>
        <v>37.237488719658472</v>
      </c>
      <c r="J212">
        <f t="shared" si="59"/>
        <v>40.733882909145862</v>
      </c>
      <c r="K212">
        <f t="shared" si="60"/>
        <v>41.097491325801386</v>
      </c>
      <c r="L212">
        <v>1.1759999999999999</v>
      </c>
      <c r="M212">
        <f t="shared" si="65"/>
        <v>0.43006319999999998</v>
      </c>
      <c r="N212">
        <f t="shared" si="66"/>
        <v>0</v>
      </c>
      <c r="O212">
        <f t="shared" si="67"/>
        <v>0.28928142142857138</v>
      </c>
      <c r="P212">
        <f t="shared" si="68"/>
        <v>0.52860866428571429</v>
      </c>
      <c r="Q212">
        <f t="shared" si="69"/>
        <v>0.54725062408779224</v>
      </c>
      <c r="R212">
        <f t="shared" si="70"/>
        <v>35.369229494441669</v>
      </c>
      <c r="S212">
        <f t="shared" si="52"/>
        <v>67.393891239356819</v>
      </c>
      <c r="T212">
        <f t="shared" si="53"/>
        <v>33.217493309074897</v>
      </c>
      <c r="U212">
        <f t="shared" si="54"/>
        <v>6.2959712423649866E-2</v>
      </c>
      <c r="V212">
        <f t="shared" si="55"/>
        <v>3.1479856211824933E-2</v>
      </c>
      <c r="W212">
        <f t="shared" si="56"/>
        <v>5.0928473244444196E-2</v>
      </c>
      <c r="X212" t="b">
        <f t="shared" si="61"/>
        <v>0</v>
      </c>
      <c r="Y212" t="b">
        <f t="shared" si="62"/>
        <v>1</v>
      </c>
      <c r="Z212" t="b">
        <f t="shared" si="63"/>
        <v>0</v>
      </c>
      <c r="AA212" t="b">
        <f t="shared" si="64"/>
        <v>1</v>
      </c>
    </row>
    <row r="213" spans="1:27" x14ac:dyDescent="0.25">
      <c r="A213" t="s">
        <v>8</v>
      </c>
      <c r="B213" s="4" t="s">
        <v>225</v>
      </c>
      <c r="C213">
        <v>37.29</v>
      </c>
      <c r="D213">
        <v>38.71</v>
      </c>
      <c r="E213">
        <v>39</v>
      </c>
      <c r="F213">
        <v>35.99</v>
      </c>
      <c r="G213">
        <v>374421</v>
      </c>
      <c r="H213">
        <f t="shared" si="57"/>
        <v>37.746710603455149</v>
      </c>
      <c r="I213">
        <f t="shared" si="58"/>
        <v>37.531990975726785</v>
      </c>
      <c r="J213">
        <f t="shared" si="59"/>
        <v>40.654514951924455</v>
      </c>
      <c r="K213">
        <f t="shared" si="60"/>
        <v>41.073735193206346</v>
      </c>
      <c r="L213">
        <v>4.6219999999999999</v>
      </c>
      <c r="M213">
        <f t="shared" si="65"/>
        <v>1.71014</v>
      </c>
      <c r="N213">
        <f t="shared" si="66"/>
        <v>0</v>
      </c>
      <c r="O213">
        <f t="shared" si="67"/>
        <v>0.32000022142857137</v>
      </c>
      <c r="P213">
        <f t="shared" si="68"/>
        <v>0.52002586428571429</v>
      </c>
      <c r="Q213">
        <f t="shared" si="69"/>
        <v>0.61535443408783186</v>
      </c>
      <c r="R213">
        <f t="shared" si="70"/>
        <v>38.094081466109571</v>
      </c>
      <c r="S213">
        <f t="shared" si="52"/>
        <v>67.393891239356819</v>
      </c>
      <c r="T213">
        <f t="shared" si="53"/>
        <v>33.217493309074897</v>
      </c>
      <c r="U213">
        <f t="shared" si="54"/>
        <v>0.14268876921970131</v>
      </c>
      <c r="V213">
        <f t="shared" si="55"/>
        <v>0.10282424082167559</v>
      </c>
      <c r="W213">
        <f t="shared" si="56"/>
        <v>5.1412120410837793E-2</v>
      </c>
      <c r="X213" t="b">
        <f t="shared" si="61"/>
        <v>0</v>
      </c>
      <c r="Y213" t="b">
        <f t="shared" si="62"/>
        <v>1</v>
      </c>
      <c r="Z213" t="b">
        <f t="shared" si="63"/>
        <v>1</v>
      </c>
      <c r="AA213" t="b">
        <f t="shared" si="64"/>
        <v>0</v>
      </c>
    </row>
    <row r="214" spans="1:27" x14ac:dyDescent="0.25">
      <c r="A214" t="s">
        <v>8</v>
      </c>
      <c r="B214" s="4" t="s">
        <v>226</v>
      </c>
      <c r="C214">
        <v>38.299999999999997</v>
      </c>
      <c r="D214">
        <v>37.909999999999997</v>
      </c>
      <c r="E214">
        <v>38.71</v>
      </c>
      <c r="F214">
        <v>37.729999999999997</v>
      </c>
      <c r="G214">
        <v>210017</v>
      </c>
      <c r="H214">
        <f t="shared" si="57"/>
        <v>37.828355301727569</v>
      </c>
      <c r="I214">
        <f t="shared" si="58"/>
        <v>37.607592780581427</v>
      </c>
      <c r="J214">
        <f t="shared" si="59"/>
        <v>40.546886914594083</v>
      </c>
      <c r="K214">
        <f t="shared" si="60"/>
        <v>41.042255241035143</v>
      </c>
      <c r="L214">
        <v>-2.0670000000000002</v>
      </c>
      <c r="M214">
        <f t="shared" si="65"/>
        <v>0</v>
      </c>
      <c r="N214">
        <f t="shared" si="66"/>
        <v>0.80013570000000001</v>
      </c>
      <c r="O214">
        <f t="shared" si="67"/>
        <v>0.36144436428571425</v>
      </c>
      <c r="P214">
        <f t="shared" si="68"/>
        <v>0.52002586428571429</v>
      </c>
      <c r="Q214">
        <f t="shared" si="69"/>
        <v>0.69505074479743245</v>
      </c>
      <c r="R214">
        <f t="shared" si="70"/>
        <v>41.004716049400315</v>
      </c>
      <c r="S214">
        <f t="shared" si="52"/>
        <v>67.393891239356819</v>
      </c>
      <c r="T214">
        <f t="shared" si="53"/>
        <v>33.217493309074897</v>
      </c>
      <c r="U214">
        <f t="shared" si="54"/>
        <v>0.22785381760274881</v>
      </c>
      <c r="V214">
        <f t="shared" si="55"/>
        <v>0.18527129341122506</v>
      </c>
      <c r="W214">
        <f t="shared" si="56"/>
        <v>0.10837557481152499</v>
      </c>
      <c r="X214" t="b">
        <f t="shared" si="61"/>
        <v>0</v>
      </c>
      <c r="Y214" t="b">
        <f t="shared" si="62"/>
        <v>1</v>
      </c>
      <c r="Z214" t="b">
        <f t="shared" si="63"/>
        <v>1</v>
      </c>
      <c r="AA214" t="b">
        <f t="shared" si="64"/>
        <v>0</v>
      </c>
    </row>
    <row r="215" spans="1:27" x14ac:dyDescent="0.25">
      <c r="A215" t="s">
        <v>8</v>
      </c>
      <c r="B215" s="4" t="s">
        <v>227</v>
      </c>
      <c r="C215">
        <v>37.75</v>
      </c>
      <c r="D215">
        <v>38.56</v>
      </c>
      <c r="E215">
        <v>38.630000000000003</v>
      </c>
      <c r="F215">
        <v>36.94</v>
      </c>
      <c r="G215">
        <v>196826</v>
      </c>
      <c r="H215">
        <f t="shared" si="57"/>
        <v>38.194177650863786</v>
      </c>
      <c r="I215">
        <f t="shared" si="58"/>
        <v>37.798074224465147</v>
      </c>
      <c r="J215">
        <f t="shared" si="59"/>
        <v>40.46896978068844</v>
      </c>
      <c r="K215">
        <f t="shared" si="60"/>
        <v>41.017556183910415</v>
      </c>
      <c r="L215">
        <v>1.7150000000000001</v>
      </c>
      <c r="M215">
        <f t="shared" si="65"/>
        <v>0.65015650000000003</v>
      </c>
      <c r="N215">
        <f t="shared" si="66"/>
        <v>0</v>
      </c>
      <c r="O215">
        <f t="shared" si="67"/>
        <v>0.36144436428571425</v>
      </c>
      <c r="P215">
        <f t="shared" si="68"/>
        <v>0.54218326428571428</v>
      </c>
      <c r="Q215">
        <f t="shared" si="69"/>
        <v>0.66664611044734112</v>
      </c>
      <c r="R215">
        <f t="shared" si="70"/>
        <v>39.999259966976915</v>
      </c>
      <c r="S215">
        <f t="shared" si="52"/>
        <v>67.393891239356819</v>
      </c>
      <c r="T215">
        <f t="shared" si="53"/>
        <v>33.217493309074897</v>
      </c>
      <c r="U215">
        <f t="shared" si="54"/>
        <v>0.19843421391969016</v>
      </c>
      <c r="V215">
        <f t="shared" si="55"/>
        <v>0.2131440157612195</v>
      </c>
      <c r="W215">
        <f t="shared" si="56"/>
        <v>0.15798412829144753</v>
      </c>
      <c r="X215" t="b">
        <f t="shared" si="61"/>
        <v>0</v>
      </c>
      <c r="Y215" t="b">
        <f t="shared" si="62"/>
        <v>1</v>
      </c>
      <c r="Z215" t="b">
        <f t="shared" si="63"/>
        <v>1</v>
      </c>
      <c r="AA215" t="b">
        <f t="shared" si="64"/>
        <v>0</v>
      </c>
    </row>
    <row r="216" spans="1:27" x14ac:dyDescent="0.25">
      <c r="A216" t="s">
        <v>8</v>
      </c>
      <c r="B216" s="4" t="s">
        <v>228</v>
      </c>
      <c r="C216">
        <v>40.200000000000003</v>
      </c>
      <c r="D216">
        <v>40.03</v>
      </c>
      <c r="E216">
        <v>40.24</v>
      </c>
      <c r="F216">
        <v>39.15</v>
      </c>
      <c r="G216">
        <v>308399</v>
      </c>
      <c r="H216">
        <f t="shared" si="57"/>
        <v>39.112088825431897</v>
      </c>
      <c r="I216">
        <f t="shared" si="58"/>
        <v>38.24445937957212</v>
      </c>
      <c r="J216">
        <f t="shared" si="59"/>
        <v>40.451755279484971</v>
      </c>
      <c r="K216">
        <f t="shared" si="60"/>
        <v>41.007729754219767</v>
      </c>
      <c r="L216">
        <v>3.8119999999999998</v>
      </c>
      <c r="M216">
        <f t="shared" si="65"/>
        <v>1.4699072000000002</v>
      </c>
      <c r="N216">
        <f t="shared" si="66"/>
        <v>0</v>
      </c>
      <c r="O216">
        <f t="shared" si="67"/>
        <v>0.40788411428571425</v>
      </c>
      <c r="P216">
        <f t="shared" si="68"/>
        <v>0.44717815</v>
      </c>
      <c r="Q216">
        <f t="shared" si="69"/>
        <v>0.91212890049684725</v>
      </c>
      <c r="R216">
        <f t="shared" si="70"/>
        <v>47.702270503826384</v>
      </c>
      <c r="S216">
        <f t="shared" si="52"/>
        <v>67.393891239356819</v>
      </c>
      <c r="T216">
        <f t="shared" si="53"/>
        <v>33.217493309074897</v>
      </c>
      <c r="U216">
        <f t="shared" si="54"/>
        <v>0.42382398590687292</v>
      </c>
      <c r="V216">
        <f t="shared" si="55"/>
        <v>0.31112909991328153</v>
      </c>
      <c r="W216">
        <f t="shared" si="56"/>
        <v>0.24820019666225329</v>
      </c>
      <c r="X216" t="b">
        <f t="shared" si="61"/>
        <v>0</v>
      </c>
      <c r="Y216" t="b">
        <f t="shared" si="62"/>
        <v>0</v>
      </c>
      <c r="Z216" t="b">
        <f t="shared" si="63"/>
        <v>1</v>
      </c>
      <c r="AA216" t="b">
        <f t="shared" si="64"/>
        <v>0</v>
      </c>
    </row>
    <row r="217" spans="1:27" x14ac:dyDescent="0.25">
      <c r="A217" t="s">
        <v>8</v>
      </c>
      <c r="B217" s="4" t="s">
        <v>229</v>
      </c>
      <c r="C217">
        <v>39.549999999999997</v>
      </c>
      <c r="D217">
        <v>36.880000000000003</v>
      </c>
      <c r="E217">
        <v>39.869999999999997</v>
      </c>
      <c r="F217">
        <v>36.72</v>
      </c>
      <c r="G217">
        <v>320973</v>
      </c>
      <c r="H217">
        <f t="shared" si="57"/>
        <v>37.996044412715946</v>
      </c>
      <c r="I217">
        <f t="shared" si="58"/>
        <v>37.971567503657695</v>
      </c>
      <c r="J217">
        <f t="shared" si="59"/>
        <v>40.311686444995367</v>
      </c>
      <c r="K217">
        <f t="shared" si="60"/>
        <v>40.96665781636684</v>
      </c>
      <c r="L217">
        <v>-7.8689999999999998</v>
      </c>
      <c r="M217">
        <f t="shared" si="65"/>
        <v>0</v>
      </c>
      <c r="N217">
        <f t="shared" si="66"/>
        <v>3.1499606999999998</v>
      </c>
      <c r="O217">
        <f t="shared" si="67"/>
        <v>0.5128774857142856</v>
      </c>
      <c r="P217">
        <f t="shared" si="68"/>
        <v>0.32789265000000001</v>
      </c>
      <c r="Q217">
        <f t="shared" si="69"/>
        <v>1.5641628005820978</v>
      </c>
      <c r="R217">
        <f t="shared" si="70"/>
        <v>61.000916175330708</v>
      </c>
      <c r="S217">
        <f t="shared" si="52"/>
        <v>67.393891239356819</v>
      </c>
      <c r="T217">
        <f t="shared" si="53"/>
        <v>33.217493309074897</v>
      </c>
      <c r="U217">
        <f t="shared" si="54"/>
        <v>0.81294181215154837</v>
      </c>
      <c r="V217">
        <f t="shared" si="55"/>
        <v>0.61838289902921062</v>
      </c>
      <c r="W217">
        <f t="shared" si="56"/>
        <v>0.41576345739521509</v>
      </c>
      <c r="X217" t="b">
        <f t="shared" si="61"/>
        <v>0</v>
      </c>
      <c r="Y217" t="b">
        <f t="shared" si="62"/>
        <v>0</v>
      </c>
      <c r="Z217" t="b">
        <f t="shared" si="63"/>
        <v>1</v>
      </c>
      <c r="AA217" t="b">
        <f t="shared" si="64"/>
        <v>0</v>
      </c>
    </row>
    <row r="218" spans="1:27" x14ac:dyDescent="0.25">
      <c r="A218" t="s">
        <v>8</v>
      </c>
      <c r="B218" s="4" t="s">
        <v>230</v>
      </c>
      <c r="C218">
        <v>35.700000000000003</v>
      </c>
      <c r="D218">
        <v>37.67</v>
      </c>
      <c r="E218">
        <v>37.68</v>
      </c>
      <c r="F218">
        <v>35.130000000000003</v>
      </c>
      <c r="G218">
        <v>311605</v>
      </c>
      <c r="H218">
        <f t="shared" si="57"/>
        <v>37.833022206357974</v>
      </c>
      <c r="I218">
        <f t="shared" si="58"/>
        <v>37.911254002926157</v>
      </c>
      <c r="J218">
        <f t="shared" si="59"/>
        <v>40.208090898132802</v>
      </c>
      <c r="K218">
        <f t="shared" si="60"/>
        <v>40.933855251029861</v>
      </c>
      <c r="L218">
        <v>2.1419999999999999</v>
      </c>
      <c r="M218">
        <f t="shared" si="65"/>
        <v>0.78996959999999994</v>
      </c>
      <c r="N218">
        <f t="shared" si="66"/>
        <v>0</v>
      </c>
      <c r="O218">
        <f t="shared" si="67"/>
        <v>0.48359405714285714</v>
      </c>
      <c r="P218">
        <f t="shared" si="68"/>
        <v>0.55288984285714282</v>
      </c>
      <c r="Q218">
        <f t="shared" si="69"/>
        <v>0.87466619868401074</v>
      </c>
      <c r="R218">
        <f t="shared" si="70"/>
        <v>46.657170183044535</v>
      </c>
      <c r="S218">
        <f t="shared" si="52"/>
        <v>67.393891239356819</v>
      </c>
      <c r="T218">
        <f t="shared" si="53"/>
        <v>33.217493309074897</v>
      </c>
      <c r="U218">
        <f t="shared" si="54"/>
        <v>0.39324439343742079</v>
      </c>
      <c r="V218">
        <f t="shared" si="55"/>
        <v>0.60309310279448458</v>
      </c>
      <c r="W218">
        <f t="shared" si="56"/>
        <v>0.45711110135388305</v>
      </c>
      <c r="X218" t="b">
        <f t="shared" si="61"/>
        <v>0</v>
      </c>
      <c r="Y218" t="b">
        <f t="shared" si="62"/>
        <v>0</v>
      </c>
      <c r="Z218" t="b">
        <f t="shared" si="63"/>
        <v>1</v>
      </c>
      <c r="AA218" t="b">
        <f t="shared" si="64"/>
        <v>0</v>
      </c>
    </row>
    <row r="219" spans="1:27" x14ac:dyDescent="0.25">
      <c r="A219" t="s">
        <v>8</v>
      </c>
      <c r="B219" s="4" t="s">
        <v>231</v>
      </c>
      <c r="C219">
        <v>37.619999999999997</v>
      </c>
      <c r="D219">
        <v>35.31</v>
      </c>
      <c r="E219">
        <v>37.619999999999997</v>
      </c>
      <c r="F219">
        <v>35.21</v>
      </c>
      <c r="G219">
        <v>258909</v>
      </c>
      <c r="H219">
        <f t="shared" si="57"/>
        <v>36.571511103178992</v>
      </c>
      <c r="I219">
        <f t="shared" si="58"/>
        <v>37.391003202340926</v>
      </c>
      <c r="J219">
        <f t="shared" si="59"/>
        <v>40.016008902127595</v>
      </c>
      <c r="K219">
        <f t="shared" si="60"/>
        <v>40.877896492313148</v>
      </c>
      <c r="L219">
        <v>-6.2649999999999997</v>
      </c>
      <c r="M219">
        <f t="shared" si="65"/>
        <v>0</v>
      </c>
      <c r="N219">
        <f t="shared" si="66"/>
        <v>2.3600254999999999</v>
      </c>
      <c r="O219">
        <f t="shared" si="67"/>
        <v>0.52715145714285716</v>
      </c>
      <c r="P219">
        <f t="shared" si="68"/>
        <v>0.55288984285714282</v>
      </c>
      <c r="Q219">
        <f t="shared" si="69"/>
        <v>0.95344753381382696</v>
      </c>
      <c r="R219">
        <f t="shared" si="70"/>
        <v>48.808453634398724</v>
      </c>
      <c r="S219">
        <f t="shared" si="52"/>
        <v>67.393891239356819</v>
      </c>
      <c r="T219">
        <f t="shared" si="53"/>
        <v>33.217493309074897</v>
      </c>
      <c r="U219">
        <f t="shared" si="54"/>
        <v>0.45619085888245381</v>
      </c>
      <c r="V219">
        <f t="shared" si="55"/>
        <v>0.4247176261599373</v>
      </c>
      <c r="W219">
        <f t="shared" si="56"/>
        <v>0.52155026259457393</v>
      </c>
      <c r="X219" t="b">
        <f t="shared" si="61"/>
        <v>0</v>
      </c>
      <c r="Y219" t="b">
        <f t="shared" si="62"/>
        <v>0</v>
      </c>
      <c r="Z219" t="b">
        <f t="shared" si="63"/>
        <v>0</v>
      </c>
      <c r="AA219" t="b">
        <f t="shared" si="64"/>
        <v>1</v>
      </c>
    </row>
    <row r="220" spans="1:27" x14ac:dyDescent="0.25">
      <c r="A220" t="s">
        <v>8</v>
      </c>
      <c r="B220" s="4" t="s">
        <v>232</v>
      </c>
      <c r="C220">
        <v>34.799999999999997</v>
      </c>
      <c r="D220">
        <v>34.799999999999997</v>
      </c>
      <c r="E220">
        <v>35.72</v>
      </c>
      <c r="F220">
        <v>34.53</v>
      </c>
      <c r="G220">
        <v>296123</v>
      </c>
      <c r="H220">
        <f t="shared" si="57"/>
        <v>35.685755551589494</v>
      </c>
      <c r="I220">
        <f t="shared" si="58"/>
        <v>36.872802561872739</v>
      </c>
      <c r="J220">
        <f t="shared" si="59"/>
        <v>39.811459533416709</v>
      </c>
      <c r="K220">
        <f t="shared" si="60"/>
        <v>40.817419910300082</v>
      </c>
      <c r="L220">
        <v>-1.444</v>
      </c>
      <c r="M220">
        <f t="shared" si="65"/>
        <v>0</v>
      </c>
      <c r="N220">
        <f t="shared" si="66"/>
        <v>0.50987640000000001</v>
      </c>
      <c r="O220">
        <f t="shared" si="67"/>
        <v>0.39287839285714288</v>
      </c>
      <c r="P220">
        <f t="shared" si="68"/>
        <v>0.72146309285714294</v>
      </c>
      <c r="Q220">
        <f t="shared" si="69"/>
        <v>0.54455785298907422</v>
      </c>
      <c r="R220">
        <f t="shared" si="70"/>
        <v>35.256552672030367</v>
      </c>
      <c r="S220">
        <f t="shared" si="52"/>
        <v>67.393891239356819</v>
      </c>
      <c r="T220">
        <f t="shared" si="53"/>
        <v>33.217493309074897</v>
      </c>
      <c r="U220">
        <f t="shared" si="54"/>
        <v>5.9662793226923604E-2</v>
      </c>
      <c r="V220">
        <f t="shared" si="55"/>
        <v>0.2579268260546887</v>
      </c>
      <c r="W220">
        <f t="shared" si="56"/>
        <v>0.43050996442458667</v>
      </c>
      <c r="X220" t="b">
        <f t="shared" si="61"/>
        <v>0</v>
      </c>
      <c r="Y220" t="b">
        <f t="shared" si="62"/>
        <v>1</v>
      </c>
      <c r="Z220" t="b">
        <f t="shared" si="63"/>
        <v>0</v>
      </c>
      <c r="AA220" t="b">
        <f t="shared" si="64"/>
        <v>1</v>
      </c>
    </row>
    <row r="221" spans="1:27" x14ac:dyDescent="0.25">
      <c r="A221" t="s">
        <v>8</v>
      </c>
      <c r="B221" s="4" t="s">
        <v>233</v>
      </c>
      <c r="C221">
        <v>35.590000000000003</v>
      </c>
      <c r="D221">
        <v>35.21</v>
      </c>
      <c r="E221">
        <v>36.26</v>
      </c>
      <c r="F221">
        <v>35.1</v>
      </c>
      <c r="G221">
        <v>230888</v>
      </c>
      <c r="H221">
        <f t="shared" si="57"/>
        <v>35.447877775794751</v>
      </c>
      <c r="I221">
        <f t="shared" si="58"/>
        <v>36.54024204949819</v>
      </c>
      <c r="J221">
        <f t="shared" si="59"/>
        <v>39.631010139949389</v>
      </c>
      <c r="K221">
        <f t="shared" si="60"/>
        <v>40.761624687312022</v>
      </c>
      <c r="L221">
        <v>1.1779999999999999</v>
      </c>
      <c r="M221">
        <f t="shared" si="65"/>
        <v>0.40994399999999992</v>
      </c>
      <c r="N221">
        <f t="shared" si="66"/>
        <v>0</v>
      </c>
      <c r="O221">
        <f t="shared" si="67"/>
        <v>0.39287839285714288</v>
      </c>
      <c r="P221">
        <f t="shared" si="68"/>
        <v>0.72430142142857135</v>
      </c>
      <c r="Q221">
        <f t="shared" si="69"/>
        <v>0.54242388767131189</v>
      </c>
      <c r="R221">
        <f t="shared" si="70"/>
        <v>35.166979194690839</v>
      </c>
      <c r="S221">
        <f t="shared" si="52"/>
        <v>61.000916175330708</v>
      </c>
      <c r="T221">
        <f t="shared" si="53"/>
        <v>33.217493309074897</v>
      </c>
      <c r="U221">
        <f t="shared" si="54"/>
        <v>7.0167232273733948E-2</v>
      </c>
      <c r="V221">
        <f t="shared" si="55"/>
        <v>6.4915012750328779E-2</v>
      </c>
      <c r="W221">
        <f t="shared" si="56"/>
        <v>0.24481631945513305</v>
      </c>
      <c r="X221" t="b">
        <f t="shared" si="61"/>
        <v>0</v>
      </c>
      <c r="Y221" t="b">
        <f t="shared" si="62"/>
        <v>1</v>
      </c>
      <c r="Z221" t="b">
        <f t="shared" si="63"/>
        <v>0</v>
      </c>
      <c r="AA221" t="b">
        <f t="shared" si="64"/>
        <v>1</v>
      </c>
    </row>
    <row r="222" spans="1:27" x14ac:dyDescent="0.25">
      <c r="A222" t="s">
        <v>8</v>
      </c>
      <c r="B222" s="4" t="s">
        <v>234</v>
      </c>
      <c r="C222">
        <v>35.94</v>
      </c>
      <c r="D222">
        <v>36.03</v>
      </c>
      <c r="E222">
        <v>36.61</v>
      </c>
      <c r="F222">
        <v>35.4</v>
      </c>
      <c r="G222">
        <v>213606</v>
      </c>
      <c r="H222">
        <f t="shared" si="57"/>
        <v>35.738938887897376</v>
      </c>
      <c r="I222">
        <f t="shared" si="58"/>
        <v>36.438193639598552</v>
      </c>
      <c r="J222">
        <f t="shared" si="59"/>
        <v>39.489794056029808</v>
      </c>
      <c r="K222">
        <f t="shared" si="60"/>
        <v>40.714543844652205</v>
      </c>
      <c r="L222">
        <v>2.3290000000000002</v>
      </c>
      <c r="M222">
        <f t="shared" si="65"/>
        <v>0.82004090000000007</v>
      </c>
      <c r="N222">
        <f t="shared" si="66"/>
        <v>0</v>
      </c>
      <c r="O222">
        <f t="shared" si="67"/>
        <v>0.42216010714285718</v>
      </c>
      <c r="P222">
        <f t="shared" si="68"/>
        <v>0.53786290714285712</v>
      </c>
      <c r="Q222">
        <f t="shared" si="69"/>
        <v>0.78488421777471795</v>
      </c>
      <c r="R222">
        <f t="shared" si="70"/>
        <v>43.973956963621006</v>
      </c>
      <c r="S222">
        <f t="shared" si="52"/>
        <v>61.000916175330708</v>
      </c>
      <c r="T222">
        <f t="shared" si="53"/>
        <v>33.217493309074897</v>
      </c>
      <c r="U222">
        <f t="shared" si="54"/>
        <v>0.38715401289199353</v>
      </c>
      <c r="V222">
        <f t="shared" si="55"/>
        <v>0.22866062258286374</v>
      </c>
      <c r="W222">
        <f t="shared" si="56"/>
        <v>0.24329372431877622</v>
      </c>
      <c r="X222" t="b">
        <f t="shared" si="61"/>
        <v>0</v>
      </c>
      <c r="Y222" t="b">
        <f t="shared" si="62"/>
        <v>0</v>
      </c>
      <c r="Z222" t="b">
        <f t="shared" si="63"/>
        <v>0</v>
      </c>
      <c r="AA222" t="b">
        <f t="shared" si="64"/>
        <v>1</v>
      </c>
    </row>
    <row r="223" spans="1:27" x14ac:dyDescent="0.25">
      <c r="A223" t="s">
        <v>8</v>
      </c>
      <c r="B223" s="4" t="s">
        <v>235</v>
      </c>
      <c r="C223">
        <v>36.29</v>
      </c>
      <c r="D223">
        <v>35.020000000000003</v>
      </c>
      <c r="E223">
        <v>36.369999999999997</v>
      </c>
      <c r="F223">
        <v>34.76</v>
      </c>
      <c r="G223">
        <v>205508</v>
      </c>
      <c r="H223">
        <f t="shared" si="57"/>
        <v>35.379469443948693</v>
      </c>
      <c r="I223">
        <f t="shared" si="58"/>
        <v>36.154554911678844</v>
      </c>
      <c r="J223">
        <f t="shared" si="59"/>
        <v>39.314508014616877</v>
      </c>
      <c r="K223">
        <f t="shared" si="60"/>
        <v>40.65788171684472</v>
      </c>
      <c r="L223">
        <v>-2.8029999999999999</v>
      </c>
      <c r="M223">
        <f t="shared" si="65"/>
        <v>0</v>
      </c>
      <c r="N223">
        <f t="shared" si="66"/>
        <v>1.0099209</v>
      </c>
      <c r="O223">
        <f t="shared" si="67"/>
        <v>0.48073445714285723</v>
      </c>
      <c r="P223">
        <f t="shared" si="68"/>
        <v>0.48714273571428574</v>
      </c>
      <c r="Q223">
        <f t="shared" si="69"/>
        <v>0.98684517267401684</v>
      </c>
      <c r="R223">
        <f t="shared" si="70"/>
        <v>49.668951876399142</v>
      </c>
      <c r="S223">
        <f t="shared" ref="S223:S286" si="71">MAX(R210:R223)</f>
        <v>61.000916175330708</v>
      </c>
      <c r="T223">
        <f t="shared" ref="T223:T286" si="72">MIN(R210:R223)</f>
        <v>33.217493309074897</v>
      </c>
      <c r="U223">
        <f t="shared" ref="U223:U286" si="73">(R223-T223)/(S223-T223)</f>
        <v>0.59213217343732205</v>
      </c>
      <c r="V223">
        <f t="shared" si="55"/>
        <v>0.48964309316465782</v>
      </c>
      <c r="W223">
        <f t="shared" si="56"/>
        <v>0.27727905295749328</v>
      </c>
      <c r="X223" t="b">
        <f t="shared" si="61"/>
        <v>0</v>
      </c>
      <c r="Y223" t="b">
        <f t="shared" si="62"/>
        <v>0</v>
      </c>
      <c r="Z223" t="b">
        <f t="shared" si="63"/>
        <v>1</v>
      </c>
      <c r="AA223" t="b">
        <f t="shared" si="64"/>
        <v>0</v>
      </c>
    </row>
    <row r="224" spans="1:27" x14ac:dyDescent="0.25">
      <c r="A224" t="s">
        <v>8</v>
      </c>
      <c r="B224" s="4" t="s">
        <v>236</v>
      </c>
      <c r="C224">
        <v>34.47</v>
      </c>
      <c r="D224">
        <v>34.200000000000003</v>
      </c>
      <c r="E224">
        <v>35.450000000000003</v>
      </c>
      <c r="F224">
        <v>34.06</v>
      </c>
      <c r="G224">
        <v>228257</v>
      </c>
      <c r="H224">
        <f t="shared" si="57"/>
        <v>34.789734721974348</v>
      </c>
      <c r="I224">
        <f t="shared" si="58"/>
        <v>35.763643929343075</v>
      </c>
      <c r="J224">
        <f t="shared" si="59"/>
        <v>39.113939072867197</v>
      </c>
      <c r="K224">
        <f t="shared" si="60"/>
        <v>40.593624187323876</v>
      </c>
      <c r="L224">
        <v>-2.3420000000000001</v>
      </c>
      <c r="M224">
        <f t="shared" si="65"/>
        <v>0</v>
      </c>
      <c r="N224">
        <f t="shared" si="66"/>
        <v>0.82016840000000002</v>
      </c>
      <c r="O224">
        <f t="shared" si="67"/>
        <v>0.46215845714285725</v>
      </c>
      <c r="P224">
        <f t="shared" si="68"/>
        <v>0.55927994285714289</v>
      </c>
      <c r="Q224">
        <f t="shared" si="69"/>
        <v>0.82634548770311722</v>
      </c>
      <c r="R224">
        <f t="shared" si="70"/>
        <v>45.245847144855453</v>
      </c>
      <c r="S224">
        <f t="shared" si="71"/>
        <v>61.000916175330708</v>
      </c>
      <c r="T224">
        <f t="shared" si="72"/>
        <v>33.217493309074897</v>
      </c>
      <c r="U224">
        <f t="shared" si="73"/>
        <v>0.43293275611442106</v>
      </c>
      <c r="V224">
        <f t="shared" ref="V224:V287" si="74">AVERAGE(U223:U224)</f>
        <v>0.51253246477587155</v>
      </c>
      <c r="W224">
        <f t="shared" si="56"/>
        <v>0.37059654367936767</v>
      </c>
      <c r="X224" t="b">
        <f t="shared" si="61"/>
        <v>0</v>
      </c>
      <c r="Y224" t="b">
        <f t="shared" si="62"/>
        <v>0</v>
      </c>
      <c r="Z224" t="b">
        <f t="shared" si="63"/>
        <v>1</v>
      </c>
      <c r="AA224" t="b">
        <f t="shared" si="64"/>
        <v>0</v>
      </c>
    </row>
    <row r="225" spans="1:27" x14ac:dyDescent="0.25">
      <c r="A225" t="s">
        <v>8</v>
      </c>
      <c r="B225" s="4" t="s">
        <v>237</v>
      </c>
      <c r="C225">
        <v>34.159999999999997</v>
      </c>
      <c r="D225">
        <v>33.880000000000003</v>
      </c>
      <c r="E225">
        <v>35.22</v>
      </c>
      <c r="F225">
        <v>33.6</v>
      </c>
      <c r="G225">
        <v>261906</v>
      </c>
      <c r="H225">
        <f t="shared" si="57"/>
        <v>34.334867360987175</v>
      </c>
      <c r="I225">
        <f t="shared" si="58"/>
        <v>35.386915143474461</v>
      </c>
      <c r="J225">
        <f t="shared" si="59"/>
        <v>38.908686560205737</v>
      </c>
      <c r="K225">
        <f t="shared" si="60"/>
        <v>40.526821956604238</v>
      </c>
      <c r="L225">
        <v>-0.93600000000000005</v>
      </c>
      <c r="M225">
        <f t="shared" si="65"/>
        <v>0</v>
      </c>
      <c r="N225">
        <f t="shared" si="66"/>
        <v>0.32011200000000006</v>
      </c>
      <c r="O225">
        <f t="shared" si="67"/>
        <v>0.46072924285714295</v>
      </c>
      <c r="P225">
        <f t="shared" si="68"/>
        <v>0.61786339999999995</v>
      </c>
      <c r="Q225">
        <f t="shared" si="69"/>
        <v>0.74568139633637953</v>
      </c>
      <c r="R225">
        <f t="shared" si="70"/>
        <v>42.715778371776402</v>
      </c>
      <c r="S225">
        <f t="shared" si="71"/>
        <v>61.000916175330708</v>
      </c>
      <c r="T225">
        <f t="shared" si="72"/>
        <v>35.166979194690839</v>
      </c>
      <c r="U225">
        <f t="shared" si="73"/>
        <v>0.29220475310219596</v>
      </c>
      <c r="V225">
        <f t="shared" si="74"/>
        <v>0.36256875460830851</v>
      </c>
      <c r="W225">
        <f t="shared" si="56"/>
        <v>0.42610592388648316</v>
      </c>
      <c r="X225" t="b">
        <f t="shared" si="61"/>
        <v>0</v>
      </c>
      <c r="Y225" t="b">
        <f t="shared" si="62"/>
        <v>1</v>
      </c>
      <c r="Z225" t="b">
        <f t="shared" si="63"/>
        <v>0</v>
      </c>
      <c r="AA225" t="b">
        <f t="shared" si="64"/>
        <v>1</v>
      </c>
    </row>
    <row r="226" spans="1:27" x14ac:dyDescent="0.25">
      <c r="A226" t="s">
        <v>8</v>
      </c>
      <c r="B226" s="4" t="s">
        <v>238</v>
      </c>
      <c r="C226">
        <v>34.39</v>
      </c>
      <c r="D226">
        <v>34.11</v>
      </c>
      <c r="E226">
        <v>34.94</v>
      </c>
      <c r="F226">
        <v>33.97</v>
      </c>
      <c r="G226">
        <v>341956</v>
      </c>
      <c r="H226">
        <f t="shared" si="57"/>
        <v>34.222433680493587</v>
      </c>
      <c r="I226">
        <f t="shared" si="58"/>
        <v>35.131532114779574</v>
      </c>
      <c r="J226">
        <f t="shared" si="59"/>
        <v>38.720502773531003</v>
      </c>
      <c r="K226">
        <f t="shared" si="60"/>
        <v>40.462972981911662</v>
      </c>
      <c r="L226">
        <v>0.67900000000000005</v>
      </c>
      <c r="M226">
        <f t="shared" si="65"/>
        <v>0.23004520000000006</v>
      </c>
      <c r="N226">
        <f t="shared" si="66"/>
        <v>0</v>
      </c>
      <c r="O226">
        <f t="shared" si="67"/>
        <v>0.44858724285714296</v>
      </c>
      <c r="P226">
        <f t="shared" si="68"/>
        <v>0.64072854285714276</v>
      </c>
      <c r="Q226">
        <f t="shared" si="69"/>
        <v>0.70012058594549031</v>
      </c>
      <c r="R226">
        <f t="shared" si="70"/>
        <v>41.180642816352432</v>
      </c>
      <c r="S226">
        <f t="shared" si="71"/>
        <v>61.000916175330708</v>
      </c>
      <c r="T226">
        <f t="shared" si="72"/>
        <v>35.166979194690839</v>
      </c>
      <c r="U226">
        <f t="shared" si="73"/>
        <v>0.23278153949853922</v>
      </c>
      <c r="V226">
        <f t="shared" si="74"/>
        <v>0.26249314630036757</v>
      </c>
      <c r="W226">
        <f t="shared" ref="W226:W289" si="75">AVERAGE(U223:U226)</f>
        <v>0.38751280553811962</v>
      </c>
      <c r="X226" t="b">
        <f t="shared" si="61"/>
        <v>0</v>
      </c>
      <c r="Y226" t="b">
        <f t="shared" si="62"/>
        <v>1</v>
      </c>
      <c r="Z226" t="b">
        <f t="shared" si="63"/>
        <v>0</v>
      </c>
      <c r="AA226" t="b">
        <f t="shared" si="64"/>
        <v>1</v>
      </c>
    </row>
    <row r="227" spans="1:27" x14ac:dyDescent="0.25">
      <c r="A227" t="s">
        <v>8</v>
      </c>
      <c r="B227" s="4" t="s">
        <v>239</v>
      </c>
      <c r="C227">
        <v>31.66</v>
      </c>
      <c r="D227">
        <v>31.41</v>
      </c>
      <c r="E227">
        <v>33.58</v>
      </c>
      <c r="F227">
        <v>31.27</v>
      </c>
      <c r="G227">
        <v>947987</v>
      </c>
      <c r="H227">
        <f t="shared" si="57"/>
        <v>32.816216840246796</v>
      </c>
      <c r="I227">
        <f t="shared" si="58"/>
        <v>34.387225691823659</v>
      </c>
      <c r="J227">
        <f t="shared" si="59"/>
        <v>38.433816390255281</v>
      </c>
      <c r="K227">
        <f t="shared" si="60"/>
        <v>40.372893648758314</v>
      </c>
      <c r="L227">
        <v>-7.9160000000000004</v>
      </c>
      <c r="M227">
        <f t="shared" si="65"/>
        <v>0</v>
      </c>
      <c r="N227">
        <f t="shared" si="66"/>
        <v>2.7001476000000002</v>
      </c>
      <c r="O227">
        <f t="shared" si="67"/>
        <v>0.43430024285714292</v>
      </c>
      <c r="P227">
        <f t="shared" si="68"/>
        <v>0.64072854285714276</v>
      </c>
      <c r="Q227">
        <f t="shared" si="69"/>
        <v>0.67782253139606863</v>
      </c>
      <c r="R227">
        <f t="shared" si="70"/>
        <v>40.398940812415461</v>
      </c>
      <c r="S227">
        <f t="shared" si="71"/>
        <v>61.000916175330708</v>
      </c>
      <c r="T227">
        <f t="shared" si="72"/>
        <v>35.166979194690839</v>
      </c>
      <c r="U227">
        <f t="shared" si="73"/>
        <v>0.20252281414348458</v>
      </c>
      <c r="V227">
        <f t="shared" si="74"/>
        <v>0.2176521768210119</v>
      </c>
      <c r="W227">
        <f t="shared" si="75"/>
        <v>0.2901104657146602</v>
      </c>
      <c r="X227" t="b">
        <f t="shared" si="61"/>
        <v>0</v>
      </c>
      <c r="Y227" t="b">
        <f t="shared" si="62"/>
        <v>1</v>
      </c>
      <c r="Z227" t="b">
        <f t="shared" si="63"/>
        <v>0</v>
      </c>
      <c r="AA227" t="b">
        <f t="shared" si="64"/>
        <v>1</v>
      </c>
    </row>
    <row r="228" spans="1:27" x14ac:dyDescent="0.25">
      <c r="A228" t="s">
        <v>8</v>
      </c>
      <c r="B228" s="4" t="s">
        <v>240</v>
      </c>
      <c r="C228">
        <v>31.6</v>
      </c>
      <c r="D228">
        <v>31.28</v>
      </c>
      <c r="E228">
        <v>32.9</v>
      </c>
      <c r="F228">
        <v>30.86</v>
      </c>
      <c r="G228">
        <v>522905</v>
      </c>
      <c r="H228">
        <f t="shared" si="57"/>
        <v>32.048108420123398</v>
      </c>
      <c r="I228">
        <f t="shared" si="58"/>
        <v>33.765780553458924</v>
      </c>
      <c r="J228">
        <f t="shared" si="59"/>
        <v>38.153274571029584</v>
      </c>
      <c r="K228">
        <f t="shared" si="60"/>
        <v>40.282417095039328</v>
      </c>
      <c r="L228">
        <v>-0.41399999999999998</v>
      </c>
      <c r="M228">
        <f t="shared" si="65"/>
        <v>0</v>
      </c>
      <c r="N228">
        <f t="shared" si="66"/>
        <v>0.1300374</v>
      </c>
      <c r="O228">
        <f t="shared" si="67"/>
        <v>0.31214738571428574</v>
      </c>
      <c r="P228">
        <f t="shared" si="68"/>
        <v>0.83359622857142845</v>
      </c>
      <c r="Q228">
        <f t="shared" si="69"/>
        <v>0.37445873075652802</v>
      </c>
      <c r="R228">
        <f t="shared" si="70"/>
        <v>27.244086881416862</v>
      </c>
      <c r="S228">
        <f t="shared" si="71"/>
        <v>61.000916175330708</v>
      </c>
      <c r="T228">
        <f t="shared" si="72"/>
        <v>27.244086881416862</v>
      </c>
      <c r="U228">
        <f t="shared" si="73"/>
        <v>0</v>
      </c>
      <c r="V228">
        <f t="shared" si="74"/>
        <v>0.10126140707174229</v>
      </c>
      <c r="W228">
        <f t="shared" si="75"/>
        <v>0.18187727668605494</v>
      </c>
      <c r="X228" t="b">
        <f t="shared" si="61"/>
        <v>0</v>
      </c>
      <c r="Y228" t="b">
        <f t="shared" si="62"/>
        <v>1</v>
      </c>
      <c r="Z228" t="b">
        <f t="shared" si="63"/>
        <v>0</v>
      </c>
      <c r="AA228" t="b">
        <f t="shared" si="64"/>
        <v>1</v>
      </c>
    </row>
    <row r="229" spans="1:27" x14ac:dyDescent="0.25">
      <c r="A229" t="s">
        <v>8</v>
      </c>
      <c r="B229" s="4" t="s">
        <v>241</v>
      </c>
      <c r="C229">
        <v>31.68</v>
      </c>
      <c r="D229">
        <v>30.32</v>
      </c>
      <c r="E229">
        <v>32.049999999999997</v>
      </c>
      <c r="F229">
        <v>30.11</v>
      </c>
      <c r="G229">
        <v>362918</v>
      </c>
      <c r="H229">
        <f t="shared" si="57"/>
        <v>31.184054210061699</v>
      </c>
      <c r="I229">
        <f t="shared" si="58"/>
        <v>33.076624442767141</v>
      </c>
      <c r="J229">
        <f t="shared" si="59"/>
        <v>37.846087332949992</v>
      </c>
      <c r="K229">
        <f t="shared" si="60"/>
        <v>40.183288566730482</v>
      </c>
      <c r="L229">
        <v>-3.069</v>
      </c>
      <c r="M229">
        <f t="shared" si="65"/>
        <v>0</v>
      </c>
      <c r="N229">
        <f t="shared" si="66"/>
        <v>0.95998320000000004</v>
      </c>
      <c r="O229">
        <f t="shared" si="67"/>
        <v>0.31214738571428574</v>
      </c>
      <c r="P229">
        <f t="shared" si="68"/>
        <v>0.78573206428571429</v>
      </c>
      <c r="Q229">
        <f t="shared" si="69"/>
        <v>0.39726950178372783</v>
      </c>
      <c r="R229">
        <f t="shared" si="70"/>
        <v>28.431845200699016</v>
      </c>
      <c r="S229">
        <f t="shared" si="71"/>
        <v>61.000916175330708</v>
      </c>
      <c r="T229">
        <f t="shared" si="72"/>
        <v>27.244086881416862</v>
      </c>
      <c r="U229">
        <f t="shared" si="73"/>
        <v>3.5185719278922292E-2</v>
      </c>
      <c r="V229">
        <f t="shared" si="74"/>
        <v>1.7592859639461146E-2</v>
      </c>
      <c r="W229">
        <f t="shared" si="75"/>
        <v>0.11762251823023652</v>
      </c>
      <c r="X229" t="b">
        <f t="shared" si="61"/>
        <v>0</v>
      </c>
      <c r="Y229" t="b">
        <f t="shared" si="62"/>
        <v>1</v>
      </c>
      <c r="Z229" t="b">
        <f t="shared" si="63"/>
        <v>0</v>
      </c>
      <c r="AA229" t="b">
        <f t="shared" si="64"/>
        <v>1</v>
      </c>
    </row>
    <row r="230" spans="1:27" x14ac:dyDescent="0.25">
      <c r="A230" t="s">
        <v>8</v>
      </c>
      <c r="B230" s="4" t="s">
        <v>242</v>
      </c>
      <c r="C230">
        <v>29.86</v>
      </c>
      <c r="D230">
        <v>29.02</v>
      </c>
      <c r="E230">
        <v>30.35</v>
      </c>
      <c r="F230">
        <v>29</v>
      </c>
      <c r="G230">
        <v>201594</v>
      </c>
      <c r="H230">
        <f t="shared" si="57"/>
        <v>30.102027105030849</v>
      </c>
      <c r="I230">
        <f t="shared" si="58"/>
        <v>32.265299554213712</v>
      </c>
      <c r="J230">
        <f t="shared" si="59"/>
        <v>37.499966261069602</v>
      </c>
      <c r="K230">
        <f t="shared" si="60"/>
        <v>40.072211068554068</v>
      </c>
      <c r="L230">
        <v>-4.2880000000000003</v>
      </c>
      <c r="M230">
        <f t="shared" si="65"/>
        <v>0</v>
      </c>
      <c r="N230">
        <f t="shared" si="66"/>
        <v>1.3001216</v>
      </c>
      <c r="O230">
        <f t="shared" si="67"/>
        <v>0.26570763571428574</v>
      </c>
      <c r="P230">
        <f t="shared" si="68"/>
        <v>0.85430229285714288</v>
      </c>
      <c r="Q230">
        <f t="shared" si="69"/>
        <v>0.31102296919471989</v>
      </c>
      <c r="R230">
        <f t="shared" si="70"/>
        <v>23.723685740285845</v>
      </c>
      <c r="S230">
        <f t="shared" si="71"/>
        <v>61.000916175330708</v>
      </c>
      <c r="T230">
        <f t="shared" si="72"/>
        <v>23.723685740285845</v>
      </c>
      <c r="U230">
        <f t="shared" si="73"/>
        <v>0</v>
      </c>
      <c r="V230">
        <f t="shared" si="74"/>
        <v>1.7592859639461146E-2</v>
      </c>
      <c r="W230">
        <f t="shared" si="75"/>
        <v>5.9427133355601722E-2</v>
      </c>
      <c r="X230" t="b">
        <f t="shared" si="61"/>
        <v>0</v>
      </c>
      <c r="Y230" t="b">
        <f t="shared" si="62"/>
        <v>1</v>
      </c>
      <c r="Z230" t="b">
        <f t="shared" si="63"/>
        <v>0</v>
      </c>
      <c r="AA230" t="b">
        <f t="shared" si="64"/>
        <v>1</v>
      </c>
    </row>
    <row r="231" spans="1:27" x14ac:dyDescent="0.25">
      <c r="A231" t="s">
        <v>8</v>
      </c>
      <c r="B231" s="4" t="s">
        <v>243</v>
      </c>
      <c r="C231">
        <v>29.34</v>
      </c>
      <c r="D231">
        <v>30.89</v>
      </c>
      <c r="E231">
        <v>30.91</v>
      </c>
      <c r="F231">
        <v>28.39</v>
      </c>
      <c r="G231">
        <v>401898</v>
      </c>
      <c r="H231">
        <f t="shared" si="57"/>
        <v>30.496013552515425</v>
      </c>
      <c r="I231">
        <f t="shared" si="58"/>
        <v>31.990239643370973</v>
      </c>
      <c r="J231">
        <f t="shared" si="59"/>
        <v>37.240751897890405</v>
      </c>
      <c r="K231">
        <f t="shared" si="60"/>
        <v>39.980845784289855</v>
      </c>
      <c r="L231">
        <v>6.444</v>
      </c>
      <c r="M231">
        <f t="shared" si="65"/>
        <v>1.8700488</v>
      </c>
      <c r="N231">
        <f t="shared" si="66"/>
        <v>0</v>
      </c>
      <c r="O231">
        <f t="shared" si="67"/>
        <v>0.16071426428571428</v>
      </c>
      <c r="P231">
        <f t="shared" si="68"/>
        <v>0.94716812142857154</v>
      </c>
      <c r="Q231">
        <f t="shared" si="69"/>
        <v>0.16967870924890938</v>
      </c>
      <c r="R231">
        <f t="shared" si="70"/>
        <v>14.50643735815845</v>
      </c>
      <c r="S231">
        <f t="shared" si="71"/>
        <v>49.668951876399142</v>
      </c>
      <c r="T231">
        <f t="shared" si="72"/>
        <v>14.50643735815845</v>
      </c>
      <c r="U231">
        <f t="shared" si="73"/>
        <v>0</v>
      </c>
      <c r="V231">
        <f t="shared" si="74"/>
        <v>0</v>
      </c>
      <c r="W231">
        <f t="shared" si="75"/>
        <v>8.7964298197305731E-3</v>
      </c>
      <c r="X231" t="b">
        <f t="shared" si="61"/>
        <v>0</v>
      </c>
      <c r="Y231" t="b">
        <f t="shared" si="62"/>
        <v>1</v>
      </c>
      <c r="Z231" t="b">
        <f t="shared" si="63"/>
        <v>0</v>
      </c>
      <c r="AA231" t="b">
        <f t="shared" si="64"/>
        <v>1</v>
      </c>
    </row>
    <row r="232" spans="1:27" x14ac:dyDescent="0.25">
      <c r="A232" t="s">
        <v>8</v>
      </c>
      <c r="B232" s="4" t="s">
        <v>244</v>
      </c>
      <c r="C232">
        <v>30.4</v>
      </c>
      <c r="D232">
        <v>31.93</v>
      </c>
      <c r="E232">
        <v>32.01</v>
      </c>
      <c r="F232">
        <v>30.23</v>
      </c>
      <c r="G232">
        <v>334756</v>
      </c>
      <c r="H232">
        <f t="shared" si="57"/>
        <v>31.213006776257714</v>
      </c>
      <c r="I232">
        <f t="shared" si="58"/>
        <v>31.978191714696781</v>
      </c>
      <c r="J232">
        <f t="shared" si="59"/>
        <v>37.032487117580978</v>
      </c>
      <c r="K232">
        <f t="shared" si="60"/>
        <v>39.90073786603822</v>
      </c>
      <c r="L232">
        <v>3.367</v>
      </c>
      <c r="M232">
        <f t="shared" si="65"/>
        <v>1.0400662999999999</v>
      </c>
      <c r="N232">
        <f t="shared" si="66"/>
        <v>0</v>
      </c>
      <c r="O232">
        <f t="shared" si="67"/>
        <v>0.29428917857142861</v>
      </c>
      <c r="P232">
        <f t="shared" si="68"/>
        <v>0.72217092857142862</v>
      </c>
      <c r="Q232">
        <f t="shared" si="69"/>
        <v>0.40750626607689733</v>
      </c>
      <c r="R232">
        <f t="shared" si="70"/>
        <v>28.952358927163289</v>
      </c>
      <c r="S232">
        <f t="shared" si="71"/>
        <v>49.668951876399142</v>
      </c>
      <c r="T232">
        <f t="shared" si="72"/>
        <v>14.50643735815845</v>
      </c>
      <c r="U232">
        <f t="shared" si="73"/>
        <v>0.41083300688040841</v>
      </c>
      <c r="V232">
        <f t="shared" si="74"/>
        <v>0.20541650344020421</v>
      </c>
      <c r="W232">
        <f t="shared" si="75"/>
        <v>0.11150468153983267</v>
      </c>
      <c r="X232" t="b">
        <f t="shared" si="61"/>
        <v>0</v>
      </c>
      <c r="Y232" t="b">
        <f t="shared" si="62"/>
        <v>0</v>
      </c>
      <c r="Z232" t="b">
        <f t="shared" si="63"/>
        <v>1</v>
      </c>
      <c r="AA232" t="b">
        <f t="shared" si="64"/>
        <v>0</v>
      </c>
    </row>
    <row r="233" spans="1:27" x14ac:dyDescent="0.25">
      <c r="A233" t="s">
        <v>8</v>
      </c>
      <c r="B233" s="4" t="s">
        <v>245</v>
      </c>
      <c r="C233">
        <v>32</v>
      </c>
      <c r="D233">
        <v>31.57</v>
      </c>
      <c r="E233">
        <v>32.28</v>
      </c>
      <c r="F233">
        <v>31.4</v>
      </c>
      <c r="G233">
        <v>266759</v>
      </c>
      <c r="H233">
        <f t="shared" si="57"/>
        <v>31.391503388128857</v>
      </c>
      <c r="I233">
        <f t="shared" si="58"/>
        <v>31.896553371757427</v>
      </c>
      <c r="J233">
        <f t="shared" si="59"/>
        <v>36.818271936499372</v>
      </c>
      <c r="K233">
        <f t="shared" si="60"/>
        <v>39.817844951948288</v>
      </c>
      <c r="L233">
        <v>-1.127</v>
      </c>
      <c r="M233">
        <f t="shared" si="65"/>
        <v>0</v>
      </c>
      <c r="N233">
        <f t="shared" si="66"/>
        <v>0.35985110000000003</v>
      </c>
      <c r="O233">
        <f t="shared" si="67"/>
        <v>0.31215322857142852</v>
      </c>
      <c r="P233">
        <f t="shared" si="68"/>
        <v>0.72217092857142862</v>
      </c>
      <c r="Q233">
        <f t="shared" si="69"/>
        <v>0.43224286138036366</v>
      </c>
      <c r="R233">
        <f t="shared" si="70"/>
        <v>30.179439048750268</v>
      </c>
      <c r="S233">
        <f t="shared" si="71"/>
        <v>49.668951876399142</v>
      </c>
      <c r="T233">
        <f t="shared" si="72"/>
        <v>14.50643735815845</v>
      </c>
      <c r="U233">
        <f t="shared" si="73"/>
        <v>0.4457304008352812</v>
      </c>
      <c r="V233">
        <f t="shared" si="74"/>
        <v>0.42828170385784481</v>
      </c>
      <c r="W233">
        <f t="shared" si="75"/>
        <v>0.2141408519289224</v>
      </c>
      <c r="X233" t="b">
        <f t="shared" si="61"/>
        <v>0</v>
      </c>
      <c r="Y233" t="b">
        <f t="shared" si="62"/>
        <v>0</v>
      </c>
      <c r="Z233" t="b">
        <f t="shared" si="63"/>
        <v>1</v>
      </c>
      <c r="AA233" t="b">
        <f t="shared" si="64"/>
        <v>0</v>
      </c>
    </row>
    <row r="234" spans="1:27" x14ac:dyDescent="0.25">
      <c r="A234" t="s">
        <v>8</v>
      </c>
      <c r="B234" s="4" t="s">
        <v>246</v>
      </c>
      <c r="C234">
        <v>32.01</v>
      </c>
      <c r="D234">
        <v>31.73</v>
      </c>
      <c r="E234">
        <v>32.4</v>
      </c>
      <c r="F234">
        <v>31.46</v>
      </c>
      <c r="G234">
        <v>180780</v>
      </c>
      <c r="H234">
        <f t="shared" si="57"/>
        <v>31.560751694064429</v>
      </c>
      <c r="I234">
        <f t="shared" si="58"/>
        <v>31.863242697405944</v>
      </c>
      <c r="J234">
        <f t="shared" si="59"/>
        <v>36.618731860558221</v>
      </c>
      <c r="K234">
        <f t="shared" si="60"/>
        <v>39.737368882774675</v>
      </c>
      <c r="L234">
        <v>0.50700000000000001</v>
      </c>
      <c r="M234">
        <f t="shared" si="65"/>
        <v>0.1600599</v>
      </c>
      <c r="N234">
        <f t="shared" si="66"/>
        <v>0</v>
      </c>
      <c r="O234">
        <f t="shared" si="67"/>
        <v>0.31215322857142852</v>
      </c>
      <c r="P234">
        <f t="shared" si="68"/>
        <v>0.57930132857142858</v>
      </c>
      <c r="Q234">
        <f t="shared" si="69"/>
        <v>0.53884431672408917</v>
      </c>
      <c r="R234">
        <f t="shared" si="70"/>
        <v>35.016168358810177</v>
      </c>
      <c r="S234">
        <f t="shared" si="71"/>
        <v>49.668951876399142</v>
      </c>
      <c r="T234">
        <f t="shared" si="72"/>
        <v>14.50643735815845</v>
      </c>
      <c r="U234">
        <f t="shared" si="73"/>
        <v>0.58328396821598816</v>
      </c>
      <c r="V234">
        <f t="shared" si="74"/>
        <v>0.51450718452563471</v>
      </c>
      <c r="W234">
        <f t="shared" si="75"/>
        <v>0.35996184398291942</v>
      </c>
      <c r="X234" t="b">
        <f t="shared" si="61"/>
        <v>0</v>
      </c>
      <c r="Y234" t="b">
        <f t="shared" si="62"/>
        <v>0</v>
      </c>
      <c r="Z234" t="b">
        <f t="shared" si="63"/>
        <v>1</v>
      </c>
      <c r="AA234" t="b">
        <f t="shared" si="64"/>
        <v>0</v>
      </c>
    </row>
    <row r="235" spans="1:27" x14ac:dyDescent="0.25">
      <c r="A235" t="s">
        <v>8</v>
      </c>
      <c r="B235" s="4" t="s">
        <v>247</v>
      </c>
      <c r="C235">
        <v>31</v>
      </c>
      <c r="D235">
        <v>32.75</v>
      </c>
      <c r="E235">
        <v>33.08</v>
      </c>
      <c r="F235">
        <v>30.75</v>
      </c>
      <c r="G235">
        <v>230307</v>
      </c>
      <c r="H235">
        <f t="shared" si="57"/>
        <v>32.155375847032218</v>
      </c>
      <c r="I235">
        <f t="shared" si="58"/>
        <v>32.040594157924758</v>
      </c>
      <c r="J235">
        <f t="shared" si="59"/>
        <v>36.467016885634365</v>
      </c>
      <c r="K235">
        <f t="shared" si="60"/>
        <v>39.667842824239607</v>
      </c>
      <c r="L235">
        <v>3.2149999999999999</v>
      </c>
      <c r="M235">
        <f t="shared" si="65"/>
        <v>1.0201194999999998</v>
      </c>
      <c r="N235">
        <f t="shared" si="66"/>
        <v>0</v>
      </c>
      <c r="O235">
        <f t="shared" si="67"/>
        <v>0.32358607857142857</v>
      </c>
      <c r="P235">
        <f t="shared" si="68"/>
        <v>0.54288158571428569</v>
      </c>
      <c r="Q235">
        <f t="shared" si="69"/>
        <v>0.59605278036033693</v>
      </c>
      <c r="R235">
        <f t="shared" si="70"/>
        <v>37.34543040774426</v>
      </c>
      <c r="S235">
        <f t="shared" si="71"/>
        <v>49.668951876399142</v>
      </c>
      <c r="T235">
        <f t="shared" si="72"/>
        <v>14.50643735815845</v>
      </c>
      <c r="U235">
        <f t="shared" si="73"/>
        <v>0.64952672931675559</v>
      </c>
      <c r="V235">
        <f t="shared" si="74"/>
        <v>0.61640534876637187</v>
      </c>
      <c r="W235">
        <f t="shared" si="75"/>
        <v>0.52234352631210834</v>
      </c>
      <c r="X235" t="b">
        <f t="shared" si="61"/>
        <v>0</v>
      </c>
      <c r="Y235" t="b">
        <f t="shared" si="62"/>
        <v>0</v>
      </c>
      <c r="Z235" t="b">
        <f t="shared" si="63"/>
        <v>1</v>
      </c>
      <c r="AA235" t="b">
        <f t="shared" si="64"/>
        <v>0</v>
      </c>
    </row>
    <row r="236" spans="1:27" x14ac:dyDescent="0.25">
      <c r="A236" t="s">
        <v>8</v>
      </c>
      <c r="B236" s="4" t="s">
        <v>248</v>
      </c>
      <c r="C236">
        <v>31.82</v>
      </c>
      <c r="D236">
        <v>31</v>
      </c>
      <c r="E236">
        <v>32.15</v>
      </c>
      <c r="F236">
        <v>30.86</v>
      </c>
      <c r="G236">
        <v>259530</v>
      </c>
      <c r="H236">
        <f t="shared" si="57"/>
        <v>31.577687923516109</v>
      </c>
      <c r="I236">
        <f t="shared" si="58"/>
        <v>31.832475326339807</v>
      </c>
      <c r="J236">
        <f t="shared" si="59"/>
        <v>36.252624066589881</v>
      </c>
      <c r="K236">
        <f t="shared" si="60"/>
        <v>39.581595631958614</v>
      </c>
      <c r="L236">
        <v>-5.3440000000000003</v>
      </c>
      <c r="M236">
        <f t="shared" si="65"/>
        <v>0</v>
      </c>
      <c r="N236">
        <f t="shared" si="66"/>
        <v>1.7501599999999999</v>
      </c>
      <c r="O236">
        <f t="shared" si="67"/>
        <v>0.36717004285714283</v>
      </c>
      <c r="P236">
        <f t="shared" si="68"/>
        <v>0.54288158571428569</v>
      </c>
      <c r="Q236">
        <f t="shared" si="69"/>
        <v>0.67633541552905341</v>
      </c>
      <c r="R236">
        <f t="shared" si="70"/>
        <v>40.346067336148302</v>
      </c>
      <c r="S236">
        <f t="shared" si="71"/>
        <v>49.668951876399142</v>
      </c>
      <c r="T236">
        <f t="shared" si="72"/>
        <v>14.50643735815845</v>
      </c>
      <c r="U236">
        <f t="shared" si="73"/>
        <v>0.73486297359608466</v>
      </c>
      <c r="V236">
        <f t="shared" si="74"/>
        <v>0.69219485145642012</v>
      </c>
      <c r="W236">
        <f t="shared" si="75"/>
        <v>0.60335101799102742</v>
      </c>
      <c r="X236" t="b">
        <f t="shared" si="61"/>
        <v>0</v>
      </c>
      <c r="Y236" t="b">
        <f t="shared" si="62"/>
        <v>0</v>
      </c>
      <c r="Z236" t="b">
        <f t="shared" si="63"/>
        <v>1</v>
      </c>
      <c r="AA236" t="b">
        <f t="shared" si="64"/>
        <v>0</v>
      </c>
    </row>
    <row r="237" spans="1:27" x14ac:dyDescent="0.25">
      <c r="A237" t="s">
        <v>8</v>
      </c>
      <c r="B237" s="4" t="s">
        <v>249</v>
      </c>
      <c r="C237">
        <v>31.66</v>
      </c>
      <c r="D237">
        <v>32.700000000000003</v>
      </c>
      <c r="E237">
        <v>33.04</v>
      </c>
      <c r="F237">
        <v>31.55</v>
      </c>
      <c r="G237">
        <v>239062</v>
      </c>
      <c r="H237">
        <f t="shared" si="57"/>
        <v>32.138843961758056</v>
      </c>
      <c r="I237">
        <f t="shared" si="58"/>
        <v>32.005980261071848</v>
      </c>
      <c r="J237">
        <f t="shared" si="59"/>
        <v>36.113305475743218</v>
      </c>
      <c r="K237">
        <f t="shared" si="60"/>
        <v>39.513122043580921</v>
      </c>
      <c r="L237">
        <v>5.484</v>
      </c>
      <c r="M237">
        <f t="shared" si="65"/>
        <v>1.70004</v>
      </c>
      <c r="N237">
        <f t="shared" si="66"/>
        <v>0</v>
      </c>
      <c r="O237">
        <f t="shared" si="67"/>
        <v>0.30859569285714283</v>
      </c>
      <c r="P237">
        <f t="shared" si="68"/>
        <v>0.66789301428571424</v>
      </c>
      <c r="Q237">
        <f t="shared" si="69"/>
        <v>0.46204360018224477</v>
      </c>
      <c r="R237">
        <f t="shared" si="70"/>
        <v>31.602586962840959</v>
      </c>
      <c r="S237">
        <f t="shared" si="71"/>
        <v>45.245847144855453</v>
      </c>
      <c r="T237">
        <f t="shared" si="72"/>
        <v>14.50643735815845</v>
      </c>
      <c r="U237">
        <f t="shared" si="73"/>
        <v>0.55616388614205459</v>
      </c>
      <c r="V237">
        <f t="shared" si="74"/>
        <v>0.64551342986906968</v>
      </c>
      <c r="W237">
        <f t="shared" si="75"/>
        <v>0.63095938931772078</v>
      </c>
      <c r="X237" t="b">
        <f t="shared" si="61"/>
        <v>0</v>
      </c>
      <c r="Y237" t="b">
        <f t="shared" si="62"/>
        <v>0</v>
      </c>
      <c r="Z237" t="b">
        <f t="shared" si="63"/>
        <v>1</v>
      </c>
      <c r="AA237" t="b">
        <f t="shared" si="64"/>
        <v>0</v>
      </c>
    </row>
    <row r="238" spans="1:27" x14ac:dyDescent="0.25">
      <c r="A238" t="s">
        <v>8</v>
      </c>
      <c r="B238" s="4" t="s">
        <v>250</v>
      </c>
      <c r="C238">
        <v>33.659999999999997</v>
      </c>
      <c r="D238">
        <v>34</v>
      </c>
      <c r="E238">
        <v>34.450000000000003</v>
      </c>
      <c r="F238">
        <v>33.31</v>
      </c>
      <c r="G238">
        <v>363671</v>
      </c>
      <c r="H238">
        <f t="shared" si="57"/>
        <v>33.069421980879028</v>
      </c>
      <c r="I238">
        <f t="shared" si="58"/>
        <v>32.404784208857478</v>
      </c>
      <c r="J238">
        <f t="shared" si="59"/>
        <v>36.030430751204271</v>
      </c>
      <c r="K238">
        <f t="shared" si="60"/>
        <v>39.458265107823898</v>
      </c>
      <c r="L238">
        <v>3.976</v>
      </c>
      <c r="M238">
        <f t="shared" si="65"/>
        <v>1.300152</v>
      </c>
      <c r="N238">
        <f t="shared" si="66"/>
        <v>0</v>
      </c>
      <c r="O238">
        <f t="shared" si="67"/>
        <v>0.43002712142857141</v>
      </c>
      <c r="P238">
        <f t="shared" si="68"/>
        <v>0.59575580714285714</v>
      </c>
      <c r="Q238">
        <f t="shared" si="69"/>
        <v>0.72181775867348719</v>
      </c>
      <c r="R238">
        <f t="shared" si="70"/>
        <v>41.921844227555525</v>
      </c>
      <c r="S238">
        <f t="shared" si="71"/>
        <v>42.715778371776402</v>
      </c>
      <c r="T238">
        <f t="shared" si="72"/>
        <v>14.50643735815845</v>
      </c>
      <c r="U238">
        <f t="shared" si="73"/>
        <v>0.9718556295293248</v>
      </c>
      <c r="V238">
        <f t="shared" si="74"/>
        <v>0.7640097578356897</v>
      </c>
      <c r="W238">
        <f t="shared" si="75"/>
        <v>0.72810230464605485</v>
      </c>
      <c r="X238" t="b">
        <f t="shared" si="61"/>
        <v>0</v>
      </c>
      <c r="Y238" t="b">
        <f t="shared" si="62"/>
        <v>0</v>
      </c>
      <c r="Z238" t="b">
        <f t="shared" si="63"/>
        <v>1</v>
      </c>
      <c r="AA238" t="b">
        <f t="shared" si="64"/>
        <v>0</v>
      </c>
    </row>
    <row r="239" spans="1:27" x14ac:dyDescent="0.25">
      <c r="A239" t="s">
        <v>8</v>
      </c>
      <c r="B239" s="4" t="s">
        <v>251</v>
      </c>
      <c r="C239">
        <v>34.549999999999997</v>
      </c>
      <c r="D239">
        <v>33.74</v>
      </c>
      <c r="E239">
        <v>34.590000000000003</v>
      </c>
      <c r="F239">
        <v>32.799999999999997</v>
      </c>
      <c r="G239">
        <v>286328</v>
      </c>
      <c r="H239">
        <f t="shared" si="57"/>
        <v>33.404710990439511</v>
      </c>
      <c r="I239">
        <f t="shared" si="58"/>
        <v>32.671827367085982</v>
      </c>
      <c r="J239">
        <f t="shared" si="59"/>
        <v>35.940609937431553</v>
      </c>
      <c r="K239">
        <f t="shared" si="60"/>
        <v>39.401366947547046</v>
      </c>
      <c r="L239">
        <v>-0.76500000000000001</v>
      </c>
      <c r="M239">
        <f t="shared" si="65"/>
        <v>0</v>
      </c>
      <c r="N239">
        <f t="shared" si="66"/>
        <v>0.2601</v>
      </c>
      <c r="O239">
        <f t="shared" si="67"/>
        <v>0.52289512142857142</v>
      </c>
      <c r="P239">
        <f t="shared" si="68"/>
        <v>0.53717234999999997</v>
      </c>
      <c r="Q239">
        <f t="shared" si="69"/>
        <v>0.9734215125342387</v>
      </c>
      <c r="R239">
        <f t="shared" si="70"/>
        <v>49.3265886862754</v>
      </c>
      <c r="S239">
        <f t="shared" si="71"/>
        <v>49.3265886862754</v>
      </c>
      <c r="T239">
        <f t="shared" si="72"/>
        <v>14.50643735815845</v>
      </c>
      <c r="U239">
        <f t="shared" si="73"/>
        <v>1</v>
      </c>
      <c r="V239">
        <f t="shared" si="74"/>
        <v>0.9859278147646624</v>
      </c>
      <c r="W239">
        <f t="shared" si="75"/>
        <v>0.81572062231686604</v>
      </c>
      <c r="X239" t="b">
        <f t="shared" si="61"/>
        <v>0</v>
      </c>
      <c r="Y239" t="b">
        <f t="shared" si="62"/>
        <v>0</v>
      </c>
      <c r="Z239" t="b">
        <f t="shared" si="63"/>
        <v>1</v>
      </c>
      <c r="AA239" t="b">
        <f t="shared" si="64"/>
        <v>0</v>
      </c>
    </row>
    <row r="240" spans="1:27" x14ac:dyDescent="0.25">
      <c r="A240" t="s">
        <v>8</v>
      </c>
      <c r="B240" s="4" t="s">
        <v>252</v>
      </c>
      <c r="C240">
        <v>34.97</v>
      </c>
      <c r="D240">
        <v>35.44</v>
      </c>
      <c r="E240">
        <v>36.299999999999997</v>
      </c>
      <c r="F240">
        <v>34.92</v>
      </c>
      <c r="G240">
        <v>487875</v>
      </c>
      <c r="H240">
        <f t="shared" si="57"/>
        <v>34.422355495219755</v>
      </c>
      <c r="I240">
        <f t="shared" si="58"/>
        <v>33.225461893668786</v>
      </c>
      <c r="J240">
        <f t="shared" si="59"/>
        <v>35.920978175179336</v>
      </c>
      <c r="K240">
        <f t="shared" si="60"/>
        <v>39.36195036100429</v>
      </c>
      <c r="L240">
        <v>5.0389999999999997</v>
      </c>
      <c r="M240">
        <f t="shared" si="65"/>
        <v>1.7001586</v>
      </c>
      <c r="N240">
        <f t="shared" si="66"/>
        <v>0</v>
      </c>
      <c r="O240">
        <f t="shared" si="67"/>
        <v>0.52289512142857142</v>
      </c>
      <c r="P240">
        <f t="shared" si="68"/>
        <v>0.5328857785714286</v>
      </c>
      <c r="Q240">
        <f t="shared" si="69"/>
        <v>0.98125178500796106</v>
      </c>
      <c r="R240">
        <f t="shared" si="70"/>
        <v>49.526859353921957</v>
      </c>
      <c r="S240">
        <f t="shared" si="71"/>
        <v>49.526859353921957</v>
      </c>
      <c r="T240">
        <f t="shared" si="72"/>
        <v>14.50643735815845</v>
      </c>
      <c r="U240">
        <f t="shared" si="73"/>
        <v>1</v>
      </c>
      <c r="V240">
        <f t="shared" si="74"/>
        <v>1</v>
      </c>
      <c r="W240">
        <f t="shared" si="75"/>
        <v>0.88200487891784485</v>
      </c>
      <c r="X240" t="b">
        <f t="shared" si="61"/>
        <v>0</v>
      </c>
      <c r="Y240" t="b">
        <f t="shared" si="62"/>
        <v>0</v>
      </c>
      <c r="Z240" t="b">
        <f t="shared" si="63"/>
        <v>1</v>
      </c>
      <c r="AA240" t="b">
        <f t="shared" si="64"/>
        <v>0</v>
      </c>
    </row>
    <row r="241" spans="1:32" x14ac:dyDescent="0.25">
      <c r="A241" t="s">
        <v>8</v>
      </c>
      <c r="B241" s="4" t="s">
        <v>253</v>
      </c>
      <c r="C241">
        <v>35.270000000000003</v>
      </c>
      <c r="D241">
        <v>35.909999999999997</v>
      </c>
      <c r="E241">
        <v>35.950000000000003</v>
      </c>
      <c r="F241">
        <v>35.08</v>
      </c>
      <c r="G241">
        <v>214538</v>
      </c>
      <c r="H241">
        <f t="shared" si="57"/>
        <v>35.166177747609879</v>
      </c>
      <c r="I241">
        <f t="shared" si="58"/>
        <v>33.762369514935031</v>
      </c>
      <c r="J241">
        <f t="shared" si="59"/>
        <v>35.920547658505633</v>
      </c>
      <c r="K241">
        <f t="shared" si="60"/>
        <v>39.327602596218185</v>
      </c>
      <c r="L241">
        <v>1.3260000000000001</v>
      </c>
      <c r="M241">
        <f t="shared" si="65"/>
        <v>0.46993440000000003</v>
      </c>
      <c r="N241">
        <f t="shared" si="66"/>
        <v>0</v>
      </c>
      <c r="O241">
        <f t="shared" si="67"/>
        <v>0.62790322142857136</v>
      </c>
      <c r="P241">
        <f t="shared" si="68"/>
        <v>0.5328857785714286</v>
      </c>
      <c r="Q241">
        <f t="shared" si="69"/>
        <v>1.178307334663476</v>
      </c>
      <c r="R241">
        <f t="shared" si="70"/>
        <v>54.092795626816873</v>
      </c>
      <c r="S241">
        <f t="shared" si="71"/>
        <v>54.092795626816873</v>
      </c>
      <c r="T241">
        <f t="shared" si="72"/>
        <v>14.50643735815845</v>
      </c>
      <c r="U241">
        <f t="shared" si="73"/>
        <v>1</v>
      </c>
      <c r="V241">
        <f t="shared" si="74"/>
        <v>1</v>
      </c>
      <c r="W241">
        <f t="shared" si="75"/>
        <v>0.9929639073823312</v>
      </c>
      <c r="X241" t="b">
        <f t="shared" si="61"/>
        <v>0</v>
      </c>
      <c r="Y241" t="b">
        <f t="shared" si="62"/>
        <v>0</v>
      </c>
      <c r="Z241" t="b">
        <f t="shared" si="63"/>
        <v>1</v>
      </c>
      <c r="AA241" t="b">
        <f t="shared" si="64"/>
        <v>0</v>
      </c>
    </row>
    <row r="242" spans="1:32" x14ac:dyDescent="0.25">
      <c r="A242" t="s">
        <v>8</v>
      </c>
      <c r="B242" s="4" t="s">
        <v>254</v>
      </c>
      <c r="C242">
        <v>35.43</v>
      </c>
      <c r="D242">
        <v>36.01</v>
      </c>
      <c r="E242">
        <v>36.729999999999997</v>
      </c>
      <c r="F242">
        <v>35.01</v>
      </c>
      <c r="G242">
        <v>275060</v>
      </c>
      <c r="H242">
        <f t="shared" si="57"/>
        <v>35.588088873804935</v>
      </c>
      <c r="I242">
        <f t="shared" si="58"/>
        <v>34.211895611948023</v>
      </c>
      <c r="J242">
        <f t="shared" si="59"/>
        <v>35.9240555934662</v>
      </c>
      <c r="K242">
        <f t="shared" si="60"/>
        <v>39.294591625111543</v>
      </c>
      <c r="L242">
        <v>0.27800000000000002</v>
      </c>
      <c r="M242">
        <f t="shared" si="65"/>
        <v>9.9829799999999996E-2</v>
      </c>
      <c r="N242">
        <f t="shared" si="66"/>
        <v>0</v>
      </c>
      <c r="O242">
        <f t="shared" si="67"/>
        <v>0.66146996428571414</v>
      </c>
      <c r="P242">
        <f t="shared" si="68"/>
        <v>0.34001809285714291</v>
      </c>
      <c r="Q242">
        <f t="shared" si="69"/>
        <v>1.945396372079611</v>
      </c>
      <c r="R242">
        <f t="shared" si="70"/>
        <v>66.048712170649367</v>
      </c>
      <c r="S242">
        <f t="shared" si="71"/>
        <v>66.048712170649367</v>
      </c>
      <c r="T242">
        <f t="shared" si="72"/>
        <v>14.50643735815845</v>
      </c>
      <c r="U242">
        <f t="shared" si="73"/>
        <v>1</v>
      </c>
      <c r="V242">
        <f t="shared" si="74"/>
        <v>1</v>
      </c>
      <c r="W242">
        <f t="shared" si="75"/>
        <v>1</v>
      </c>
      <c r="X242" t="b">
        <f t="shared" si="61"/>
        <v>0</v>
      </c>
      <c r="Y242" t="b">
        <f t="shared" si="62"/>
        <v>0</v>
      </c>
      <c r="Z242" t="b">
        <f t="shared" si="63"/>
        <v>0</v>
      </c>
      <c r="AA242" t="b">
        <f t="shared" si="64"/>
        <v>0</v>
      </c>
      <c r="AF242">
        <v>0</v>
      </c>
    </row>
    <row r="243" spans="1:32" s="5" customFormat="1" x14ac:dyDescent="0.25">
      <c r="A243" s="5" t="s">
        <v>8</v>
      </c>
      <c r="B243" s="6" t="s">
        <v>255</v>
      </c>
      <c r="C243" s="5">
        <v>34.74</v>
      </c>
      <c r="D243" s="5">
        <v>34.67</v>
      </c>
      <c r="E243" s="5">
        <v>34.92</v>
      </c>
      <c r="F243" s="5">
        <v>34.26</v>
      </c>
      <c r="G243" s="5">
        <v>304898</v>
      </c>
      <c r="H243" s="5">
        <f t="shared" si="57"/>
        <v>35.129044436902468</v>
      </c>
      <c r="I243">
        <f t="shared" si="58"/>
        <v>34.303516489558419</v>
      </c>
      <c r="J243">
        <f t="shared" si="59"/>
        <v>35.874876942742034</v>
      </c>
      <c r="K243">
        <f t="shared" si="60"/>
        <v>39.248575788045756</v>
      </c>
      <c r="L243" s="5">
        <v>-3.7210000000000001</v>
      </c>
      <c r="M243">
        <f t="shared" si="65"/>
        <v>0</v>
      </c>
      <c r="N243">
        <f t="shared" si="66"/>
        <v>1.3399321</v>
      </c>
      <c r="O243">
        <f t="shared" si="67"/>
        <v>0.66860066428571419</v>
      </c>
      <c r="P243">
        <f t="shared" si="68"/>
        <v>0.3307297071428571</v>
      </c>
      <c r="Q243" s="5">
        <f t="shared" si="69"/>
        <v>2.0215924056586649</v>
      </c>
      <c r="R243" s="5">
        <f t="shared" si="70"/>
        <v>66.90486783964451</v>
      </c>
      <c r="S243">
        <f t="shared" si="71"/>
        <v>66.90486783964451</v>
      </c>
      <c r="T243" s="5">
        <f t="shared" si="72"/>
        <v>14.50643735815845</v>
      </c>
      <c r="U243" s="5">
        <f t="shared" si="73"/>
        <v>1</v>
      </c>
      <c r="V243" s="5">
        <f t="shared" si="74"/>
        <v>1</v>
      </c>
      <c r="W243" s="5">
        <f t="shared" si="75"/>
        <v>1</v>
      </c>
      <c r="X243" s="5" t="b">
        <f t="shared" si="61"/>
        <v>0</v>
      </c>
      <c r="Y243" s="5" t="b">
        <f t="shared" si="62"/>
        <v>0</v>
      </c>
      <c r="Z243" s="5" t="b">
        <f t="shared" si="63"/>
        <v>0</v>
      </c>
      <c r="AA243" s="5" t="b">
        <f t="shared" si="64"/>
        <v>0</v>
      </c>
      <c r="AB243" s="5" t="str">
        <f t="shared" ref="AB243:AB259" si="76">IF(AND((AND(X243,Y243,Z243)),(AD242&lt;=0)),"Buy","")</f>
        <v/>
      </c>
      <c r="AC243" s="5" t="str">
        <f t="shared" ref="AC243:AC259" si="77">IF(AND((V243&lt;W243),(AD242&gt;0)),"Sell","")</f>
        <v/>
      </c>
      <c r="AD243" s="5">
        <f t="shared" ref="AD243:AD259" si="78">IF(AB243="Buy",1,IF(AND((AC243="Sell"),(AD242&gt;0)),0,AD242))</f>
        <v>0</v>
      </c>
      <c r="AE243" s="5">
        <f t="shared" ref="AE243:AE259" si="79">IF(AND((AD242=0),(AD243&gt;0)),AD243*D242*-1,IF(AND((AC243="Sell"),(AD242&gt;0)),D242,0))</f>
        <v>0</v>
      </c>
      <c r="AF243" s="5">
        <f>SUM($AE$2:AE242)</f>
        <v>0</v>
      </c>
    </row>
    <row r="244" spans="1:32" x14ac:dyDescent="0.25">
      <c r="A244" t="s">
        <v>8</v>
      </c>
      <c r="B244" s="4" t="s">
        <v>256</v>
      </c>
      <c r="C244">
        <v>35.020000000000003</v>
      </c>
      <c r="D244">
        <v>33.99</v>
      </c>
      <c r="E244">
        <v>35.229999999999997</v>
      </c>
      <c r="F244">
        <v>33.65</v>
      </c>
      <c r="G244">
        <v>266452</v>
      </c>
      <c r="H244">
        <f t="shared" si="57"/>
        <v>34.559522218451235</v>
      </c>
      <c r="I244">
        <f t="shared" si="58"/>
        <v>34.240813191646737</v>
      </c>
      <c r="J244">
        <f t="shared" si="59"/>
        <v>35.80096019988941</v>
      </c>
      <c r="K244">
        <f t="shared" si="60"/>
        <v>39.196251650851273</v>
      </c>
      <c r="L244">
        <v>-1.9610000000000001</v>
      </c>
      <c r="M244">
        <f t="shared" si="65"/>
        <v>0</v>
      </c>
      <c r="N244">
        <f t="shared" si="66"/>
        <v>0.67987870000000017</v>
      </c>
      <c r="O244">
        <f t="shared" si="67"/>
        <v>0.66860066428571419</v>
      </c>
      <c r="P244">
        <f t="shared" si="68"/>
        <v>0.35786891428571427</v>
      </c>
      <c r="Q244">
        <f t="shared" si="69"/>
        <v>1.8682837139409065</v>
      </c>
      <c r="R244">
        <f t="shared" si="70"/>
        <v>65.135945403879163</v>
      </c>
      <c r="S244">
        <f t="shared" si="71"/>
        <v>66.90486783964451</v>
      </c>
      <c r="T244">
        <f t="shared" si="72"/>
        <v>14.50643735815845</v>
      </c>
      <c r="U244">
        <f t="shared" si="73"/>
        <v>0.9662409270752802</v>
      </c>
      <c r="V244">
        <f t="shared" si="74"/>
        <v>0.98312046353764004</v>
      </c>
      <c r="W244">
        <f t="shared" si="75"/>
        <v>0.99156023176882002</v>
      </c>
      <c r="X244" t="b">
        <f t="shared" si="61"/>
        <v>0</v>
      </c>
      <c r="Y244" t="b">
        <f t="shared" si="62"/>
        <v>0</v>
      </c>
      <c r="Z244" t="b">
        <f t="shared" si="63"/>
        <v>0</v>
      </c>
      <c r="AA244" t="b">
        <f t="shared" si="64"/>
        <v>1</v>
      </c>
      <c r="AB244" t="str">
        <f t="shared" si="76"/>
        <v/>
      </c>
      <c r="AC244" t="str">
        <f t="shared" si="77"/>
        <v/>
      </c>
      <c r="AD244">
        <f t="shared" si="78"/>
        <v>0</v>
      </c>
      <c r="AE244">
        <f t="shared" si="79"/>
        <v>0</v>
      </c>
      <c r="AF244">
        <f>SUM($AE$2:AE243)</f>
        <v>0</v>
      </c>
    </row>
    <row r="245" spans="1:32" x14ac:dyDescent="0.25">
      <c r="A245" t="s">
        <v>8</v>
      </c>
      <c r="B245" s="4" t="s">
        <v>257</v>
      </c>
      <c r="C245">
        <v>34.04</v>
      </c>
      <c r="D245">
        <v>33.58</v>
      </c>
      <c r="E245">
        <v>34.33</v>
      </c>
      <c r="F245">
        <v>33.53</v>
      </c>
      <c r="G245">
        <v>206846</v>
      </c>
      <c r="H245">
        <f t="shared" si="57"/>
        <v>34.069761109225617</v>
      </c>
      <c r="I245">
        <f t="shared" si="58"/>
        <v>34.108650553317389</v>
      </c>
      <c r="J245">
        <f t="shared" si="59"/>
        <v>35.713863721462381</v>
      </c>
      <c r="K245">
        <f t="shared" si="60"/>
        <v>39.140368549847786</v>
      </c>
      <c r="L245">
        <v>-1.206</v>
      </c>
      <c r="M245">
        <f t="shared" si="65"/>
        <v>0</v>
      </c>
      <c r="N245">
        <f t="shared" si="66"/>
        <v>0.40991939999999999</v>
      </c>
      <c r="O245">
        <f t="shared" si="67"/>
        <v>0.66860066428571419</v>
      </c>
      <c r="P245">
        <f t="shared" si="68"/>
        <v>0.31356584999999998</v>
      </c>
      <c r="Q245">
        <f t="shared" si="69"/>
        <v>2.1322496192927711</v>
      </c>
      <c r="R245">
        <f t="shared" si="70"/>
        <v>68.074064281447988</v>
      </c>
      <c r="S245">
        <f t="shared" si="71"/>
        <v>68.074064281447988</v>
      </c>
      <c r="T245">
        <f t="shared" si="72"/>
        <v>28.952358927163289</v>
      </c>
      <c r="U245">
        <f t="shared" si="73"/>
        <v>1</v>
      </c>
      <c r="V245">
        <f t="shared" si="74"/>
        <v>0.98312046353764004</v>
      </c>
      <c r="W245">
        <f t="shared" si="75"/>
        <v>0.99156023176882002</v>
      </c>
      <c r="X245" t="b">
        <f t="shared" si="61"/>
        <v>0</v>
      </c>
      <c r="Y245" t="b">
        <f t="shared" si="62"/>
        <v>0</v>
      </c>
      <c r="Z245" t="b">
        <f t="shared" si="63"/>
        <v>0</v>
      </c>
      <c r="AA245" t="b">
        <f t="shared" si="64"/>
        <v>1</v>
      </c>
      <c r="AB245" t="str">
        <f t="shared" si="76"/>
        <v/>
      </c>
      <c r="AC245" t="str">
        <f t="shared" si="77"/>
        <v/>
      </c>
      <c r="AD245">
        <f t="shared" si="78"/>
        <v>0</v>
      </c>
      <c r="AE245">
        <f t="shared" si="79"/>
        <v>0</v>
      </c>
      <c r="AF245">
        <f>SUM($AE$2:AE244)</f>
        <v>0</v>
      </c>
    </row>
    <row r="246" spans="1:32" x14ac:dyDescent="0.25">
      <c r="A246" t="s">
        <v>8</v>
      </c>
      <c r="B246" s="4" t="s">
        <v>258</v>
      </c>
      <c r="C246">
        <v>33.229999999999997</v>
      </c>
      <c r="D246">
        <v>33.880000000000003</v>
      </c>
      <c r="E246">
        <v>34.200000000000003</v>
      </c>
      <c r="F246">
        <v>32.659999999999997</v>
      </c>
      <c r="G246">
        <v>267355</v>
      </c>
      <c r="H246">
        <f t="shared" si="57"/>
        <v>33.97488055461281</v>
      </c>
      <c r="I246">
        <f t="shared" si="58"/>
        <v>34.062920442653912</v>
      </c>
      <c r="J246">
        <f t="shared" si="59"/>
        <v>35.641947497091309</v>
      </c>
      <c r="K246">
        <f t="shared" si="60"/>
        <v>39.088026574227413</v>
      </c>
      <c r="L246">
        <v>0.89300000000000002</v>
      </c>
      <c r="M246">
        <f t="shared" si="65"/>
        <v>0.29986940000000001</v>
      </c>
      <c r="N246">
        <f t="shared" si="66"/>
        <v>0</v>
      </c>
      <c r="O246">
        <f t="shared" si="67"/>
        <v>0.53502574999999997</v>
      </c>
      <c r="P246">
        <f t="shared" si="68"/>
        <v>0.34284580714285712</v>
      </c>
      <c r="Q246">
        <f t="shared" si="69"/>
        <v>1.5605433662983816</v>
      </c>
      <c r="R246">
        <f t="shared" si="70"/>
        <v>60.945789352295265</v>
      </c>
      <c r="S246">
        <f t="shared" si="71"/>
        <v>68.074064281447988</v>
      </c>
      <c r="T246">
        <f t="shared" si="72"/>
        <v>30.179439048750268</v>
      </c>
      <c r="U246">
        <f t="shared" si="73"/>
        <v>0.81189219090094</v>
      </c>
      <c r="V246">
        <f t="shared" si="74"/>
        <v>0.90594609545047</v>
      </c>
      <c r="W246">
        <f t="shared" si="75"/>
        <v>0.94453327949405508</v>
      </c>
      <c r="X246" t="b">
        <f t="shared" si="61"/>
        <v>0</v>
      </c>
      <c r="Y246" t="b">
        <f t="shared" si="62"/>
        <v>0</v>
      </c>
      <c r="Z246" t="b">
        <f t="shared" si="63"/>
        <v>0</v>
      </c>
      <c r="AA246" t="b">
        <f t="shared" si="64"/>
        <v>1</v>
      </c>
      <c r="AB246" t="str">
        <f t="shared" si="76"/>
        <v/>
      </c>
      <c r="AC246" t="str">
        <f t="shared" si="77"/>
        <v/>
      </c>
      <c r="AD246">
        <f t="shared" si="78"/>
        <v>0</v>
      </c>
      <c r="AE246">
        <f t="shared" si="79"/>
        <v>0</v>
      </c>
      <c r="AF246">
        <f>SUM($AE$2:AE245)</f>
        <v>0</v>
      </c>
    </row>
    <row r="247" spans="1:32" x14ac:dyDescent="0.25">
      <c r="A247" t="s">
        <v>8</v>
      </c>
      <c r="B247" s="4" t="s">
        <v>259</v>
      </c>
      <c r="C247">
        <v>34.19</v>
      </c>
      <c r="D247">
        <v>35.76</v>
      </c>
      <c r="E247">
        <v>36.19</v>
      </c>
      <c r="F247">
        <v>34.06</v>
      </c>
      <c r="G247">
        <v>408560</v>
      </c>
      <c r="H247">
        <f t="shared" si="57"/>
        <v>34.8674402773064</v>
      </c>
      <c r="I247">
        <f t="shared" si="58"/>
        <v>34.402336354123129</v>
      </c>
      <c r="J247">
        <f t="shared" si="59"/>
        <v>35.646577007009299</v>
      </c>
      <c r="K247">
        <f t="shared" si="60"/>
        <v>39.054911881946545</v>
      </c>
      <c r="L247">
        <v>5.5490000000000004</v>
      </c>
      <c r="M247">
        <f t="shared" si="65"/>
        <v>1.8800012000000004</v>
      </c>
      <c r="N247">
        <f t="shared" si="66"/>
        <v>0</v>
      </c>
      <c r="O247">
        <f t="shared" si="67"/>
        <v>0.48215454285714282</v>
      </c>
      <c r="P247">
        <f t="shared" si="68"/>
        <v>0.34284580714285712</v>
      </c>
      <c r="Q247">
        <f t="shared" si="69"/>
        <v>1.4063305801381392</v>
      </c>
      <c r="R247">
        <f t="shared" si="70"/>
        <v>58.442950097796057</v>
      </c>
      <c r="S247">
        <f t="shared" si="71"/>
        <v>68.074064281447988</v>
      </c>
      <c r="T247">
        <f t="shared" si="72"/>
        <v>31.602586962840959</v>
      </c>
      <c r="U247">
        <f t="shared" si="73"/>
        <v>0.73592750028970377</v>
      </c>
      <c r="V247">
        <f t="shared" si="74"/>
        <v>0.77390984559532194</v>
      </c>
      <c r="W247">
        <f t="shared" si="75"/>
        <v>0.87851515456648099</v>
      </c>
      <c r="X247" t="b">
        <f t="shared" si="61"/>
        <v>0</v>
      </c>
      <c r="Y247" t="b">
        <f t="shared" si="62"/>
        <v>0</v>
      </c>
      <c r="Z247" t="b">
        <f t="shared" si="63"/>
        <v>0</v>
      </c>
      <c r="AA247" t="b">
        <f t="shared" si="64"/>
        <v>1</v>
      </c>
      <c r="AB247" t="str">
        <f t="shared" si="76"/>
        <v/>
      </c>
      <c r="AC247" t="str">
        <f t="shared" si="77"/>
        <v/>
      </c>
      <c r="AD247">
        <f t="shared" si="78"/>
        <v>0</v>
      </c>
      <c r="AE247">
        <f t="shared" si="79"/>
        <v>0</v>
      </c>
      <c r="AF247">
        <f>SUM($AE$2:AE246)</f>
        <v>0</v>
      </c>
    </row>
    <row r="248" spans="1:32" x14ac:dyDescent="0.25">
      <c r="A248" t="s">
        <v>8</v>
      </c>
      <c r="B248" s="4" t="s">
        <v>260</v>
      </c>
      <c r="C248">
        <v>35.24</v>
      </c>
      <c r="D248">
        <v>33.869999999999997</v>
      </c>
      <c r="E248">
        <v>35.25</v>
      </c>
      <c r="F248">
        <v>33.549999999999997</v>
      </c>
      <c r="G248">
        <v>317425</v>
      </c>
      <c r="H248">
        <f t="shared" si="57"/>
        <v>34.368720138653202</v>
      </c>
      <c r="I248">
        <f t="shared" si="58"/>
        <v>34.295869083298506</v>
      </c>
      <c r="J248">
        <f t="shared" si="59"/>
        <v>35.576907320459917</v>
      </c>
      <c r="K248">
        <f t="shared" si="60"/>
        <v>39.003320718942099</v>
      </c>
      <c r="L248">
        <v>-5.2850000000000001</v>
      </c>
      <c r="M248">
        <f t="shared" si="65"/>
        <v>0</v>
      </c>
      <c r="N248">
        <f t="shared" si="66"/>
        <v>1.8899159999999999</v>
      </c>
      <c r="O248">
        <f t="shared" si="67"/>
        <v>0.61644034285714278</v>
      </c>
      <c r="P248">
        <f t="shared" si="68"/>
        <v>0.3171421571428571</v>
      </c>
      <c r="Q248">
        <f t="shared" si="69"/>
        <v>1.9437351010369348</v>
      </c>
      <c r="R248">
        <f t="shared" si="70"/>
        <v>66.029552059635108</v>
      </c>
      <c r="S248">
        <f t="shared" si="71"/>
        <v>68.074064281447988</v>
      </c>
      <c r="T248">
        <f t="shared" si="72"/>
        <v>31.602586962840959</v>
      </c>
      <c r="U248">
        <f t="shared" si="73"/>
        <v>0.94394216050113744</v>
      </c>
      <c r="V248">
        <f t="shared" si="74"/>
        <v>0.83993483039542061</v>
      </c>
      <c r="W248">
        <f t="shared" si="75"/>
        <v>0.87294046292294536</v>
      </c>
      <c r="X248" t="b">
        <f t="shared" si="61"/>
        <v>0</v>
      </c>
      <c r="Y248" t="b">
        <f t="shared" si="62"/>
        <v>0</v>
      </c>
      <c r="Z248" t="b">
        <f t="shared" si="63"/>
        <v>0</v>
      </c>
      <c r="AA248" t="b">
        <f t="shared" si="64"/>
        <v>1</v>
      </c>
      <c r="AB248" t="str">
        <f t="shared" si="76"/>
        <v/>
      </c>
      <c r="AC248" t="str">
        <f t="shared" si="77"/>
        <v/>
      </c>
      <c r="AD248">
        <f t="shared" si="78"/>
        <v>0</v>
      </c>
      <c r="AE248">
        <f t="shared" si="79"/>
        <v>0</v>
      </c>
      <c r="AF248">
        <f>SUM($AE$2:AE247)</f>
        <v>0</v>
      </c>
    </row>
    <row r="249" spans="1:32" x14ac:dyDescent="0.25">
      <c r="A249" t="s">
        <v>8</v>
      </c>
      <c r="B249" s="4" t="s">
        <v>261</v>
      </c>
      <c r="C249">
        <v>34.119999999999997</v>
      </c>
      <c r="D249">
        <v>34.24</v>
      </c>
      <c r="E249">
        <v>34.69</v>
      </c>
      <c r="F249">
        <v>33.44</v>
      </c>
      <c r="G249">
        <v>278947</v>
      </c>
      <c r="H249">
        <f t="shared" si="57"/>
        <v>34.304360069326606</v>
      </c>
      <c r="I249">
        <f t="shared" si="58"/>
        <v>34.284695266638806</v>
      </c>
      <c r="J249">
        <f t="shared" si="59"/>
        <v>35.52447958240267</v>
      </c>
      <c r="K249">
        <f t="shared" si="60"/>
        <v>38.955924492882978</v>
      </c>
      <c r="L249">
        <v>1.0920000000000001</v>
      </c>
      <c r="M249">
        <f t="shared" si="65"/>
        <v>0.36986039999999998</v>
      </c>
      <c r="N249">
        <f t="shared" si="66"/>
        <v>0</v>
      </c>
      <c r="O249">
        <f t="shared" si="67"/>
        <v>0.60500749285714295</v>
      </c>
      <c r="P249">
        <f t="shared" si="68"/>
        <v>0.45213615714285715</v>
      </c>
      <c r="Q249">
        <f t="shared" si="69"/>
        <v>1.338109070241831</v>
      </c>
      <c r="R249">
        <f t="shared" si="70"/>
        <v>57.230395590716832</v>
      </c>
      <c r="S249">
        <f t="shared" si="71"/>
        <v>68.074064281447988</v>
      </c>
      <c r="T249">
        <f t="shared" si="72"/>
        <v>31.602586962840959</v>
      </c>
      <c r="U249">
        <f t="shared" si="73"/>
        <v>0.70268084848871937</v>
      </c>
      <c r="V249">
        <f t="shared" si="74"/>
        <v>0.8233115044949284</v>
      </c>
      <c r="W249">
        <f t="shared" si="75"/>
        <v>0.79861067504512517</v>
      </c>
      <c r="X249" t="b">
        <f t="shared" si="61"/>
        <v>0</v>
      </c>
      <c r="Y249" t="b">
        <f t="shared" si="62"/>
        <v>0</v>
      </c>
      <c r="Z249" t="b">
        <f t="shared" si="63"/>
        <v>1</v>
      </c>
      <c r="AA249" t="b">
        <f t="shared" si="64"/>
        <v>0</v>
      </c>
      <c r="AB249" t="str">
        <f t="shared" si="76"/>
        <v/>
      </c>
      <c r="AC249" t="str">
        <f t="shared" si="77"/>
        <v/>
      </c>
      <c r="AD249">
        <f t="shared" si="78"/>
        <v>0</v>
      </c>
      <c r="AE249">
        <f t="shared" si="79"/>
        <v>0</v>
      </c>
      <c r="AF249">
        <f>SUM($AE$2:AE248)</f>
        <v>0</v>
      </c>
    </row>
    <row r="250" spans="1:32" x14ac:dyDescent="0.25">
      <c r="A250" t="s">
        <v>8</v>
      </c>
      <c r="B250" s="4" t="s">
        <v>262</v>
      </c>
      <c r="C250">
        <v>35.31</v>
      </c>
      <c r="D250">
        <v>36.590000000000003</v>
      </c>
      <c r="E250">
        <v>37.44</v>
      </c>
      <c r="F250">
        <v>35.1</v>
      </c>
      <c r="G250">
        <v>580997</v>
      </c>
      <c r="H250">
        <f t="shared" si="57"/>
        <v>35.447180034663305</v>
      </c>
      <c r="I250">
        <f t="shared" si="58"/>
        <v>34.745756213311047</v>
      </c>
      <c r="J250">
        <f t="shared" si="59"/>
        <v>35.566264696818251</v>
      </c>
      <c r="K250">
        <f t="shared" si="60"/>
        <v>38.932382955640364</v>
      </c>
      <c r="L250">
        <v>6.8630000000000004</v>
      </c>
      <c r="M250">
        <f t="shared" si="65"/>
        <v>2.3498912000000005</v>
      </c>
      <c r="N250">
        <f t="shared" si="66"/>
        <v>0</v>
      </c>
      <c r="O250">
        <f t="shared" si="67"/>
        <v>0.55856041428571435</v>
      </c>
      <c r="P250">
        <f t="shared" si="68"/>
        <v>0.45213615714285715</v>
      </c>
      <c r="Q250">
        <f t="shared" si="69"/>
        <v>1.2353809919015863</v>
      </c>
      <c r="R250">
        <f t="shared" si="70"/>
        <v>55.264896515500773</v>
      </c>
      <c r="S250">
        <f t="shared" si="71"/>
        <v>68.074064281447988</v>
      </c>
      <c r="T250">
        <f t="shared" si="72"/>
        <v>31.602586962840959</v>
      </c>
      <c r="U250">
        <f t="shared" si="73"/>
        <v>0.64878944567972763</v>
      </c>
      <c r="V250">
        <f t="shared" si="74"/>
        <v>0.67573514708422344</v>
      </c>
      <c r="W250">
        <f t="shared" si="75"/>
        <v>0.75783498873982202</v>
      </c>
      <c r="X250" t="b">
        <f t="shared" si="61"/>
        <v>0</v>
      </c>
      <c r="Y250" t="b">
        <f t="shared" si="62"/>
        <v>0</v>
      </c>
      <c r="Z250" t="b">
        <f t="shared" si="63"/>
        <v>0</v>
      </c>
      <c r="AA250" t="b">
        <f t="shared" si="64"/>
        <v>1</v>
      </c>
      <c r="AB250" t="str">
        <f t="shared" si="76"/>
        <v/>
      </c>
      <c r="AC250" t="str">
        <f t="shared" si="77"/>
        <v/>
      </c>
      <c r="AD250">
        <f t="shared" si="78"/>
        <v>0</v>
      </c>
      <c r="AE250">
        <f t="shared" si="79"/>
        <v>0</v>
      </c>
      <c r="AF250">
        <f>SUM($AE$2:AE249)</f>
        <v>0</v>
      </c>
    </row>
    <row r="251" spans="1:32" x14ac:dyDescent="0.25">
      <c r="A251" t="s">
        <v>8</v>
      </c>
      <c r="B251" s="4" t="s">
        <v>263</v>
      </c>
      <c r="C251">
        <v>38.07</v>
      </c>
      <c r="D251">
        <v>38.96</v>
      </c>
      <c r="E251">
        <v>39.31</v>
      </c>
      <c r="F251">
        <v>37.5</v>
      </c>
      <c r="G251">
        <v>549163</v>
      </c>
      <c r="H251">
        <f t="shared" si="57"/>
        <v>37.203590017331649</v>
      </c>
      <c r="I251">
        <f t="shared" si="58"/>
        <v>35.588604970648838</v>
      </c>
      <c r="J251">
        <f t="shared" si="59"/>
        <v>35.699352355766557</v>
      </c>
      <c r="K251">
        <f t="shared" si="60"/>
        <v>38.932657752101662</v>
      </c>
      <c r="L251">
        <v>6.4770000000000003</v>
      </c>
      <c r="M251">
        <f t="shared" si="65"/>
        <v>2.3699343000000006</v>
      </c>
      <c r="N251">
        <f t="shared" si="66"/>
        <v>0</v>
      </c>
      <c r="O251">
        <f t="shared" si="67"/>
        <v>0.72640978571428583</v>
      </c>
      <c r="P251">
        <f t="shared" si="68"/>
        <v>0.3271247285714286</v>
      </c>
      <c r="Q251">
        <f t="shared" si="69"/>
        <v>2.220589647522389</v>
      </c>
      <c r="R251">
        <f t="shared" si="70"/>
        <v>68.949785305020043</v>
      </c>
      <c r="S251">
        <f t="shared" si="71"/>
        <v>68.949785305020043</v>
      </c>
      <c r="T251">
        <f t="shared" si="72"/>
        <v>41.921844227555525</v>
      </c>
      <c r="U251">
        <f t="shared" si="73"/>
        <v>1</v>
      </c>
      <c r="V251">
        <f t="shared" si="74"/>
        <v>0.82439472283986381</v>
      </c>
      <c r="W251">
        <f t="shared" si="75"/>
        <v>0.82385311366739611</v>
      </c>
      <c r="X251" t="b">
        <f t="shared" si="61"/>
        <v>0</v>
      </c>
      <c r="Y251" t="b">
        <f t="shared" si="62"/>
        <v>0</v>
      </c>
      <c r="Z251" t="b">
        <f t="shared" si="63"/>
        <v>1</v>
      </c>
      <c r="AA251" t="b">
        <f t="shared" si="64"/>
        <v>0</v>
      </c>
      <c r="AB251" t="str">
        <f t="shared" si="76"/>
        <v/>
      </c>
      <c r="AC251" t="str">
        <f t="shared" si="77"/>
        <v/>
      </c>
      <c r="AD251">
        <f t="shared" si="78"/>
        <v>0</v>
      </c>
      <c r="AE251">
        <f t="shared" si="79"/>
        <v>0</v>
      </c>
      <c r="AF251">
        <f>SUM($AE$2:AE250)</f>
        <v>0</v>
      </c>
    </row>
    <row r="252" spans="1:32" x14ac:dyDescent="0.25">
      <c r="A252" t="s">
        <v>8</v>
      </c>
      <c r="B252" s="4" t="s">
        <v>264</v>
      </c>
      <c r="C252">
        <v>36.950000000000003</v>
      </c>
      <c r="D252">
        <v>38.08</v>
      </c>
      <c r="E252">
        <v>38.96</v>
      </c>
      <c r="F252">
        <v>36.65</v>
      </c>
      <c r="G252">
        <v>397984</v>
      </c>
      <c r="H252">
        <f t="shared" si="57"/>
        <v>37.641795008665824</v>
      </c>
      <c r="I252">
        <f t="shared" si="58"/>
        <v>36.086883976519076</v>
      </c>
      <c r="J252">
        <f t="shared" si="59"/>
        <v>35.792711086912966</v>
      </c>
      <c r="K252">
        <f t="shared" si="60"/>
        <v>38.924173595364337</v>
      </c>
      <c r="L252">
        <v>-2.2589999999999999</v>
      </c>
      <c r="M252">
        <f t="shared" si="65"/>
        <v>0</v>
      </c>
      <c r="N252">
        <f t="shared" si="66"/>
        <v>0.88010639999999996</v>
      </c>
      <c r="O252">
        <f t="shared" si="67"/>
        <v>0.77425937857142879</v>
      </c>
      <c r="P252">
        <f t="shared" si="68"/>
        <v>0.3271247285714286</v>
      </c>
      <c r="Q252">
        <f t="shared" si="69"/>
        <v>2.3668628842358124</v>
      </c>
      <c r="R252">
        <f t="shared" si="70"/>
        <v>70.298760763850552</v>
      </c>
      <c r="S252">
        <f t="shared" si="71"/>
        <v>70.298760763850552</v>
      </c>
      <c r="T252">
        <f t="shared" si="72"/>
        <v>49.3265886862754</v>
      </c>
      <c r="U252">
        <f t="shared" si="73"/>
        <v>1</v>
      </c>
      <c r="V252">
        <f t="shared" si="74"/>
        <v>1</v>
      </c>
      <c r="W252">
        <f t="shared" si="75"/>
        <v>0.83786757354211172</v>
      </c>
      <c r="X252" t="b">
        <f t="shared" si="61"/>
        <v>0</v>
      </c>
      <c r="Y252" t="b">
        <f t="shared" si="62"/>
        <v>0</v>
      </c>
      <c r="Z252" t="b">
        <f t="shared" si="63"/>
        <v>1</v>
      </c>
      <c r="AA252" t="b">
        <f t="shared" si="64"/>
        <v>0</v>
      </c>
      <c r="AB252" t="str">
        <f t="shared" si="76"/>
        <v/>
      </c>
      <c r="AC252" t="str">
        <f t="shared" si="77"/>
        <v/>
      </c>
      <c r="AD252">
        <f t="shared" si="78"/>
        <v>0</v>
      </c>
      <c r="AE252">
        <f t="shared" si="79"/>
        <v>0</v>
      </c>
      <c r="AF252">
        <f>SUM($AE$2:AE251)</f>
        <v>0</v>
      </c>
    </row>
    <row r="253" spans="1:32" x14ac:dyDescent="0.25">
      <c r="A253" t="s">
        <v>8</v>
      </c>
      <c r="B253" s="4" t="s">
        <v>265</v>
      </c>
      <c r="C253">
        <v>38.26</v>
      </c>
      <c r="D253">
        <v>37.39</v>
      </c>
      <c r="E253">
        <v>38.979999999999997</v>
      </c>
      <c r="F253">
        <v>37.25</v>
      </c>
      <c r="G253">
        <v>268348</v>
      </c>
      <c r="H253">
        <f t="shared" si="57"/>
        <v>37.515897504332912</v>
      </c>
      <c r="I253">
        <f t="shared" si="58"/>
        <v>36.347507181215263</v>
      </c>
      <c r="J253">
        <f t="shared" si="59"/>
        <v>35.85534986781834</v>
      </c>
      <c r="K253">
        <f t="shared" si="60"/>
        <v>38.908908186455243</v>
      </c>
      <c r="L253">
        <v>-1.8120000000000001</v>
      </c>
      <c r="M253">
        <f t="shared" si="65"/>
        <v>0</v>
      </c>
      <c r="N253">
        <f t="shared" si="66"/>
        <v>0.6900096</v>
      </c>
      <c r="O253">
        <f t="shared" si="67"/>
        <v>0.68139137857142873</v>
      </c>
      <c r="P253">
        <f t="shared" si="68"/>
        <v>0.38998947142857149</v>
      </c>
      <c r="Q253">
        <f t="shared" si="69"/>
        <v>1.7472045490751895</v>
      </c>
      <c r="R253">
        <f t="shared" si="70"/>
        <v>63.599361382222639</v>
      </c>
      <c r="S253">
        <f t="shared" si="71"/>
        <v>70.298760763850552</v>
      </c>
      <c r="T253">
        <f t="shared" si="72"/>
        <v>49.526859353921957</v>
      </c>
      <c r="U253">
        <f t="shared" si="73"/>
        <v>0.67747779803991748</v>
      </c>
      <c r="V253">
        <f t="shared" si="74"/>
        <v>0.83873889901995868</v>
      </c>
      <c r="W253">
        <f t="shared" si="75"/>
        <v>0.83156681092991125</v>
      </c>
      <c r="X253" t="b">
        <f t="shared" si="61"/>
        <v>0</v>
      </c>
      <c r="Y253" t="b">
        <f t="shared" si="62"/>
        <v>0</v>
      </c>
      <c r="Z253" t="b">
        <f t="shared" si="63"/>
        <v>1</v>
      </c>
      <c r="AA253" t="b">
        <f t="shared" si="64"/>
        <v>0</v>
      </c>
      <c r="AB253" t="str">
        <f t="shared" si="76"/>
        <v/>
      </c>
      <c r="AC253" t="str">
        <f t="shared" si="77"/>
        <v/>
      </c>
      <c r="AD253">
        <f t="shared" si="78"/>
        <v>0</v>
      </c>
      <c r="AE253">
        <f t="shared" si="79"/>
        <v>0</v>
      </c>
      <c r="AF253">
        <f>SUM($AE$2:AE252)</f>
        <v>0</v>
      </c>
    </row>
    <row r="254" spans="1:32" x14ac:dyDescent="0.25">
      <c r="A254" t="s">
        <v>8</v>
      </c>
      <c r="B254" s="4" t="s">
        <v>266</v>
      </c>
      <c r="C254">
        <v>38.32</v>
      </c>
      <c r="D254">
        <v>38.24</v>
      </c>
      <c r="E254">
        <v>38.76</v>
      </c>
      <c r="F254">
        <v>37.590000000000003</v>
      </c>
      <c r="G254">
        <v>290739</v>
      </c>
      <c r="H254">
        <f t="shared" si="57"/>
        <v>37.877948752166461</v>
      </c>
      <c r="I254">
        <f t="shared" si="58"/>
        <v>36.726005744972213</v>
      </c>
      <c r="J254">
        <f t="shared" si="59"/>
        <v>35.948865559276449</v>
      </c>
      <c r="K254">
        <f t="shared" si="60"/>
        <v>38.902252383604946</v>
      </c>
      <c r="L254">
        <v>2.2730000000000001</v>
      </c>
      <c r="M254">
        <f t="shared" si="65"/>
        <v>0.84987469999999998</v>
      </c>
      <c r="N254">
        <f t="shared" si="66"/>
        <v>0</v>
      </c>
      <c r="O254">
        <f t="shared" si="67"/>
        <v>0.68139137857142873</v>
      </c>
      <c r="P254">
        <f t="shared" si="68"/>
        <v>0.4206973</v>
      </c>
      <c r="Q254">
        <f t="shared" si="69"/>
        <v>1.6196713850348665</v>
      </c>
      <c r="R254">
        <f t="shared" si="70"/>
        <v>61.827273233100932</v>
      </c>
      <c r="S254">
        <f t="shared" si="71"/>
        <v>70.298760763850552</v>
      </c>
      <c r="T254">
        <f t="shared" si="72"/>
        <v>54.092795626816873</v>
      </c>
      <c r="U254">
        <f t="shared" si="73"/>
        <v>0.4772611529694904</v>
      </c>
      <c r="V254">
        <f t="shared" si="74"/>
        <v>0.57736947550470397</v>
      </c>
      <c r="W254">
        <f t="shared" si="75"/>
        <v>0.78868473775235193</v>
      </c>
      <c r="X254" t="b">
        <f t="shared" si="61"/>
        <v>0</v>
      </c>
      <c r="Y254" t="b">
        <f t="shared" si="62"/>
        <v>0</v>
      </c>
      <c r="Z254" t="b">
        <f t="shared" si="63"/>
        <v>0</v>
      </c>
      <c r="AA254" t="b">
        <f t="shared" si="64"/>
        <v>1</v>
      </c>
      <c r="AB254" t="str">
        <f t="shared" si="76"/>
        <v/>
      </c>
      <c r="AC254" t="str">
        <f t="shared" si="77"/>
        <v/>
      </c>
      <c r="AD254">
        <f t="shared" si="78"/>
        <v>0</v>
      </c>
      <c r="AE254">
        <f t="shared" si="79"/>
        <v>0</v>
      </c>
      <c r="AF254">
        <f>SUM($AE$2:AE253)</f>
        <v>0</v>
      </c>
    </row>
    <row r="255" spans="1:32" x14ac:dyDescent="0.25">
      <c r="A255" t="s">
        <v>8</v>
      </c>
      <c r="B255" s="4" t="s">
        <v>267</v>
      </c>
      <c r="C255">
        <v>37.630000000000003</v>
      </c>
      <c r="D255">
        <v>38.22</v>
      </c>
      <c r="E255">
        <v>38.82</v>
      </c>
      <c r="F255">
        <v>37.28</v>
      </c>
      <c r="G255">
        <v>308593</v>
      </c>
      <c r="H255">
        <f t="shared" si="57"/>
        <v>38.04897437608323</v>
      </c>
      <c r="I255">
        <f t="shared" si="58"/>
        <v>37.02480459597777</v>
      </c>
      <c r="J255">
        <f t="shared" si="59"/>
        <v>36.037929654991103</v>
      </c>
      <c r="K255">
        <f t="shared" si="60"/>
        <v>38.895463802673554</v>
      </c>
      <c r="L255">
        <v>-5.1999999999999998E-2</v>
      </c>
      <c r="M255">
        <f t="shared" si="65"/>
        <v>0</v>
      </c>
      <c r="N255">
        <f t="shared" si="66"/>
        <v>1.9884799999999998E-2</v>
      </c>
      <c r="O255">
        <f t="shared" si="67"/>
        <v>0.62065681428571451</v>
      </c>
      <c r="P255">
        <f t="shared" si="68"/>
        <v>0.4206973</v>
      </c>
      <c r="Q255">
        <f t="shared" si="69"/>
        <v>1.4753049622275078</v>
      </c>
      <c r="R255">
        <f t="shared" si="70"/>
        <v>59.600937449739213</v>
      </c>
      <c r="S255">
        <f t="shared" si="71"/>
        <v>70.298760763850552</v>
      </c>
      <c r="T255">
        <f t="shared" si="72"/>
        <v>55.264896515500773</v>
      </c>
      <c r="U255">
        <f t="shared" si="73"/>
        <v>0.2884182577818869</v>
      </c>
      <c r="V255">
        <f t="shared" si="74"/>
        <v>0.38283970537568868</v>
      </c>
      <c r="W255">
        <f t="shared" si="75"/>
        <v>0.61078930219782368</v>
      </c>
      <c r="X255" t="b">
        <f t="shared" si="61"/>
        <v>0</v>
      </c>
      <c r="Y255" t="b">
        <f t="shared" si="62"/>
        <v>1</v>
      </c>
      <c r="Z255" t="b">
        <f t="shared" si="63"/>
        <v>0</v>
      </c>
      <c r="AA255" t="b">
        <f t="shared" si="64"/>
        <v>1</v>
      </c>
      <c r="AB255" t="str">
        <f t="shared" si="76"/>
        <v/>
      </c>
      <c r="AC255" t="str">
        <f t="shared" si="77"/>
        <v/>
      </c>
      <c r="AD255">
        <f t="shared" si="78"/>
        <v>0</v>
      </c>
      <c r="AE255">
        <f t="shared" si="79"/>
        <v>0</v>
      </c>
      <c r="AF255">
        <f>SUM($AE$2:AE254)</f>
        <v>0</v>
      </c>
    </row>
    <row r="256" spans="1:32" x14ac:dyDescent="0.25">
      <c r="A256" t="s">
        <v>8</v>
      </c>
      <c r="B256" s="4" t="s">
        <v>268</v>
      </c>
      <c r="C256">
        <v>38.31</v>
      </c>
      <c r="D256">
        <v>39.6</v>
      </c>
      <c r="E256">
        <v>39.86</v>
      </c>
      <c r="F256">
        <v>38.229999999999997</v>
      </c>
      <c r="G256">
        <v>337040</v>
      </c>
      <c r="H256">
        <f t="shared" si="57"/>
        <v>38.824487188041616</v>
      </c>
      <c r="I256">
        <f t="shared" si="58"/>
        <v>37.539843676782219</v>
      </c>
      <c r="J256">
        <f t="shared" si="59"/>
        <v>36.17761868812871</v>
      </c>
      <c r="K256">
        <f t="shared" si="60"/>
        <v>38.902474113094719</v>
      </c>
      <c r="L256">
        <v>3.6110000000000002</v>
      </c>
      <c r="M256">
        <f t="shared" si="65"/>
        <v>1.3801242</v>
      </c>
      <c r="N256">
        <f t="shared" si="66"/>
        <v>0</v>
      </c>
      <c r="O256">
        <f t="shared" si="67"/>
        <v>0.5870900714285715</v>
      </c>
      <c r="P256">
        <f t="shared" si="68"/>
        <v>0.42211764285714282</v>
      </c>
      <c r="Q256">
        <f t="shared" si="69"/>
        <v>1.3908209745861304</v>
      </c>
      <c r="R256">
        <f t="shared" si="70"/>
        <v>58.173363433324084</v>
      </c>
      <c r="S256">
        <f t="shared" si="71"/>
        <v>70.298760763850552</v>
      </c>
      <c r="T256">
        <f t="shared" si="72"/>
        <v>55.264896515500773</v>
      </c>
      <c r="U256">
        <f t="shared" si="73"/>
        <v>0.19346103368883119</v>
      </c>
      <c r="V256">
        <f t="shared" si="74"/>
        <v>0.24093964573535903</v>
      </c>
      <c r="W256">
        <f t="shared" si="75"/>
        <v>0.40915456062003147</v>
      </c>
      <c r="X256" t="b">
        <f t="shared" si="61"/>
        <v>0</v>
      </c>
      <c r="Y256" t="b">
        <f t="shared" si="62"/>
        <v>1</v>
      </c>
      <c r="Z256" t="b">
        <f t="shared" si="63"/>
        <v>0</v>
      </c>
      <c r="AA256" t="b">
        <f t="shared" si="64"/>
        <v>1</v>
      </c>
      <c r="AB256" t="str">
        <f t="shared" si="76"/>
        <v/>
      </c>
      <c r="AC256" t="str">
        <f t="shared" si="77"/>
        <v/>
      </c>
      <c r="AD256">
        <f t="shared" si="78"/>
        <v>0</v>
      </c>
      <c r="AE256">
        <f t="shared" si="79"/>
        <v>0</v>
      </c>
      <c r="AF256">
        <f>SUM($AE$2:AE255)</f>
        <v>0</v>
      </c>
    </row>
    <row r="257" spans="1:32" x14ac:dyDescent="0.25">
      <c r="A257" t="s">
        <v>8</v>
      </c>
      <c r="B257" s="4" t="s">
        <v>269</v>
      </c>
      <c r="C257">
        <v>39.549999999999997</v>
      </c>
      <c r="D257">
        <v>39.47</v>
      </c>
      <c r="E257">
        <v>39.61</v>
      </c>
      <c r="F257">
        <v>38.51</v>
      </c>
      <c r="G257">
        <v>227765</v>
      </c>
      <c r="H257">
        <f t="shared" si="57"/>
        <v>39.147243594020807</v>
      </c>
      <c r="I257">
        <f t="shared" si="58"/>
        <v>37.925874941425775</v>
      </c>
      <c r="J257">
        <f t="shared" si="59"/>
        <v>36.306731680751113</v>
      </c>
      <c r="K257">
        <f t="shared" si="60"/>
        <v>38.908121136845025</v>
      </c>
      <c r="L257">
        <v>-0.32800000000000001</v>
      </c>
      <c r="M257">
        <f t="shared" si="65"/>
        <v>0</v>
      </c>
      <c r="N257">
        <f t="shared" si="66"/>
        <v>0.129888</v>
      </c>
      <c r="O257">
        <f t="shared" si="67"/>
        <v>0.67853967142857152</v>
      </c>
      <c r="P257">
        <f t="shared" si="68"/>
        <v>0.42211764285714282</v>
      </c>
      <c r="Q257">
        <f t="shared" si="69"/>
        <v>1.6074657927960845</v>
      </c>
      <c r="R257">
        <f t="shared" si="70"/>
        <v>61.648586042324943</v>
      </c>
      <c r="S257">
        <f t="shared" si="71"/>
        <v>70.298760763850552</v>
      </c>
      <c r="T257">
        <f t="shared" si="72"/>
        <v>55.264896515500773</v>
      </c>
      <c r="U257">
        <f t="shared" si="73"/>
        <v>0.4246206711308364</v>
      </c>
      <c r="V257">
        <f t="shared" si="74"/>
        <v>0.30904085240983381</v>
      </c>
      <c r="W257">
        <f t="shared" si="75"/>
        <v>0.34594027889276124</v>
      </c>
      <c r="X257" t="b">
        <f t="shared" si="61"/>
        <v>0</v>
      </c>
      <c r="Y257" t="b">
        <f t="shared" si="62"/>
        <v>0</v>
      </c>
      <c r="Z257" t="b">
        <f t="shared" si="63"/>
        <v>0</v>
      </c>
      <c r="AA257" t="b">
        <f t="shared" si="64"/>
        <v>1</v>
      </c>
      <c r="AB257" t="str">
        <f t="shared" si="76"/>
        <v/>
      </c>
      <c r="AC257" t="str">
        <f t="shared" si="77"/>
        <v/>
      </c>
      <c r="AD257">
        <f t="shared" si="78"/>
        <v>0</v>
      </c>
      <c r="AE257">
        <f t="shared" si="79"/>
        <v>0</v>
      </c>
      <c r="AF257">
        <f>SUM($AE$2:AE256)</f>
        <v>0</v>
      </c>
    </row>
    <row r="258" spans="1:32" x14ac:dyDescent="0.25">
      <c r="A258" t="s">
        <v>8</v>
      </c>
      <c r="B258" s="4" t="s">
        <v>270</v>
      </c>
      <c r="C258">
        <v>39.24</v>
      </c>
      <c r="D258">
        <v>39.369999999999997</v>
      </c>
      <c r="E258">
        <v>40.33</v>
      </c>
      <c r="F258">
        <v>39.17</v>
      </c>
      <c r="G258">
        <v>203255</v>
      </c>
      <c r="H258">
        <f t="shared" si="57"/>
        <v>39.258621797010406</v>
      </c>
      <c r="I258">
        <f t="shared" si="58"/>
        <v>38.214699953140624</v>
      </c>
      <c r="J258">
        <f t="shared" si="59"/>
        <v>36.426859850133425</v>
      </c>
      <c r="K258">
        <f t="shared" si="60"/>
        <v>38.91271694642866</v>
      </c>
      <c r="L258">
        <v>-0.253</v>
      </c>
      <c r="M258">
        <f t="shared" si="65"/>
        <v>0</v>
      </c>
      <c r="N258">
        <f t="shared" si="66"/>
        <v>9.9859100000000006E-2</v>
      </c>
      <c r="O258">
        <f t="shared" si="67"/>
        <v>0.67853967142857152</v>
      </c>
      <c r="P258">
        <f t="shared" si="68"/>
        <v>0.3356859214285714</v>
      </c>
      <c r="Q258">
        <f t="shared" si="69"/>
        <v>2.0213527828063946</v>
      </c>
      <c r="R258">
        <f t="shared" si="70"/>
        <v>66.902243071689682</v>
      </c>
      <c r="S258">
        <f t="shared" si="71"/>
        <v>70.298760763850552</v>
      </c>
      <c r="T258">
        <f t="shared" si="72"/>
        <v>55.264896515500773</v>
      </c>
      <c r="U258">
        <f t="shared" si="73"/>
        <v>0.77407553799524997</v>
      </c>
      <c r="V258">
        <f t="shared" si="74"/>
        <v>0.59934810456304322</v>
      </c>
      <c r="W258">
        <f t="shared" si="75"/>
        <v>0.4201438751492011</v>
      </c>
      <c r="X258" t="b">
        <f t="shared" si="61"/>
        <v>0</v>
      </c>
      <c r="Y258" t="b">
        <f t="shared" si="62"/>
        <v>0</v>
      </c>
      <c r="Z258" t="b">
        <f t="shared" si="63"/>
        <v>1</v>
      </c>
      <c r="AA258" t="b">
        <f t="shared" si="64"/>
        <v>0</v>
      </c>
      <c r="AB258" t="str">
        <f t="shared" si="76"/>
        <v/>
      </c>
      <c r="AC258" t="str">
        <f t="shared" si="77"/>
        <v/>
      </c>
      <c r="AD258">
        <f t="shared" si="78"/>
        <v>0</v>
      </c>
      <c r="AE258">
        <f t="shared" si="79"/>
        <v>0</v>
      </c>
      <c r="AF258">
        <f>SUM($AE$2:AE257)</f>
        <v>0</v>
      </c>
    </row>
    <row r="259" spans="1:32" x14ac:dyDescent="0.25">
      <c r="A259" t="s">
        <v>8</v>
      </c>
      <c r="B259" s="4" t="s">
        <v>271</v>
      </c>
      <c r="C259">
        <v>40.4</v>
      </c>
      <c r="D259">
        <v>41.52</v>
      </c>
      <c r="E259">
        <v>41.96</v>
      </c>
      <c r="F259">
        <v>40.369999999999997</v>
      </c>
      <c r="G259">
        <v>405668</v>
      </c>
      <c r="H259">
        <f t="shared" si="57"/>
        <v>40.389310898505201</v>
      </c>
      <c r="I259">
        <f t="shared" si="58"/>
        <v>38.875759962512504</v>
      </c>
      <c r="J259">
        <f t="shared" si="59"/>
        <v>36.626590836402698</v>
      </c>
      <c r="K259">
        <f t="shared" si="60"/>
        <v>38.938660061389569</v>
      </c>
      <c r="L259">
        <v>5.4610000000000003</v>
      </c>
      <c r="M259">
        <f t="shared" si="65"/>
        <v>2.1499957000000003</v>
      </c>
      <c r="N259">
        <f t="shared" si="66"/>
        <v>0</v>
      </c>
      <c r="O259">
        <f t="shared" si="67"/>
        <v>0.67853967142857152</v>
      </c>
      <c r="P259">
        <f t="shared" si="68"/>
        <v>0.29425594999999999</v>
      </c>
      <c r="Q259">
        <f t="shared" si="69"/>
        <v>2.3059505557273234</v>
      </c>
      <c r="R259">
        <f t="shared" si="70"/>
        <v>69.751513728250671</v>
      </c>
      <c r="S259">
        <f t="shared" si="71"/>
        <v>70.298760763850552</v>
      </c>
      <c r="T259">
        <f t="shared" si="72"/>
        <v>55.264896515500773</v>
      </c>
      <c r="U259">
        <f t="shared" si="73"/>
        <v>0.96359904369497351</v>
      </c>
      <c r="V259">
        <f t="shared" si="74"/>
        <v>0.86883729084511174</v>
      </c>
      <c r="W259">
        <f t="shared" si="75"/>
        <v>0.58893907162747272</v>
      </c>
      <c r="X259" t="b">
        <f t="shared" si="61"/>
        <v>0</v>
      </c>
      <c r="Y259" t="b">
        <f t="shared" si="62"/>
        <v>0</v>
      </c>
      <c r="Z259" t="b">
        <f t="shared" si="63"/>
        <v>1</v>
      </c>
      <c r="AA259" t="b">
        <f t="shared" si="64"/>
        <v>0</v>
      </c>
      <c r="AB259" t="str">
        <f t="shared" si="76"/>
        <v/>
      </c>
      <c r="AC259" t="str">
        <f t="shared" si="77"/>
        <v/>
      </c>
      <c r="AD259">
        <f t="shared" si="78"/>
        <v>0</v>
      </c>
      <c r="AE259">
        <f t="shared" si="79"/>
        <v>0</v>
      </c>
      <c r="AF259">
        <f>SUM($AE$2:AE258)</f>
        <v>0</v>
      </c>
    </row>
    <row r="260" spans="1:32" x14ac:dyDescent="0.25">
      <c r="A260" t="s">
        <v>8</v>
      </c>
      <c r="B260" s="4" t="s">
        <v>272</v>
      </c>
      <c r="C260">
        <v>40.880000000000003</v>
      </c>
      <c r="D260">
        <v>39.380000000000003</v>
      </c>
      <c r="E260">
        <v>41.05</v>
      </c>
      <c r="F260">
        <v>38.909999999999997</v>
      </c>
      <c r="G260">
        <v>365487</v>
      </c>
      <c r="H260">
        <f t="shared" ref="H260:H323" si="80">($D260*(2/(3+1))) +(H259*(1-(2/(3+1))))</f>
        <v>39.884655449252605</v>
      </c>
      <c r="I260">
        <f t="shared" ref="I260:I323" si="81">($D260*(2/(9+1))) +(I259*(1-(2/(9+1))))</f>
        <v>38.976607970010008</v>
      </c>
      <c r="J260">
        <f t="shared" ref="J260:J323" si="82">($D260*(2/(50+1))) +(J259*(1-(2/(50+1))))</f>
        <v>36.734567666347694</v>
      </c>
      <c r="K260">
        <f t="shared" ref="K260:K323" si="83">($D260*(2/(200+1))) +(K259*(1-(2/(200+1))))</f>
        <v>38.943051503564796</v>
      </c>
      <c r="L260">
        <v>-5.1539999999999999</v>
      </c>
      <c r="M260">
        <f t="shared" si="65"/>
        <v>0</v>
      </c>
      <c r="N260">
        <f t="shared" si="66"/>
        <v>2.1399408000000002</v>
      </c>
      <c r="O260">
        <f t="shared" si="67"/>
        <v>0.83211079285714296</v>
      </c>
      <c r="P260">
        <f t="shared" si="68"/>
        <v>0.26497599285714285</v>
      </c>
      <c r="Q260">
        <f t="shared" si="69"/>
        <v>3.1403252192199949</v>
      </c>
      <c r="R260">
        <f t="shared" si="70"/>
        <v>75.847307951610816</v>
      </c>
      <c r="S260">
        <f t="shared" si="71"/>
        <v>75.847307951610816</v>
      </c>
      <c r="T260">
        <f t="shared" si="72"/>
        <v>55.264896515500773</v>
      </c>
      <c r="U260">
        <f t="shared" si="73"/>
        <v>1</v>
      </c>
      <c r="V260">
        <f t="shared" si="74"/>
        <v>0.98179952184748676</v>
      </c>
      <c r="W260">
        <f t="shared" si="75"/>
        <v>0.79057381320526499</v>
      </c>
      <c r="X260" t="b">
        <f t="shared" ref="X260:X323" si="84">IF(AND((I260&gt;J260),(J260&gt;K260)),TRUE,FALSE)</f>
        <v>0</v>
      </c>
      <c r="Y260" t="b">
        <f t="shared" ref="Y260:Y323" si="85">IF(U260&lt;0.3,TRUE,FALSE)</f>
        <v>0</v>
      </c>
      <c r="Z260" t="b">
        <f t="shared" ref="Z260:Z323" si="86">IF(V260&gt;W260,TRUE,FALSE)</f>
        <v>1</v>
      </c>
      <c r="AA260" t="b">
        <f t="shared" ref="AA260:AA323" si="87">IF(V260&lt;W260,TRUE,FALSE)</f>
        <v>0</v>
      </c>
      <c r="AB260" t="str">
        <f t="shared" ref="AB260:AB323" si="88">IF(AND((AND(X260,Y260,Z260)),(AD259&lt;=0)),"Buy","")</f>
        <v/>
      </c>
      <c r="AC260" t="str">
        <f t="shared" ref="AC260:AC323" si="89">IF(AND((V260&lt;W260),(AD259&gt;0)),"Sell","")</f>
        <v/>
      </c>
      <c r="AD260">
        <f t="shared" ref="AD260:AD323" si="90">IF(AB260="Buy",1,IF(AND((AC260="Sell"),(AD259&gt;0)),0,AD259))</f>
        <v>0</v>
      </c>
      <c r="AE260">
        <f t="shared" ref="AE260:AE323" si="91">IF(AND((AD259=0),(AD260&gt;0)),AD260*D259*-1,IF(AND((AC260="Sell"),(AD259&gt;0)),D259,0))</f>
        <v>0</v>
      </c>
      <c r="AF260">
        <f>SUM($AE$2:AE259)</f>
        <v>0</v>
      </c>
    </row>
    <row r="261" spans="1:32" x14ac:dyDescent="0.25">
      <c r="A261" t="s">
        <v>8</v>
      </c>
      <c r="B261" s="4" t="s">
        <v>273</v>
      </c>
      <c r="C261">
        <v>37.83</v>
      </c>
      <c r="D261">
        <v>38.58</v>
      </c>
      <c r="E261">
        <v>38.78</v>
      </c>
      <c r="F261">
        <v>37.450000000000003</v>
      </c>
      <c r="G261">
        <v>322448</v>
      </c>
      <c r="H261">
        <f t="shared" si="80"/>
        <v>39.232327724626302</v>
      </c>
      <c r="I261">
        <f t="shared" si="81"/>
        <v>38.897286376008005</v>
      </c>
      <c r="J261">
        <f t="shared" si="82"/>
        <v>36.806937561785041</v>
      </c>
      <c r="K261">
        <f t="shared" si="83"/>
        <v>38.939439050793005</v>
      </c>
      <c r="L261">
        <v>-2.0310000000000001</v>
      </c>
      <c r="M261">
        <f t="shared" ref="M261:M324" si="92">IF(L261&gt;0,(L261/100)*D260,0)</f>
        <v>0</v>
      </c>
      <c r="N261">
        <f t="shared" ref="N261:N324" si="93">IF(L261&lt;0,(L261/100)*D260*-1,0)</f>
        <v>0.79980780000000007</v>
      </c>
      <c r="O261">
        <f t="shared" si="67"/>
        <v>0.81069155000000015</v>
      </c>
      <c r="P261">
        <f t="shared" si="68"/>
        <v>0.4178289071428572</v>
      </c>
      <c r="Q261">
        <f t="shared" si="69"/>
        <v>1.9402476375882289</v>
      </c>
      <c r="R261">
        <f t="shared" si="70"/>
        <v>65.989259298571824</v>
      </c>
      <c r="S261">
        <f t="shared" si="71"/>
        <v>75.847307951610816</v>
      </c>
      <c r="T261">
        <f t="shared" si="72"/>
        <v>55.264896515500773</v>
      </c>
      <c r="U261">
        <f t="shared" si="73"/>
        <v>0.52104501051106644</v>
      </c>
      <c r="V261">
        <f t="shared" si="74"/>
        <v>0.76052250525553322</v>
      </c>
      <c r="W261">
        <f t="shared" si="75"/>
        <v>0.81467989805032248</v>
      </c>
      <c r="X261" t="b">
        <f t="shared" si="84"/>
        <v>0</v>
      </c>
      <c r="Y261" t="b">
        <f t="shared" si="85"/>
        <v>0</v>
      </c>
      <c r="Z261" t="b">
        <f t="shared" si="86"/>
        <v>0</v>
      </c>
      <c r="AA261" t="b">
        <f t="shared" si="87"/>
        <v>1</v>
      </c>
      <c r="AB261" t="str">
        <f t="shared" si="88"/>
        <v/>
      </c>
      <c r="AC261" t="str">
        <f t="shared" si="89"/>
        <v/>
      </c>
      <c r="AD261">
        <f t="shared" si="90"/>
        <v>0</v>
      </c>
      <c r="AE261">
        <f t="shared" si="91"/>
        <v>0</v>
      </c>
      <c r="AF261">
        <f>SUM($AE$2:AE260)</f>
        <v>0</v>
      </c>
    </row>
    <row r="262" spans="1:32" x14ac:dyDescent="0.25">
      <c r="A262" t="s">
        <v>8</v>
      </c>
      <c r="B262" s="4" t="s">
        <v>274</v>
      </c>
      <c r="C262">
        <v>38.6</v>
      </c>
      <c r="D262">
        <v>38.58</v>
      </c>
      <c r="E262">
        <v>38.869999999999997</v>
      </c>
      <c r="F262">
        <v>37.36</v>
      </c>
      <c r="G262">
        <v>263863</v>
      </c>
      <c r="H262">
        <f t="shared" si="80"/>
        <v>38.90616386231315</v>
      </c>
      <c r="I262">
        <f t="shared" si="81"/>
        <v>38.833829100806405</v>
      </c>
      <c r="J262">
        <f t="shared" si="82"/>
        <v>36.876469422107199</v>
      </c>
      <c r="K262">
        <f t="shared" si="83"/>
        <v>38.935862542824914</v>
      </c>
      <c r="L262">
        <v>0</v>
      </c>
      <c r="M262">
        <f t="shared" si="92"/>
        <v>0</v>
      </c>
      <c r="N262">
        <f t="shared" si="93"/>
        <v>0</v>
      </c>
      <c r="O262">
        <f t="shared" si="67"/>
        <v>0.67640575000000003</v>
      </c>
      <c r="P262">
        <f t="shared" si="68"/>
        <v>0.47495803571428574</v>
      </c>
      <c r="Q262">
        <f t="shared" si="69"/>
        <v>1.4241379219592709</v>
      </c>
      <c r="R262">
        <f t="shared" si="70"/>
        <v>58.748221751682927</v>
      </c>
      <c r="S262">
        <f t="shared" si="71"/>
        <v>75.847307951610816</v>
      </c>
      <c r="T262">
        <f t="shared" si="72"/>
        <v>55.264896515500773</v>
      </c>
      <c r="U262">
        <f t="shared" si="73"/>
        <v>0.16923795576600728</v>
      </c>
      <c r="V262">
        <f t="shared" si="74"/>
        <v>0.34514148313853688</v>
      </c>
      <c r="W262">
        <f t="shared" si="75"/>
        <v>0.66347050249301176</v>
      </c>
      <c r="X262" t="b">
        <f t="shared" si="84"/>
        <v>0</v>
      </c>
      <c r="Y262" t="b">
        <f t="shared" si="85"/>
        <v>1</v>
      </c>
      <c r="Z262" t="b">
        <f t="shared" si="86"/>
        <v>0</v>
      </c>
      <c r="AA262" t="b">
        <f t="shared" si="87"/>
        <v>1</v>
      </c>
      <c r="AB262" t="str">
        <f t="shared" si="88"/>
        <v/>
      </c>
      <c r="AC262" t="str">
        <f t="shared" si="89"/>
        <v/>
      </c>
      <c r="AD262">
        <f t="shared" si="90"/>
        <v>0</v>
      </c>
      <c r="AE262">
        <f t="shared" si="91"/>
        <v>0</v>
      </c>
      <c r="AF262">
        <f>SUM($AE$2:AE261)</f>
        <v>0</v>
      </c>
    </row>
    <row r="263" spans="1:32" x14ac:dyDescent="0.25">
      <c r="A263" t="s">
        <v>8</v>
      </c>
      <c r="B263" s="4" t="s">
        <v>275</v>
      </c>
      <c r="C263">
        <v>39.39</v>
      </c>
      <c r="D263">
        <v>40.4</v>
      </c>
      <c r="E263">
        <v>40.770000000000003</v>
      </c>
      <c r="F263">
        <v>39.24</v>
      </c>
      <c r="G263">
        <v>384480</v>
      </c>
      <c r="H263">
        <f t="shared" si="80"/>
        <v>39.653081931156578</v>
      </c>
      <c r="I263">
        <f t="shared" si="81"/>
        <v>39.147063280645128</v>
      </c>
      <c r="J263">
        <f t="shared" si="82"/>
        <v>37.014647091828486</v>
      </c>
      <c r="K263">
        <f t="shared" si="83"/>
        <v>38.950431074737104</v>
      </c>
      <c r="L263">
        <v>4.7169999999999996</v>
      </c>
      <c r="M263">
        <f t="shared" si="92"/>
        <v>1.8198185999999998</v>
      </c>
      <c r="N263">
        <f t="shared" si="93"/>
        <v>0</v>
      </c>
      <c r="O263">
        <f t="shared" si="67"/>
        <v>0.67640575000000003</v>
      </c>
      <c r="P263">
        <f t="shared" si="68"/>
        <v>0.33996403571428574</v>
      </c>
      <c r="Q263">
        <f t="shared" si="69"/>
        <v>1.989639135148014</v>
      </c>
      <c r="R263">
        <f t="shared" si="70"/>
        <v>66.551146984818587</v>
      </c>
      <c r="S263">
        <f t="shared" si="71"/>
        <v>75.847307951610816</v>
      </c>
      <c r="T263">
        <f t="shared" si="72"/>
        <v>55.264896515500773</v>
      </c>
      <c r="U263">
        <f t="shared" si="73"/>
        <v>0.54834442039755715</v>
      </c>
      <c r="V263">
        <f t="shared" si="74"/>
        <v>0.35879118808178223</v>
      </c>
      <c r="W263">
        <f t="shared" si="75"/>
        <v>0.55965684666865778</v>
      </c>
      <c r="X263" t="b">
        <f t="shared" si="84"/>
        <v>0</v>
      </c>
      <c r="Y263" t="b">
        <f t="shared" si="85"/>
        <v>0</v>
      </c>
      <c r="Z263" t="b">
        <f t="shared" si="86"/>
        <v>0</v>
      </c>
      <c r="AA263" t="b">
        <f t="shared" si="87"/>
        <v>1</v>
      </c>
      <c r="AB263" t="str">
        <f t="shared" si="88"/>
        <v/>
      </c>
      <c r="AC263" t="str">
        <f t="shared" si="89"/>
        <v/>
      </c>
      <c r="AD263">
        <f t="shared" si="90"/>
        <v>0</v>
      </c>
      <c r="AE263">
        <f t="shared" si="91"/>
        <v>0</v>
      </c>
      <c r="AF263">
        <f>SUM($AE$2:AE262)</f>
        <v>0</v>
      </c>
    </row>
    <row r="264" spans="1:32" x14ac:dyDescent="0.25">
      <c r="A264" t="s">
        <v>8</v>
      </c>
      <c r="B264" s="4" t="s">
        <v>276</v>
      </c>
      <c r="C264">
        <v>40.86</v>
      </c>
      <c r="D264">
        <v>41.68</v>
      </c>
      <c r="E264">
        <v>42.28</v>
      </c>
      <c r="F264">
        <v>40.799999999999997</v>
      </c>
      <c r="G264">
        <v>421528</v>
      </c>
      <c r="H264">
        <f t="shared" si="80"/>
        <v>40.666540965578292</v>
      </c>
      <c r="I264">
        <f t="shared" si="81"/>
        <v>39.653650624516104</v>
      </c>
      <c r="J264">
        <f t="shared" si="82"/>
        <v>37.197602107835209</v>
      </c>
      <c r="K264">
        <f t="shared" si="83"/>
        <v>38.97759096454071</v>
      </c>
      <c r="L264">
        <v>3.1680000000000001</v>
      </c>
      <c r="M264">
        <f t="shared" si="92"/>
        <v>1.2798719999999999</v>
      </c>
      <c r="N264">
        <f t="shared" si="93"/>
        <v>0</v>
      </c>
      <c r="O264">
        <f t="shared" si="67"/>
        <v>0.77997419285714287</v>
      </c>
      <c r="P264">
        <f t="shared" si="68"/>
        <v>0.33996403571428574</v>
      </c>
      <c r="Q264">
        <f t="shared" si="69"/>
        <v>2.2942844269346558</v>
      </c>
      <c r="R264">
        <f t="shared" si="70"/>
        <v>69.644394035201628</v>
      </c>
      <c r="S264">
        <f t="shared" si="71"/>
        <v>75.847307951610816</v>
      </c>
      <c r="T264">
        <f t="shared" si="72"/>
        <v>58.173363433324084</v>
      </c>
      <c r="U264">
        <f t="shared" si="73"/>
        <v>0.64903624598395637</v>
      </c>
      <c r="V264">
        <f t="shared" si="74"/>
        <v>0.59869033319075671</v>
      </c>
      <c r="W264">
        <f t="shared" si="75"/>
        <v>0.47191590816464679</v>
      </c>
      <c r="X264" t="b">
        <f t="shared" si="84"/>
        <v>0</v>
      </c>
      <c r="Y264" t="b">
        <f t="shared" si="85"/>
        <v>0</v>
      </c>
      <c r="Z264" t="b">
        <f t="shared" si="86"/>
        <v>1</v>
      </c>
      <c r="AA264" t="b">
        <f t="shared" si="87"/>
        <v>0</v>
      </c>
      <c r="AB264" t="str">
        <f t="shared" si="88"/>
        <v/>
      </c>
      <c r="AC264" t="str">
        <f t="shared" si="89"/>
        <v/>
      </c>
      <c r="AD264">
        <f t="shared" si="90"/>
        <v>0</v>
      </c>
      <c r="AE264">
        <f t="shared" si="91"/>
        <v>0</v>
      </c>
      <c r="AF264">
        <f>SUM($AE$2:AE263)</f>
        <v>0</v>
      </c>
    </row>
    <row r="265" spans="1:32" x14ac:dyDescent="0.25">
      <c r="A265" t="s">
        <v>8</v>
      </c>
      <c r="B265" s="4" t="s">
        <v>277</v>
      </c>
      <c r="C265">
        <v>41.39</v>
      </c>
      <c r="D265">
        <v>42.23</v>
      </c>
      <c r="E265">
        <v>43.16</v>
      </c>
      <c r="F265">
        <v>41.31</v>
      </c>
      <c r="G265">
        <v>362966</v>
      </c>
      <c r="H265">
        <f t="shared" si="80"/>
        <v>41.448270482789141</v>
      </c>
      <c r="I265">
        <f t="shared" si="81"/>
        <v>40.168920499612881</v>
      </c>
      <c r="J265">
        <f t="shared" si="82"/>
        <v>37.39495104478285</v>
      </c>
      <c r="K265">
        <f t="shared" si="83"/>
        <v>39.009953243500505</v>
      </c>
      <c r="L265">
        <v>1.32</v>
      </c>
      <c r="M265">
        <f t="shared" si="92"/>
        <v>0.550176</v>
      </c>
      <c r="N265">
        <f t="shared" si="93"/>
        <v>0</v>
      </c>
      <c r="O265">
        <f t="shared" si="67"/>
        <v>0.70354424999999998</v>
      </c>
      <c r="P265">
        <f t="shared" si="68"/>
        <v>0.33996403571428574</v>
      </c>
      <c r="Q265">
        <f t="shared" si="69"/>
        <v>2.0694666967398754</v>
      </c>
      <c r="R265">
        <f t="shared" si="70"/>
        <v>67.42105066453027</v>
      </c>
      <c r="S265">
        <f t="shared" si="71"/>
        <v>75.847307951610816</v>
      </c>
      <c r="T265">
        <f t="shared" si="72"/>
        <v>58.173363433324084</v>
      </c>
      <c r="U265">
        <f t="shared" si="73"/>
        <v>0.52323844411969633</v>
      </c>
      <c r="V265">
        <f t="shared" si="74"/>
        <v>0.58613734505182635</v>
      </c>
      <c r="W265">
        <f t="shared" si="75"/>
        <v>0.47246426656680429</v>
      </c>
      <c r="X265" t="b">
        <f t="shared" si="84"/>
        <v>0</v>
      </c>
      <c r="Y265" t="b">
        <f t="shared" si="85"/>
        <v>0</v>
      </c>
      <c r="Z265" t="b">
        <f t="shared" si="86"/>
        <v>1</v>
      </c>
      <c r="AA265" t="b">
        <f t="shared" si="87"/>
        <v>0</v>
      </c>
      <c r="AB265" t="str">
        <f t="shared" si="88"/>
        <v/>
      </c>
      <c r="AC265" t="str">
        <f t="shared" si="89"/>
        <v/>
      </c>
      <c r="AD265">
        <f t="shared" si="90"/>
        <v>0</v>
      </c>
      <c r="AE265">
        <f t="shared" si="91"/>
        <v>0</v>
      </c>
      <c r="AF265">
        <f>SUM($AE$2:AE264)</f>
        <v>0</v>
      </c>
    </row>
    <row r="266" spans="1:32" x14ac:dyDescent="0.25">
      <c r="A266" t="s">
        <v>8</v>
      </c>
      <c r="B266" s="4" t="s">
        <v>278</v>
      </c>
      <c r="C266">
        <v>42.26</v>
      </c>
      <c r="D266">
        <v>41.99</v>
      </c>
      <c r="E266">
        <v>42.4</v>
      </c>
      <c r="F266">
        <v>41.42</v>
      </c>
      <c r="G266">
        <v>253267</v>
      </c>
      <c r="H266">
        <f t="shared" si="80"/>
        <v>41.719135241394568</v>
      </c>
      <c r="I266">
        <f t="shared" si="81"/>
        <v>40.533136399690306</v>
      </c>
      <c r="J266">
        <f t="shared" si="82"/>
        <v>37.575149043026663</v>
      </c>
      <c r="K266">
        <f t="shared" si="83"/>
        <v>39.039605450032838</v>
      </c>
      <c r="L266">
        <v>-0.56799999999999995</v>
      </c>
      <c r="M266">
        <f t="shared" si="92"/>
        <v>0</v>
      </c>
      <c r="N266">
        <f t="shared" si="93"/>
        <v>0.23986639999999995</v>
      </c>
      <c r="O266">
        <f t="shared" si="67"/>
        <v>0.57356151428571422</v>
      </c>
      <c r="P266">
        <f t="shared" si="68"/>
        <v>0.33996403571428574</v>
      </c>
      <c r="Q266">
        <f t="shared" si="69"/>
        <v>1.687124089701505</v>
      </c>
      <c r="R266">
        <f t="shared" si="70"/>
        <v>62.785492347281831</v>
      </c>
      <c r="S266">
        <f t="shared" si="71"/>
        <v>75.847307951610816</v>
      </c>
      <c r="T266">
        <f t="shared" si="72"/>
        <v>58.173363433324084</v>
      </c>
      <c r="U266">
        <f t="shared" si="73"/>
        <v>0.26095639879290711</v>
      </c>
      <c r="V266">
        <f t="shared" si="74"/>
        <v>0.39209742145630172</v>
      </c>
      <c r="W266">
        <f t="shared" si="75"/>
        <v>0.49539387732352919</v>
      </c>
      <c r="X266" t="b">
        <f t="shared" si="84"/>
        <v>0</v>
      </c>
      <c r="Y266" t="b">
        <f t="shared" si="85"/>
        <v>1</v>
      </c>
      <c r="Z266" t="b">
        <f t="shared" si="86"/>
        <v>0</v>
      </c>
      <c r="AA266" t="b">
        <f t="shared" si="87"/>
        <v>1</v>
      </c>
      <c r="AB266" t="str">
        <f t="shared" si="88"/>
        <v/>
      </c>
      <c r="AC266" t="str">
        <f t="shared" si="89"/>
        <v/>
      </c>
      <c r="AD266">
        <f t="shared" si="90"/>
        <v>0</v>
      </c>
      <c r="AE266">
        <f t="shared" si="91"/>
        <v>0</v>
      </c>
      <c r="AF266">
        <f>SUM($AE$2:AE265)</f>
        <v>0</v>
      </c>
    </row>
    <row r="267" spans="1:32" x14ac:dyDescent="0.25">
      <c r="A267" t="s">
        <v>8</v>
      </c>
      <c r="B267" s="4" t="s">
        <v>279</v>
      </c>
      <c r="C267">
        <v>41.69</v>
      </c>
      <c r="D267">
        <v>41.96</v>
      </c>
      <c r="E267">
        <v>42.49</v>
      </c>
      <c r="F267">
        <v>41.5</v>
      </c>
      <c r="G267">
        <v>217713</v>
      </c>
      <c r="H267">
        <f t="shared" si="80"/>
        <v>41.839567620697281</v>
      </c>
      <c r="I267">
        <f t="shared" si="81"/>
        <v>40.81850911975225</v>
      </c>
      <c r="J267">
        <f t="shared" si="82"/>
        <v>37.747103982515817</v>
      </c>
      <c r="K267">
        <f t="shared" si="83"/>
        <v>39.06866410227132</v>
      </c>
      <c r="L267">
        <v>-7.0999999999999994E-2</v>
      </c>
      <c r="M267">
        <f t="shared" si="92"/>
        <v>0</v>
      </c>
      <c r="N267">
        <f t="shared" si="93"/>
        <v>2.9812899999999996E-2</v>
      </c>
      <c r="O267">
        <f t="shared" si="67"/>
        <v>0.57356151428571422</v>
      </c>
      <c r="P267">
        <f t="shared" si="68"/>
        <v>0.29423260714285721</v>
      </c>
      <c r="Q267">
        <f t="shared" si="69"/>
        <v>1.9493472183633132</v>
      </c>
      <c r="R267">
        <f t="shared" si="70"/>
        <v>66.094192173313118</v>
      </c>
      <c r="S267">
        <f t="shared" si="71"/>
        <v>75.847307951610816</v>
      </c>
      <c r="T267">
        <f t="shared" si="72"/>
        <v>58.173363433324084</v>
      </c>
      <c r="U267">
        <f t="shared" si="73"/>
        <v>0.44816417363953903</v>
      </c>
      <c r="V267">
        <f t="shared" si="74"/>
        <v>0.35456028621622304</v>
      </c>
      <c r="W267">
        <f t="shared" si="75"/>
        <v>0.4703488156340247</v>
      </c>
      <c r="X267" t="b">
        <f t="shared" si="84"/>
        <v>0</v>
      </c>
      <c r="Y267" t="b">
        <f t="shared" si="85"/>
        <v>0</v>
      </c>
      <c r="Z267" t="b">
        <f t="shared" si="86"/>
        <v>0</v>
      </c>
      <c r="AA267" t="b">
        <f t="shared" si="87"/>
        <v>1</v>
      </c>
      <c r="AB267" t="str">
        <f t="shared" si="88"/>
        <v/>
      </c>
      <c r="AC267" t="str">
        <f t="shared" si="89"/>
        <v/>
      </c>
      <c r="AD267">
        <f t="shared" si="90"/>
        <v>0</v>
      </c>
      <c r="AE267">
        <f t="shared" si="91"/>
        <v>0</v>
      </c>
      <c r="AF267">
        <f>SUM($AE$2:AE266)</f>
        <v>0</v>
      </c>
    </row>
    <row r="268" spans="1:32" x14ac:dyDescent="0.25">
      <c r="A268" t="s">
        <v>8</v>
      </c>
      <c r="B268" s="4" t="s">
        <v>280</v>
      </c>
      <c r="C268">
        <v>42.31</v>
      </c>
      <c r="D268">
        <v>42.21</v>
      </c>
      <c r="E268">
        <v>43.26</v>
      </c>
      <c r="F268">
        <v>42.13</v>
      </c>
      <c r="G268">
        <v>234832</v>
      </c>
      <c r="H268">
        <f t="shared" si="80"/>
        <v>42.024783810348637</v>
      </c>
      <c r="I268">
        <f t="shared" si="81"/>
        <v>41.096807295801803</v>
      </c>
      <c r="J268">
        <f t="shared" si="82"/>
        <v>37.922119512613236</v>
      </c>
      <c r="K268">
        <f t="shared" si="83"/>
        <v>39.099921175880567</v>
      </c>
      <c r="L268">
        <v>0.59599999999999997</v>
      </c>
      <c r="M268">
        <f t="shared" si="92"/>
        <v>0.25008160000000001</v>
      </c>
      <c r="N268">
        <f t="shared" si="93"/>
        <v>0</v>
      </c>
      <c r="O268">
        <f t="shared" si="67"/>
        <v>0.57356151428571422</v>
      </c>
      <c r="P268">
        <f t="shared" si="68"/>
        <v>0.24707570000000004</v>
      </c>
      <c r="Q268">
        <f t="shared" si="69"/>
        <v>2.3213999364798488</v>
      </c>
      <c r="R268">
        <f t="shared" si="70"/>
        <v>69.892213550776432</v>
      </c>
      <c r="S268">
        <f t="shared" si="71"/>
        <v>75.847307951610816</v>
      </c>
      <c r="T268">
        <f t="shared" si="72"/>
        <v>58.173363433324084</v>
      </c>
      <c r="U268">
        <f t="shared" si="73"/>
        <v>0.66305798942206617</v>
      </c>
      <c r="V268">
        <f t="shared" si="74"/>
        <v>0.55561108153080263</v>
      </c>
      <c r="W268">
        <f t="shared" si="75"/>
        <v>0.4738542514935522</v>
      </c>
      <c r="X268" t="b">
        <f t="shared" si="84"/>
        <v>0</v>
      </c>
      <c r="Y268" t="b">
        <f t="shared" si="85"/>
        <v>0</v>
      </c>
      <c r="Z268" t="b">
        <f t="shared" si="86"/>
        <v>1</v>
      </c>
      <c r="AA268" t="b">
        <f t="shared" si="87"/>
        <v>0</v>
      </c>
      <c r="AB268" t="str">
        <f t="shared" si="88"/>
        <v/>
      </c>
      <c r="AC268" t="str">
        <f t="shared" si="89"/>
        <v/>
      </c>
      <c r="AD268">
        <f t="shared" si="90"/>
        <v>0</v>
      </c>
      <c r="AE268">
        <f t="shared" si="91"/>
        <v>0</v>
      </c>
      <c r="AF268">
        <f>SUM($AE$2:AE267)</f>
        <v>0</v>
      </c>
    </row>
    <row r="269" spans="1:32" x14ac:dyDescent="0.25">
      <c r="A269" t="s">
        <v>8</v>
      </c>
      <c r="B269" s="4" t="s">
        <v>281</v>
      </c>
      <c r="C269">
        <v>42.47</v>
      </c>
      <c r="D269">
        <v>41.53</v>
      </c>
      <c r="E269">
        <v>42.87</v>
      </c>
      <c r="F269">
        <v>41.42</v>
      </c>
      <c r="G269">
        <v>208860</v>
      </c>
      <c r="H269">
        <f t="shared" si="80"/>
        <v>41.777391905174319</v>
      </c>
      <c r="I269">
        <f t="shared" si="81"/>
        <v>41.18344583664144</v>
      </c>
      <c r="J269">
        <f t="shared" si="82"/>
        <v>38.06360502192252</v>
      </c>
      <c r="K269">
        <f t="shared" si="83"/>
        <v>39.124101064677774</v>
      </c>
      <c r="L269">
        <v>-1.611</v>
      </c>
      <c r="M269">
        <f t="shared" si="92"/>
        <v>0</v>
      </c>
      <c r="N269">
        <f t="shared" si="93"/>
        <v>0.68000309999999997</v>
      </c>
      <c r="O269">
        <f t="shared" si="67"/>
        <v>0.53071915000000003</v>
      </c>
      <c r="P269">
        <f t="shared" si="68"/>
        <v>0.24707570000000004</v>
      </c>
      <c r="Q269">
        <f t="shared" si="69"/>
        <v>2.1480022114679831</v>
      </c>
      <c r="R269">
        <f t="shared" si="70"/>
        <v>68.233821553331182</v>
      </c>
      <c r="S269">
        <f t="shared" si="71"/>
        <v>75.847307951610816</v>
      </c>
      <c r="T269">
        <f t="shared" si="72"/>
        <v>58.173363433324084</v>
      </c>
      <c r="U269">
        <f t="shared" si="73"/>
        <v>0.56922539898197744</v>
      </c>
      <c r="V269">
        <f t="shared" si="74"/>
        <v>0.61614169420202181</v>
      </c>
      <c r="W269">
        <f t="shared" si="75"/>
        <v>0.48535099020912242</v>
      </c>
      <c r="X269" t="b">
        <f t="shared" si="84"/>
        <v>0</v>
      </c>
      <c r="Y269" t="b">
        <f t="shared" si="85"/>
        <v>0</v>
      </c>
      <c r="Z269" t="b">
        <f t="shared" si="86"/>
        <v>1</v>
      </c>
      <c r="AA269" t="b">
        <f t="shared" si="87"/>
        <v>0</v>
      </c>
      <c r="AB269" t="str">
        <f t="shared" si="88"/>
        <v/>
      </c>
      <c r="AC269" t="str">
        <f t="shared" si="89"/>
        <v/>
      </c>
      <c r="AD269">
        <f t="shared" si="90"/>
        <v>0</v>
      </c>
      <c r="AE269">
        <f t="shared" si="91"/>
        <v>0</v>
      </c>
      <c r="AF269">
        <f>SUM($AE$2:AE268)</f>
        <v>0</v>
      </c>
    </row>
    <row r="270" spans="1:32" x14ac:dyDescent="0.25">
      <c r="A270" t="s">
        <v>8</v>
      </c>
      <c r="B270" s="4" t="s">
        <v>282</v>
      </c>
      <c r="C270">
        <v>42.08</v>
      </c>
      <c r="D270">
        <v>42.57</v>
      </c>
      <c r="E270">
        <v>42.57</v>
      </c>
      <c r="F270">
        <v>41.83</v>
      </c>
      <c r="G270">
        <v>198225</v>
      </c>
      <c r="H270">
        <f t="shared" si="80"/>
        <v>42.17369595258716</v>
      </c>
      <c r="I270">
        <f t="shared" si="81"/>
        <v>41.460756669313156</v>
      </c>
      <c r="J270">
        <f t="shared" si="82"/>
        <v>38.240326393611838</v>
      </c>
      <c r="K270">
        <f t="shared" si="83"/>
        <v>39.158388616273022</v>
      </c>
      <c r="L270">
        <v>2.504</v>
      </c>
      <c r="M270">
        <f t="shared" si="92"/>
        <v>1.0399111999999999</v>
      </c>
      <c r="N270">
        <f t="shared" si="93"/>
        <v>0</v>
      </c>
      <c r="O270">
        <f t="shared" si="67"/>
        <v>0.53071915000000003</v>
      </c>
      <c r="P270">
        <f t="shared" si="68"/>
        <v>0.29422700714285716</v>
      </c>
      <c r="Q270">
        <f t="shared" si="69"/>
        <v>1.803774422863629</v>
      </c>
      <c r="R270">
        <f t="shared" si="70"/>
        <v>64.333792624491807</v>
      </c>
      <c r="S270">
        <f t="shared" si="71"/>
        <v>75.847307951610816</v>
      </c>
      <c r="T270">
        <f t="shared" si="72"/>
        <v>58.748221751682927</v>
      </c>
      <c r="U270">
        <f t="shared" si="73"/>
        <v>0.32665902771064081</v>
      </c>
      <c r="V270">
        <f t="shared" si="74"/>
        <v>0.44794221334630913</v>
      </c>
      <c r="W270">
        <f t="shared" si="75"/>
        <v>0.50177664743855588</v>
      </c>
      <c r="X270" t="b">
        <f t="shared" si="84"/>
        <v>0</v>
      </c>
      <c r="Y270" t="b">
        <f t="shared" si="85"/>
        <v>0</v>
      </c>
      <c r="Z270" t="b">
        <f t="shared" si="86"/>
        <v>0</v>
      </c>
      <c r="AA270" t="b">
        <f t="shared" si="87"/>
        <v>1</v>
      </c>
      <c r="AB270" t="str">
        <f t="shared" si="88"/>
        <v/>
      </c>
      <c r="AC270" t="str">
        <f t="shared" si="89"/>
        <v/>
      </c>
      <c r="AD270">
        <f t="shared" si="90"/>
        <v>0</v>
      </c>
      <c r="AE270">
        <f t="shared" si="91"/>
        <v>0</v>
      </c>
      <c r="AF270">
        <f>SUM($AE$2:AE269)</f>
        <v>0</v>
      </c>
    </row>
    <row r="271" spans="1:32" x14ac:dyDescent="0.25">
      <c r="A271" t="s">
        <v>8</v>
      </c>
      <c r="B271" s="4" t="s">
        <v>283</v>
      </c>
      <c r="C271">
        <v>43.8</v>
      </c>
      <c r="D271">
        <v>42.75</v>
      </c>
      <c r="E271">
        <v>43.99</v>
      </c>
      <c r="F271">
        <v>42.7</v>
      </c>
      <c r="G271">
        <v>216680</v>
      </c>
      <c r="H271">
        <f t="shared" si="80"/>
        <v>42.461847976293583</v>
      </c>
      <c r="I271">
        <f t="shared" si="81"/>
        <v>41.718605335450533</v>
      </c>
      <c r="J271">
        <f t="shared" si="82"/>
        <v>38.417176338960395</v>
      </c>
      <c r="K271">
        <f t="shared" si="83"/>
        <v>39.194126042976777</v>
      </c>
      <c r="L271">
        <v>0.42299999999999999</v>
      </c>
      <c r="M271">
        <f t="shared" si="92"/>
        <v>0.18007110000000001</v>
      </c>
      <c r="N271">
        <f t="shared" si="93"/>
        <v>0</v>
      </c>
      <c r="O271">
        <f t="shared" si="67"/>
        <v>0.5064182214285714</v>
      </c>
      <c r="P271">
        <f t="shared" si="68"/>
        <v>0.29422700714285716</v>
      </c>
      <c r="Q271">
        <f t="shared" si="69"/>
        <v>1.7211819755984814</v>
      </c>
      <c r="R271">
        <f t="shared" si="70"/>
        <v>63.251263275765837</v>
      </c>
      <c r="S271">
        <f t="shared" si="71"/>
        <v>75.847307951610816</v>
      </c>
      <c r="T271">
        <f t="shared" si="72"/>
        <v>58.748221751682927</v>
      </c>
      <c r="U271">
        <f t="shared" si="73"/>
        <v>0.26334983468893797</v>
      </c>
      <c r="V271">
        <f t="shared" si="74"/>
        <v>0.29500443119978936</v>
      </c>
      <c r="W271">
        <f t="shared" si="75"/>
        <v>0.45557306270090564</v>
      </c>
      <c r="X271" t="b">
        <f t="shared" si="84"/>
        <v>0</v>
      </c>
      <c r="Y271" t="b">
        <f t="shared" si="85"/>
        <v>1</v>
      </c>
      <c r="Z271" t="b">
        <f t="shared" si="86"/>
        <v>0</v>
      </c>
      <c r="AA271" t="b">
        <f t="shared" si="87"/>
        <v>1</v>
      </c>
      <c r="AB271" t="str">
        <f t="shared" si="88"/>
        <v/>
      </c>
      <c r="AC271" t="str">
        <f t="shared" si="89"/>
        <v/>
      </c>
      <c r="AD271">
        <f t="shared" si="90"/>
        <v>0</v>
      </c>
      <c r="AE271">
        <f t="shared" si="91"/>
        <v>0</v>
      </c>
      <c r="AF271">
        <f>SUM($AE$2:AE270)</f>
        <v>0</v>
      </c>
    </row>
    <row r="272" spans="1:32" x14ac:dyDescent="0.25">
      <c r="A272" t="s">
        <v>8</v>
      </c>
      <c r="B272" s="4" t="s">
        <v>284</v>
      </c>
      <c r="C272">
        <v>42.35</v>
      </c>
      <c r="D272">
        <v>42.96</v>
      </c>
      <c r="E272">
        <v>43.15</v>
      </c>
      <c r="F272">
        <v>42.29</v>
      </c>
      <c r="G272">
        <v>157338</v>
      </c>
      <c r="H272">
        <f t="shared" si="80"/>
        <v>42.710923988146789</v>
      </c>
      <c r="I272">
        <f t="shared" si="81"/>
        <v>41.966884268360424</v>
      </c>
      <c r="J272">
        <f t="shared" si="82"/>
        <v>38.595326286452149</v>
      </c>
      <c r="K272">
        <f t="shared" si="83"/>
        <v>39.231597425633723</v>
      </c>
      <c r="L272">
        <v>0.49099999999999999</v>
      </c>
      <c r="M272">
        <f t="shared" si="92"/>
        <v>0.20990250000000002</v>
      </c>
      <c r="N272">
        <f t="shared" si="93"/>
        <v>0</v>
      </c>
      <c r="O272">
        <f t="shared" si="67"/>
        <v>0.51928044285714292</v>
      </c>
      <c r="P272">
        <f t="shared" si="68"/>
        <v>0.28494929285714288</v>
      </c>
      <c r="Q272">
        <f t="shared" si="69"/>
        <v>1.8223608756856264</v>
      </c>
      <c r="R272">
        <f t="shared" si="70"/>
        <v>64.56866984605314</v>
      </c>
      <c r="S272">
        <f t="shared" si="71"/>
        <v>75.847307951610816</v>
      </c>
      <c r="T272">
        <f t="shared" si="72"/>
        <v>58.748221751682927</v>
      </c>
      <c r="U272">
        <f t="shared" si="73"/>
        <v>0.34039527178912987</v>
      </c>
      <c r="V272">
        <f t="shared" si="74"/>
        <v>0.30187255323903395</v>
      </c>
      <c r="W272">
        <f t="shared" si="75"/>
        <v>0.37490738329267154</v>
      </c>
      <c r="X272" t="b">
        <f t="shared" si="84"/>
        <v>0</v>
      </c>
      <c r="Y272" t="b">
        <f t="shared" si="85"/>
        <v>0</v>
      </c>
      <c r="Z272" t="b">
        <f t="shared" si="86"/>
        <v>0</v>
      </c>
      <c r="AA272" t="b">
        <f t="shared" si="87"/>
        <v>1</v>
      </c>
      <c r="AB272" t="str">
        <f t="shared" si="88"/>
        <v/>
      </c>
      <c r="AC272" t="str">
        <f t="shared" si="89"/>
        <v/>
      </c>
      <c r="AD272">
        <f t="shared" si="90"/>
        <v>0</v>
      </c>
      <c r="AE272">
        <f t="shared" si="91"/>
        <v>0</v>
      </c>
      <c r="AF272">
        <f>SUM($AE$2:AE271)</f>
        <v>0</v>
      </c>
    </row>
    <row r="273" spans="1:32" x14ac:dyDescent="0.25">
      <c r="A273" t="s">
        <v>8</v>
      </c>
      <c r="B273" s="4" t="s">
        <v>285</v>
      </c>
      <c r="C273">
        <v>42.62</v>
      </c>
      <c r="D273">
        <v>41.32</v>
      </c>
      <c r="E273">
        <v>42.76</v>
      </c>
      <c r="F273">
        <v>41.01</v>
      </c>
      <c r="G273">
        <v>249372</v>
      </c>
      <c r="H273">
        <f t="shared" si="80"/>
        <v>42.015461994073391</v>
      </c>
      <c r="I273">
        <f t="shared" si="81"/>
        <v>41.837507414688346</v>
      </c>
      <c r="J273">
        <f t="shared" si="82"/>
        <v>38.702176236003041</v>
      </c>
      <c r="K273">
        <f t="shared" si="83"/>
        <v>39.252377550751795</v>
      </c>
      <c r="L273">
        <v>-3.8180000000000001</v>
      </c>
      <c r="M273">
        <f t="shared" si="92"/>
        <v>0</v>
      </c>
      <c r="N273">
        <f t="shared" si="93"/>
        <v>1.6402128</v>
      </c>
      <c r="O273">
        <f t="shared" si="67"/>
        <v>0.53427347857142859</v>
      </c>
      <c r="P273">
        <f t="shared" si="68"/>
        <v>0.27781650000000002</v>
      </c>
      <c r="Q273">
        <f t="shared" si="69"/>
        <v>1.9231164404253476</v>
      </c>
      <c r="R273">
        <f t="shared" si="70"/>
        <v>65.789936173240903</v>
      </c>
      <c r="S273">
        <f t="shared" si="71"/>
        <v>75.847307951610816</v>
      </c>
      <c r="T273">
        <f t="shared" si="72"/>
        <v>58.748221751682927</v>
      </c>
      <c r="U273">
        <f t="shared" si="73"/>
        <v>0.41181817199024784</v>
      </c>
      <c r="V273">
        <f t="shared" si="74"/>
        <v>0.37610672188968886</v>
      </c>
      <c r="W273">
        <f t="shared" si="75"/>
        <v>0.33555557654473911</v>
      </c>
      <c r="X273" t="b">
        <f t="shared" si="84"/>
        <v>0</v>
      </c>
      <c r="Y273" t="b">
        <f t="shared" si="85"/>
        <v>0</v>
      </c>
      <c r="Z273" t="b">
        <f t="shared" si="86"/>
        <v>1</v>
      </c>
      <c r="AA273" t="b">
        <f t="shared" si="87"/>
        <v>0</v>
      </c>
      <c r="AB273" t="str">
        <f t="shared" si="88"/>
        <v/>
      </c>
      <c r="AC273" t="str">
        <f t="shared" si="89"/>
        <v/>
      </c>
      <c r="AD273">
        <f t="shared" si="90"/>
        <v>0</v>
      </c>
      <c r="AE273">
        <f t="shared" si="91"/>
        <v>0</v>
      </c>
      <c r="AF273">
        <f>SUM($AE$2:AE272)</f>
        <v>0</v>
      </c>
    </row>
    <row r="274" spans="1:32" x14ac:dyDescent="0.25">
      <c r="A274" t="s">
        <v>8</v>
      </c>
      <c r="B274" s="4" t="s">
        <v>286</v>
      </c>
      <c r="C274">
        <v>40.200000000000003</v>
      </c>
      <c r="D274">
        <v>40.880000000000003</v>
      </c>
      <c r="E274">
        <v>41.15</v>
      </c>
      <c r="F274">
        <v>39.799999999999997</v>
      </c>
      <c r="G274">
        <v>212460</v>
      </c>
      <c r="H274">
        <f t="shared" si="80"/>
        <v>41.4477309970367</v>
      </c>
      <c r="I274">
        <f t="shared" si="81"/>
        <v>41.646005931750679</v>
      </c>
      <c r="J274">
        <f t="shared" si="82"/>
        <v>38.787581089493116</v>
      </c>
      <c r="K274">
        <f t="shared" si="83"/>
        <v>39.268572799003024</v>
      </c>
      <c r="L274">
        <v>-1.0649999999999999</v>
      </c>
      <c r="M274">
        <f t="shared" si="92"/>
        <v>0</v>
      </c>
      <c r="N274">
        <f t="shared" si="93"/>
        <v>0.440058</v>
      </c>
      <c r="O274">
        <f t="shared" ref="O274:O337" si="94">(SUM(M260:M273)/14)</f>
        <v>0.38070235714285711</v>
      </c>
      <c r="P274">
        <f t="shared" ref="P274:P337" si="95">(SUM(N260:N273)/14)</f>
        <v>0.39497455714285717</v>
      </c>
      <c r="Q274">
        <f t="shared" ref="Q274:Q337" si="96">O274/P274</f>
        <v>0.96386552059646213</v>
      </c>
      <c r="R274">
        <f t="shared" ref="R274:R337" si="97">IF(P274=0,100,100-(100/(1+Q274)))</f>
        <v>49.080016451621312</v>
      </c>
      <c r="S274">
        <f t="shared" si="71"/>
        <v>69.892213550776432</v>
      </c>
      <c r="T274">
        <f t="shared" si="72"/>
        <v>49.080016451621312</v>
      </c>
      <c r="U274">
        <f t="shared" si="73"/>
        <v>0</v>
      </c>
      <c r="V274">
        <f t="shared" si="74"/>
        <v>0.20590908599512392</v>
      </c>
      <c r="W274">
        <f t="shared" si="75"/>
        <v>0.25389081961707893</v>
      </c>
      <c r="X274" t="b">
        <f t="shared" si="84"/>
        <v>0</v>
      </c>
      <c r="Y274" t="b">
        <f t="shared" si="85"/>
        <v>1</v>
      </c>
      <c r="Z274" t="b">
        <f t="shared" si="86"/>
        <v>0</v>
      </c>
      <c r="AA274" t="b">
        <f t="shared" si="87"/>
        <v>1</v>
      </c>
      <c r="AB274" t="str">
        <f t="shared" si="88"/>
        <v/>
      </c>
      <c r="AC274" t="str">
        <f t="shared" si="89"/>
        <v/>
      </c>
      <c r="AD274">
        <f t="shared" si="90"/>
        <v>0</v>
      </c>
      <c r="AE274">
        <f t="shared" si="91"/>
        <v>0</v>
      </c>
      <c r="AF274">
        <f>SUM($AE$2:AE273)</f>
        <v>0</v>
      </c>
    </row>
    <row r="275" spans="1:32" x14ac:dyDescent="0.25">
      <c r="A275" t="s">
        <v>8</v>
      </c>
      <c r="B275" s="4" t="s">
        <v>287</v>
      </c>
      <c r="C275">
        <v>41.64</v>
      </c>
      <c r="D275">
        <v>41.58</v>
      </c>
      <c r="E275">
        <v>42.56</v>
      </c>
      <c r="F275">
        <v>41.11</v>
      </c>
      <c r="G275">
        <v>226369</v>
      </c>
      <c r="H275">
        <f t="shared" si="80"/>
        <v>41.513865498518349</v>
      </c>
      <c r="I275">
        <f t="shared" si="81"/>
        <v>41.632804745400549</v>
      </c>
      <c r="J275">
        <f t="shared" si="82"/>
        <v>38.897087713434566</v>
      </c>
      <c r="K275">
        <f t="shared" si="83"/>
        <v>39.291572074634836</v>
      </c>
      <c r="L275">
        <v>1.712</v>
      </c>
      <c r="M275">
        <f t="shared" si="92"/>
        <v>0.69986560000000009</v>
      </c>
      <c r="N275">
        <f t="shared" si="93"/>
        <v>0</v>
      </c>
      <c r="O275">
        <f t="shared" si="94"/>
        <v>0.38070235714285711</v>
      </c>
      <c r="P275">
        <f t="shared" si="95"/>
        <v>0.27355435714285714</v>
      </c>
      <c r="Q275">
        <f t="shared" si="96"/>
        <v>1.3916881497304923</v>
      </c>
      <c r="R275">
        <f t="shared" si="97"/>
        <v>58.188528880210193</v>
      </c>
      <c r="S275">
        <f t="shared" si="71"/>
        <v>69.892213550776432</v>
      </c>
      <c r="T275">
        <f t="shared" si="72"/>
        <v>49.080016451621312</v>
      </c>
      <c r="U275">
        <f t="shared" si="73"/>
        <v>0.43765261232119718</v>
      </c>
      <c r="V275">
        <f t="shared" si="74"/>
        <v>0.21882630616059859</v>
      </c>
      <c r="W275">
        <f t="shared" si="75"/>
        <v>0.29746651402514374</v>
      </c>
      <c r="X275" t="b">
        <f t="shared" si="84"/>
        <v>0</v>
      </c>
      <c r="Y275" t="b">
        <f t="shared" si="85"/>
        <v>0</v>
      </c>
      <c r="Z275" t="b">
        <f t="shared" si="86"/>
        <v>0</v>
      </c>
      <c r="AA275" t="b">
        <f t="shared" si="87"/>
        <v>1</v>
      </c>
      <c r="AB275" t="str">
        <f t="shared" si="88"/>
        <v/>
      </c>
      <c r="AC275" t="str">
        <f t="shared" si="89"/>
        <v/>
      </c>
      <c r="AD275">
        <f t="shared" si="90"/>
        <v>0</v>
      </c>
      <c r="AE275">
        <f t="shared" si="91"/>
        <v>0</v>
      </c>
      <c r="AF275">
        <f>SUM($AE$2:AE274)</f>
        <v>0</v>
      </c>
    </row>
    <row r="276" spans="1:32" x14ac:dyDescent="0.25">
      <c r="A276" t="s">
        <v>8</v>
      </c>
      <c r="B276" s="4" t="s">
        <v>288</v>
      </c>
      <c r="C276">
        <v>41.93</v>
      </c>
      <c r="D276">
        <v>41.06</v>
      </c>
      <c r="E276">
        <v>42.15</v>
      </c>
      <c r="F276">
        <v>40.64</v>
      </c>
      <c r="G276">
        <v>238625</v>
      </c>
      <c r="H276">
        <f t="shared" si="80"/>
        <v>41.286932749259179</v>
      </c>
      <c r="I276">
        <f t="shared" si="81"/>
        <v>41.518243796320441</v>
      </c>
      <c r="J276">
        <f t="shared" si="82"/>
        <v>38.981907803103802</v>
      </c>
      <c r="K276">
        <f t="shared" si="83"/>
        <v>39.309168372399668</v>
      </c>
      <c r="L276">
        <v>-1.2509999999999999</v>
      </c>
      <c r="M276">
        <f t="shared" si="92"/>
        <v>0</v>
      </c>
      <c r="N276">
        <f t="shared" si="93"/>
        <v>0.5201657999999999</v>
      </c>
      <c r="O276">
        <f t="shared" si="94"/>
        <v>0.4306927571428571</v>
      </c>
      <c r="P276">
        <f t="shared" si="95"/>
        <v>0.21642522857142857</v>
      </c>
      <c r="Q276">
        <f t="shared" si="96"/>
        <v>1.9900302750550733</v>
      </c>
      <c r="R276">
        <f t="shared" si="97"/>
        <v>66.555522586419926</v>
      </c>
      <c r="S276">
        <f t="shared" si="71"/>
        <v>69.892213550776432</v>
      </c>
      <c r="T276">
        <f t="shared" si="72"/>
        <v>49.080016451621312</v>
      </c>
      <c r="U276">
        <f t="shared" si="73"/>
        <v>0.83967617890318935</v>
      </c>
      <c r="V276">
        <f t="shared" si="74"/>
        <v>0.63866439561219324</v>
      </c>
      <c r="W276">
        <f t="shared" si="75"/>
        <v>0.42228674080365858</v>
      </c>
      <c r="X276" t="b">
        <f t="shared" si="84"/>
        <v>0</v>
      </c>
      <c r="Y276" t="b">
        <f t="shared" si="85"/>
        <v>0</v>
      </c>
      <c r="Z276" t="b">
        <f t="shared" si="86"/>
        <v>1</v>
      </c>
      <c r="AA276" t="b">
        <f t="shared" si="87"/>
        <v>0</v>
      </c>
      <c r="AB276" t="str">
        <f t="shared" si="88"/>
        <v/>
      </c>
      <c r="AC276" t="str">
        <f t="shared" si="89"/>
        <v/>
      </c>
      <c r="AD276">
        <f t="shared" si="90"/>
        <v>0</v>
      </c>
      <c r="AE276">
        <f t="shared" si="91"/>
        <v>0</v>
      </c>
      <c r="AF276">
        <f>SUM($AE$2:AE275)</f>
        <v>0</v>
      </c>
    </row>
    <row r="277" spans="1:32" x14ac:dyDescent="0.25">
      <c r="A277" t="s">
        <v>8</v>
      </c>
      <c r="B277" s="4" t="s">
        <v>289</v>
      </c>
      <c r="C277">
        <v>40.25</v>
      </c>
      <c r="D277">
        <v>39.99</v>
      </c>
      <c r="E277">
        <v>40.67</v>
      </c>
      <c r="F277">
        <v>39.51</v>
      </c>
      <c r="G277">
        <v>252786</v>
      </c>
      <c r="H277">
        <f t="shared" si="80"/>
        <v>40.638466374629587</v>
      </c>
      <c r="I277">
        <f t="shared" si="81"/>
        <v>41.21259503705636</v>
      </c>
      <c r="J277">
        <f t="shared" si="82"/>
        <v>39.021440830433065</v>
      </c>
      <c r="K277">
        <f t="shared" si="83"/>
        <v>39.31594281645539</v>
      </c>
      <c r="L277">
        <v>-2.6059999999999999</v>
      </c>
      <c r="M277">
        <f t="shared" si="92"/>
        <v>0</v>
      </c>
      <c r="N277">
        <f t="shared" si="93"/>
        <v>1.0700236000000001</v>
      </c>
      <c r="O277">
        <f t="shared" si="94"/>
        <v>0.4306927571428571</v>
      </c>
      <c r="P277">
        <f t="shared" si="95"/>
        <v>0.25357992857142858</v>
      </c>
      <c r="Q277">
        <f t="shared" si="96"/>
        <v>1.6984497139391663</v>
      </c>
      <c r="R277">
        <f t="shared" si="97"/>
        <v>62.941684818717214</v>
      </c>
      <c r="S277">
        <f t="shared" si="71"/>
        <v>69.892213550776432</v>
      </c>
      <c r="T277">
        <f t="shared" si="72"/>
        <v>49.080016451621312</v>
      </c>
      <c r="U277">
        <f t="shared" si="73"/>
        <v>0.66603580107640925</v>
      </c>
      <c r="V277">
        <f t="shared" si="74"/>
        <v>0.7528559899897993</v>
      </c>
      <c r="W277">
        <f t="shared" si="75"/>
        <v>0.48584114807519896</v>
      </c>
      <c r="X277" t="b">
        <f t="shared" si="84"/>
        <v>0</v>
      </c>
      <c r="Y277" t="b">
        <f t="shared" si="85"/>
        <v>0</v>
      </c>
      <c r="Z277" t="b">
        <f t="shared" si="86"/>
        <v>1</v>
      </c>
      <c r="AA277" t="b">
        <f t="shared" si="87"/>
        <v>0</v>
      </c>
      <c r="AB277" t="str">
        <f t="shared" si="88"/>
        <v/>
      </c>
      <c r="AC277" t="str">
        <f t="shared" si="89"/>
        <v/>
      </c>
      <c r="AD277">
        <f t="shared" si="90"/>
        <v>0</v>
      </c>
      <c r="AE277">
        <f t="shared" si="91"/>
        <v>0</v>
      </c>
      <c r="AF277">
        <f>SUM($AE$2:AE276)</f>
        <v>0</v>
      </c>
    </row>
    <row r="278" spans="1:32" x14ac:dyDescent="0.25">
      <c r="A278" t="s">
        <v>8</v>
      </c>
      <c r="B278" s="4" t="s">
        <v>290</v>
      </c>
      <c r="C278">
        <v>39.39</v>
      </c>
      <c r="D278">
        <v>37.93</v>
      </c>
      <c r="E278">
        <v>39.450000000000003</v>
      </c>
      <c r="F278">
        <v>37.520000000000003</v>
      </c>
      <c r="G278">
        <v>407979</v>
      </c>
      <c r="H278">
        <f t="shared" si="80"/>
        <v>39.284233187314797</v>
      </c>
      <c r="I278">
        <f t="shared" si="81"/>
        <v>40.556076029645091</v>
      </c>
      <c r="J278">
        <f t="shared" si="82"/>
        <v>38.978639229239612</v>
      </c>
      <c r="K278">
        <f t="shared" si="83"/>
        <v>39.302152340669771</v>
      </c>
      <c r="L278">
        <v>-5.1509999999999998</v>
      </c>
      <c r="M278">
        <f t="shared" si="92"/>
        <v>0</v>
      </c>
      <c r="N278">
        <f t="shared" si="93"/>
        <v>2.0598849000000001</v>
      </c>
      <c r="O278">
        <f t="shared" si="94"/>
        <v>0.3007057142857143</v>
      </c>
      <c r="P278">
        <f t="shared" si="95"/>
        <v>0.33001018571428575</v>
      </c>
      <c r="Q278">
        <f t="shared" si="96"/>
        <v>0.91120131227118395</v>
      </c>
      <c r="R278">
        <f t="shared" si="97"/>
        <v>47.676888165609</v>
      </c>
      <c r="S278">
        <f t="shared" si="71"/>
        <v>69.892213550776432</v>
      </c>
      <c r="T278">
        <f t="shared" si="72"/>
        <v>47.676888165609</v>
      </c>
      <c r="U278">
        <f t="shared" si="73"/>
        <v>0</v>
      </c>
      <c r="V278">
        <f t="shared" si="74"/>
        <v>0.33301790053820463</v>
      </c>
      <c r="W278">
        <f t="shared" si="75"/>
        <v>0.48584114807519896</v>
      </c>
      <c r="X278" t="b">
        <f t="shared" si="84"/>
        <v>0</v>
      </c>
      <c r="Y278" t="b">
        <f t="shared" si="85"/>
        <v>1</v>
      </c>
      <c r="Z278" t="b">
        <f t="shared" si="86"/>
        <v>0</v>
      </c>
      <c r="AA278" t="b">
        <f t="shared" si="87"/>
        <v>1</v>
      </c>
      <c r="AB278" t="str">
        <f t="shared" si="88"/>
        <v/>
      </c>
      <c r="AC278" t="str">
        <f t="shared" si="89"/>
        <v/>
      </c>
      <c r="AD278">
        <f t="shared" si="90"/>
        <v>0</v>
      </c>
      <c r="AE278">
        <f t="shared" si="91"/>
        <v>0</v>
      </c>
      <c r="AF278">
        <f>SUM($AE$2:AE277)</f>
        <v>0</v>
      </c>
    </row>
    <row r="279" spans="1:32" x14ac:dyDescent="0.25">
      <c r="A279" t="s">
        <v>8</v>
      </c>
      <c r="B279" s="4" t="s">
        <v>291</v>
      </c>
      <c r="C279">
        <v>37.54</v>
      </c>
      <c r="D279">
        <v>37.83</v>
      </c>
      <c r="E279">
        <v>38.31</v>
      </c>
      <c r="F279">
        <v>37.130000000000003</v>
      </c>
      <c r="G279">
        <v>280625</v>
      </c>
      <c r="H279">
        <f t="shared" si="80"/>
        <v>38.557116593657398</v>
      </c>
      <c r="I279">
        <f t="shared" si="81"/>
        <v>40.010860823716079</v>
      </c>
      <c r="J279">
        <f t="shared" si="82"/>
        <v>38.933594553583156</v>
      </c>
      <c r="K279">
        <f t="shared" si="83"/>
        <v>39.287504058673058</v>
      </c>
      <c r="L279">
        <v>-0.26400000000000001</v>
      </c>
      <c r="M279">
        <f t="shared" si="92"/>
        <v>0</v>
      </c>
      <c r="N279">
        <f t="shared" si="93"/>
        <v>0.10013519999999999</v>
      </c>
      <c r="O279">
        <f t="shared" si="94"/>
        <v>0.2092862857142857</v>
      </c>
      <c r="P279">
        <f t="shared" si="95"/>
        <v>0.47714482142857145</v>
      </c>
      <c r="Q279">
        <f t="shared" si="96"/>
        <v>0.43862214639086439</v>
      </c>
      <c r="R279">
        <f t="shared" si="97"/>
        <v>30.489044499367353</v>
      </c>
      <c r="S279">
        <f t="shared" si="71"/>
        <v>69.892213550776432</v>
      </c>
      <c r="T279">
        <f t="shared" si="72"/>
        <v>30.489044499367353</v>
      </c>
      <c r="U279">
        <f t="shared" si="73"/>
        <v>0</v>
      </c>
      <c r="V279">
        <f t="shared" si="74"/>
        <v>0</v>
      </c>
      <c r="W279">
        <f t="shared" si="75"/>
        <v>0.37642799499489965</v>
      </c>
      <c r="X279" t="b">
        <f t="shared" si="84"/>
        <v>0</v>
      </c>
      <c r="Y279" t="b">
        <f t="shared" si="85"/>
        <v>1</v>
      </c>
      <c r="Z279" t="b">
        <f t="shared" si="86"/>
        <v>0</v>
      </c>
      <c r="AA279" t="b">
        <f t="shared" si="87"/>
        <v>1</v>
      </c>
      <c r="AB279" t="str">
        <f t="shared" si="88"/>
        <v/>
      </c>
      <c r="AC279" t="str">
        <f t="shared" si="89"/>
        <v/>
      </c>
      <c r="AD279">
        <f t="shared" si="90"/>
        <v>0</v>
      </c>
      <c r="AE279">
        <f t="shared" si="91"/>
        <v>0</v>
      </c>
      <c r="AF279">
        <f>SUM($AE$2:AE278)</f>
        <v>0</v>
      </c>
    </row>
    <row r="280" spans="1:32" x14ac:dyDescent="0.25">
      <c r="A280" t="s">
        <v>8</v>
      </c>
      <c r="B280" s="4" t="s">
        <v>292</v>
      </c>
      <c r="C280">
        <v>36.89</v>
      </c>
      <c r="D280">
        <v>38.65</v>
      </c>
      <c r="E280">
        <v>38.82</v>
      </c>
      <c r="F280">
        <v>36.57</v>
      </c>
      <c r="G280">
        <v>300980</v>
      </c>
      <c r="H280">
        <f t="shared" si="80"/>
        <v>38.603558296828695</v>
      </c>
      <c r="I280">
        <f t="shared" si="81"/>
        <v>39.738688658972862</v>
      </c>
      <c r="J280">
        <f t="shared" si="82"/>
        <v>38.922473198540679</v>
      </c>
      <c r="K280">
        <f t="shared" si="83"/>
        <v>39.281160734706162</v>
      </c>
      <c r="L280">
        <v>2.1680000000000001</v>
      </c>
      <c r="M280">
        <f t="shared" si="92"/>
        <v>0.82015440000000006</v>
      </c>
      <c r="N280">
        <f t="shared" si="93"/>
        <v>0</v>
      </c>
      <c r="O280">
        <f t="shared" si="94"/>
        <v>0.169988</v>
      </c>
      <c r="P280">
        <f t="shared" si="95"/>
        <v>0.48429733571428579</v>
      </c>
      <c r="Q280">
        <f t="shared" si="96"/>
        <v>0.35099924666999505</v>
      </c>
      <c r="R280">
        <f t="shared" si="97"/>
        <v>25.980713722465353</v>
      </c>
      <c r="S280">
        <f t="shared" si="71"/>
        <v>69.892213550776432</v>
      </c>
      <c r="T280">
        <f t="shared" si="72"/>
        <v>25.980713722465353</v>
      </c>
      <c r="U280">
        <f t="shared" si="73"/>
        <v>0</v>
      </c>
      <c r="V280">
        <f t="shared" si="74"/>
        <v>0</v>
      </c>
      <c r="W280">
        <f t="shared" si="75"/>
        <v>0.16650895026910231</v>
      </c>
      <c r="X280" t="b">
        <f t="shared" si="84"/>
        <v>0</v>
      </c>
      <c r="Y280" t="b">
        <f t="shared" si="85"/>
        <v>1</v>
      </c>
      <c r="Z280" t="b">
        <f t="shared" si="86"/>
        <v>0</v>
      </c>
      <c r="AA280" t="b">
        <f t="shared" si="87"/>
        <v>1</v>
      </c>
      <c r="AB280" t="str">
        <f t="shared" si="88"/>
        <v/>
      </c>
      <c r="AC280" t="str">
        <f t="shared" si="89"/>
        <v/>
      </c>
      <c r="AD280">
        <f t="shared" si="90"/>
        <v>0</v>
      </c>
      <c r="AE280">
        <f t="shared" si="91"/>
        <v>0</v>
      </c>
      <c r="AF280">
        <f>SUM($AE$2:AE279)</f>
        <v>0</v>
      </c>
    </row>
    <row r="281" spans="1:32" x14ac:dyDescent="0.25">
      <c r="A281" t="s">
        <v>8</v>
      </c>
      <c r="B281" s="4" t="s">
        <v>293</v>
      </c>
      <c r="C281">
        <v>38.909999999999997</v>
      </c>
      <c r="D281">
        <v>39.03</v>
      </c>
      <c r="E281">
        <v>39.549999999999997</v>
      </c>
      <c r="F281">
        <v>38.83</v>
      </c>
      <c r="G281">
        <v>209954</v>
      </c>
      <c r="H281">
        <f t="shared" si="80"/>
        <v>38.816779148414348</v>
      </c>
      <c r="I281">
        <f t="shared" si="81"/>
        <v>39.596950927178291</v>
      </c>
      <c r="J281">
        <f t="shared" si="82"/>
        <v>38.926689935852814</v>
      </c>
      <c r="K281">
        <f t="shared" si="83"/>
        <v>39.278661622918044</v>
      </c>
      <c r="L281">
        <v>0.98299999999999998</v>
      </c>
      <c r="M281">
        <f t="shared" si="92"/>
        <v>0.37992949999999998</v>
      </c>
      <c r="N281">
        <f t="shared" si="93"/>
        <v>0</v>
      </c>
      <c r="O281">
        <f t="shared" si="94"/>
        <v>0.22857045714285715</v>
      </c>
      <c r="P281">
        <f t="shared" si="95"/>
        <v>0.46716402142857144</v>
      </c>
      <c r="Q281">
        <f t="shared" si="96"/>
        <v>0.48927238969280334</v>
      </c>
      <c r="R281">
        <f t="shared" si="97"/>
        <v>32.853116265300997</v>
      </c>
      <c r="S281">
        <f t="shared" si="71"/>
        <v>69.892213550776432</v>
      </c>
      <c r="T281">
        <f t="shared" si="72"/>
        <v>25.980713722465353</v>
      </c>
      <c r="U281">
        <f t="shared" si="73"/>
        <v>0.15650575748279946</v>
      </c>
      <c r="V281">
        <f t="shared" si="74"/>
        <v>7.8252878741399731E-2</v>
      </c>
      <c r="W281">
        <f t="shared" si="75"/>
        <v>3.9126439370699866E-2</v>
      </c>
      <c r="X281" t="b">
        <f t="shared" si="84"/>
        <v>0</v>
      </c>
      <c r="Y281" t="b">
        <f t="shared" si="85"/>
        <v>1</v>
      </c>
      <c r="Z281" t="b">
        <f t="shared" si="86"/>
        <v>1</v>
      </c>
      <c r="AA281" t="b">
        <f t="shared" si="87"/>
        <v>0</v>
      </c>
      <c r="AB281" t="str">
        <f t="shared" si="88"/>
        <v/>
      </c>
      <c r="AC281" t="str">
        <f t="shared" si="89"/>
        <v/>
      </c>
      <c r="AD281">
        <f t="shared" si="90"/>
        <v>0</v>
      </c>
      <c r="AE281">
        <f t="shared" si="91"/>
        <v>0</v>
      </c>
      <c r="AF281">
        <f>SUM($AE$2:AE280)</f>
        <v>0</v>
      </c>
    </row>
    <row r="282" spans="1:32" x14ac:dyDescent="0.25">
      <c r="A282" t="s">
        <v>8</v>
      </c>
      <c r="B282" s="4" t="s">
        <v>294</v>
      </c>
      <c r="C282">
        <v>39.17</v>
      </c>
      <c r="D282">
        <v>39.25</v>
      </c>
      <c r="E282">
        <v>39.4</v>
      </c>
      <c r="F282">
        <v>38.83</v>
      </c>
      <c r="G282">
        <v>160264</v>
      </c>
      <c r="H282">
        <f t="shared" si="80"/>
        <v>39.033389574207177</v>
      </c>
      <c r="I282">
        <f t="shared" si="81"/>
        <v>39.527560741742633</v>
      </c>
      <c r="J282">
        <f t="shared" si="82"/>
        <v>38.939368761897803</v>
      </c>
      <c r="K282">
        <f t="shared" si="83"/>
        <v>39.27837643264025</v>
      </c>
      <c r="L282">
        <v>0.56399999999999995</v>
      </c>
      <c r="M282">
        <f t="shared" si="92"/>
        <v>0.22012919999999997</v>
      </c>
      <c r="N282">
        <f t="shared" si="93"/>
        <v>0</v>
      </c>
      <c r="O282">
        <f t="shared" si="94"/>
        <v>0.25570827857142858</v>
      </c>
      <c r="P282">
        <f t="shared" si="95"/>
        <v>0.46503452857142863</v>
      </c>
      <c r="Q282">
        <f t="shared" si="96"/>
        <v>0.54986944594621034</v>
      </c>
      <c r="R282">
        <f t="shared" si="97"/>
        <v>35.478436418269396</v>
      </c>
      <c r="S282">
        <f t="shared" si="71"/>
        <v>68.233821553331182</v>
      </c>
      <c r="T282">
        <f t="shared" si="72"/>
        <v>25.980713722465353</v>
      </c>
      <c r="U282">
        <f t="shared" si="73"/>
        <v>0.22478163579877483</v>
      </c>
      <c r="V282">
        <f t="shared" si="74"/>
        <v>0.19064369664078715</v>
      </c>
      <c r="W282">
        <f t="shared" si="75"/>
        <v>9.5321848320393573E-2</v>
      </c>
      <c r="X282" t="b">
        <f t="shared" si="84"/>
        <v>0</v>
      </c>
      <c r="Y282" t="b">
        <f t="shared" si="85"/>
        <v>1</v>
      </c>
      <c r="Z282" t="b">
        <f t="shared" si="86"/>
        <v>1</v>
      </c>
      <c r="AA282" t="b">
        <f t="shared" si="87"/>
        <v>0</v>
      </c>
      <c r="AB282" t="str">
        <f t="shared" si="88"/>
        <v/>
      </c>
      <c r="AC282" t="str">
        <f t="shared" si="89"/>
        <v/>
      </c>
      <c r="AD282">
        <f t="shared" si="90"/>
        <v>0</v>
      </c>
      <c r="AE282">
        <f t="shared" si="91"/>
        <v>0</v>
      </c>
      <c r="AF282">
        <f>SUM($AE$2:AE281)</f>
        <v>0</v>
      </c>
    </row>
    <row r="283" spans="1:32" x14ac:dyDescent="0.25">
      <c r="A283" t="s">
        <v>8</v>
      </c>
      <c r="B283" s="4" t="s">
        <v>295</v>
      </c>
      <c r="C283">
        <v>39.4</v>
      </c>
      <c r="D283">
        <v>38.83</v>
      </c>
      <c r="E283">
        <v>39.72</v>
      </c>
      <c r="F283">
        <v>38.64</v>
      </c>
      <c r="G283">
        <v>196758</v>
      </c>
      <c r="H283">
        <f t="shared" si="80"/>
        <v>38.931694787103588</v>
      </c>
      <c r="I283">
        <f t="shared" si="81"/>
        <v>39.38804859339411</v>
      </c>
      <c r="J283">
        <f t="shared" si="82"/>
        <v>38.935079790842991</v>
      </c>
      <c r="K283">
        <f t="shared" si="83"/>
        <v>39.273914975599055</v>
      </c>
      <c r="L283">
        <v>-1.07</v>
      </c>
      <c r="M283">
        <f t="shared" si="92"/>
        <v>0</v>
      </c>
      <c r="N283">
        <f t="shared" si="93"/>
        <v>0.41997500000000004</v>
      </c>
      <c r="O283">
        <f t="shared" si="94"/>
        <v>0.2535688214285714</v>
      </c>
      <c r="P283">
        <f t="shared" si="95"/>
        <v>0.46503452857142863</v>
      </c>
      <c r="Q283">
        <f t="shared" si="96"/>
        <v>0.54526880446388959</v>
      </c>
      <c r="R283">
        <f t="shared" si="97"/>
        <v>35.286340013384489</v>
      </c>
      <c r="S283">
        <f t="shared" si="71"/>
        <v>66.555522586419926</v>
      </c>
      <c r="T283">
        <f t="shared" si="72"/>
        <v>25.980713722465353</v>
      </c>
      <c r="U283">
        <f t="shared" si="73"/>
        <v>0.22934491995071285</v>
      </c>
      <c r="V283">
        <f t="shared" si="74"/>
        <v>0.22706327787474384</v>
      </c>
      <c r="W283">
        <f t="shared" si="75"/>
        <v>0.15265807830807179</v>
      </c>
      <c r="X283" t="b">
        <f t="shared" si="84"/>
        <v>0</v>
      </c>
      <c r="Y283" t="b">
        <f t="shared" si="85"/>
        <v>1</v>
      </c>
      <c r="Z283" t="b">
        <f t="shared" si="86"/>
        <v>1</v>
      </c>
      <c r="AA283" t="b">
        <f t="shared" si="87"/>
        <v>0</v>
      </c>
      <c r="AB283" t="str">
        <f t="shared" si="88"/>
        <v/>
      </c>
      <c r="AC283" t="str">
        <f t="shared" si="89"/>
        <v/>
      </c>
      <c r="AD283">
        <f t="shared" si="90"/>
        <v>0</v>
      </c>
      <c r="AE283">
        <f t="shared" si="91"/>
        <v>0</v>
      </c>
      <c r="AF283">
        <f>SUM($AE$2:AE282)</f>
        <v>0</v>
      </c>
    </row>
    <row r="284" spans="1:32" x14ac:dyDescent="0.25">
      <c r="A284" t="s">
        <v>8</v>
      </c>
      <c r="B284" s="4" t="s">
        <v>296</v>
      </c>
      <c r="C284">
        <v>38.770000000000003</v>
      </c>
      <c r="D284">
        <v>38.409999999999997</v>
      </c>
      <c r="E284">
        <v>39.630000000000003</v>
      </c>
      <c r="F284">
        <v>38.340000000000003</v>
      </c>
      <c r="G284">
        <v>174205</v>
      </c>
      <c r="H284">
        <f t="shared" si="80"/>
        <v>38.670847393551796</v>
      </c>
      <c r="I284">
        <f t="shared" si="81"/>
        <v>39.192438874715293</v>
      </c>
      <c r="J284">
        <f t="shared" si="82"/>
        <v>38.914488426496213</v>
      </c>
      <c r="K284">
        <f t="shared" si="83"/>
        <v>39.265318806687624</v>
      </c>
      <c r="L284">
        <v>-1.0820000000000001</v>
      </c>
      <c r="M284">
        <f t="shared" si="92"/>
        <v>0</v>
      </c>
      <c r="N284">
        <f t="shared" si="93"/>
        <v>0.42014060000000003</v>
      </c>
      <c r="O284">
        <f t="shared" si="94"/>
        <v>0.2535688214285714</v>
      </c>
      <c r="P284">
        <f t="shared" si="95"/>
        <v>0.44646109285714292</v>
      </c>
      <c r="Q284">
        <f t="shared" si="96"/>
        <v>0.56795278577546171</v>
      </c>
      <c r="R284">
        <f t="shared" si="97"/>
        <v>36.222569386524576</v>
      </c>
      <c r="S284">
        <f t="shared" si="71"/>
        <v>66.555522586419926</v>
      </c>
      <c r="T284">
        <f t="shared" si="72"/>
        <v>25.980713722465353</v>
      </c>
      <c r="U284">
        <f t="shared" si="73"/>
        <v>0.25241907357837923</v>
      </c>
      <c r="V284">
        <f t="shared" si="74"/>
        <v>0.24088199676454602</v>
      </c>
      <c r="W284">
        <f t="shared" si="75"/>
        <v>0.2157628467026666</v>
      </c>
      <c r="X284" t="b">
        <f t="shared" si="84"/>
        <v>0</v>
      </c>
      <c r="Y284" t="b">
        <f t="shared" si="85"/>
        <v>1</v>
      </c>
      <c r="Z284" t="b">
        <f t="shared" si="86"/>
        <v>1</v>
      </c>
      <c r="AA284" t="b">
        <f t="shared" si="87"/>
        <v>0</v>
      </c>
      <c r="AB284" t="str">
        <f t="shared" si="88"/>
        <v/>
      </c>
      <c r="AC284" t="str">
        <f t="shared" si="89"/>
        <v/>
      </c>
      <c r="AD284">
        <f t="shared" si="90"/>
        <v>0</v>
      </c>
      <c r="AE284">
        <f t="shared" si="91"/>
        <v>0</v>
      </c>
      <c r="AF284">
        <f>SUM($AE$2:AE283)</f>
        <v>0</v>
      </c>
    </row>
    <row r="285" spans="1:32" x14ac:dyDescent="0.25">
      <c r="A285" t="s">
        <v>8</v>
      </c>
      <c r="B285" s="4" t="s">
        <v>297</v>
      </c>
      <c r="C285">
        <v>38.49</v>
      </c>
      <c r="D285">
        <v>39.54</v>
      </c>
      <c r="E285">
        <v>39.840000000000003</v>
      </c>
      <c r="F285">
        <v>38.43</v>
      </c>
      <c r="G285">
        <v>239257</v>
      </c>
      <c r="H285">
        <f t="shared" si="80"/>
        <v>39.105423696775901</v>
      </c>
      <c r="I285">
        <f t="shared" si="81"/>
        <v>39.261951099772233</v>
      </c>
      <c r="J285">
        <f t="shared" si="82"/>
        <v>38.939018292123812</v>
      </c>
      <c r="K285">
        <f t="shared" si="83"/>
        <v>39.268051952889742</v>
      </c>
      <c r="L285">
        <v>2.9420000000000002</v>
      </c>
      <c r="M285">
        <f t="shared" si="92"/>
        <v>1.1300222</v>
      </c>
      <c r="N285">
        <f t="shared" si="93"/>
        <v>0</v>
      </c>
      <c r="O285">
        <f t="shared" si="94"/>
        <v>0.17928945000000002</v>
      </c>
      <c r="P285">
        <f t="shared" si="95"/>
        <v>0.47647113571428573</v>
      </c>
      <c r="Q285">
        <f t="shared" si="96"/>
        <v>0.37628606763602634</v>
      </c>
      <c r="R285">
        <f t="shared" si="97"/>
        <v>27.340687120545596</v>
      </c>
      <c r="S285">
        <f t="shared" si="71"/>
        <v>66.555522586419926</v>
      </c>
      <c r="T285">
        <f t="shared" si="72"/>
        <v>25.980713722465353</v>
      </c>
      <c r="U285">
        <f t="shared" si="73"/>
        <v>3.351767848470142E-2</v>
      </c>
      <c r="V285">
        <f t="shared" si="74"/>
        <v>0.14296837603154033</v>
      </c>
      <c r="W285">
        <f t="shared" si="75"/>
        <v>0.18501582695314209</v>
      </c>
      <c r="X285" t="b">
        <f t="shared" si="84"/>
        <v>0</v>
      </c>
      <c r="Y285" t="b">
        <f t="shared" si="85"/>
        <v>1</v>
      </c>
      <c r="Z285" t="b">
        <f t="shared" si="86"/>
        <v>0</v>
      </c>
      <c r="AA285" t="b">
        <f t="shared" si="87"/>
        <v>1</v>
      </c>
      <c r="AB285" t="str">
        <f t="shared" si="88"/>
        <v/>
      </c>
      <c r="AC285" t="str">
        <f t="shared" si="89"/>
        <v/>
      </c>
      <c r="AD285">
        <f t="shared" si="90"/>
        <v>0</v>
      </c>
      <c r="AE285">
        <f t="shared" si="91"/>
        <v>0</v>
      </c>
      <c r="AF285">
        <f>SUM($AE$2:AE284)</f>
        <v>0</v>
      </c>
    </row>
    <row r="286" spans="1:32" x14ac:dyDescent="0.25">
      <c r="A286" t="s">
        <v>8</v>
      </c>
      <c r="B286" s="4" t="s">
        <v>298</v>
      </c>
      <c r="C286">
        <v>39.6</v>
      </c>
      <c r="D286">
        <v>39.61</v>
      </c>
      <c r="E286">
        <v>40.409999999999997</v>
      </c>
      <c r="F286">
        <v>39.15</v>
      </c>
      <c r="G286">
        <v>190671</v>
      </c>
      <c r="H286">
        <f t="shared" si="80"/>
        <v>39.35771184838795</v>
      </c>
      <c r="I286">
        <f t="shared" si="81"/>
        <v>39.331560879817786</v>
      </c>
      <c r="J286">
        <f t="shared" si="82"/>
        <v>38.965331300275821</v>
      </c>
      <c r="K286">
        <f t="shared" si="83"/>
        <v>39.271454421020195</v>
      </c>
      <c r="L286">
        <v>0.17699999999999999</v>
      </c>
      <c r="M286">
        <f t="shared" si="92"/>
        <v>6.9985799999999987E-2</v>
      </c>
      <c r="N286">
        <f t="shared" si="93"/>
        <v>0</v>
      </c>
      <c r="O286">
        <f t="shared" si="94"/>
        <v>0.2471431</v>
      </c>
      <c r="P286">
        <f t="shared" si="95"/>
        <v>0.47647113571428573</v>
      </c>
      <c r="Q286">
        <f t="shared" si="96"/>
        <v>0.51869479906585259</v>
      </c>
      <c r="R286">
        <f t="shared" si="97"/>
        <v>34.153985342209722</v>
      </c>
      <c r="S286">
        <f t="shared" si="71"/>
        <v>66.555522586419926</v>
      </c>
      <c r="T286">
        <f t="shared" si="72"/>
        <v>25.980713722465353</v>
      </c>
      <c r="U286">
        <f t="shared" si="73"/>
        <v>0.20143709480305785</v>
      </c>
      <c r="V286">
        <f t="shared" si="74"/>
        <v>0.11747738664387963</v>
      </c>
      <c r="W286">
        <f t="shared" si="75"/>
        <v>0.17917969170421283</v>
      </c>
      <c r="X286" t="b">
        <f t="shared" si="84"/>
        <v>0</v>
      </c>
      <c r="Y286" t="b">
        <f t="shared" si="85"/>
        <v>1</v>
      </c>
      <c r="Z286" t="b">
        <f t="shared" si="86"/>
        <v>0</v>
      </c>
      <c r="AA286" t="b">
        <f t="shared" si="87"/>
        <v>1</v>
      </c>
      <c r="AB286" t="str">
        <f t="shared" si="88"/>
        <v/>
      </c>
      <c r="AC286" t="str">
        <f t="shared" si="89"/>
        <v/>
      </c>
      <c r="AD286">
        <f t="shared" si="90"/>
        <v>0</v>
      </c>
      <c r="AE286">
        <f t="shared" si="91"/>
        <v>0</v>
      </c>
      <c r="AF286">
        <f>SUM($AE$2:AE285)</f>
        <v>0</v>
      </c>
    </row>
    <row r="287" spans="1:32" x14ac:dyDescent="0.25">
      <c r="A287" t="s">
        <v>8</v>
      </c>
      <c r="B287" s="4" t="s">
        <v>299</v>
      </c>
      <c r="C287">
        <v>39.93</v>
      </c>
      <c r="D287">
        <v>40.369999999999997</v>
      </c>
      <c r="E287">
        <v>41.05</v>
      </c>
      <c r="F287">
        <v>39.89</v>
      </c>
      <c r="G287">
        <v>287545</v>
      </c>
      <c r="H287">
        <f t="shared" si="80"/>
        <v>39.86385592419397</v>
      </c>
      <c r="I287">
        <f t="shared" si="81"/>
        <v>39.539248703854227</v>
      </c>
      <c r="J287">
        <f t="shared" si="82"/>
        <v>39.020416347323831</v>
      </c>
      <c r="K287">
        <f t="shared" si="83"/>
        <v>39.282385222801096</v>
      </c>
      <c r="L287">
        <v>1.919</v>
      </c>
      <c r="M287">
        <f t="shared" si="92"/>
        <v>0.76011589999999996</v>
      </c>
      <c r="N287">
        <f t="shared" si="93"/>
        <v>0</v>
      </c>
      <c r="O287">
        <f t="shared" si="94"/>
        <v>0.23714905</v>
      </c>
      <c r="P287">
        <f t="shared" si="95"/>
        <v>0.47647113571428573</v>
      </c>
      <c r="Q287">
        <f t="shared" si="96"/>
        <v>0.49771965650025357</v>
      </c>
      <c r="R287">
        <f t="shared" si="97"/>
        <v>33.231830425680826</v>
      </c>
      <c r="S287">
        <f t="shared" ref="S287:S350" si="98">MAX(R274:R287)</f>
        <v>66.555522586419926</v>
      </c>
      <c r="T287">
        <f t="shared" ref="T287:T350" si="99">MIN(R274:R287)</f>
        <v>25.980713722465353</v>
      </c>
      <c r="U287">
        <f t="shared" ref="U287:U350" si="100">(R287-T287)/(S287-T287)</f>
        <v>0.17870981789533813</v>
      </c>
      <c r="V287">
        <f t="shared" si="74"/>
        <v>0.19007345634919798</v>
      </c>
      <c r="W287">
        <f t="shared" si="75"/>
        <v>0.16652091619036916</v>
      </c>
      <c r="X287" t="b">
        <f t="shared" si="84"/>
        <v>0</v>
      </c>
      <c r="Y287" t="b">
        <f t="shared" si="85"/>
        <v>1</v>
      </c>
      <c r="Z287" t="b">
        <f t="shared" si="86"/>
        <v>1</v>
      </c>
      <c r="AA287" t="b">
        <f t="shared" si="87"/>
        <v>0</v>
      </c>
      <c r="AB287" t="str">
        <f t="shared" si="88"/>
        <v/>
      </c>
      <c r="AC287" t="str">
        <f t="shared" si="89"/>
        <v/>
      </c>
      <c r="AD287">
        <f t="shared" si="90"/>
        <v>0</v>
      </c>
      <c r="AE287">
        <f t="shared" si="91"/>
        <v>0</v>
      </c>
      <c r="AF287">
        <f>SUM($AE$2:AE286)</f>
        <v>0</v>
      </c>
    </row>
    <row r="288" spans="1:32" x14ac:dyDescent="0.25">
      <c r="A288" t="s">
        <v>8</v>
      </c>
      <c r="B288" s="4" t="s">
        <v>300</v>
      </c>
      <c r="C288">
        <v>40.520000000000003</v>
      </c>
      <c r="D288">
        <v>40.130000000000003</v>
      </c>
      <c r="E288">
        <v>40.75</v>
      </c>
      <c r="F288">
        <v>39.619999999999997</v>
      </c>
      <c r="G288">
        <v>302898</v>
      </c>
      <c r="H288">
        <f t="shared" si="80"/>
        <v>39.99692796209699</v>
      </c>
      <c r="I288">
        <f t="shared" si="81"/>
        <v>39.657398963083388</v>
      </c>
      <c r="J288">
        <f t="shared" si="82"/>
        <v>39.063929431742501</v>
      </c>
      <c r="K288">
        <f t="shared" si="83"/>
        <v>39.290819200683671</v>
      </c>
      <c r="L288">
        <v>-0.59499999999999997</v>
      </c>
      <c r="M288">
        <f t="shared" si="92"/>
        <v>0</v>
      </c>
      <c r="N288">
        <f t="shared" si="93"/>
        <v>0.24020149999999996</v>
      </c>
      <c r="O288">
        <f t="shared" si="94"/>
        <v>0.29144304285714284</v>
      </c>
      <c r="P288">
        <f t="shared" si="95"/>
        <v>0.35931307857142863</v>
      </c>
      <c r="Q288">
        <f t="shared" si="96"/>
        <v>0.81111170240691988</v>
      </c>
      <c r="R288">
        <f t="shared" si="97"/>
        <v>44.785294100246482</v>
      </c>
      <c r="S288">
        <f t="shared" si="98"/>
        <v>66.555522586419926</v>
      </c>
      <c r="T288">
        <f t="shared" si="99"/>
        <v>25.980713722465353</v>
      </c>
      <c r="U288">
        <f t="shared" si="100"/>
        <v>0.46345456464950957</v>
      </c>
      <c r="V288">
        <f t="shared" ref="V288:V351" si="101">AVERAGE(U287:U288)</f>
        <v>0.32108219127242388</v>
      </c>
      <c r="W288">
        <f t="shared" si="75"/>
        <v>0.21927978895815176</v>
      </c>
      <c r="X288" t="b">
        <f t="shared" si="84"/>
        <v>0</v>
      </c>
      <c r="Y288" t="b">
        <f t="shared" si="85"/>
        <v>0</v>
      </c>
      <c r="Z288" t="b">
        <f t="shared" si="86"/>
        <v>1</v>
      </c>
      <c r="AA288" t="b">
        <f t="shared" si="87"/>
        <v>0</v>
      </c>
      <c r="AB288" t="str">
        <f t="shared" si="88"/>
        <v/>
      </c>
      <c r="AC288" t="str">
        <f t="shared" si="89"/>
        <v/>
      </c>
      <c r="AD288">
        <f t="shared" si="90"/>
        <v>0</v>
      </c>
      <c r="AE288">
        <f t="shared" si="91"/>
        <v>0</v>
      </c>
      <c r="AF288">
        <f>SUM($AE$2:AE287)</f>
        <v>0</v>
      </c>
    </row>
    <row r="289" spans="1:32" x14ac:dyDescent="0.25">
      <c r="A289" t="s">
        <v>8</v>
      </c>
      <c r="B289" s="4" t="s">
        <v>301</v>
      </c>
      <c r="C289">
        <v>41.7</v>
      </c>
      <c r="D289">
        <v>43.99</v>
      </c>
      <c r="E289">
        <v>44.21</v>
      </c>
      <c r="F289">
        <v>41.6</v>
      </c>
      <c r="G289">
        <v>753050</v>
      </c>
      <c r="H289">
        <f t="shared" si="80"/>
        <v>41.993463981048492</v>
      </c>
      <c r="I289">
        <f t="shared" si="81"/>
        <v>40.523919170466712</v>
      </c>
      <c r="J289">
        <f t="shared" si="82"/>
        <v>39.257108669713389</v>
      </c>
      <c r="K289">
        <f t="shared" si="83"/>
        <v>39.337577218587313</v>
      </c>
      <c r="L289">
        <v>9.6189999999999998</v>
      </c>
      <c r="M289">
        <f t="shared" si="92"/>
        <v>3.8601046999999999</v>
      </c>
      <c r="N289">
        <f t="shared" si="93"/>
        <v>0</v>
      </c>
      <c r="O289">
        <f t="shared" si="94"/>
        <v>0.29144304285714284</v>
      </c>
      <c r="P289">
        <f t="shared" si="95"/>
        <v>0.34503761428571433</v>
      </c>
      <c r="Q289">
        <f t="shared" si="96"/>
        <v>0.84467035126149581</v>
      </c>
      <c r="R289">
        <f t="shared" si="97"/>
        <v>45.789772177118785</v>
      </c>
      <c r="S289">
        <f t="shared" si="98"/>
        <v>66.555522586419926</v>
      </c>
      <c r="T289">
        <f t="shared" si="99"/>
        <v>25.980713722465353</v>
      </c>
      <c r="U289">
        <f t="shared" si="100"/>
        <v>0.48821076449361162</v>
      </c>
      <c r="V289">
        <f t="shared" si="101"/>
        <v>0.47583266457156059</v>
      </c>
      <c r="W289">
        <f t="shared" si="75"/>
        <v>0.33295306046037926</v>
      </c>
      <c r="X289" t="b">
        <f t="shared" si="84"/>
        <v>0</v>
      </c>
      <c r="Y289" t="b">
        <f t="shared" si="85"/>
        <v>0</v>
      </c>
      <c r="Z289" t="b">
        <f t="shared" si="86"/>
        <v>1</v>
      </c>
      <c r="AA289" t="b">
        <f t="shared" si="87"/>
        <v>0</v>
      </c>
      <c r="AB289" t="str">
        <f t="shared" si="88"/>
        <v/>
      </c>
      <c r="AC289" t="str">
        <f t="shared" si="89"/>
        <v/>
      </c>
      <c r="AD289">
        <f t="shared" si="90"/>
        <v>0</v>
      </c>
      <c r="AE289">
        <f t="shared" si="91"/>
        <v>0</v>
      </c>
      <c r="AF289">
        <f>SUM($AE$2:AE288)</f>
        <v>0</v>
      </c>
    </row>
    <row r="290" spans="1:32" x14ac:dyDescent="0.25">
      <c r="A290" t="s">
        <v>8</v>
      </c>
      <c r="B290" s="4" t="s">
        <v>302</v>
      </c>
      <c r="C290">
        <v>43.47</v>
      </c>
      <c r="D290">
        <v>41.62</v>
      </c>
      <c r="E290">
        <v>43.48</v>
      </c>
      <c r="F290">
        <v>41.55</v>
      </c>
      <c r="G290">
        <v>425523</v>
      </c>
      <c r="H290">
        <f t="shared" si="80"/>
        <v>41.806731990524241</v>
      </c>
      <c r="I290">
        <f t="shared" si="81"/>
        <v>40.743135336373371</v>
      </c>
      <c r="J290">
        <f t="shared" si="82"/>
        <v>39.349771074822669</v>
      </c>
      <c r="K290">
        <f t="shared" si="83"/>
        <v>39.360287893029231</v>
      </c>
      <c r="L290">
        <v>-5.3879999999999999</v>
      </c>
      <c r="M290">
        <f t="shared" si="92"/>
        <v>0</v>
      </c>
      <c r="N290">
        <f t="shared" si="93"/>
        <v>2.3701812000000002</v>
      </c>
      <c r="O290">
        <f t="shared" si="94"/>
        <v>0.51717440714285712</v>
      </c>
      <c r="P290">
        <f t="shared" si="95"/>
        <v>0.34503761428571433</v>
      </c>
      <c r="Q290">
        <f t="shared" si="96"/>
        <v>1.4988928329263311</v>
      </c>
      <c r="R290">
        <f t="shared" si="97"/>
        <v>59.982277478104216</v>
      </c>
      <c r="S290">
        <f t="shared" si="98"/>
        <v>62.941684818717214</v>
      </c>
      <c r="T290">
        <f t="shared" si="99"/>
        <v>25.980713722465353</v>
      </c>
      <c r="U290">
        <f t="shared" si="100"/>
        <v>0.91993155880817468</v>
      </c>
      <c r="V290">
        <f t="shared" si="101"/>
        <v>0.70407116165089312</v>
      </c>
      <c r="W290">
        <f t="shared" ref="W290:W353" si="102">AVERAGE(U287:U290)</f>
        <v>0.5125766764616585</v>
      </c>
      <c r="X290" t="b">
        <f t="shared" si="84"/>
        <v>0</v>
      </c>
      <c r="Y290" t="b">
        <f t="shared" si="85"/>
        <v>0</v>
      </c>
      <c r="Z290" t="b">
        <f t="shared" si="86"/>
        <v>1</v>
      </c>
      <c r="AA290" t="b">
        <f t="shared" si="87"/>
        <v>0</v>
      </c>
      <c r="AB290" t="str">
        <f t="shared" si="88"/>
        <v/>
      </c>
      <c r="AC290" t="str">
        <f t="shared" si="89"/>
        <v/>
      </c>
      <c r="AD290">
        <f t="shared" si="90"/>
        <v>0</v>
      </c>
      <c r="AE290">
        <f t="shared" si="91"/>
        <v>0</v>
      </c>
      <c r="AF290">
        <f>SUM($AE$2:AE289)</f>
        <v>0</v>
      </c>
    </row>
    <row r="291" spans="1:32" x14ac:dyDescent="0.25">
      <c r="A291" t="s">
        <v>8</v>
      </c>
      <c r="B291" s="4" t="s">
        <v>303</v>
      </c>
      <c r="C291">
        <v>41.34</v>
      </c>
      <c r="D291">
        <v>40.549999999999997</v>
      </c>
      <c r="E291">
        <v>41.98</v>
      </c>
      <c r="F291">
        <v>40.06</v>
      </c>
      <c r="G291">
        <v>312767</v>
      </c>
      <c r="H291">
        <f t="shared" si="80"/>
        <v>41.178365995262119</v>
      </c>
      <c r="I291">
        <f t="shared" si="81"/>
        <v>40.704508269098696</v>
      </c>
      <c r="J291">
        <f t="shared" si="82"/>
        <v>39.396838875810019</v>
      </c>
      <c r="K291">
        <f t="shared" si="83"/>
        <v>39.372125824441881</v>
      </c>
      <c r="L291">
        <v>-2.5710000000000002</v>
      </c>
      <c r="M291">
        <f t="shared" si="92"/>
        <v>0</v>
      </c>
      <c r="N291">
        <f t="shared" si="93"/>
        <v>1.0700501999999998</v>
      </c>
      <c r="O291">
        <f t="shared" si="94"/>
        <v>0.51717440714285712</v>
      </c>
      <c r="P291">
        <f t="shared" si="95"/>
        <v>0.47718157142857143</v>
      </c>
      <c r="Q291">
        <f t="shared" si="96"/>
        <v>1.0838105201643817</v>
      </c>
      <c r="R291">
        <f t="shared" si="97"/>
        <v>52.010991866903765</v>
      </c>
      <c r="S291">
        <f t="shared" si="98"/>
        <v>59.982277478104216</v>
      </c>
      <c r="T291">
        <f t="shared" si="99"/>
        <v>25.980713722465353</v>
      </c>
      <c r="U291">
        <f t="shared" si="100"/>
        <v>0.7655612056995913</v>
      </c>
      <c r="V291">
        <f t="shared" si="101"/>
        <v>0.84274638225388299</v>
      </c>
      <c r="W291">
        <f t="shared" si="102"/>
        <v>0.65928952341272185</v>
      </c>
      <c r="X291" t="b">
        <f t="shared" si="84"/>
        <v>1</v>
      </c>
      <c r="Y291" t="b">
        <f t="shared" si="85"/>
        <v>0</v>
      </c>
      <c r="Z291" t="b">
        <f t="shared" si="86"/>
        <v>1</v>
      </c>
      <c r="AA291" t="b">
        <f t="shared" si="87"/>
        <v>0</v>
      </c>
      <c r="AB291" t="str">
        <f t="shared" si="88"/>
        <v/>
      </c>
      <c r="AC291" t="str">
        <f t="shared" si="89"/>
        <v/>
      </c>
      <c r="AD291">
        <f t="shared" si="90"/>
        <v>0</v>
      </c>
      <c r="AE291">
        <f t="shared" si="91"/>
        <v>0</v>
      </c>
      <c r="AF291">
        <f>SUM($AE$2:AE290)</f>
        <v>0</v>
      </c>
    </row>
    <row r="292" spans="1:32" x14ac:dyDescent="0.25">
      <c r="A292" t="s">
        <v>8</v>
      </c>
      <c r="B292" s="4" t="s">
        <v>304</v>
      </c>
      <c r="C292">
        <v>41.21</v>
      </c>
      <c r="D292">
        <v>40.32</v>
      </c>
      <c r="E292">
        <v>41.65</v>
      </c>
      <c r="F292">
        <v>40.1</v>
      </c>
      <c r="G292">
        <v>220508</v>
      </c>
      <c r="H292">
        <f t="shared" si="80"/>
        <v>40.74918299763106</v>
      </c>
      <c r="I292">
        <f t="shared" si="81"/>
        <v>40.627606615278957</v>
      </c>
      <c r="J292">
        <f t="shared" si="82"/>
        <v>39.433041272837073</v>
      </c>
      <c r="K292">
        <f t="shared" si="83"/>
        <v>39.381557408278283</v>
      </c>
      <c r="L292">
        <v>-0.56699999999999995</v>
      </c>
      <c r="M292">
        <f t="shared" si="92"/>
        <v>0</v>
      </c>
      <c r="N292">
        <f t="shared" si="93"/>
        <v>0.22991849999999997</v>
      </c>
      <c r="O292">
        <f t="shared" si="94"/>
        <v>0.51717440714285712</v>
      </c>
      <c r="P292">
        <f t="shared" si="95"/>
        <v>0.47718347142857143</v>
      </c>
      <c r="Q292">
        <f t="shared" si="96"/>
        <v>1.0838062047592776</v>
      </c>
      <c r="R292">
        <f t="shared" si="97"/>
        <v>52.010892485296132</v>
      </c>
      <c r="S292">
        <f t="shared" si="98"/>
        <v>59.982277478104216</v>
      </c>
      <c r="T292">
        <f t="shared" si="99"/>
        <v>25.980713722465353</v>
      </c>
      <c r="U292">
        <f t="shared" si="100"/>
        <v>0.76555828284556182</v>
      </c>
      <c r="V292">
        <f t="shared" si="101"/>
        <v>0.76555974427257656</v>
      </c>
      <c r="W292">
        <f t="shared" si="102"/>
        <v>0.73481545296173478</v>
      </c>
      <c r="X292" t="b">
        <f t="shared" si="84"/>
        <v>1</v>
      </c>
      <c r="Y292" t="b">
        <f t="shared" si="85"/>
        <v>0</v>
      </c>
      <c r="Z292" t="b">
        <f t="shared" si="86"/>
        <v>1</v>
      </c>
      <c r="AA292" t="b">
        <f t="shared" si="87"/>
        <v>0</v>
      </c>
      <c r="AB292" t="str">
        <f t="shared" si="88"/>
        <v/>
      </c>
      <c r="AC292" t="str">
        <f t="shared" si="89"/>
        <v/>
      </c>
      <c r="AD292">
        <f t="shared" si="90"/>
        <v>0</v>
      </c>
      <c r="AE292">
        <f t="shared" si="91"/>
        <v>0</v>
      </c>
      <c r="AF292">
        <f>SUM($AE$2:AE291)</f>
        <v>0</v>
      </c>
    </row>
    <row r="293" spans="1:32" x14ac:dyDescent="0.25">
      <c r="A293" t="s">
        <v>8</v>
      </c>
      <c r="B293" s="4" t="s">
        <v>305</v>
      </c>
      <c r="C293">
        <v>40.42</v>
      </c>
      <c r="D293">
        <v>39.229999999999997</v>
      </c>
      <c r="E293">
        <v>40.85</v>
      </c>
      <c r="F293">
        <v>39.01</v>
      </c>
      <c r="G293">
        <v>240965</v>
      </c>
      <c r="H293">
        <f t="shared" si="80"/>
        <v>39.989591498815528</v>
      </c>
      <c r="I293">
        <f t="shared" si="81"/>
        <v>40.348085292223161</v>
      </c>
      <c r="J293">
        <f t="shared" si="82"/>
        <v>39.425078869980716</v>
      </c>
      <c r="K293">
        <f t="shared" si="83"/>
        <v>39.380049374365065</v>
      </c>
      <c r="L293">
        <v>-2.7029999999999998</v>
      </c>
      <c r="M293">
        <f t="shared" si="92"/>
        <v>0</v>
      </c>
      <c r="N293">
        <f t="shared" si="93"/>
        <v>1.0898496</v>
      </c>
      <c r="O293">
        <f t="shared" si="94"/>
        <v>0.51717440714285712</v>
      </c>
      <c r="P293">
        <f t="shared" si="95"/>
        <v>0.34647158571428571</v>
      </c>
      <c r="Q293">
        <f t="shared" si="96"/>
        <v>1.4926892376373391</v>
      </c>
      <c r="R293">
        <f t="shared" si="97"/>
        <v>59.882684736592509</v>
      </c>
      <c r="S293">
        <f t="shared" si="98"/>
        <v>59.982277478104216</v>
      </c>
      <c r="T293">
        <f t="shared" si="99"/>
        <v>25.980713722465353</v>
      </c>
      <c r="U293">
        <f t="shared" si="100"/>
        <v>0.99707093643611644</v>
      </c>
      <c r="V293">
        <f t="shared" si="101"/>
        <v>0.88131460964083908</v>
      </c>
      <c r="W293">
        <f t="shared" si="102"/>
        <v>0.86203049594736114</v>
      </c>
      <c r="X293" t="b">
        <f t="shared" si="84"/>
        <v>1</v>
      </c>
      <c r="Y293" t="b">
        <f t="shared" si="85"/>
        <v>0</v>
      </c>
      <c r="Z293" t="b">
        <f t="shared" si="86"/>
        <v>1</v>
      </c>
      <c r="AA293" t="b">
        <f t="shared" si="87"/>
        <v>0</v>
      </c>
      <c r="AB293" t="str">
        <f t="shared" si="88"/>
        <v/>
      </c>
      <c r="AC293" t="str">
        <f t="shared" si="89"/>
        <v/>
      </c>
      <c r="AD293">
        <f t="shared" si="90"/>
        <v>0</v>
      </c>
      <c r="AE293">
        <f t="shared" si="91"/>
        <v>0</v>
      </c>
      <c r="AF293">
        <f>SUM($AE$2:AE292)</f>
        <v>0</v>
      </c>
    </row>
    <row r="294" spans="1:32" x14ac:dyDescent="0.25">
      <c r="A294" t="s">
        <v>8</v>
      </c>
      <c r="B294" s="4" t="s">
        <v>306</v>
      </c>
      <c r="C294">
        <v>39.4</v>
      </c>
      <c r="D294">
        <v>39.340000000000003</v>
      </c>
      <c r="E294">
        <v>39.94</v>
      </c>
      <c r="F294">
        <v>39.020000000000003</v>
      </c>
      <c r="G294">
        <v>223336</v>
      </c>
      <c r="H294">
        <f t="shared" si="80"/>
        <v>39.664795749407766</v>
      </c>
      <c r="I294">
        <f t="shared" si="81"/>
        <v>40.146468233778535</v>
      </c>
      <c r="J294">
        <f t="shared" si="82"/>
        <v>39.421742443706961</v>
      </c>
      <c r="K294">
        <f t="shared" si="83"/>
        <v>39.379650873127602</v>
      </c>
      <c r="L294">
        <v>0.28000000000000003</v>
      </c>
      <c r="M294">
        <f t="shared" si="92"/>
        <v>0.10984400000000001</v>
      </c>
      <c r="N294">
        <f t="shared" si="93"/>
        <v>0</v>
      </c>
      <c r="O294">
        <f t="shared" si="94"/>
        <v>0.51717440714285712</v>
      </c>
      <c r="P294">
        <f t="shared" si="95"/>
        <v>0.41716547142857147</v>
      </c>
      <c r="Q294">
        <f t="shared" si="96"/>
        <v>1.2397344520672045</v>
      </c>
      <c r="R294">
        <f t="shared" si="97"/>
        <v>55.35184990001688</v>
      </c>
      <c r="S294">
        <f t="shared" si="98"/>
        <v>59.982277478104216</v>
      </c>
      <c r="T294">
        <f t="shared" si="99"/>
        <v>27.340687120545596</v>
      </c>
      <c r="U294">
        <f t="shared" si="100"/>
        <v>0.85814332183679598</v>
      </c>
      <c r="V294">
        <f t="shared" si="101"/>
        <v>0.92760712913645627</v>
      </c>
      <c r="W294">
        <f t="shared" si="102"/>
        <v>0.84658343670451641</v>
      </c>
      <c r="X294" t="b">
        <f t="shared" si="84"/>
        <v>1</v>
      </c>
      <c r="Y294" t="b">
        <f t="shared" si="85"/>
        <v>0</v>
      </c>
      <c r="Z294" t="b">
        <f t="shared" si="86"/>
        <v>1</v>
      </c>
      <c r="AA294" t="b">
        <f t="shared" si="87"/>
        <v>0</v>
      </c>
      <c r="AB294" t="str">
        <f t="shared" si="88"/>
        <v/>
      </c>
      <c r="AC294" t="str">
        <f t="shared" si="89"/>
        <v/>
      </c>
      <c r="AD294">
        <f t="shared" si="90"/>
        <v>0</v>
      </c>
      <c r="AE294">
        <f t="shared" si="91"/>
        <v>0</v>
      </c>
      <c r="AF294">
        <f>SUM($AE$2:AE293)</f>
        <v>0</v>
      </c>
    </row>
    <row r="295" spans="1:32" x14ac:dyDescent="0.25">
      <c r="A295" t="s">
        <v>8</v>
      </c>
      <c r="B295" s="4" t="s">
        <v>307</v>
      </c>
      <c r="C295">
        <v>40.25</v>
      </c>
      <c r="D295">
        <v>41.33</v>
      </c>
      <c r="E295">
        <v>41.52</v>
      </c>
      <c r="F295">
        <v>40.200000000000003</v>
      </c>
      <c r="G295">
        <v>319125</v>
      </c>
      <c r="H295">
        <f t="shared" si="80"/>
        <v>40.497397874703879</v>
      </c>
      <c r="I295">
        <f t="shared" si="81"/>
        <v>40.383174587022829</v>
      </c>
      <c r="J295">
        <f t="shared" si="82"/>
        <v>39.49657607336551</v>
      </c>
      <c r="K295">
        <f t="shared" si="83"/>
        <v>39.399057332101457</v>
      </c>
      <c r="L295">
        <v>5.0579999999999998</v>
      </c>
      <c r="M295">
        <f t="shared" si="92"/>
        <v>1.9898172000000001</v>
      </c>
      <c r="N295">
        <f t="shared" si="93"/>
        <v>0</v>
      </c>
      <c r="O295">
        <f t="shared" si="94"/>
        <v>0.46643794999999999</v>
      </c>
      <c r="P295">
        <f t="shared" si="95"/>
        <v>0.41716547142857147</v>
      </c>
      <c r="Q295">
        <f t="shared" si="96"/>
        <v>1.1181125523229338</v>
      </c>
      <c r="R295">
        <f t="shared" si="97"/>
        <v>52.788155714232467</v>
      </c>
      <c r="S295">
        <f t="shared" si="98"/>
        <v>59.982277478104216</v>
      </c>
      <c r="T295">
        <f t="shared" si="99"/>
        <v>27.340687120545596</v>
      </c>
      <c r="U295">
        <f t="shared" si="100"/>
        <v>0.77960259640946539</v>
      </c>
      <c r="V295">
        <f t="shared" si="101"/>
        <v>0.81887295912313074</v>
      </c>
      <c r="W295">
        <f t="shared" si="102"/>
        <v>0.85009378438198491</v>
      </c>
      <c r="X295" t="b">
        <f t="shared" si="84"/>
        <v>1</v>
      </c>
      <c r="Y295" t="b">
        <f t="shared" si="85"/>
        <v>0</v>
      </c>
      <c r="Z295" t="b">
        <f t="shared" si="86"/>
        <v>0</v>
      </c>
      <c r="AA295" t="b">
        <f t="shared" si="87"/>
        <v>1</v>
      </c>
      <c r="AB295" t="str">
        <f t="shared" si="88"/>
        <v/>
      </c>
      <c r="AC295" t="str">
        <f t="shared" si="89"/>
        <v/>
      </c>
      <c r="AD295">
        <f t="shared" si="90"/>
        <v>0</v>
      </c>
      <c r="AE295">
        <f t="shared" si="91"/>
        <v>0</v>
      </c>
      <c r="AF295">
        <f>SUM($AE$2:AE294)</f>
        <v>0</v>
      </c>
    </row>
    <row r="296" spans="1:32" x14ac:dyDescent="0.25">
      <c r="A296" t="s">
        <v>8</v>
      </c>
      <c r="B296" s="4" t="s">
        <v>308</v>
      </c>
      <c r="C296">
        <v>42.18</v>
      </c>
      <c r="D296">
        <v>42.25</v>
      </c>
      <c r="E296">
        <v>42.76</v>
      </c>
      <c r="F296">
        <v>41.71</v>
      </c>
      <c r="G296">
        <v>249951</v>
      </c>
      <c r="H296">
        <f t="shared" si="80"/>
        <v>41.373698937351939</v>
      </c>
      <c r="I296">
        <f t="shared" si="81"/>
        <v>40.75653966961827</v>
      </c>
      <c r="J296">
        <f t="shared" si="82"/>
        <v>39.604553482253138</v>
      </c>
      <c r="K296">
        <f t="shared" si="83"/>
        <v>39.427424920836764</v>
      </c>
      <c r="L296">
        <v>2.226</v>
      </c>
      <c r="M296">
        <f t="shared" si="92"/>
        <v>0.92000579999999987</v>
      </c>
      <c r="N296">
        <f t="shared" si="93"/>
        <v>0</v>
      </c>
      <c r="O296">
        <f t="shared" si="94"/>
        <v>0.5814299285714285</v>
      </c>
      <c r="P296">
        <f t="shared" si="95"/>
        <v>0.41716547142857147</v>
      </c>
      <c r="Q296">
        <f t="shared" si="96"/>
        <v>1.3937633107081897</v>
      </c>
      <c r="R296">
        <f t="shared" si="97"/>
        <v>58.224775376636877</v>
      </c>
      <c r="S296">
        <f t="shared" si="98"/>
        <v>59.982277478104216</v>
      </c>
      <c r="T296">
        <f t="shared" si="99"/>
        <v>27.340687120545596</v>
      </c>
      <c r="U296">
        <f t="shared" si="100"/>
        <v>0.94615758355473745</v>
      </c>
      <c r="V296">
        <f t="shared" si="101"/>
        <v>0.86288008998210142</v>
      </c>
      <c r="W296">
        <f t="shared" si="102"/>
        <v>0.89524360955927884</v>
      </c>
      <c r="X296" t="b">
        <f t="shared" si="84"/>
        <v>1</v>
      </c>
      <c r="Y296" t="b">
        <f t="shared" si="85"/>
        <v>0</v>
      </c>
      <c r="Z296" t="b">
        <f t="shared" si="86"/>
        <v>0</v>
      </c>
      <c r="AA296" t="b">
        <f t="shared" si="87"/>
        <v>1</v>
      </c>
      <c r="AB296" t="str">
        <f t="shared" si="88"/>
        <v/>
      </c>
      <c r="AC296" t="str">
        <f t="shared" si="89"/>
        <v/>
      </c>
      <c r="AD296">
        <f t="shared" si="90"/>
        <v>0</v>
      </c>
      <c r="AE296">
        <f t="shared" si="91"/>
        <v>0</v>
      </c>
      <c r="AF296">
        <f>SUM($AE$2:AE295)</f>
        <v>0</v>
      </c>
    </row>
    <row r="297" spans="1:32" x14ac:dyDescent="0.25">
      <c r="A297" t="s">
        <v>8</v>
      </c>
      <c r="B297" s="4" t="s">
        <v>309</v>
      </c>
      <c r="C297">
        <v>42.08</v>
      </c>
      <c r="D297">
        <v>42.44</v>
      </c>
      <c r="E297">
        <v>42.79</v>
      </c>
      <c r="F297">
        <v>41.75</v>
      </c>
      <c r="G297">
        <v>191128</v>
      </c>
      <c r="H297">
        <f t="shared" si="80"/>
        <v>41.906849468675972</v>
      </c>
      <c r="I297">
        <f t="shared" si="81"/>
        <v>41.093231735694616</v>
      </c>
      <c r="J297">
        <f t="shared" si="82"/>
        <v>39.715747463341252</v>
      </c>
      <c r="K297">
        <f t="shared" si="83"/>
        <v>39.45740079227123</v>
      </c>
      <c r="L297">
        <v>0.45</v>
      </c>
      <c r="M297">
        <f t="shared" si="92"/>
        <v>0.19012500000000002</v>
      </c>
      <c r="N297">
        <f t="shared" si="93"/>
        <v>0</v>
      </c>
      <c r="O297">
        <f t="shared" si="94"/>
        <v>0.63142111428571435</v>
      </c>
      <c r="P297">
        <f t="shared" si="95"/>
        <v>0.41716547142857147</v>
      </c>
      <c r="Q297">
        <f t="shared" si="96"/>
        <v>1.5135986977144356</v>
      </c>
      <c r="R297">
        <f t="shared" si="97"/>
        <v>60.216402049011251</v>
      </c>
      <c r="S297">
        <f t="shared" si="98"/>
        <v>60.216402049011251</v>
      </c>
      <c r="T297">
        <f t="shared" si="99"/>
        <v>27.340687120545596</v>
      </c>
      <c r="U297">
        <f t="shared" si="100"/>
        <v>1</v>
      </c>
      <c r="V297">
        <f t="shared" si="101"/>
        <v>0.97307879177736867</v>
      </c>
      <c r="W297">
        <f t="shared" si="102"/>
        <v>0.8959758754502497</v>
      </c>
      <c r="X297" t="b">
        <f t="shared" si="84"/>
        <v>1</v>
      </c>
      <c r="Y297" t="b">
        <f t="shared" si="85"/>
        <v>0</v>
      </c>
      <c r="Z297" t="b">
        <f t="shared" si="86"/>
        <v>1</v>
      </c>
      <c r="AA297" t="b">
        <f t="shared" si="87"/>
        <v>0</v>
      </c>
      <c r="AB297" t="str">
        <f t="shared" si="88"/>
        <v/>
      </c>
      <c r="AC297" t="str">
        <f t="shared" si="89"/>
        <v/>
      </c>
      <c r="AD297">
        <f t="shared" si="90"/>
        <v>0</v>
      </c>
      <c r="AE297">
        <f t="shared" si="91"/>
        <v>0</v>
      </c>
      <c r="AF297">
        <f>SUM($AE$2:AE296)</f>
        <v>0</v>
      </c>
    </row>
    <row r="298" spans="1:32" x14ac:dyDescent="0.25">
      <c r="A298" t="s">
        <v>8</v>
      </c>
      <c r="B298" s="4" t="s">
        <v>310</v>
      </c>
      <c r="C298">
        <v>43.67</v>
      </c>
      <c r="D298">
        <v>43.9</v>
      </c>
      <c r="E298">
        <v>44.85</v>
      </c>
      <c r="F298">
        <v>43.55</v>
      </c>
      <c r="G298">
        <v>349488</v>
      </c>
      <c r="H298">
        <f t="shared" si="80"/>
        <v>42.903424734337989</v>
      </c>
      <c r="I298">
        <f t="shared" si="81"/>
        <v>41.654585388555695</v>
      </c>
      <c r="J298">
        <f t="shared" si="82"/>
        <v>39.879835798112182</v>
      </c>
      <c r="K298">
        <f t="shared" si="83"/>
        <v>39.501605759512316</v>
      </c>
      <c r="L298">
        <v>3.44</v>
      </c>
      <c r="M298">
        <f t="shared" si="92"/>
        <v>1.4599359999999999</v>
      </c>
      <c r="N298">
        <f t="shared" si="93"/>
        <v>0</v>
      </c>
      <c r="O298">
        <f t="shared" si="94"/>
        <v>0.64500147142857145</v>
      </c>
      <c r="P298">
        <f t="shared" si="95"/>
        <v>0.38716725714285716</v>
      </c>
      <c r="Q298">
        <f t="shared" si="96"/>
        <v>1.6659504633434912</v>
      </c>
      <c r="R298">
        <f t="shared" si="97"/>
        <v>62.489925685046153</v>
      </c>
      <c r="S298">
        <f t="shared" si="98"/>
        <v>62.489925685046153</v>
      </c>
      <c r="T298">
        <f t="shared" si="99"/>
        <v>27.340687120545596</v>
      </c>
      <c r="U298">
        <f t="shared" si="100"/>
        <v>1</v>
      </c>
      <c r="V298">
        <f t="shared" si="101"/>
        <v>1</v>
      </c>
      <c r="W298">
        <f t="shared" si="102"/>
        <v>0.93144004499105071</v>
      </c>
      <c r="X298" t="b">
        <f t="shared" si="84"/>
        <v>1</v>
      </c>
      <c r="Y298" t="b">
        <f t="shared" si="85"/>
        <v>0</v>
      </c>
      <c r="Z298" t="b">
        <f t="shared" si="86"/>
        <v>1</v>
      </c>
      <c r="AA298" t="b">
        <f t="shared" si="87"/>
        <v>0</v>
      </c>
      <c r="AB298" t="str">
        <f t="shared" si="88"/>
        <v/>
      </c>
      <c r="AC298" t="str">
        <f t="shared" si="89"/>
        <v/>
      </c>
      <c r="AD298">
        <f t="shared" si="90"/>
        <v>0</v>
      </c>
      <c r="AE298">
        <f t="shared" si="91"/>
        <v>0</v>
      </c>
      <c r="AF298">
        <f>SUM($AE$2:AE297)</f>
        <v>0</v>
      </c>
    </row>
    <row r="299" spans="1:32" x14ac:dyDescent="0.25">
      <c r="A299" t="s">
        <v>8</v>
      </c>
      <c r="B299" s="4" t="s">
        <v>311</v>
      </c>
      <c r="C299">
        <v>42.36</v>
      </c>
      <c r="D299">
        <v>42.89</v>
      </c>
      <c r="E299">
        <v>43.33</v>
      </c>
      <c r="F299">
        <v>42.25</v>
      </c>
      <c r="G299">
        <v>301687</v>
      </c>
      <c r="H299">
        <f t="shared" si="80"/>
        <v>42.896712367168995</v>
      </c>
      <c r="I299">
        <f t="shared" si="81"/>
        <v>41.901668310844563</v>
      </c>
      <c r="J299">
        <f t="shared" si="82"/>
        <v>39.997881453088176</v>
      </c>
      <c r="K299">
        <f t="shared" si="83"/>
        <v>39.535321125089311</v>
      </c>
      <c r="L299">
        <v>-2.3010000000000002</v>
      </c>
      <c r="M299">
        <f t="shared" si="92"/>
        <v>0</v>
      </c>
      <c r="N299">
        <f t="shared" si="93"/>
        <v>1.0101390000000001</v>
      </c>
      <c r="O299">
        <f t="shared" si="94"/>
        <v>0.74928261428571419</v>
      </c>
      <c r="P299">
        <f t="shared" si="95"/>
        <v>0.35715721428571434</v>
      </c>
      <c r="Q299">
        <f t="shared" si="96"/>
        <v>2.0979069841392368</v>
      </c>
      <c r="R299">
        <f t="shared" si="97"/>
        <v>67.720141207601387</v>
      </c>
      <c r="S299">
        <f t="shared" si="98"/>
        <v>67.720141207601387</v>
      </c>
      <c r="T299">
        <f t="shared" si="99"/>
        <v>33.231830425680826</v>
      </c>
      <c r="U299">
        <f t="shared" si="100"/>
        <v>1</v>
      </c>
      <c r="V299">
        <f t="shared" si="101"/>
        <v>1</v>
      </c>
      <c r="W299">
        <f t="shared" si="102"/>
        <v>0.98653939588868433</v>
      </c>
      <c r="X299" t="b">
        <f t="shared" si="84"/>
        <v>1</v>
      </c>
      <c r="Y299" t="b">
        <f t="shared" si="85"/>
        <v>0</v>
      </c>
      <c r="Z299" t="b">
        <f t="shared" si="86"/>
        <v>1</v>
      </c>
      <c r="AA299" t="b">
        <f t="shared" si="87"/>
        <v>0</v>
      </c>
      <c r="AB299" t="str">
        <f t="shared" si="88"/>
        <v/>
      </c>
      <c r="AC299" t="str">
        <f t="shared" si="89"/>
        <v/>
      </c>
      <c r="AD299">
        <f t="shared" si="90"/>
        <v>0</v>
      </c>
      <c r="AE299">
        <f t="shared" si="91"/>
        <v>0</v>
      </c>
      <c r="AF299">
        <f>SUM($AE$2:AE298)</f>
        <v>0</v>
      </c>
    </row>
    <row r="300" spans="1:32" x14ac:dyDescent="0.25">
      <c r="A300" t="s">
        <v>8</v>
      </c>
      <c r="B300" s="4" t="s">
        <v>312</v>
      </c>
      <c r="C300">
        <v>43.32</v>
      </c>
      <c r="D300">
        <v>43.32</v>
      </c>
      <c r="E300">
        <v>43.54</v>
      </c>
      <c r="F300">
        <v>42.72</v>
      </c>
      <c r="G300">
        <v>189054</v>
      </c>
      <c r="H300">
        <f t="shared" si="80"/>
        <v>43.108356183584498</v>
      </c>
      <c r="I300">
        <f t="shared" si="81"/>
        <v>42.185334648675656</v>
      </c>
      <c r="J300">
        <f t="shared" si="82"/>
        <v>40.128160611790598</v>
      </c>
      <c r="K300">
        <f t="shared" si="83"/>
        <v>39.572979621357078</v>
      </c>
      <c r="L300">
        <v>1.0029999999999999</v>
      </c>
      <c r="M300">
        <f t="shared" si="92"/>
        <v>0.43018669999999998</v>
      </c>
      <c r="N300">
        <f t="shared" si="93"/>
        <v>0</v>
      </c>
      <c r="O300">
        <f t="shared" si="94"/>
        <v>0.6685667428571429</v>
      </c>
      <c r="P300">
        <f t="shared" si="95"/>
        <v>0.42931000000000008</v>
      </c>
      <c r="Q300">
        <f t="shared" si="96"/>
        <v>1.5573053105148791</v>
      </c>
      <c r="R300">
        <f t="shared" si="97"/>
        <v>60.89633897492422</v>
      </c>
      <c r="S300">
        <f t="shared" si="98"/>
        <v>67.720141207601387</v>
      </c>
      <c r="T300">
        <f t="shared" si="99"/>
        <v>33.231830425680826</v>
      </c>
      <c r="U300">
        <f t="shared" si="100"/>
        <v>0.80214159296388809</v>
      </c>
      <c r="V300">
        <f t="shared" si="101"/>
        <v>0.90107079648194399</v>
      </c>
      <c r="W300">
        <f t="shared" si="102"/>
        <v>0.950535398240972</v>
      </c>
      <c r="X300" t="b">
        <f t="shared" si="84"/>
        <v>1</v>
      </c>
      <c r="Y300" t="b">
        <f t="shared" si="85"/>
        <v>0</v>
      </c>
      <c r="Z300" t="b">
        <f t="shared" si="86"/>
        <v>0</v>
      </c>
      <c r="AA300" t="b">
        <f t="shared" si="87"/>
        <v>1</v>
      </c>
      <c r="AB300" t="str">
        <f t="shared" si="88"/>
        <v/>
      </c>
      <c r="AC300" t="str">
        <f t="shared" si="89"/>
        <v/>
      </c>
      <c r="AD300">
        <f t="shared" si="90"/>
        <v>0</v>
      </c>
      <c r="AE300">
        <f t="shared" si="91"/>
        <v>0</v>
      </c>
      <c r="AF300">
        <f>SUM($AE$2:AE299)</f>
        <v>0</v>
      </c>
    </row>
    <row r="301" spans="1:32" x14ac:dyDescent="0.25">
      <c r="A301" t="s">
        <v>8</v>
      </c>
      <c r="B301" s="4" t="s">
        <v>313</v>
      </c>
      <c r="C301">
        <v>42.19</v>
      </c>
      <c r="D301">
        <v>42.9</v>
      </c>
      <c r="E301">
        <v>43.14</v>
      </c>
      <c r="F301">
        <v>42.12</v>
      </c>
      <c r="G301">
        <v>201877</v>
      </c>
      <c r="H301">
        <f t="shared" si="80"/>
        <v>43.004178091792248</v>
      </c>
      <c r="I301">
        <f t="shared" si="81"/>
        <v>42.328267718940523</v>
      </c>
      <c r="J301">
        <f t="shared" si="82"/>
        <v>40.236860195641945</v>
      </c>
      <c r="K301">
        <f t="shared" si="83"/>
        <v>39.606084301741589</v>
      </c>
      <c r="L301">
        <v>-0.97</v>
      </c>
      <c r="M301">
        <f t="shared" si="92"/>
        <v>0</v>
      </c>
      <c r="N301">
        <f t="shared" si="93"/>
        <v>0.42020400000000002</v>
      </c>
      <c r="O301">
        <f t="shared" si="94"/>
        <v>0.69429537857142853</v>
      </c>
      <c r="P301">
        <f t="shared" si="95"/>
        <v>0.42931000000000008</v>
      </c>
      <c r="Q301">
        <f t="shared" si="96"/>
        <v>1.6172355141306478</v>
      </c>
      <c r="R301">
        <f t="shared" si="97"/>
        <v>61.791745733201076</v>
      </c>
      <c r="S301">
        <f t="shared" si="98"/>
        <v>67.720141207601387</v>
      </c>
      <c r="T301">
        <f t="shared" si="99"/>
        <v>44.785294100246482</v>
      </c>
      <c r="U301">
        <f t="shared" si="100"/>
        <v>0.74151144558974835</v>
      </c>
      <c r="V301">
        <f t="shared" si="101"/>
        <v>0.77182651927681822</v>
      </c>
      <c r="W301">
        <f t="shared" si="102"/>
        <v>0.88591325963840906</v>
      </c>
      <c r="X301" t="b">
        <f t="shared" si="84"/>
        <v>1</v>
      </c>
      <c r="Y301" t="b">
        <f t="shared" si="85"/>
        <v>0</v>
      </c>
      <c r="Z301" t="b">
        <f t="shared" si="86"/>
        <v>0</v>
      </c>
      <c r="AA301" t="b">
        <f t="shared" si="87"/>
        <v>1</v>
      </c>
      <c r="AB301" t="str">
        <f t="shared" si="88"/>
        <v/>
      </c>
      <c r="AC301" t="str">
        <f t="shared" si="89"/>
        <v/>
      </c>
      <c r="AD301">
        <f t="shared" si="90"/>
        <v>0</v>
      </c>
      <c r="AE301">
        <f t="shared" si="91"/>
        <v>0</v>
      </c>
      <c r="AF301">
        <f>SUM($AE$2:AE300)</f>
        <v>0</v>
      </c>
    </row>
    <row r="302" spans="1:32" x14ac:dyDescent="0.25">
      <c r="A302" t="s">
        <v>8</v>
      </c>
      <c r="B302" s="4" t="s">
        <v>314</v>
      </c>
      <c r="C302">
        <v>42.54</v>
      </c>
      <c r="D302">
        <v>41.72</v>
      </c>
      <c r="E302">
        <v>42.6</v>
      </c>
      <c r="F302">
        <v>41.27</v>
      </c>
      <c r="G302">
        <v>254729</v>
      </c>
      <c r="H302">
        <f t="shared" si="80"/>
        <v>42.362089045896127</v>
      </c>
      <c r="I302">
        <f t="shared" si="81"/>
        <v>42.206614175152424</v>
      </c>
      <c r="J302">
        <f t="shared" si="82"/>
        <v>40.295022540910885</v>
      </c>
      <c r="K302">
        <f t="shared" si="83"/>
        <v>39.627118288788942</v>
      </c>
      <c r="L302">
        <v>-2.7509999999999999</v>
      </c>
      <c r="M302">
        <f t="shared" si="92"/>
        <v>0</v>
      </c>
      <c r="N302">
        <f t="shared" si="93"/>
        <v>1.1801789999999999</v>
      </c>
      <c r="O302">
        <f t="shared" si="94"/>
        <v>0.64000138571428578</v>
      </c>
      <c r="P302">
        <f t="shared" si="95"/>
        <v>0.45932457142857153</v>
      </c>
      <c r="Q302">
        <f t="shared" si="96"/>
        <v>1.3933532528507695</v>
      </c>
      <c r="R302">
        <f t="shared" si="97"/>
        <v>58.21761794633197</v>
      </c>
      <c r="S302">
        <f t="shared" si="98"/>
        <v>67.720141207601387</v>
      </c>
      <c r="T302">
        <f t="shared" si="99"/>
        <v>45.789772177118785</v>
      </c>
      <c r="U302">
        <f t="shared" si="100"/>
        <v>0.56669569727435165</v>
      </c>
      <c r="V302">
        <f t="shared" si="101"/>
        <v>0.65410357143205</v>
      </c>
      <c r="W302">
        <f t="shared" si="102"/>
        <v>0.777587183956997</v>
      </c>
      <c r="X302" t="b">
        <f t="shared" si="84"/>
        <v>1</v>
      </c>
      <c r="Y302" t="b">
        <f t="shared" si="85"/>
        <v>0</v>
      </c>
      <c r="Z302" t="b">
        <f t="shared" si="86"/>
        <v>0</v>
      </c>
      <c r="AA302" t="b">
        <f t="shared" si="87"/>
        <v>1</v>
      </c>
      <c r="AB302" t="str">
        <f t="shared" si="88"/>
        <v/>
      </c>
      <c r="AC302" t="str">
        <f t="shared" si="89"/>
        <v/>
      </c>
      <c r="AD302">
        <f t="shared" si="90"/>
        <v>0</v>
      </c>
      <c r="AE302">
        <f t="shared" si="91"/>
        <v>0</v>
      </c>
      <c r="AF302">
        <f>SUM($AE$2:AE301)</f>
        <v>0</v>
      </c>
    </row>
    <row r="303" spans="1:32" x14ac:dyDescent="0.25">
      <c r="A303" t="s">
        <v>8</v>
      </c>
      <c r="B303" s="4" t="s">
        <v>315</v>
      </c>
      <c r="C303">
        <v>41.69</v>
      </c>
      <c r="D303">
        <v>42.17</v>
      </c>
      <c r="E303">
        <v>42.44</v>
      </c>
      <c r="F303">
        <v>41.51</v>
      </c>
      <c r="G303">
        <v>205664</v>
      </c>
      <c r="H303">
        <f t="shared" si="80"/>
        <v>42.266044522948064</v>
      </c>
      <c r="I303">
        <f t="shared" si="81"/>
        <v>42.199291340121945</v>
      </c>
      <c r="J303">
        <f t="shared" si="82"/>
        <v>40.368551068718304</v>
      </c>
      <c r="K303">
        <f t="shared" si="83"/>
        <v>39.652420594373133</v>
      </c>
      <c r="L303">
        <v>1.079</v>
      </c>
      <c r="M303">
        <f t="shared" si="92"/>
        <v>0.45015879999999997</v>
      </c>
      <c r="N303">
        <f t="shared" si="93"/>
        <v>0</v>
      </c>
      <c r="O303">
        <f t="shared" si="94"/>
        <v>0.64000138571428578</v>
      </c>
      <c r="P303">
        <f t="shared" si="95"/>
        <v>0.52646582142857146</v>
      </c>
      <c r="Q303">
        <f t="shared" si="96"/>
        <v>1.2156560970617887</v>
      </c>
      <c r="R303">
        <f t="shared" si="97"/>
        <v>54.866641924885663</v>
      </c>
      <c r="S303">
        <f t="shared" si="98"/>
        <v>67.720141207601387</v>
      </c>
      <c r="T303">
        <f t="shared" si="99"/>
        <v>52.010892485296132</v>
      </c>
      <c r="U303">
        <f t="shared" si="100"/>
        <v>0.18178777929301659</v>
      </c>
      <c r="V303">
        <f t="shared" si="101"/>
        <v>0.37424173828368412</v>
      </c>
      <c r="W303">
        <f t="shared" si="102"/>
        <v>0.57303412878025117</v>
      </c>
      <c r="X303" t="b">
        <f t="shared" si="84"/>
        <v>1</v>
      </c>
      <c r="Y303" t="b">
        <f t="shared" si="85"/>
        <v>1</v>
      </c>
      <c r="Z303" t="b">
        <f t="shared" si="86"/>
        <v>0</v>
      </c>
      <c r="AA303" t="b">
        <f t="shared" si="87"/>
        <v>1</v>
      </c>
      <c r="AB303" t="str">
        <f t="shared" si="88"/>
        <v/>
      </c>
      <c r="AC303" t="str">
        <f t="shared" si="89"/>
        <v/>
      </c>
      <c r="AD303">
        <f t="shared" si="90"/>
        <v>0</v>
      </c>
      <c r="AE303">
        <f t="shared" si="91"/>
        <v>0</v>
      </c>
      <c r="AF303">
        <f>SUM($AE$2:AE302)</f>
        <v>0</v>
      </c>
    </row>
    <row r="304" spans="1:32" x14ac:dyDescent="0.25">
      <c r="A304" t="s">
        <v>8</v>
      </c>
      <c r="B304" s="4" t="s">
        <v>316</v>
      </c>
      <c r="C304">
        <v>42.2</v>
      </c>
      <c r="D304">
        <v>42.28</v>
      </c>
      <c r="E304">
        <v>42.73</v>
      </c>
      <c r="F304">
        <v>42.13</v>
      </c>
      <c r="G304">
        <v>162847</v>
      </c>
      <c r="H304">
        <f t="shared" si="80"/>
        <v>42.273022261474033</v>
      </c>
      <c r="I304">
        <f t="shared" si="81"/>
        <v>42.215433072097561</v>
      </c>
      <c r="J304">
        <f t="shared" si="82"/>
        <v>40.443509850337193</v>
      </c>
      <c r="K304">
        <f t="shared" si="83"/>
        <v>39.678565663085841</v>
      </c>
      <c r="L304">
        <v>0.26100000000000001</v>
      </c>
      <c r="M304">
        <f t="shared" si="92"/>
        <v>0.1100637</v>
      </c>
      <c r="N304">
        <f t="shared" si="93"/>
        <v>0</v>
      </c>
      <c r="O304">
        <f t="shared" si="94"/>
        <v>0.39643382142857136</v>
      </c>
      <c r="P304">
        <f t="shared" si="95"/>
        <v>0.52646582142857146</v>
      </c>
      <c r="Q304">
        <f t="shared" si="96"/>
        <v>0.75300960725777666</v>
      </c>
      <c r="R304">
        <f t="shared" si="97"/>
        <v>42.955247030032275</v>
      </c>
      <c r="S304">
        <f t="shared" si="98"/>
        <v>67.720141207601387</v>
      </c>
      <c r="T304">
        <f t="shared" si="99"/>
        <v>42.955247030032275</v>
      </c>
      <c r="U304">
        <f t="shared" si="100"/>
        <v>0</v>
      </c>
      <c r="V304">
        <f t="shared" si="101"/>
        <v>9.0893889646508297E-2</v>
      </c>
      <c r="W304">
        <f t="shared" si="102"/>
        <v>0.37249873053927918</v>
      </c>
      <c r="X304" t="b">
        <f t="shared" si="84"/>
        <v>1</v>
      </c>
      <c r="Y304" t="b">
        <f t="shared" si="85"/>
        <v>1</v>
      </c>
      <c r="Z304" t="b">
        <f t="shared" si="86"/>
        <v>0</v>
      </c>
      <c r="AA304" t="b">
        <f t="shared" si="87"/>
        <v>1</v>
      </c>
      <c r="AB304" t="str">
        <f t="shared" si="88"/>
        <v/>
      </c>
      <c r="AC304" t="str">
        <f t="shared" si="89"/>
        <v/>
      </c>
      <c r="AD304">
        <f t="shared" si="90"/>
        <v>0</v>
      </c>
      <c r="AE304">
        <f t="shared" si="91"/>
        <v>0</v>
      </c>
      <c r="AF304">
        <f>SUM($AE$2:AE303)</f>
        <v>0</v>
      </c>
    </row>
    <row r="305" spans="1:32" x14ac:dyDescent="0.25">
      <c r="A305" t="s">
        <v>8</v>
      </c>
      <c r="B305" s="4" t="s">
        <v>317</v>
      </c>
      <c r="C305">
        <v>42.78</v>
      </c>
      <c r="D305">
        <v>42.01</v>
      </c>
      <c r="E305">
        <v>43.2</v>
      </c>
      <c r="F305">
        <v>41.8</v>
      </c>
      <c r="G305">
        <v>179054</v>
      </c>
      <c r="H305">
        <f t="shared" si="80"/>
        <v>42.141511130737015</v>
      </c>
      <c r="I305">
        <f t="shared" si="81"/>
        <v>42.174346457678048</v>
      </c>
      <c r="J305">
        <f t="shared" si="82"/>
        <v>40.504940836598479</v>
      </c>
      <c r="K305">
        <f t="shared" si="83"/>
        <v>39.701764014696934</v>
      </c>
      <c r="L305">
        <v>-0.63900000000000001</v>
      </c>
      <c r="M305">
        <f t="shared" si="92"/>
        <v>0</v>
      </c>
      <c r="N305">
        <f t="shared" si="93"/>
        <v>0.2701692</v>
      </c>
      <c r="O305">
        <f t="shared" si="94"/>
        <v>0.40429551428571425</v>
      </c>
      <c r="P305">
        <f t="shared" si="95"/>
        <v>0.35716716428571427</v>
      </c>
      <c r="Q305">
        <f t="shared" si="96"/>
        <v>1.1319503994558131</v>
      </c>
      <c r="R305">
        <f t="shared" si="97"/>
        <v>53.094593558309185</v>
      </c>
      <c r="S305">
        <f t="shared" si="98"/>
        <v>67.720141207601387</v>
      </c>
      <c r="T305">
        <f t="shared" si="99"/>
        <v>42.955247030032275</v>
      </c>
      <c r="U305">
        <f t="shared" si="100"/>
        <v>0.40942418148754534</v>
      </c>
      <c r="V305">
        <f t="shared" si="101"/>
        <v>0.20471209074377267</v>
      </c>
      <c r="W305">
        <f t="shared" si="102"/>
        <v>0.28947691451372837</v>
      </c>
      <c r="X305" t="b">
        <f t="shared" si="84"/>
        <v>1</v>
      </c>
      <c r="Y305" t="b">
        <f t="shared" si="85"/>
        <v>0</v>
      </c>
      <c r="Z305" t="b">
        <f t="shared" si="86"/>
        <v>0</v>
      </c>
      <c r="AA305" t="b">
        <f t="shared" si="87"/>
        <v>1</v>
      </c>
      <c r="AB305" t="str">
        <f t="shared" si="88"/>
        <v/>
      </c>
      <c r="AC305" t="str">
        <f t="shared" si="89"/>
        <v/>
      </c>
      <c r="AD305">
        <f t="shared" si="90"/>
        <v>0</v>
      </c>
      <c r="AE305">
        <f t="shared" si="91"/>
        <v>0</v>
      </c>
      <c r="AF305">
        <f>SUM($AE$2:AE304)</f>
        <v>0</v>
      </c>
    </row>
    <row r="306" spans="1:32" x14ac:dyDescent="0.25">
      <c r="A306" t="s">
        <v>8</v>
      </c>
      <c r="B306" s="4" t="s">
        <v>318</v>
      </c>
      <c r="C306">
        <v>42.17</v>
      </c>
      <c r="D306">
        <v>41.82</v>
      </c>
      <c r="E306">
        <v>42.23</v>
      </c>
      <c r="F306">
        <v>41.2</v>
      </c>
      <c r="G306">
        <v>141864</v>
      </c>
      <c r="H306">
        <f t="shared" si="80"/>
        <v>41.980755565368511</v>
      </c>
      <c r="I306">
        <f t="shared" si="81"/>
        <v>42.10347716614244</v>
      </c>
      <c r="J306">
        <f t="shared" si="82"/>
        <v>40.556511784182852</v>
      </c>
      <c r="K306">
        <f t="shared" si="83"/>
        <v>39.722840989675078</v>
      </c>
      <c r="L306">
        <v>-0.45200000000000001</v>
      </c>
      <c r="M306">
        <f t="shared" si="92"/>
        <v>0</v>
      </c>
      <c r="N306">
        <f t="shared" si="93"/>
        <v>0.18988519999999998</v>
      </c>
      <c r="O306">
        <f t="shared" si="94"/>
        <v>0.40429551428571425</v>
      </c>
      <c r="P306">
        <f t="shared" si="95"/>
        <v>0.30003280714285713</v>
      </c>
      <c r="Q306">
        <f t="shared" si="96"/>
        <v>1.3475043550594574</v>
      </c>
      <c r="R306">
        <f t="shared" si="97"/>
        <v>57.401569976015139</v>
      </c>
      <c r="S306">
        <f t="shared" si="98"/>
        <v>67.720141207601387</v>
      </c>
      <c r="T306">
        <f t="shared" si="99"/>
        <v>42.955247030032275</v>
      </c>
      <c r="U306">
        <f t="shared" si="100"/>
        <v>0.5833387715045304</v>
      </c>
      <c r="V306">
        <f t="shared" si="101"/>
        <v>0.49638147649603787</v>
      </c>
      <c r="W306">
        <f t="shared" si="102"/>
        <v>0.29363768307127308</v>
      </c>
      <c r="X306" t="b">
        <f t="shared" si="84"/>
        <v>1</v>
      </c>
      <c r="Y306" t="b">
        <f t="shared" si="85"/>
        <v>0</v>
      </c>
      <c r="Z306" t="b">
        <f t="shared" si="86"/>
        <v>1</v>
      </c>
      <c r="AA306" t="b">
        <f t="shared" si="87"/>
        <v>0</v>
      </c>
      <c r="AB306" t="str">
        <f t="shared" si="88"/>
        <v/>
      </c>
      <c r="AC306" t="str">
        <f t="shared" si="89"/>
        <v/>
      </c>
      <c r="AD306">
        <f t="shared" si="90"/>
        <v>0</v>
      </c>
      <c r="AE306">
        <f t="shared" si="91"/>
        <v>0</v>
      </c>
      <c r="AF306">
        <f>SUM($AE$2:AE305)</f>
        <v>0</v>
      </c>
    </row>
    <row r="307" spans="1:32" x14ac:dyDescent="0.25">
      <c r="A307" t="s">
        <v>8</v>
      </c>
      <c r="B307" s="4" t="s">
        <v>319</v>
      </c>
      <c r="C307">
        <v>42.35</v>
      </c>
      <c r="D307">
        <v>42.76</v>
      </c>
      <c r="E307">
        <v>42.93</v>
      </c>
      <c r="F307">
        <v>42.08</v>
      </c>
      <c r="G307">
        <v>165618</v>
      </c>
      <c r="H307">
        <f t="shared" si="80"/>
        <v>42.370377782684258</v>
      </c>
      <c r="I307">
        <f t="shared" si="81"/>
        <v>42.234781732913952</v>
      </c>
      <c r="J307">
        <f t="shared" si="82"/>
        <v>40.642923086763922</v>
      </c>
      <c r="K307">
        <f t="shared" si="83"/>
        <v>39.753061477340005</v>
      </c>
      <c r="L307">
        <v>2.2480000000000002</v>
      </c>
      <c r="M307">
        <f t="shared" si="92"/>
        <v>0.9401136000000001</v>
      </c>
      <c r="N307">
        <f t="shared" si="93"/>
        <v>0</v>
      </c>
      <c r="O307">
        <f t="shared" si="94"/>
        <v>0.40429551428571425</v>
      </c>
      <c r="P307">
        <f t="shared" si="95"/>
        <v>0.29717328571428575</v>
      </c>
      <c r="Q307">
        <f t="shared" si="96"/>
        <v>1.3604705864255244</v>
      </c>
      <c r="R307">
        <f t="shared" si="97"/>
        <v>57.635566155717015</v>
      </c>
      <c r="S307">
        <f t="shared" si="98"/>
        <v>67.720141207601387</v>
      </c>
      <c r="T307">
        <f t="shared" si="99"/>
        <v>42.955247030032275</v>
      </c>
      <c r="U307">
        <f t="shared" si="100"/>
        <v>0.59278747651510211</v>
      </c>
      <c r="V307">
        <f t="shared" si="101"/>
        <v>0.5880631240098162</v>
      </c>
      <c r="W307">
        <f t="shared" si="102"/>
        <v>0.39638760737679446</v>
      </c>
      <c r="X307" t="b">
        <f t="shared" si="84"/>
        <v>1</v>
      </c>
      <c r="Y307" t="b">
        <f t="shared" si="85"/>
        <v>0</v>
      </c>
      <c r="Z307" t="b">
        <f t="shared" si="86"/>
        <v>1</v>
      </c>
      <c r="AA307" t="b">
        <f t="shared" si="87"/>
        <v>0</v>
      </c>
      <c r="AB307" t="str">
        <f t="shared" si="88"/>
        <v/>
      </c>
      <c r="AC307" t="str">
        <f t="shared" si="89"/>
        <v/>
      </c>
      <c r="AD307">
        <f t="shared" si="90"/>
        <v>0</v>
      </c>
      <c r="AE307">
        <f t="shared" si="91"/>
        <v>0</v>
      </c>
      <c r="AF307">
        <f>SUM($AE$2:AE306)</f>
        <v>0</v>
      </c>
    </row>
    <row r="308" spans="1:32" x14ac:dyDescent="0.25">
      <c r="A308" t="s">
        <v>8</v>
      </c>
      <c r="B308" s="4" t="s">
        <v>320</v>
      </c>
      <c r="C308">
        <v>43.21</v>
      </c>
      <c r="D308">
        <v>43.15</v>
      </c>
      <c r="E308">
        <v>44.05</v>
      </c>
      <c r="F308">
        <v>42.76</v>
      </c>
      <c r="G308">
        <v>196998</v>
      </c>
      <c r="H308">
        <f t="shared" si="80"/>
        <v>42.760188891342125</v>
      </c>
      <c r="I308">
        <f t="shared" si="81"/>
        <v>42.417825386331167</v>
      </c>
      <c r="J308">
        <f t="shared" si="82"/>
        <v>40.741239828459456</v>
      </c>
      <c r="K308">
        <f t="shared" si="83"/>
        <v>39.786861860650056</v>
      </c>
      <c r="L308">
        <v>0.91200000000000003</v>
      </c>
      <c r="M308">
        <f t="shared" si="92"/>
        <v>0.38997119999999996</v>
      </c>
      <c r="N308">
        <f t="shared" si="93"/>
        <v>0</v>
      </c>
      <c r="O308">
        <f t="shared" si="94"/>
        <v>0.47144648571428566</v>
      </c>
      <c r="P308">
        <f t="shared" si="95"/>
        <v>0.21932688571428574</v>
      </c>
      <c r="Q308">
        <f t="shared" si="96"/>
        <v>2.1495152506220001</v>
      </c>
      <c r="R308">
        <f t="shared" si="97"/>
        <v>68.24908214676816</v>
      </c>
      <c r="S308">
        <f t="shared" si="98"/>
        <v>68.24908214676816</v>
      </c>
      <c r="T308">
        <f t="shared" si="99"/>
        <v>42.955247030032275</v>
      </c>
      <c r="U308">
        <f t="shared" si="100"/>
        <v>1</v>
      </c>
      <c r="V308">
        <f t="shared" si="101"/>
        <v>0.796393738257551</v>
      </c>
      <c r="W308">
        <f t="shared" si="102"/>
        <v>0.64638760737679446</v>
      </c>
      <c r="X308" t="b">
        <f t="shared" si="84"/>
        <v>1</v>
      </c>
      <c r="Y308" t="b">
        <f t="shared" si="85"/>
        <v>0</v>
      </c>
      <c r="Z308" t="b">
        <f t="shared" si="86"/>
        <v>1</v>
      </c>
      <c r="AA308" t="b">
        <f t="shared" si="87"/>
        <v>0</v>
      </c>
      <c r="AB308" t="str">
        <f t="shared" si="88"/>
        <v/>
      </c>
      <c r="AC308" t="str">
        <f t="shared" si="89"/>
        <v/>
      </c>
      <c r="AD308">
        <f t="shared" si="90"/>
        <v>0</v>
      </c>
      <c r="AE308">
        <f t="shared" si="91"/>
        <v>0</v>
      </c>
      <c r="AF308">
        <f>SUM($AE$2:AE307)</f>
        <v>0</v>
      </c>
    </row>
    <row r="309" spans="1:32" x14ac:dyDescent="0.25">
      <c r="A309" t="s">
        <v>8</v>
      </c>
      <c r="B309" s="4" t="s">
        <v>321</v>
      </c>
      <c r="C309">
        <v>43.13</v>
      </c>
      <c r="D309">
        <v>43.4</v>
      </c>
      <c r="E309">
        <v>43.53</v>
      </c>
      <c r="F309">
        <v>42.79</v>
      </c>
      <c r="G309">
        <v>124372</v>
      </c>
      <c r="H309">
        <f t="shared" si="80"/>
        <v>43.080094445671065</v>
      </c>
      <c r="I309">
        <f t="shared" si="81"/>
        <v>42.614260309064932</v>
      </c>
      <c r="J309">
        <f t="shared" si="82"/>
        <v>40.845504933225754</v>
      </c>
      <c r="K309">
        <f t="shared" si="83"/>
        <v>39.82281348392717</v>
      </c>
      <c r="L309">
        <v>0.57899999999999996</v>
      </c>
      <c r="M309">
        <f t="shared" si="92"/>
        <v>0.24983849999999999</v>
      </c>
      <c r="N309">
        <f t="shared" si="93"/>
        <v>0</v>
      </c>
      <c r="O309">
        <f t="shared" si="94"/>
        <v>0.49145557142857144</v>
      </c>
      <c r="P309">
        <f t="shared" si="95"/>
        <v>0.21932688571428574</v>
      </c>
      <c r="Q309">
        <f t="shared" si="96"/>
        <v>2.2407447670085654</v>
      </c>
      <c r="R309">
        <f t="shared" si="97"/>
        <v>69.142895479452704</v>
      </c>
      <c r="S309">
        <f t="shared" si="98"/>
        <v>69.142895479452704</v>
      </c>
      <c r="T309">
        <f t="shared" si="99"/>
        <v>42.955247030032275</v>
      </c>
      <c r="U309">
        <f t="shared" si="100"/>
        <v>1</v>
      </c>
      <c r="V309">
        <f t="shared" si="101"/>
        <v>1</v>
      </c>
      <c r="W309">
        <f t="shared" si="102"/>
        <v>0.7940315620049081</v>
      </c>
      <c r="X309" t="b">
        <f t="shared" si="84"/>
        <v>1</v>
      </c>
      <c r="Y309" t="b">
        <f t="shared" si="85"/>
        <v>0</v>
      </c>
      <c r="Z309" t="b">
        <f t="shared" si="86"/>
        <v>1</v>
      </c>
      <c r="AA309" t="b">
        <f t="shared" si="87"/>
        <v>0</v>
      </c>
      <c r="AB309" t="str">
        <f t="shared" si="88"/>
        <v/>
      </c>
      <c r="AC309" t="str">
        <f t="shared" si="89"/>
        <v/>
      </c>
      <c r="AD309">
        <f t="shared" si="90"/>
        <v>0</v>
      </c>
      <c r="AE309">
        <f t="shared" si="91"/>
        <v>0</v>
      </c>
      <c r="AF309">
        <f>SUM($AE$2:AE308)</f>
        <v>0</v>
      </c>
    </row>
    <row r="310" spans="1:32" x14ac:dyDescent="0.25">
      <c r="A310" t="s">
        <v>8</v>
      </c>
      <c r="B310" s="4" t="s">
        <v>322</v>
      </c>
      <c r="C310">
        <v>43.14</v>
      </c>
      <c r="D310">
        <v>43.4</v>
      </c>
      <c r="E310">
        <v>43.57</v>
      </c>
      <c r="F310">
        <v>42.53</v>
      </c>
      <c r="G310">
        <v>140522</v>
      </c>
      <c r="H310">
        <f t="shared" si="80"/>
        <v>43.240047222835528</v>
      </c>
      <c r="I310">
        <f t="shared" si="81"/>
        <v>42.771408247251948</v>
      </c>
      <c r="J310">
        <f t="shared" si="82"/>
        <v>40.945681210354159</v>
      </c>
      <c r="K310">
        <f t="shared" si="83"/>
        <v>39.858407379609488</v>
      </c>
      <c r="L310">
        <v>0</v>
      </c>
      <c r="M310">
        <f t="shared" si="92"/>
        <v>0</v>
      </c>
      <c r="N310">
        <f t="shared" si="93"/>
        <v>0</v>
      </c>
      <c r="O310">
        <f t="shared" si="94"/>
        <v>0.36717137857142851</v>
      </c>
      <c r="P310">
        <f t="shared" si="95"/>
        <v>0.21932688571428574</v>
      </c>
      <c r="Q310">
        <f t="shared" si="96"/>
        <v>1.6740828529783525</v>
      </c>
      <c r="R310">
        <f t="shared" si="97"/>
        <v>62.604000886277127</v>
      </c>
      <c r="S310">
        <f t="shared" si="98"/>
        <v>69.142895479452704</v>
      </c>
      <c r="T310">
        <f t="shared" si="99"/>
        <v>42.955247030032275</v>
      </c>
      <c r="U310">
        <f t="shared" si="100"/>
        <v>0.75030615651477894</v>
      </c>
      <c r="V310">
        <f t="shared" si="101"/>
        <v>0.87515307825738953</v>
      </c>
      <c r="W310">
        <f t="shared" si="102"/>
        <v>0.83577340825747026</v>
      </c>
      <c r="X310" t="b">
        <f t="shared" si="84"/>
        <v>1</v>
      </c>
      <c r="Y310" t="b">
        <f t="shared" si="85"/>
        <v>0</v>
      </c>
      <c r="Z310" t="b">
        <f t="shared" si="86"/>
        <v>1</v>
      </c>
      <c r="AA310" t="b">
        <f t="shared" si="87"/>
        <v>0</v>
      </c>
      <c r="AB310" t="str">
        <f t="shared" si="88"/>
        <v/>
      </c>
      <c r="AC310" t="str">
        <f t="shared" si="89"/>
        <v/>
      </c>
      <c r="AD310">
        <f t="shared" si="90"/>
        <v>0</v>
      </c>
      <c r="AE310">
        <f t="shared" si="91"/>
        <v>0</v>
      </c>
      <c r="AF310">
        <f>SUM($AE$2:AE309)</f>
        <v>0</v>
      </c>
    </row>
    <row r="311" spans="1:32" x14ac:dyDescent="0.25">
      <c r="A311" t="s">
        <v>8</v>
      </c>
      <c r="B311" s="4" t="s">
        <v>323</v>
      </c>
      <c r="C311">
        <v>43.46</v>
      </c>
      <c r="D311">
        <v>42.77</v>
      </c>
      <c r="E311">
        <v>43.47</v>
      </c>
      <c r="F311">
        <v>42.72</v>
      </c>
      <c r="G311">
        <v>150196</v>
      </c>
      <c r="H311">
        <f t="shared" si="80"/>
        <v>43.005023611417769</v>
      </c>
      <c r="I311">
        <f t="shared" si="81"/>
        <v>42.771126597801562</v>
      </c>
      <c r="J311">
        <f t="shared" si="82"/>
        <v>41.01722312367361</v>
      </c>
      <c r="K311">
        <f t="shared" si="83"/>
        <v>39.887378450459146</v>
      </c>
      <c r="L311">
        <v>-1.452</v>
      </c>
      <c r="M311">
        <f t="shared" si="92"/>
        <v>0</v>
      </c>
      <c r="N311">
        <f t="shared" si="93"/>
        <v>0.63016799999999995</v>
      </c>
      <c r="O311">
        <f t="shared" si="94"/>
        <v>0.3014566785714286</v>
      </c>
      <c r="P311">
        <f t="shared" si="95"/>
        <v>0.21932688571428574</v>
      </c>
      <c r="Q311">
        <f t="shared" si="96"/>
        <v>1.3744629509951292</v>
      </c>
      <c r="R311">
        <f t="shared" si="97"/>
        <v>57.885213598262148</v>
      </c>
      <c r="S311">
        <f t="shared" si="98"/>
        <v>69.142895479452704</v>
      </c>
      <c r="T311">
        <f t="shared" si="99"/>
        <v>42.955247030032275</v>
      </c>
      <c r="U311">
        <f t="shared" si="100"/>
        <v>0.57011482329412033</v>
      </c>
      <c r="V311">
        <f t="shared" si="101"/>
        <v>0.66021048990444964</v>
      </c>
      <c r="W311">
        <f t="shared" si="102"/>
        <v>0.83010524495222482</v>
      </c>
      <c r="X311" t="b">
        <f t="shared" si="84"/>
        <v>1</v>
      </c>
      <c r="Y311" t="b">
        <f t="shared" si="85"/>
        <v>0</v>
      </c>
      <c r="Z311" t="b">
        <f t="shared" si="86"/>
        <v>0</v>
      </c>
      <c r="AA311" t="b">
        <f t="shared" si="87"/>
        <v>1</v>
      </c>
      <c r="AB311" t="str">
        <f t="shared" si="88"/>
        <v/>
      </c>
      <c r="AC311" t="str">
        <f t="shared" si="89"/>
        <v/>
      </c>
      <c r="AD311">
        <f t="shared" si="90"/>
        <v>0</v>
      </c>
      <c r="AE311">
        <f t="shared" si="91"/>
        <v>0</v>
      </c>
      <c r="AF311">
        <f>SUM($AE$2:AE310)</f>
        <v>0</v>
      </c>
    </row>
    <row r="312" spans="1:32" x14ac:dyDescent="0.25">
      <c r="A312" t="s">
        <v>8</v>
      </c>
      <c r="B312" s="4" t="s">
        <v>324</v>
      </c>
      <c r="C312">
        <v>42.82</v>
      </c>
      <c r="D312">
        <v>43.03</v>
      </c>
      <c r="E312">
        <v>43.4</v>
      </c>
      <c r="F312">
        <v>42.38</v>
      </c>
      <c r="G312">
        <v>164815</v>
      </c>
      <c r="H312">
        <f t="shared" si="80"/>
        <v>43.017511805708885</v>
      </c>
      <c r="I312">
        <f t="shared" si="81"/>
        <v>42.822901278241254</v>
      </c>
      <c r="J312">
        <f t="shared" si="82"/>
        <v>41.096155550196215</v>
      </c>
      <c r="K312">
        <f t="shared" si="83"/>
        <v>39.918648316623738</v>
      </c>
      <c r="L312">
        <v>0.60799999999999998</v>
      </c>
      <c r="M312">
        <f t="shared" si="92"/>
        <v>0.26004159999999998</v>
      </c>
      <c r="N312">
        <f t="shared" si="93"/>
        <v>0</v>
      </c>
      <c r="O312">
        <f t="shared" si="94"/>
        <v>0.28787632142857145</v>
      </c>
      <c r="P312">
        <f t="shared" si="95"/>
        <v>0.26433888571428571</v>
      </c>
      <c r="Q312">
        <f t="shared" si="96"/>
        <v>1.0890426531483774</v>
      </c>
      <c r="R312">
        <f t="shared" si="97"/>
        <v>52.131183224387065</v>
      </c>
      <c r="S312">
        <f t="shared" si="98"/>
        <v>69.142895479452704</v>
      </c>
      <c r="T312">
        <f t="shared" si="99"/>
        <v>42.955247030032275</v>
      </c>
      <c r="U312">
        <f t="shared" si="100"/>
        <v>0.35039175862152933</v>
      </c>
      <c r="V312">
        <f t="shared" si="101"/>
        <v>0.46025329095782486</v>
      </c>
      <c r="W312">
        <f t="shared" si="102"/>
        <v>0.66770318460760714</v>
      </c>
      <c r="X312" t="b">
        <f t="shared" si="84"/>
        <v>1</v>
      </c>
      <c r="Y312" t="b">
        <f t="shared" si="85"/>
        <v>0</v>
      </c>
      <c r="Z312" t="b">
        <f t="shared" si="86"/>
        <v>0</v>
      </c>
      <c r="AA312" t="b">
        <f t="shared" si="87"/>
        <v>1</v>
      </c>
      <c r="AB312" t="str">
        <f t="shared" si="88"/>
        <v/>
      </c>
      <c r="AC312" t="str">
        <f t="shared" si="89"/>
        <v/>
      </c>
      <c r="AD312">
        <f t="shared" si="90"/>
        <v>0</v>
      </c>
      <c r="AE312">
        <f t="shared" si="91"/>
        <v>0</v>
      </c>
      <c r="AF312">
        <f>SUM($AE$2:AE311)</f>
        <v>0</v>
      </c>
    </row>
    <row r="313" spans="1:32" x14ac:dyDescent="0.25">
      <c r="A313" t="s">
        <v>8</v>
      </c>
      <c r="B313" s="4" t="s">
        <v>325</v>
      </c>
      <c r="C313">
        <v>43.62</v>
      </c>
      <c r="D313">
        <v>42.75</v>
      </c>
      <c r="E313">
        <v>44.65</v>
      </c>
      <c r="F313">
        <v>42.69</v>
      </c>
      <c r="G313">
        <v>248164</v>
      </c>
      <c r="H313">
        <f t="shared" si="80"/>
        <v>42.883755902854446</v>
      </c>
      <c r="I313">
        <f t="shared" si="81"/>
        <v>42.808321022593006</v>
      </c>
      <c r="J313">
        <f t="shared" si="82"/>
        <v>41.161012195286567</v>
      </c>
      <c r="K313">
        <f t="shared" si="83"/>
        <v>39.946820970189677</v>
      </c>
      <c r="L313">
        <v>-0.65100000000000002</v>
      </c>
      <c r="M313">
        <f t="shared" si="92"/>
        <v>0</v>
      </c>
      <c r="N313">
        <f t="shared" si="93"/>
        <v>0.28012530000000002</v>
      </c>
      <c r="O313">
        <f t="shared" si="94"/>
        <v>0.20216957857142859</v>
      </c>
      <c r="P313">
        <f t="shared" si="95"/>
        <v>0.26433888571428571</v>
      </c>
      <c r="Q313">
        <f t="shared" si="96"/>
        <v>0.76481210104648145</v>
      </c>
      <c r="R313">
        <f t="shared" si="97"/>
        <v>43.336743928317951</v>
      </c>
      <c r="S313">
        <f t="shared" si="98"/>
        <v>69.142895479452704</v>
      </c>
      <c r="T313">
        <f t="shared" si="99"/>
        <v>42.955247030032275</v>
      </c>
      <c r="U313">
        <f t="shared" si="100"/>
        <v>1.4567818069748013E-2</v>
      </c>
      <c r="V313">
        <f t="shared" si="101"/>
        <v>0.18247978834563866</v>
      </c>
      <c r="W313">
        <f t="shared" si="102"/>
        <v>0.42134513912504412</v>
      </c>
      <c r="X313" t="b">
        <f t="shared" si="84"/>
        <v>1</v>
      </c>
      <c r="Y313" t="b">
        <f t="shared" si="85"/>
        <v>1</v>
      </c>
      <c r="Z313" t="b">
        <f t="shared" si="86"/>
        <v>0</v>
      </c>
      <c r="AA313" t="b">
        <f t="shared" si="87"/>
        <v>1</v>
      </c>
      <c r="AB313" t="str">
        <f t="shared" si="88"/>
        <v/>
      </c>
      <c r="AC313" t="str">
        <f t="shared" si="89"/>
        <v/>
      </c>
      <c r="AD313">
        <f t="shared" si="90"/>
        <v>0</v>
      </c>
      <c r="AE313">
        <f t="shared" si="91"/>
        <v>0</v>
      </c>
      <c r="AF313">
        <f>SUM($AE$2:AE312)</f>
        <v>0</v>
      </c>
    </row>
    <row r="314" spans="1:32" x14ac:dyDescent="0.25">
      <c r="A314" t="s">
        <v>8</v>
      </c>
      <c r="B314" s="4" t="s">
        <v>326</v>
      </c>
      <c r="C314">
        <v>41.46</v>
      </c>
      <c r="D314">
        <v>42.1</v>
      </c>
      <c r="E314">
        <v>42.28</v>
      </c>
      <c r="F314">
        <v>40.76</v>
      </c>
      <c r="G314">
        <v>236924</v>
      </c>
      <c r="H314">
        <f t="shared" si="80"/>
        <v>42.491877951427227</v>
      </c>
      <c r="I314">
        <f t="shared" si="81"/>
        <v>42.666656818074408</v>
      </c>
      <c r="J314">
        <f t="shared" si="82"/>
        <v>41.197835246451795</v>
      </c>
      <c r="K314">
        <f t="shared" si="83"/>
        <v>39.968245637152968</v>
      </c>
      <c r="L314">
        <v>-1.52</v>
      </c>
      <c r="M314">
        <f t="shared" si="92"/>
        <v>0</v>
      </c>
      <c r="N314">
        <f t="shared" si="93"/>
        <v>0.64980000000000004</v>
      </c>
      <c r="O314">
        <f t="shared" si="94"/>
        <v>0.20216957857142859</v>
      </c>
      <c r="P314">
        <f t="shared" si="95"/>
        <v>0.21219504999999997</v>
      </c>
      <c r="Q314">
        <f t="shared" si="96"/>
        <v>0.95275350943119841</v>
      </c>
      <c r="R314">
        <f t="shared" si="97"/>
        <v>48.79025974500582</v>
      </c>
      <c r="S314">
        <f t="shared" si="98"/>
        <v>69.142895479452704</v>
      </c>
      <c r="T314">
        <f t="shared" si="99"/>
        <v>42.955247030032275</v>
      </c>
      <c r="U314">
        <f t="shared" si="100"/>
        <v>0.22281545157609145</v>
      </c>
      <c r="V314">
        <f t="shared" si="101"/>
        <v>0.11869163482291974</v>
      </c>
      <c r="W314">
        <f t="shared" si="102"/>
        <v>0.28947246289037232</v>
      </c>
      <c r="X314" t="b">
        <f t="shared" si="84"/>
        <v>1</v>
      </c>
      <c r="Y314" t="b">
        <f t="shared" si="85"/>
        <v>1</v>
      </c>
      <c r="Z314" t="b">
        <f t="shared" si="86"/>
        <v>0</v>
      </c>
      <c r="AA314" t="b">
        <f t="shared" si="87"/>
        <v>1</v>
      </c>
      <c r="AB314" t="str">
        <f t="shared" si="88"/>
        <v/>
      </c>
      <c r="AC314" t="str">
        <f t="shared" si="89"/>
        <v/>
      </c>
      <c r="AD314">
        <f t="shared" si="90"/>
        <v>0</v>
      </c>
      <c r="AE314">
        <f t="shared" si="91"/>
        <v>0</v>
      </c>
      <c r="AF314">
        <f>SUM($AE$2:AE313)</f>
        <v>0</v>
      </c>
    </row>
    <row r="315" spans="1:32" x14ac:dyDescent="0.25">
      <c r="A315" t="s">
        <v>8</v>
      </c>
      <c r="B315" s="4" t="s">
        <v>327</v>
      </c>
      <c r="C315">
        <v>42.11</v>
      </c>
      <c r="D315">
        <v>42.11</v>
      </c>
      <c r="E315">
        <v>42.61</v>
      </c>
      <c r="F315">
        <v>41.73</v>
      </c>
      <c r="G315">
        <v>117835</v>
      </c>
      <c r="H315">
        <f t="shared" si="80"/>
        <v>42.300938975713613</v>
      </c>
      <c r="I315">
        <f t="shared" si="81"/>
        <v>42.555325454459535</v>
      </c>
      <c r="J315">
        <f t="shared" si="82"/>
        <v>41.233606413257604</v>
      </c>
      <c r="K315">
        <f t="shared" si="83"/>
        <v>39.98955662583802</v>
      </c>
      <c r="L315">
        <v>2.4E-2</v>
      </c>
      <c r="M315">
        <f t="shared" si="92"/>
        <v>1.0104E-2</v>
      </c>
      <c r="N315">
        <f t="shared" si="93"/>
        <v>0</v>
      </c>
      <c r="O315">
        <f t="shared" si="94"/>
        <v>0.17144195714285715</v>
      </c>
      <c r="P315">
        <f t="shared" si="95"/>
        <v>0.25860933571428568</v>
      </c>
      <c r="Q315">
        <f t="shared" si="96"/>
        <v>0.66293800519354806</v>
      </c>
      <c r="R315">
        <f t="shared" si="97"/>
        <v>39.865467210630577</v>
      </c>
      <c r="S315">
        <f t="shared" si="98"/>
        <v>69.142895479452704</v>
      </c>
      <c r="T315">
        <f t="shared" si="99"/>
        <v>39.865467210630577</v>
      </c>
      <c r="U315">
        <f t="shared" si="100"/>
        <v>0</v>
      </c>
      <c r="V315">
        <f t="shared" si="101"/>
        <v>0.11140772578804573</v>
      </c>
      <c r="W315">
        <f t="shared" si="102"/>
        <v>0.14694375706684221</v>
      </c>
      <c r="X315" t="b">
        <f t="shared" si="84"/>
        <v>1</v>
      </c>
      <c r="Y315" t="b">
        <f t="shared" si="85"/>
        <v>1</v>
      </c>
      <c r="Z315" t="b">
        <f t="shared" si="86"/>
        <v>0</v>
      </c>
      <c r="AA315" t="b">
        <f t="shared" si="87"/>
        <v>1</v>
      </c>
      <c r="AB315" t="str">
        <f t="shared" si="88"/>
        <v/>
      </c>
      <c r="AC315" t="str">
        <f t="shared" si="89"/>
        <v/>
      </c>
      <c r="AD315">
        <f t="shared" si="90"/>
        <v>0</v>
      </c>
      <c r="AE315">
        <f t="shared" si="91"/>
        <v>0</v>
      </c>
      <c r="AF315">
        <f>SUM($AE$2:AE314)</f>
        <v>0</v>
      </c>
    </row>
    <row r="316" spans="1:32" x14ac:dyDescent="0.25">
      <c r="A316" t="s">
        <v>8</v>
      </c>
      <c r="B316" s="4" t="s">
        <v>328</v>
      </c>
      <c r="C316">
        <v>41.96</v>
      </c>
      <c r="D316">
        <v>42.06</v>
      </c>
      <c r="E316">
        <v>42.36</v>
      </c>
      <c r="F316">
        <v>41.58</v>
      </c>
      <c r="G316">
        <v>139580</v>
      </c>
      <c r="H316">
        <f t="shared" si="80"/>
        <v>42.180469487856811</v>
      </c>
      <c r="I316">
        <f t="shared" si="81"/>
        <v>42.45626036356763</v>
      </c>
      <c r="J316">
        <f t="shared" si="82"/>
        <v>41.266014004894558</v>
      </c>
      <c r="K316">
        <f t="shared" si="83"/>
        <v>40.010158052446599</v>
      </c>
      <c r="L316">
        <v>-0.11899999999999999</v>
      </c>
      <c r="M316">
        <f t="shared" si="92"/>
        <v>0</v>
      </c>
      <c r="N316">
        <f t="shared" si="93"/>
        <v>5.0110899999999993E-2</v>
      </c>
      <c r="O316">
        <f t="shared" si="94"/>
        <v>0.17216367142857145</v>
      </c>
      <c r="P316">
        <f t="shared" si="95"/>
        <v>0.22859476428571426</v>
      </c>
      <c r="Q316">
        <f t="shared" si="96"/>
        <v>0.75313917169768962</v>
      </c>
      <c r="R316">
        <f t="shared" si="97"/>
        <v>42.959462879856325</v>
      </c>
      <c r="S316">
        <f t="shared" si="98"/>
        <v>69.142895479452704</v>
      </c>
      <c r="T316">
        <f t="shared" si="99"/>
        <v>39.865467210630577</v>
      </c>
      <c r="U316">
        <f t="shared" si="100"/>
        <v>0.10567853299193564</v>
      </c>
      <c r="V316">
        <f t="shared" si="101"/>
        <v>5.2839266495967818E-2</v>
      </c>
      <c r="W316">
        <f t="shared" si="102"/>
        <v>8.576545065944377E-2</v>
      </c>
      <c r="X316" t="b">
        <f t="shared" si="84"/>
        <v>1</v>
      </c>
      <c r="Y316" t="b">
        <f t="shared" si="85"/>
        <v>1</v>
      </c>
      <c r="Z316" t="b">
        <f t="shared" si="86"/>
        <v>0</v>
      </c>
      <c r="AA316" t="b">
        <f t="shared" si="87"/>
        <v>1</v>
      </c>
      <c r="AB316" t="str">
        <f t="shared" si="88"/>
        <v/>
      </c>
      <c r="AC316" t="str">
        <f t="shared" si="89"/>
        <v/>
      </c>
      <c r="AD316">
        <f t="shared" si="90"/>
        <v>0</v>
      </c>
      <c r="AE316">
        <f t="shared" si="91"/>
        <v>0</v>
      </c>
      <c r="AF316">
        <f>SUM($AE$2:AE315)</f>
        <v>0</v>
      </c>
    </row>
    <row r="317" spans="1:32" x14ac:dyDescent="0.25">
      <c r="A317" t="s">
        <v>8</v>
      </c>
      <c r="B317" s="4" t="s">
        <v>329</v>
      </c>
      <c r="C317">
        <v>42.42</v>
      </c>
      <c r="D317">
        <v>41.9</v>
      </c>
      <c r="E317">
        <v>42.93</v>
      </c>
      <c r="F317">
        <v>41.89</v>
      </c>
      <c r="G317">
        <v>154410</v>
      </c>
      <c r="H317">
        <f t="shared" si="80"/>
        <v>42.040234743928409</v>
      </c>
      <c r="I317">
        <f t="shared" si="81"/>
        <v>42.345008290854111</v>
      </c>
      <c r="J317">
        <f t="shared" si="82"/>
        <v>41.290876200781042</v>
      </c>
      <c r="K317">
        <f t="shared" si="83"/>
        <v>40.028962449934696</v>
      </c>
      <c r="L317">
        <v>-0.38</v>
      </c>
      <c r="M317">
        <f t="shared" si="92"/>
        <v>0</v>
      </c>
      <c r="N317">
        <f t="shared" si="93"/>
        <v>0.159828</v>
      </c>
      <c r="O317">
        <f t="shared" si="94"/>
        <v>0.17216367142857145</v>
      </c>
      <c r="P317">
        <f t="shared" si="95"/>
        <v>0.14787561428571427</v>
      </c>
      <c r="Q317">
        <f t="shared" si="96"/>
        <v>1.1642465342252415</v>
      </c>
      <c r="R317">
        <f t="shared" si="97"/>
        <v>53.79454308064858</v>
      </c>
      <c r="S317">
        <f t="shared" si="98"/>
        <v>69.142895479452704</v>
      </c>
      <c r="T317">
        <f t="shared" si="99"/>
        <v>39.865467210630577</v>
      </c>
      <c r="U317">
        <f t="shared" si="100"/>
        <v>0.47576159156203068</v>
      </c>
      <c r="V317">
        <f t="shared" si="101"/>
        <v>0.29072006227698316</v>
      </c>
      <c r="W317">
        <f t="shared" si="102"/>
        <v>0.20106389403251446</v>
      </c>
      <c r="X317" t="b">
        <f t="shared" si="84"/>
        <v>1</v>
      </c>
      <c r="Y317" t="b">
        <f t="shared" si="85"/>
        <v>0</v>
      </c>
      <c r="Z317" t="b">
        <f t="shared" si="86"/>
        <v>1</v>
      </c>
      <c r="AA317" t="b">
        <f t="shared" si="87"/>
        <v>0</v>
      </c>
      <c r="AB317" t="str">
        <f t="shared" si="88"/>
        <v/>
      </c>
      <c r="AC317" t="str">
        <f t="shared" si="89"/>
        <v/>
      </c>
      <c r="AD317">
        <f t="shared" si="90"/>
        <v>0</v>
      </c>
      <c r="AE317">
        <f t="shared" si="91"/>
        <v>0</v>
      </c>
      <c r="AF317">
        <f>SUM($AE$2:AE316)</f>
        <v>0</v>
      </c>
    </row>
    <row r="318" spans="1:32" x14ac:dyDescent="0.25">
      <c r="A318" t="s">
        <v>8</v>
      </c>
      <c r="B318" s="4" t="s">
        <v>330</v>
      </c>
      <c r="C318">
        <v>42</v>
      </c>
      <c r="D318">
        <v>42.56</v>
      </c>
      <c r="E318">
        <v>43.2</v>
      </c>
      <c r="F318">
        <v>41.63</v>
      </c>
      <c r="G318">
        <v>150331</v>
      </c>
      <c r="H318">
        <f t="shared" si="80"/>
        <v>42.300117371964205</v>
      </c>
      <c r="I318">
        <f t="shared" si="81"/>
        <v>42.388006632683293</v>
      </c>
      <c r="J318">
        <f t="shared" si="82"/>
        <v>41.340645761534731</v>
      </c>
      <c r="K318">
        <f t="shared" si="83"/>
        <v>40.054146903169176</v>
      </c>
      <c r="L318">
        <v>1.575</v>
      </c>
      <c r="M318">
        <f t="shared" si="92"/>
        <v>0.65992499999999998</v>
      </c>
      <c r="N318">
        <f t="shared" si="93"/>
        <v>0</v>
      </c>
      <c r="O318">
        <f t="shared" si="94"/>
        <v>0.14000947142857142</v>
      </c>
      <c r="P318">
        <f t="shared" si="95"/>
        <v>0.15929189999999999</v>
      </c>
      <c r="Q318">
        <f t="shared" si="96"/>
        <v>0.87894909551942968</v>
      </c>
      <c r="R318">
        <f t="shared" si="97"/>
        <v>46.778760404706276</v>
      </c>
      <c r="S318">
        <f t="shared" si="98"/>
        <v>69.142895479452704</v>
      </c>
      <c r="T318">
        <f t="shared" si="99"/>
        <v>39.865467210630577</v>
      </c>
      <c r="U318">
        <f t="shared" si="100"/>
        <v>0.23613048012955923</v>
      </c>
      <c r="V318">
        <f t="shared" si="101"/>
        <v>0.35594603584579498</v>
      </c>
      <c r="W318">
        <f t="shared" si="102"/>
        <v>0.2043926511708814</v>
      </c>
      <c r="X318" t="b">
        <f t="shared" si="84"/>
        <v>1</v>
      </c>
      <c r="Y318" t="b">
        <f t="shared" si="85"/>
        <v>1</v>
      </c>
      <c r="Z318" t="b">
        <f t="shared" si="86"/>
        <v>1</v>
      </c>
      <c r="AA318" t="b">
        <f t="shared" si="87"/>
        <v>0</v>
      </c>
      <c r="AB318" t="str">
        <f t="shared" si="88"/>
        <v>Buy</v>
      </c>
      <c r="AC318" t="str">
        <f t="shared" si="89"/>
        <v/>
      </c>
      <c r="AD318">
        <f t="shared" si="90"/>
        <v>1</v>
      </c>
      <c r="AE318">
        <f t="shared" si="91"/>
        <v>-41.9</v>
      </c>
      <c r="AF318">
        <f>SUM($AE$2:AE317)</f>
        <v>0</v>
      </c>
    </row>
    <row r="319" spans="1:32" x14ac:dyDescent="0.25">
      <c r="A319" t="s">
        <v>8</v>
      </c>
      <c r="B319" s="4" t="s">
        <v>331</v>
      </c>
      <c r="C319">
        <v>42.49</v>
      </c>
      <c r="D319">
        <v>43.33</v>
      </c>
      <c r="E319">
        <v>43.38</v>
      </c>
      <c r="F319">
        <v>42.41</v>
      </c>
      <c r="G319">
        <v>144725</v>
      </c>
      <c r="H319">
        <f t="shared" si="80"/>
        <v>42.815058685982102</v>
      </c>
      <c r="I319">
        <f t="shared" si="81"/>
        <v>42.57640530614664</v>
      </c>
      <c r="J319">
        <f t="shared" si="82"/>
        <v>41.418659653239246</v>
      </c>
      <c r="K319">
        <f t="shared" si="83"/>
        <v>40.086742456371475</v>
      </c>
      <c r="L319">
        <v>1.8089999999999999</v>
      </c>
      <c r="M319">
        <f t="shared" si="92"/>
        <v>0.76991039999999999</v>
      </c>
      <c r="N319">
        <f t="shared" si="93"/>
        <v>0</v>
      </c>
      <c r="O319">
        <f t="shared" si="94"/>
        <v>0.17928527857142856</v>
      </c>
      <c r="P319">
        <f t="shared" si="95"/>
        <v>0.15929189999999999</v>
      </c>
      <c r="Q319">
        <f t="shared" si="96"/>
        <v>1.125514094385393</v>
      </c>
      <c r="R319">
        <f t="shared" si="97"/>
        <v>52.952558506126636</v>
      </c>
      <c r="S319">
        <f t="shared" si="98"/>
        <v>69.142895479452704</v>
      </c>
      <c r="T319">
        <f t="shared" si="99"/>
        <v>39.865467210630577</v>
      </c>
      <c r="U319">
        <f t="shared" si="100"/>
        <v>0.44700276183180521</v>
      </c>
      <c r="V319">
        <f t="shared" si="101"/>
        <v>0.34156662098068225</v>
      </c>
      <c r="W319">
        <f t="shared" si="102"/>
        <v>0.31614334162883273</v>
      </c>
      <c r="X319" t="b">
        <f t="shared" si="84"/>
        <v>1</v>
      </c>
      <c r="Y319" t="b">
        <f t="shared" si="85"/>
        <v>0</v>
      </c>
      <c r="Z319" t="b">
        <f t="shared" si="86"/>
        <v>1</v>
      </c>
      <c r="AA319" t="b">
        <f t="shared" si="87"/>
        <v>0</v>
      </c>
      <c r="AB319" t="str">
        <f t="shared" si="88"/>
        <v/>
      </c>
      <c r="AC319" t="str">
        <f t="shared" si="89"/>
        <v/>
      </c>
      <c r="AD319">
        <f t="shared" si="90"/>
        <v>1</v>
      </c>
      <c r="AE319">
        <f t="shared" si="91"/>
        <v>0</v>
      </c>
      <c r="AF319">
        <f>SUM($AE$2:AE318)</f>
        <v>-41.9</v>
      </c>
    </row>
    <row r="320" spans="1:32" x14ac:dyDescent="0.25">
      <c r="A320" t="s">
        <v>8</v>
      </c>
      <c r="B320" s="4" t="s">
        <v>332</v>
      </c>
      <c r="C320">
        <v>41.4</v>
      </c>
      <c r="D320">
        <v>42.13</v>
      </c>
      <c r="E320">
        <v>42.3</v>
      </c>
      <c r="F320">
        <v>41</v>
      </c>
      <c r="G320">
        <v>226209</v>
      </c>
      <c r="H320">
        <f t="shared" si="80"/>
        <v>42.472529342991052</v>
      </c>
      <c r="I320">
        <f t="shared" si="81"/>
        <v>42.487124244917318</v>
      </c>
      <c r="J320">
        <f t="shared" si="82"/>
        <v>41.446555353112217</v>
      </c>
      <c r="K320">
        <f t="shared" si="83"/>
        <v>40.107073377203605</v>
      </c>
      <c r="L320">
        <v>-2.7690000000000001</v>
      </c>
      <c r="M320">
        <f t="shared" si="92"/>
        <v>0</v>
      </c>
      <c r="N320">
        <f t="shared" si="93"/>
        <v>1.1998077</v>
      </c>
      <c r="O320">
        <f t="shared" si="94"/>
        <v>0.23427887857142857</v>
      </c>
      <c r="P320">
        <f t="shared" si="95"/>
        <v>0.13999410000000001</v>
      </c>
      <c r="Q320">
        <f t="shared" si="96"/>
        <v>1.6734910869202955</v>
      </c>
      <c r="R320">
        <f t="shared" si="97"/>
        <v>62.595723438452104</v>
      </c>
      <c r="S320">
        <f t="shared" si="98"/>
        <v>69.142895479452704</v>
      </c>
      <c r="T320">
        <f t="shared" si="99"/>
        <v>39.865467210630577</v>
      </c>
      <c r="U320">
        <f t="shared" si="100"/>
        <v>0.77637475597633832</v>
      </c>
      <c r="V320">
        <f t="shared" si="101"/>
        <v>0.61168875890407182</v>
      </c>
      <c r="W320">
        <f t="shared" si="102"/>
        <v>0.4838173973749334</v>
      </c>
      <c r="X320" t="b">
        <f t="shared" si="84"/>
        <v>1</v>
      </c>
      <c r="Y320" t="b">
        <f t="shared" si="85"/>
        <v>0</v>
      </c>
      <c r="Z320" t="b">
        <f t="shared" si="86"/>
        <v>1</v>
      </c>
      <c r="AA320" t="b">
        <f t="shared" si="87"/>
        <v>0</v>
      </c>
      <c r="AB320" t="str">
        <f t="shared" si="88"/>
        <v/>
      </c>
      <c r="AC320" t="str">
        <f t="shared" si="89"/>
        <v/>
      </c>
      <c r="AD320">
        <f t="shared" si="90"/>
        <v>1</v>
      </c>
      <c r="AE320">
        <f t="shared" si="91"/>
        <v>0</v>
      </c>
      <c r="AF320">
        <f>SUM($AE$2:AE319)</f>
        <v>-41.9</v>
      </c>
    </row>
    <row r="321" spans="1:32" x14ac:dyDescent="0.25">
      <c r="A321" t="s">
        <v>8</v>
      </c>
      <c r="B321" s="4" t="s">
        <v>333</v>
      </c>
      <c r="C321">
        <v>41.68</v>
      </c>
      <c r="D321">
        <v>40.26</v>
      </c>
      <c r="E321">
        <v>41.93</v>
      </c>
      <c r="F321">
        <v>39.729999999999997</v>
      </c>
      <c r="G321">
        <v>278828</v>
      </c>
      <c r="H321">
        <f t="shared" si="80"/>
        <v>41.366264671495529</v>
      </c>
      <c r="I321">
        <f t="shared" si="81"/>
        <v>42.041699395933854</v>
      </c>
      <c r="J321">
        <f t="shared" si="82"/>
        <v>41.400023770637226</v>
      </c>
      <c r="K321">
        <f t="shared" si="83"/>
        <v>40.108595035141882</v>
      </c>
      <c r="L321">
        <v>-4.4390000000000001</v>
      </c>
      <c r="M321">
        <f t="shared" si="92"/>
        <v>0</v>
      </c>
      <c r="N321">
        <f t="shared" si="93"/>
        <v>1.8701507000000002</v>
      </c>
      <c r="O321">
        <f t="shared" si="94"/>
        <v>0.23427887857142857</v>
      </c>
      <c r="P321">
        <f t="shared" si="95"/>
        <v>0.21213142142857144</v>
      </c>
      <c r="Q321">
        <f t="shared" si="96"/>
        <v>1.1044044158744044</v>
      </c>
      <c r="R321">
        <f t="shared" si="97"/>
        <v>52.48061672668139</v>
      </c>
      <c r="S321">
        <f t="shared" si="98"/>
        <v>69.142895479452704</v>
      </c>
      <c r="T321">
        <f t="shared" si="99"/>
        <v>39.865467210630577</v>
      </c>
      <c r="U321">
        <f t="shared" si="100"/>
        <v>0.43088311583312228</v>
      </c>
      <c r="V321">
        <f t="shared" si="101"/>
        <v>0.60362893590473032</v>
      </c>
      <c r="W321">
        <f t="shared" si="102"/>
        <v>0.47259777844270628</v>
      </c>
      <c r="X321" t="b">
        <f t="shared" si="84"/>
        <v>1</v>
      </c>
      <c r="Y321" t="b">
        <f t="shared" si="85"/>
        <v>0</v>
      </c>
      <c r="Z321" t="b">
        <f t="shared" si="86"/>
        <v>1</v>
      </c>
      <c r="AA321" t="b">
        <f t="shared" si="87"/>
        <v>0</v>
      </c>
      <c r="AB321" t="str">
        <f t="shared" si="88"/>
        <v/>
      </c>
      <c r="AC321" t="str">
        <f t="shared" si="89"/>
        <v/>
      </c>
      <c r="AD321">
        <f t="shared" si="90"/>
        <v>1</v>
      </c>
      <c r="AE321">
        <f t="shared" si="91"/>
        <v>0</v>
      </c>
      <c r="AF321">
        <f>SUM($AE$2:AE320)</f>
        <v>-41.9</v>
      </c>
    </row>
    <row r="322" spans="1:32" x14ac:dyDescent="0.25">
      <c r="A322" t="s">
        <v>8</v>
      </c>
      <c r="B322" s="4" t="s">
        <v>334</v>
      </c>
      <c r="C322">
        <v>39.93</v>
      </c>
      <c r="D322">
        <v>39.75</v>
      </c>
      <c r="E322">
        <v>40.5</v>
      </c>
      <c r="F322">
        <v>39.58</v>
      </c>
      <c r="G322">
        <v>232187</v>
      </c>
      <c r="H322">
        <f t="shared" si="80"/>
        <v>40.558132335747764</v>
      </c>
      <c r="I322">
        <f t="shared" si="81"/>
        <v>41.583359516747088</v>
      </c>
      <c r="J322">
        <f t="shared" si="82"/>
        <v>41.335316956102439</v>
      </c>
      <c r="K322">
        <f t="shared" si="83"/>
        <v>40.10502692533948</v>
      </c>
      <c r="L322">
        <v>-1.2669999999999999</v>
      </c>
      <c r="M322">
        <f t="shared" si="92"/>
        <v>0</v>
      </c>
      <c r="N322">
        <f t="shared" si="93"/>
        <v>0.51009419999999994</v>
      </c>
      <c r="O322">
        <f t="shared" si="94"/>
        <v>0.16712790714285714</v>
      </c>
      <c r="P322">
        <f t="shared" si="95"/>
        <v>0.34571361428571429</v>
      </c>
      <c r="Q322">
        <f t="shared" si="96"/>
        <v>0.48342876946909769</v>
      </c>
      <c r="R322">
        <f t="shared" si="97"/>
        <v>32.588606842383911</v>
      </c>
      <c r="S322">
        <f t="shared" si="98"/>
        <v>69.142895479452704</v>
      </c>
      <c r="T322">
        <f t="shared" si="99"/>
        <v>32.588606842383911</v>
      </c>
      <c r="U322">
        <f t="shared" si="100"/>
        <v>0</v>
      </c>
      <c r="V322">
        <f t="shared" si="101"/>
        <v>0.21544155791656114</v>
      </c>
      <c r="W322">
        <f t="shared" si="102"/>
        <v>0.41356515841031649</v>
      </c>
      <c r="X322" t="b">
        <f t="shared" si="84"/>
        <v>1</v>
      </c>
      <c r="Y322" t="b">
        <f t="shared" si="85"/>
        <v>1</v>
      </c>
      <c r="Z322" t="b">
        <f t="shared" si="86"/>
        <v>0</v>
      </c>
      <c r="AA322" t="b">
        <f t="shared" si="87"/>
        <v>1</v>
      </c>
      <c r="AB322" t="str">
        <f t="shared" si="88"/>
        <v/>
      </c>
      <c r="AC322" t="str">
        <f t="shared" si="89"/>
        <v>Sell</v>
      </c>
      <c r="AD322">
        <f t="shared" si="90"/>
        <v>0</v>
      </c>
      <c r="AE322">
        <f t="shared" si="91"/>
        <v>40.26</v>
      </c>
      <c r="AF322">
        <f>SUM($AE$2:AE321)</f>
        <v>-41.9</v>
      </c>
    </row>
    <row r="323" spans="1:32" x14ac:dyDescent="0.25">
      <c r="A323" t="s">
        <v>8</v>
      </c>
      <c r="B323" s="4" t="s">
        <v>335</v>
      </c>
      <c r="C323">
        <v>39.020000000000003</v>
      </c>
      <c r="D323">
        <v>39.270000000000003</v>
      </c>
      <c r="E323">
        <v>39.630000000000003</v>
      </c>
      <c r="F323">
        <v>38.200000000000003</v>
      </c>
      <c r="G323">
        <v>244083</v>
      </c>
      <c r="H323">
        <f t="shared" si="80"/>
        <v>39.914066167873884</v>
      </c>
      <c r="I323">
        <f t="shared" si="81"/>
        <v>41.120687613397671</v>
      </c>
      <c r="J323">
        <f t="shared" si="82"/>
        <v>41.2543241342945</v>
      </c>
      <c r="K323">
        <f t="shared" si="83"/>
        <v>40.096718199714218</v>
      </c>
      <c r="L323">
        <v>-1.208</v>
      </c>
      <c r="M323">
        <f t="shared" si="92"/>
        <v>0</v>
      </c>
      <c r="N323">
        <f t="shared" si="93"/>
        <v>0.48018</v>
      </c>
      <c r="O323">
        <f t="shared" si="94"/>
        <v>0.13927282142857142</v>
      </c>
      <c r="P323">
        <f t="shared" si="95"/>
        <v>0.38214891428571429</v>
      </c>
      <c r="Q323">
        <f t="shared" si="96"/>
        <v>0.36444646634386052</v>
      </c>
      <c r="R323">
        <f t="shared" si="97"/>
        <v>26.710206324211669</v>
      </c>
      <c r="S323">
        <f t="shared" si="98"/>
        <v>62.604000886277127</v>
      </c>
      <c r="T323">
        <f t="shared" si="99"/>
        <v>26.710206324211669</v>
      </c>
      <c r="U323">
        <f t="shared" si="100"/>
        <v>0</v>
      </c>
      <c r="V323">
        <f t="shared" si="101"/>
        <v>0</v>
      </c>
      <c r="W323">
        <f t="shared" si="102"/>
        <v>0.30181446795236516</v>
      </c>
      <c r="X323" t="b">
        <f t="shared" si="84"/>
        <v>0</v>
      </c>
      <c r="Y323" t="b">
        <f t="shared" si="85"/>
        <v>1</v>
      </c>
      <c r="Z323" t="b">
        <f t="shared" si="86"/>
        <v>0</v>
      </c>
      <c r="AA323" t="b">
        <f t="shared" si="87"/>
        <v>1</v>
      </c>
      <c r="AB323" t="str">
        <f t="shared" si="88"/>
        <v/>
      </c>
      <c r="AC323" t="str">
        <f t="shared" si="89"/>
        <v/>
      </c>
      <c r="AD323">
        <f t="shared" si="90"/>
        <v>0</v>
      </c>
      <c r="AE323">
        <f t="shared" si="91"/>
        <v>0</v>
      </c>
      <c r="AF323">
        <f>SUM($AE$2:AE322)</f>
        <v>-1.6400000000000006</v>
      </c>
    </row>
    <row r="324" spans="1:32" x14ac:dyDescent="0.25">
      <c r="A324" t="s">
        <v>8</v>
      </c>
      <c r="B324" s="4" t="s">
        <v>336</v>
      </c>
      <c r="C324">
        <v>38.97</v>
      </c>
      <c r="D324">
        <v>38.94</v>
      </c>
      <c r="E324">
        <v>39.29</v>
      </c>
      <c r="F324">
        <v>37.64</v>
      </c>
      <c r="G324">
        <v>266042</v>
      </c>
      <c r="H324">
        <f t="shared" ref="H324:H387" si="103">($D324*(2/(3+1))) +(H323*(1-(2/(3+1))))</f>
        <v>39.427033083936941</v>
      </c>
      <c r="I324">
        <f t="shared" ref="I324:I387" si="104">($D324*(2/(9+1))) +(I323*(1-(2/(9+1))))</f>
        <v>40.684550090718133</v>
      </c>
      <c r="J324">
        <f t="shared" ref="J324:J387" si="105">($D324*(2/(50+1))) +(J323*(1-(2/(50+1))))</f>
        <v>41.16356632510648</v>
      </c>
      <c r="K324">
        <f t="shared" ref="K324:K387" si="106">($D324*(2/(200+1))) +(K323*(1-(2/(200+1))))</f>
        <v>40.085208565886212</v>
      </c>
      <c r="L324">
        <v>-0.84</v>
      </c>
      <c r="M324">
        <f t="shared" si="92"/>
        <v>0</v>
      </c>
      <c r="N324">
        <f t="shared" si="93"/>
        <v>0.32986799999999999</v>
      </c>
      <c r="O324">
        <f t="shared" si="94"/>
        <v>0.12142721428571428</v>
      </c>
      <c r="P324">
        <f t="shared" si="95"/>
        <v>0.41644748571428575</v>
      </c>
      <c r="Q324">
        <f t="shared" si="96"/>
        <v>0.2915786946760977</v>
      </c>
      <c r="R324">
        <f t="shared" si="97"/>
        <v>22.575371975241495</v>
      </c>
      <c r="S324">
        <f t="shared" si="98"/>
        <v>62.595723438452104</v>
      </c>
      <c r="T324">
        <f t="shared" si="99"/>
        <v>22.575371975241495</v>
      </c>
      <c r="U324">
        <f t="shared" si="100"/>
        <v>0</v>
      </c>
      <c r="V324">
        <f t="shared" si="101"/>
        <v>0</v>
      </c>
      <c r="W324">
        <f t="shared" si="102"/>
        <v>0.10772077895828057</v>
      </c>
      <c r="X324" t="b">
        <f t="shared" ref="X324:X387" si="107">IF(AND((I324&gt;J324),(J324&gt;K324)),TRUE,FALSE)</f>
        <v>0</v>
      </c>
      <c r="Y324" t="b">
        <f t="shared" ref="Y324:Y387" si="108">IF(U324&lt;0.3,TRUE,FALSE)</f>
        <v>1</v>
      </c>
      <c r="Z324" t="b">
        <f t="shared" ref="Z324:Z387" si="109">IF(V324&gt;W324,TRUE,FALSE)</f>
        <v>0</v>
      </c>
      <c r="AA324" t="b">
        <f t="shared" ref="AA324:AA387" si="110">IF(V324&lt;W324,TRUE,FALSE)</f>
        <v>1</v>
      </c>
      <c r="AB324" t="str">
        <f t="shared" ref="AB324:AB387" si="111">IF(AND((AND(X324,Y324,Z324)),(AD323&lt;=0)),"Buy","")</f>
        <v/>
      </c>
      <c r="AC324" t="str">
        <f t="shared" ref="AC324:AC387" si="112">IF(AND((V324&lt;W324),(AD323&gt;0)),"Sell","")</f>
        <v/>
      </c>
      <c r="AD324">
        <f t="shared" ref="AD324:AD387" si="113">IF(AB324="Buy",1,IF(AND((AC324="Sell"),(AD323&gt;0)),0,AD323))</f>
        <v>0</v>
      </c>
      <c r="AE324">
        <f t="shared" ref="AE324:AE387" si="114">IF(AND((AD323=0),(AD324&gt;0)),AD324*D323*-1,IF(AND((AC324="Sell"),(AD323&gt;0)),D323,0))</f>
        <v>0</v>
      </c>
      <c r="AF324">
        <f>SUM($AE$2:AE323)</f>
        <v>-1.6400000000000006</v>
      </c>
    </row>
    <row r="325" spans="1:32" x14ac:dyDescent="0.25">
      <c r="A325" t="s">
        <v>8</v>
      </c>
      <c r="B325" s="4" t="s">
        <v>337</v>
      </c>
      <c r="C325">
        <v>37.4</v>
      </c>
      <c r="D325">
        <v>37.380000000000003</v>
      </c>
      <c r="E325">
        <v>37.979999999999997</v>
      </c>
      <c r="F325">
        <v>37.049999999999997</v>
      </c>
      <c r="G325">
        <v>261759</v>
      </c>
      <c r="H325">
        <f t="shared" si="103"/>
        <v>38.403516541968472</v>
      </c>
      <c r="I325">
        <f t="shared" si="104"/>
        <v>40.023640072574509</v>
      </c>
      <c r="J325">
        <f t="shared" si="105"/>
        <v>41.015191175102309</v>
      </c>
      <c r="K325">
        <f t="shared" si="106"/>
        <v>40.058291067718187</v>
      </c>
      <c r="L325">
        <v>-4.0060000000000002</v>
      </c>
      <c r="M325">
        <f t="shared" ref="M325:M388" si="115">IF(L325&gt;0,(L325/100)*D324,0)</f>
        <v>0</v>
      </c>
      <c r="N325">
        <f t="shared" ref="N325:N388" si="116">IF(L325&lt;0,(L325/100)*D324*-1,0)</f>
        <v>1.5599364000000002</v>
      </c>
      <c r="O325">
        <f t="shared" si="94"/>
        <v>0.12142721428571428</v>
      </c>
      <c r="P325">
        <f t="shared" si="95"/>
        <v>0.44000948571428572</v>
      </c>
      <c r="Q325">
        <f t="shared" si="96"/>
        <v>0.27596499218328535</v>
      </c>
      <c r="R325">
        <f t="shared" si="97"/>
        <v>21.627943860049456</v>
      </c>
      <c r="S325">
        <f t="shared" si="98"/>
        <v>62.595723438452104</v>
      </c>
      <c r="T325">
        <f t="shared" si="99"/>
        <v>21.627943860049456</v>
      </c>
      <c r="U325">
        <f t="shared" si="100"/>
        <v>0</v>
      </c>
      <c r="V325">
        <f t="shared" si="101"/>
        <v>0</v>
      </c>
      <c r="W325">
        <f t="shared" si="102"/>
        <v>0</v>
      </c>
      <c r="X325" t="b">
        <f t="shared" si="107"/>
        <v>0</v>
      </c>
      <c r="Y325" t="b">
        <f t="shared" si="108"/>
        <v>1</v>
      </c>
      <c r="Z325" t="b">
        <f t="shared" si="109"/>
        <v>0</v>
      </c>
      <c r="AA325" t="b">
        <f t="shared" si="110"/>
        <v>0</v>
      </c>
      <c r="AB325" t="str">
        <f t="shared" si="111"/>
        <v/>
      </c>
      <c r="AC325" t="str">
        <f t="shared" si="112"/>
        <v/>
      </c>
      <c r="AD325">
        <f t="shared" si="113"/>
        <v>0</v>
      </c>
      <c r="AE325">
        <f t="shared" si="114"/>
        <v>0</v>
      </c>
      <c r="AF325">
        <f>SUM($AE$2:AE324)</f>
        <v>-1.6400000000000006</v>
      </c>
    </row>
    <row r="326" spans="1:32" x14ac:dyDescent="0.25">
      <c r="A326" t="s">
        <v>8</v>
      </c>
      <c r="B326" s="4" t="s">
        <v>338</v>
      </c>
      <c r="C326">
        <v>37.909999999999997</v>
      </c>
      <c r="D326">
        <v>38.51</v>
      </c>
      <c r="E326">
        <v>38.61</v>
      </c>
      <c r="F326">
        <v>37.4</v>
      </c>
      <c r="G326">
        <v>204266</v>
      </c>
      <c r="H326">
        <f t="shared" si="103"/>
        <v>38.456758270984238</v>
      </c>
      <c r="I326">
        <f t="shared" si="104"/>
        <v>39.720912058059604</v>
      </c>
      <c r="J326">
        <f t="shared" si="105"/>
        <v>40.916948383921827</v>
      </c>
      <c r="K326">
        <f t="shared" si="106"/>
        <v>40.042885186447357</v>
      </c>
      <c r="L326">
        <v>3.0230000000000001</v>
      </c>
      <c r="M326">
        <f t="shared" si="115"/>
        <v>1.1299974000000002</v>
      </c>
      <c r="N326">
        <f t="shared" si="116"/>
        <v>0</v>
      </c>
      <c r="O326">
        <f t="shared" si="94"/>
        <v>0.12142721428571428</v>
      </c>
      <c r="P326">
        <f t="shared" si="95"/>
        <v>0.50642151428571425</v>
      </c>
      <c r="Q326">
        <f t="shared" si="96"/>
        <v>0.23977499150481815</v>
      </c>
      <c r="R326">
        <f t="shared" si="97"/>
        <v>19.34020230669303</v>
      </c>
      <c r="S326">
        <f t="shared" si="98"/>
        <v>62.595723438452104</v>
      </c>
      <c r="T326">
        <f t="shared" si="99"/>
        <v>19.34020230669303</v>
      </c>
      <c r="U326">
        <f t="shared" si="100"/>
        <v>0</v>
      </c>
      <c r="V326">
        <f t="shared" si="101"/>
        <v>0</v>
      </c>
      <c r="W326">
        <f t="shared" si="102"/>
        <v>0</v>
      </c>
      <c r="X326" t="b">
        <f t="shared" si="107"/>
        <v>0</v>
      </c>
      <c r="Y326" t="b">
        <f t="shared" si="108"/>
        <v>1</v>
      </c>
      <c r="Z326" t="b">
        <f t="shared" si="109"/>
        <v>0</v>
      </c>
      <c r="AA326" t="b">
        <f t="shared" si="110"/>
        <v>0</v>
      </c>
      <c r="AB326" t="str">
        <f t="shared" si="111"/>
        <v/>
      </c>
      <c r="AC326" t="str">
        <f t="shared" si="112"/>
        <v/>
      </c>
      <c r="AD326">
        <f t="shared" si="113"/>
        <v>0</v>
      </c>
      <c r="AE326">
        <f t="shared" si="114"/>
        <v>0</v>
      </c>
      <c r="AF326">
        <f>SUM($AE$2:AE325)</f>
        <v>-1.6400000000000006</v>
      </c>
    </row>
    <row r="327" spans="1:32" x14ac:dyDescent="0.25">
      <c r="A327" t="s">
        <v>8</v>
      </c>
      <c r="B327" s="4" t="s">
        <v>339</v>
      </c>
      <c r="C327">
        <v>37.92</v>
      </c>
      <c r="D327">
        <v>38.409999999999997</v>
      </c>
      <c r="E327">
        <v>38.700000000000003</v>
      </c>
      <c r="F327">
        <v>37.76</v>
      </c>
      <c r="G327">
        <v>150100</v>
      </c>
      <c r="H327">
        <f t="shared" si="103"/>
        <v>38.433379135492117</v>
      </c>
      <c r="I327">
        <f t="shared" si="104"/>
        <v>39.458729646447686</v>
      </c>
      <c r="J327">
        <f t="shared" si="105"/>
        <v>40.81863668259156</v>
      </c>
      <c r="K327">
        <f t="shared" si="106"/>
        <v>40.026637572651865</v>
      </c>
      <c r="L327">
        <v>-0.26</v>
      </c>
      <c r="M327">
        <f t="shared" si="115"/>
        <v>0</v>
      </c>
      <c r="N327">
        <f t="shared" si="116"/>
        <v>0.10012599999999999</v>
      </c>
      <c r="O327">
        <f t="shared" si="94"/>
        <v>0.18356691428571431</v>
      </c>
      <c r="P327">
        <f t="shared" si="95"/>
        <v>0.50642151428571425</v>
      </c>
      <c r="Q327">
        <f t="shared" si="96"/>
        <v>0.36247850675267529</v>
      </c>
      <c r="R327">
        <f t="shared" si="97"/>
        <v>26.604346780970857</v>
      </c>
      <c r="S327">
        <f t="shared" si="98"/>
        <v>62.595723438452104</v>
      </c>
      <c r="T327">
        <f t="shared" si="99"/>
        <v>19.34020230669303</v>
      </c>
      <c r="U327">
        <f t="shared" si="100"/>
        <v>0.16793565963870324</v>
      </c>
      <c r="V327">
        <f t="shared" si="101"/>
        <v>8.3967829819351622E-2</v>
      </c>
      <c r="W327">
        <f t="shared" si="102"/>
        <v>4.1983914909675811E-2</v>
      </c>
      <c r="X327" t="b">
        <f t="shared" si="107"/>
        <v>0</v>
      </c>
      <c r="Y327" t="b">
        <f t="shared" si="108"/>
        <v>1</v>
      </c>
      <c r="Z327" t="b">
        <f t="shared" si="109"/>
        <v>1</v>
      </c>
      <c r="AA327" t="b">
        <f t="shared" si="110"/>
        <v>0</v>
      </c>
      <c r="AB327" t="str">
        <f t="shared" si="111"/>
        <v/>
      </c>
      <c r="AC327" t="str">
        <f t="shared" si="112"/>
        <v/>
      </c>
      <c r="AD327">
        <f t="shared" si="113"/>
        <v>0</v>
      </c>
      <c r="AE327">
        <f t="shared" si="114"/>
        <v>0</v>
      </c>
      <c r="AF327">
        <f>SUM($AE$2:AE326)</f>
        <v>-1.6400000000000006</v>
      </c>
    </row>
    <row r="328" spans="1:32" x14ac:dyDescent="0.25">
      <c r="A328" t="s">
        <v>8</v>
      </c>
      <c r="B328" s="4" t="s">
        <v>340</v>
      </c>
      <c r="C328">
        <v>37.74</v>
      </c>
      <c r="D328">
        <v>37.31</v>
      </c>
      <c r="E328">
        <v>37.99</v>
      </c>
      <c r="F328">
        <v>37.1</v>
      </c>
      <c r="G328">
        <v>255128</v>
      </c>
      <c r="H328">
        <f t="shared" si="103"/>
        <v>37.87168956774606</v>
      </c>
      <c r="I328">
        <f t="shared" si="104"/>
        <v>39.028983717158155</v>
      </c>
      <c r="J328">
        <f t="shared" si="105"/>
        <v>40.68104308719581</v>
      </c>
      <c r="K328">
        <f t="shared" si="106"/>
        <v>39.999606353023488</v>
      </c>
      <c r="L328">
        <v>-2.8639999999999999</v>
      </c>
      <c r="M328">
        <f t="shared" si="115"/>
        <v>0</v>
      </c>
      <c r="N328">
        <f t="shared" si="116"/>
        <v>1.1000623999999999</v>
      </c>
      <c r="O328">
        <f t="shared" si="94"/>
        <v>0.18356691428571431</v>
      </c>
      <c r="P328">
        <f t="shared" si="95"/>
        <v>0.49356442142857143</v>
      </c>
      <c r="Q328">
        <f t="shared" si="96"/>
        <v>0.37192088067125822</v>
      </c>
      <c r="R328">
        <f t="shared" si="97"/>
        <v>27.109499236521827</v>
      </c>
      <c r="S328">
        <f t="shared" si="98"/>
        <v>62.595723438452104</v>
      </c>
      <c r="T328">
        <f t="shared" si="99"/>
        <v>19.34020230669303</v>
      </c>
      <c r="U328">
        <f t="shared" si="100"/>
        <v>0.17961399438843942</v>
      </c>
      <c r="V328">
        <f t="shared" si="101"/>
        <v>0.17377482701357133</v>
      </c>
      <c r="W328">
        <f t="shared" si="102"/>
        <v>8.6887413506785666E-2</v>
      </c>
      <c r="X328" t="b">
        <f t="shared" si="107"/>
        <v>0</v>
      </c>
      <c r="Y328" t="b">
        <f t="shared" si="108"/>
        <v>1</v>
      </c>
      <c r="Z328" t="b">
        <f t="shared" si="109"/>
        <v>1</v>
      </c>
      <c r="AA328" t="b">
        <f t="shared" si="110"/>
        <v>0</v>
      </c>
      <c r="AB328" t="str">
        <f t="shared" si="111"/>
        <v/>
      </c>
      <c r="AC328" t="str">
        <f t="shared" si="112"/>
        <v/>
      </c>
      <c r="AD328">
        <f t="shared" si="113"/>
        <v>0</v>
      </c>
      <c r="AE328">
        <f t="shared" si="114"/>
        <v>0</v>
      </c>
      <c r="AF328">
        <f>SUM($AE$2:AE327)</f>
        <v>-1.6400000000000006</v>
      </c>
    </row>
    <row r="329" spans="1:32" x14ac:dyDescent="0.25">
      <c r="A329" t="s">
        <v>8</v>
      </c>
      <c r="B329" s="4" t="s">
        <v>341</v>
      </c>
      <c r="C329">
        <v>36.61</v>
      </c>
      <c r="D329">
        <v>36.06</v>
      </c>
      <c r="E329">
        <v>37.28</v>
      </c>
      <c r="F329">
        <v>35.799999999999997</v>
      </c>
      <c r="G329">
        <v>261754</v>
      </c>
      <c r="H329">
        <f t="shared" si="103"/>
        <v>36.965844783873031</v>
      </c>
      <c r="I329">
        <f t="shared" si="104"/>
        <v>38.43518697372653</v>
      </c>
      <c r="J329">
        <f t="shared" si="105"/>
        <v>40.499825711227345</v>
      </c>
      <c r="K329">
        <f t="shared" si="106"/>
        <v>39.960406289809328</v>
      </c>
      <c r="L329">
        <v>-3.35</v>
      </c>
      <c r="M329">
        <f t="shared" si="115"/>
        <v>0</v>
      </c>
      <c r="N329">
        <f t="shared" si="116"/>
        <v>1.2498850000000001</v>
      </c>
      <c r="O329">
        <f t="shared" si="94"/>
        <v>0.18356691428571431</v>
      </c>
      <c r="P329">
        <f t="shared" si="95"/>
        <v>0.5257260214285715</v>
      </c>
      <c r="Q329">
        <f t="shared" si="96"/>
        <v>0.3491684010369171</v>
      </c>
      <c r="R329">
        <f t="shared" si="97"/>
        <v>25.880268228084816</v>
      </c>
      <c r="S329">
        <f t="shared" si="98"/>
        <v>62.595723438452104</v>
      </c>
      <c r="T329">
        <f t="shared" si="99"/>
        <v>19.34020230669303</v>
      </c>
      <c r="U329">
        <f t="shared" si="100"/>
        <v>0.15119609590346464</v>
      </c>
      <c r="V329">
        <f t="shared" si="101"/>
        <v>0.16540504514595203</v>
      </c>
      <c r="W329">
        <f t="shared" si="102"/>
        <v>0.12468643748265182</v>
      </c>
      <c r="X329" t="b">
        <f t="shared" si="107"/>
        <v>0</v>
      </c>
      <c r="Y329" t="b">
        <f t="shared" si="108"/>
        <v>1</v>
      </c>
      <c r="Z329" t="b">
        <f t="shared" si="109"/>
        <v>1</v>
      </c>
      <c r="AA329" t="b">
        <f t="shared" si="110"/>
        <v>0</v>
      </c>
      <c r="AB329" t="str">
        <f t="shared" si="111"/>
        <v/>
      </c>
      <c r="AC329" t="str">
        <f t="shared" si="112"/>
        <v/>
      </c>
      <c r="AD329">
        <f t="shared" si="113"/>
        <v>0</v>
      </c>
      <c r="AE329">
        <f t="shared" si="114"/>
        <v>0</v>
      </c>
      <c r="AF329">
        <f>SUM($AE$2:AE328)</f>
        <v>-1.6400000000000006</v>
      </c>
    </row>
    <row r="330" spans="1:32" x14ac:dyDescent="0.25">
      <c r="A330" t="s">
        <v>8</v>
      </c>
      <c r="B330" s="4" t="s">
        <v>342</v>
      </c>
      <c r="C330">
        <v>34.82</v>
      </c>
      <c r="D330">
        <v>34.619999999999997</v>
      </c>
      <c r="E330">
        <v>35.200000000000003</v>
      </c>
      <c r="F330">
        <v>34.32</v>
      </c>
      <c r="G330">
        <v>298330</v>
      </c>
      <c r="H330">
        <f t="shared" si="103"/>
        <v>35.792922391936514</v>
      </c>
      <c r="I330">
        <f t="shared" si="104"/>
        <v>37.672149578981227</v>
      </c>
      <c r="J330">
        <f t="shared" si="105"/>
        <v>40.269244310787059</v>
      </c>
      <c r="K330">
        <f t="shared" si="106"/>
        <v>39.907267918766451</v>
      </c>
      <c r="L330">
        <v>-3.9929999999999999</v>
      </c>
      <c r="M330">
        <f t="shared" si="115"/>
        <v>0</v>
      </c>
      <c r="N330">
        <f t="shared" si="116"/>
        <v>1.4398758</v>
      </c>
      <c r="O330">
        <f t="shared" si="94"/>
        <v>0.18284520000000001</v>
      </c>
      <c r="P330">
        <f t="shared" si="95"/>
        <v>0.61500352142857151</v>
      </c>
      <c r="Q330">
        <f t="shared" si="96"/>
        <v>0.29730756593925656</v>
      </c>
      <c r="R330">
        <f t="shared" si="97"/>
        <v>22.917276808141068</v>
      </c>
      <c r="S330">
        <f t="shared" si="98"/>
        <v>62.595723438452104</v>
      </c>
      <c r="T330">
        <f t="shared" si="99"/>
        <v>19.34020230669303</v>
      </c>
      <c r="U330">
        <f t="shared" si="100"/>
        <v>8.2696368182735361E-2</v>
      </c>
      <c r="V330">
        <f t="shared" si="101"/>
        <v>0.11694623204310001</v>
      </c>
      <c r="W330">
        <f t="shared" si="102"/>
        <v>0.14536052952833567</v>
      </c>
      <c r="X330" t="b">
        <f t="shared" si="107"/>
        <v>0</v>
      </c>
      <c r="Y330" t="b">
        <f t="shared" si="108"/>
        <v>1</v>
      </c>
      <c r="Z330" t="b">
        <f t="shared" si="109"/>
        <v>0</v>
      </c>
      <c r="AA330" t="b">
        <f t="shared" si="110"/>
        <v>1</v>
      </c>
      <c r="AB330" t="str">
        <f t="shared" si="111"/>
        <v/>
      </c>
      <c r="AC330" t="str">
        <f t="shared" si="112"/>
        <v/>
      </c>
      <c r="AD330">
        <f t="shared" si="113"/>
        <v>0</v>
      </c>
      <c r="AE330">
        <f t="shared" si="114"/>
        <v>0</v>
      </c>
      <c r="AF330">
        <f>SUM($AE$2:AE329)</f>
        <v>-1.6400000000000006</v>
      </c>
    </row>
    <row r="331" spans="1:32" x14ac:dyDescent="0.25">
      <c r="A331" t="s">
        <v>8</v>
      </c>
      <c r="B331" s="4" t="s">
        <v>343</v>
      </c>
      <c r="C331">
        <v>35.29</v>
      </c>
      <c r="D331">
        <v>35.64</v>
      </c>
      <c r="E331">
        <v>35.880000000000003</v>
      </c>
      <c r="F331">
        <v>35.15</v>
      </c>
      <c r="G331">
        <v>255124</v>
      </c>
      <c r="H331">
        <f t="shared" si="103"/>
        <v>35.716461195968257</v>
      </c>
      <c r="I331">
        <f t="shared" si="104"/>
        <v>37.265719663184981</v>
      </c>
      <c r="J331">
        <f t="shared" si="105"/>
        <v>40.087705318207178</v>
      </c>
      <c r="K331">
        <f t="shared" si="106"/>
        <v>39.864807541465289</v>
      </c>
      <c r="L331">
        <v>2.9460000000000002</v>
      </c>
      <c r="M331">
        <f t="shared" si="115"/>
        <v>1.0199052</v>
      </c>
      <c r="N331">
        <f t="shared" si="116"/>
        <v>0</v>
      </c>
      <c r="O331">
        <f t="shared" si="94"/>
        <v>0.18284520000000001</v>
      </c>
      <c r="P331">
        <f t="shared" si="95"/>
        <v>0.71427244285714298</v>
      </c>
      <c r="Q331">
        <f t="shared" si="96"/>
        <v>0.25598803625771366</v>
      </c>
      <c r="R331">
        <f t="shared" si="97"/>
        <v>20.38140721630154</v>
      </c>
      <c r="S331">
        <f t="shared" si="98"/>
        <v>62.595723438452104</v>
      </c>
      <c r="T331">
        <f t="shared" si="99"/>
        <v>19.34020230669303</v>
      </c>
      <c r="U331">
        <f t="shared" si="100"/>
        <v>2.4071029139538819E-2</v>
      </c>
      <c r="V331">
        <f t="shared" si="101"/>
        <v>5.338369866113709E-2</v>
      </c>
      <c r="W331">
        <f t="shared" si="102"/>
        <v>0.10939437190354456</v>
      </c>
      <c r="X331" t="b">
        <f t="shared" si="107"/>
        <v>0</v>
      </c>
      <c r="Y331" t="b">
        <f t="shared" si="108"/>
        <v>1</v>
      </c>
      <c r="Z331" t="b">
        <f t="shared" si="109"/>
        <v>0</v>
      </c>
      <c r="AA331" t="b">
        <f t="shared" si="110"/>
        <v>1</v>
      </c>
      <c r="AB331" t="str">
        <f t="shared" si="111"/>
        <v/>
      </c>
      <c r="AC331" t="str">
        <f t="shared" si="112"/>
        <v/>
      </c>
      <c r="AD331">
        <f t="shared" si="113"/>
        <v>0</v>
      </c>
      <c r="AE331">
        <f t="shared" si="114"/>
        <v>0</v>
      </c>
      <c r="AF331">
        <f>SUM($AE$2:AE330)</f>
        <v>-1.6400000000000006</v>
      </c>
    </row>
    <row r="332" spans="1:32" x14ac:dyDescent="0.25">
      <c r="A332" t="s">
        <v>8</v>
      </c>
      <c r="B332" s="4" t="s">
        <v>344</v>
      </c>
      <c r="C332">
        <v>35.200000000000003</v>
      </c>
      <c r="D332">
        <v>34.729999999999997</v>
      </c>
      <c r="E332">
        <v>35.450000000000003</v>
      </c>
      <c r="F332">
        <v>34.630000000000003</v>
      </c>
      <c r="G332">
        <v>180022</v>
      </c>
      <c r="H332">
        <f t="shared" si="103"/>
        <v>35.223230597984127</v>
      </c>
      <c r="I332">
        <f t="shared" si="104"/>
        <v>36.758575730547989</v>
      </c>
      <c r="J332">
        <f t="shared" si="105"/>
        <v>39.87759922729709</v>
      </c>
      <c r="K332">
        <f t="shared" si="106"/>
        <v>39.813714929112408</v>
      </c>
      <c r="L332">
        <v>-2.5529999999999999</v>
      </c>
      <c r="M332">
        <f t="shared" si="115"/>
        <v>0</v>
      </c>
      <c r="N332">
        <f t="shared" si="116"/>
        <v>0.90988920000000006</v>
      </c>
      <c r="O332">
        <f t="shared" si="94"/>
        <v>0.25569557142857141</v>
      </c>
      <c r="P332">
        <f t="shared" si="95"/>
        <v>0.70285615714285721</v>
      </c>
      <c r="Q332">
        <f t="shared" si="96"/>
        <v>0.36379502239545819</v>
      </c>
      <c r="R332">
        <f t="shared" si="97"/>
        <v>26.675197989538418</v>
      </c>
      <c r="S332">
        <f t="shared" si="98"/>
        <v>62.595723438452104</v>
      </c>
      <c r="T332">
        <f t="shared" si="99"/>
        <v>19.34020230669303</v>
      </c>
      <c r="U332">
        <f t="shared" si="100"/>
        <v>0.16957362877452162</v>
      </c>
      <c r="V332">
        <f t="shared" si="101"/>
        <v>9.6822328957030218E-2</v>
      </c>
      <c r="W332">
        <f t="shared" si="102"/>
        <v>0.10688428050006513</v>
      </c>
      <c r="X332" t="b">
        <f t="shared" si="107"/>
        <v>0</v>
      </c>
      <c r="Y332" t="b">
        <f t="shared" si="108"/>
        <v>1</v>
      </c>
      <c r="Z332" t="b">
        <f t="shared" si="109"/>
        <v>0</v>
      </c>
      <c r="AA332" t="b">
        <f t="shared" si="110"/>
        <v>1</v>
      </c>
      <c r="AB332" t="str">
        <f t="shared" si="111"/>
        <v/>
      </c>
      <c r="AC332" t="str">
        <f t="shared" si="112"/>
        <v/>
      </c>
      <c r="AD332">
        <f t="shared" si="113"/>
        <v>0</v>
      </c>
      <c r="AE332">
        <f t="shared" si="114"/>
        <v>0</v>
      </c>
      <c r="AF332">
        <f>SUM($AE$2:AE331)</f>
        <v>-1.6400000000000006</v>
      </c>
    </row>
    <row r="333" spans="1:32" x14ac:dyDescent="0.25">
      <c r="A333" t="s">
        <v>8</v>
      </c>
      <c r="B333" s="4" t="s">
        <v>345</v>
      </c>
      <c r="C333">
        <v>33.94</v>
      </c>
      <c r="D333">
        <v>33.82</v>
      </c>
      <c r="E333">
        <v>33.94</v>
      </c>
      <c r="F333">
        <v>32.96</v>
      </c>
      <c r="G333">
        <v>272896</v>
      </c>
      <c r="H333">
        <f t="shared" si="103"/>
        <v>34.52161529899206</v>
      </c>
      <c r="I333">
        <f t="shared" si="104"/>
        <v>36.170860584438394</v>
      </c>
      <c r="J333">
        <f t="shared" si="105"/>
        <v>39.640046316422698</v>
      </c>
      <c r="K333">
        <f t="shared" si="106"/>
        <v>39.754075974593874</v>
      </c>
      <c r="L333">
        <v>-2.62</v>
      </c>
      <c r="M333">
        <f t="shared" si="115"/>
        <v>0</v>
      </c>
      <c r="N333">
        <f t="shared" si="116"/>
        <v>0.9099259999999999</v>
      </c>
      <c r="O333">
        <f t="shared" si="94"/>
        <v>0.20855807142857147</v>
      </c>
      <c r="P333">
        <f t="shared" si="95"/>
        <v>0.76784824285714293</v>
      </c>
      <c r="Q333">
        <f t="shared" si="96"/>
        <v>0.27161365981972224</v>
      </c>
      <c r="R333">
        <f t="shared" si="97"/>
        <v>21.359762670230296</v>
      </c>
      <c r="S333">
        <f t="shared" si="98"/>
        <v>62.595723438452104</v>
      </c>
      <c r="T333">
        <f t="shared" si="99"/>
        <v>19.34020230669303</v>
      </c>
      <c r="U333">
        <f t="shared" si="100"/>
        <v>4.6689077155851542E-2</v>
      </c>
      <c r="V333">
        <f t="shared" si="101"/>
        <v>0.10813135296518658</v>
      </c>
      <c r="W333">
        <f t="shared" si="102"/>
        <v>8.0757525813161826E-2</v>
      </c>
      <c r="X333" t="b">
        <f t="shared" si="107"/>
        <v>0</v>
      </c>
      <c r="Y333" t="b">
        <f t="shared" si="108"/>
        <v>1</v>
      </c>
      <c r="Z333" t="b">
        <f t="shared" si="109"/>
        <v>1</v>
      </c>
      <c r="AA333" t="b">
        <f t="shared" si="110"/>
        <v>0</v>
      </c>
      <c r="AB333" t="str">
        <f t="shared" si="111"/>
        <v/>
      </c>
      <c r="AC333" t="str">
        <f t="shared" si="112"/>
        <v/>
      </c>
      <c r="AD333">
        <f t="shared" si="113"/>
        <v>0</v>
      </c>
      <c r="AE333">
        <f t="shared" si="114"/>
        <v>0</v>
      </c>
      <c r="AF333">
        <f>SUM($AE$2:AE332)</f>
        <v>-1.6400000000000006</v>
      </c>
    </row>
    <row r="334" spans="1:32" x14ac:dyDescent="0.25">
      <c r="A334" t="s">
        <v>8</v>
      </c>
      <c r="B334" s="4" t="s">
        <v>346</v>
      </c>
      <c r="C334">
        <v>34.159999999999997</v>
      </c>
      <c r="D334">
        <v>34</v>
      </c>
      <c r="E334">
        <v>34.36</v>
      </c>
      <c r="F334">
        <v>33.590000000000003</v>
      </c>
      <c r="G334">
        <v>175156</v>
      </c>
      <c r="H334">
        <f t="shared" si="103"/>
        <v>34.26080764949603</v>
      </c>
      <c r="I334">
        <f t="shared" si="104"/>
        <v>35.736688467550721</v>
      </c>
      <c r="J334">
        <f t="shared" si="105"/>
        <v>39.418868029504161</v>
      </c>
      <c r="K334">
        <f t="shared" si="106"/>
        <v>39.696821487284481</v>
      </c>
      <c r="L334">
        <v>0.53200000000000003</v>
      </c>
      <c r="M334">
        <f t="shared" si="115"/>
        <v>0.17992240000000001</v>
      </c>
      <c r="N334">
        <f t="shared" si="116"/>
        <v>0</v>
      </c>
      <c r="O334">
        <f t="shared" si="94"/>
        <v>0.15356447142857141</v>
      </c>
      <c r="P334">
        <f t="shared" si="95"/>
        <v>0.83284295714285717</v>
      </c>
      <c r="Q334">
        <f t="shared" si="96"/>
        <v>0.18438586784162547</v>
      </c>
      <c r="R334">
        <f t="shared" si="97"/>
        <v>15.568057070593255</v>
      </c>
      <c r="S334">
        <f t="shared" si="98"/>
        <v>52.48061672668139</v>
      </c>
      <c r="T334">
        <f t="shared" si="99"/>
        <v>15.568057070593255</v>
      </c>
      <c r="U334">
        <f t="shared" si="100"/>
        <v>0</v>
      </c>
      <c r="V334">
        <f t="shared" si="101"/>
        <v>2.3344538577925771E-2</v>
      </c>
      <c r="W334">
        <f t="shared" si="102"/>
        <v>6.0083433767477996E-2</v>
      </c>
      <c r="X334" t="b">
        <f t="shared" si="107"/>
        <v>0</v>
      </c>
      <c r="Y334" t="b">
        <f t="shared" si="108"/>
        <v>1</v>
      </c>
      <c r="Z334" t="b">
        <f t="shared" si="109"/>
        <v>0</v>
      </c>
      <c r="AA334" t="b">
        <f t="shared" si="110"/>
        <v>1</v>
      </c>
      <c r="AB334" t="str">
        <f t="shared" si="111"/>
        <v/>
      </c>
      <c r="AC334" t="str">
        <f t="shared" si="112"/>
        <v/>
      </c>
      <c r="AD334">
        <f t="shared" si="113"/>
        <v>0</v>
      </c>
      <c r="AE334">
        <f t="shared" si="114"/>
        <v>0</v>
      </c>
      <c r="AF334">
        <f>SUM($AE$2:AE333)</f>
        <v>-1.6400000000000006</v>
      </c>
    </row>
    <row r="335" spans="1:32" x14ac:dyDescent="0.25">
      <c r="A335" t="s">
        <v>8</v>
      </c>
      <c r="B335" s="4" t="s">
        <v>347</v>
      </c>
      <c r="C335">
        <v>34.15</v>
      </c>
      <c r="D335">
        <v>32.94</v>
      </c>
      <c r="E335">
        <v>34.31</v>
      </c>
      <c r="F335">
        <v>32.880000000000003</v>
      </c>
      <c r="G335">
        <v>212880</v>
      </c>
      <c r="H335">
        <f t="shared" si="103"/>
        <v>33.600403824748014</v>
      </c>
      <c r="I335">
        <f t="shared" si="104"/>
        <v>35.177350774040576</v>
      </c>
      <c r="J335">
        <f t="shared" si="105"/>
        <v>39.164794773445173</v>
      </c>
      <c r="K335">
        <f t="shared" si="106"/>
        <v>39.629589432684639</v>
      </c>
      <c r="L335">
        <v>-3.1179999999999999</v>
      </c>
      <c r="M335">
        <f t="shared" si="115"/>
        <v>0</v>
      </c>
      <c r="N335">
        <f t="shared" si="116"/>
        <v>1.06012</v>
      </c>
      <c r="O335">
        <f t="shared" si="94"/>
        <v>0.16641607142857143</v>
      </c>
      <c r="P335">
        <f t="shared" si="95"/>
        <v>0.74714240714285718</v>
      </c>
      <c r="Q335">
        <f t="shared" si="96"/>
        <v>0.22273674983188563</v>
      </c>
      <c r="R335">
        <f t="shared" si="97"/>
        <v>18.216247271745928</v>
      </c>
      <c r="S335">
        <f t="shared" si="98"/>
        <v>32.588606842383911</v>
      </c>
      <c r="T335">
        <f t="shared" si="99"/>
        <v>15.568057070593255</v>
      </c>
      <c r="U335">
        <f t="shared" si="100"/>
        <v>0.1555878180587153</v>
      </c>
      <c r="V335">
        <f t="shared" si="101"/>
        <v>7.779390902935765E-2</v>
      </c>
      <c r="W335">
        <f t="shared" si="102"/>
        <v>9.2962630997272117E-2</v>
      </c>
      <c r="X335" t="b">
        <f t="shared" si="107"/>
        <v>0</v>
      </c>
      <c r="Y335" t="b">
        <f t="shared" si="108"/>
        <v>1</v>
      </c>
      <c r="Z335" t="b">
        <f t="shared" si="109"/>
        <v>0</v>
      </c>
      <c r="AA335" t="b">
        <f t="shared" si="110"/>
        <v>1</v>
      </c>
      <c r="AB335" t="str">
        <f t="shared" si="111"/>
        <v/>
      </c>
      <c r="AC335" t="str">
        <f t="shared" si="112"/>
        <v/>
      </c>
      <c r="AD335">
        <f t="shared" si="113"/>
        <v>0</v>
      </c>
      <c r="AE335">
        <f t="shared" si="114"/>
        <v>0</v>
      </c>
      <c r="AF335">
        <f>SUM($AE$2:AE334)</f>
        <v>-1.6400000000000006</v>
      </c>
    </row>
    <row r="336" spans="1:32" x14ac:dyDescent="0.25">
      <c r="A336" t="s">
        <v>8</v>
      </c>
      <c r="B336" s="4" t="s">
        <v>348</v>
      </c>
      <c r="C336">
        <v>32.299999999999997</v>
      </c>
      <c r="D336">
        <v>33.29</v>
      </c>
      <c r="E336">
        <v>33.42</v>
      </c>
      <c r="F336">
        <v>32.17</v>
      </c>
      <c r="G336">
        <v>251565</v>
      </c>
      <c r="H336">
        <f t="shared" si="103"/>
        <v>33.445201912374003</v>
      </c>
      <c r="I336">
        <f t="shared" si="104"/>
        <v>34.799880619232461</v>
      </c>
      <c r="J336">
        <f t="shared" si="105"/>
        <v>38.934410664682616</v>
      </c>
      <c r="K336">
        <f t="shared" si="106"/>
        <v>39.566508940817137</v>
      </c>
      <c r="L336">
        <v>1.0629999999999999</v>
      </c>
      <c r="M336">
        <f t="shared" si="115"/>
        <v>0.35015219999999991</v>
      </c>
      <c r="N336">
        <f t="shared" si="116"/>
        <v>0</v>
      </c>
      <c r="O336">
        <f t="shared" si="94"/>
        <v>0.16641607142857143</v>
      </c>
      <c r="P336">
        <f t="shared" si="95"/>
        <v>0.68928307142857137</v>
      </c>
      <c r="Q336">
        <f t="shared" si="96"/>
        <v>0.24143356819088324</v>
      </c>
      <c r="R336">
        <f t="shared" si="97"/>
        <v>19.447965189367295</v>
      </c>
      <c r="S336">
        <f t="shared" si="98"/>
        <v>27.109499236521827</v>
      </c>
      <c r="T336">
        <f t="shared" si="99"/>
        <v>15.568057070593255</v>
      </c>
      <c r="U336">
        <f t="shared" si="100"/>
        <v>0.33617186335932048</v>
      </c>
      <c r="V336">
        <f t="shared" si="101"/>
        <v>0.24587984070901789</v>
      </c>
      <c r="W336">
        <f t="shared" si="102"/>
        <v>0.13461218964347182</v>
      </c>
      <c r="X336" t="b">
        <f t="shared" si="107"/>
        <v>0</v>
      </c>
      <c r="Y336" t="b">
        <f t="shared" si="108"/>
        <v>0</v>
      </c>
      <c r="Z336" t="b">
        <f t="shared" si="109"/>
        <v>1</v>
      </c>
      <c r="AA336" t="b">
        <f t="shared" si="110"/>
        <v>0</v>
      </c>
      <c r="AB336" t="str">
        <f t="shared" si="111"/>
        <v/>
      </c>
      <c r="AC336" t="str">
        <f t="shared" si="112"/>
        <v/>
      </c>
      <c r="AD336">
        <f t="shared" si="113"/>
        <v>0</v>
      </c>
      <c r="AE336">
        <f t="shared" si="114"/>
        <v>0</v>
      </c>
      <c r="AF336">
        <f>SUM($AE$2:AE335)</f>
        <v>-1.6400000000000006</v>
      </c>
    </row>
    <row r="337" spans="1:32" x14ac:dyDescent="0.25">
      <c r="A337" t="s">
        <v>8</v>
      </c>
      <c r="B337" s="4" t="s">
        <v>349</v>
      </c>
      <c r="C337">
        <v>33.43</v>
      </c>
      <c r="D337">
        <v>33.32</v>
      </c>
      <c r="E337">
        <v>34.32</v>
      </c>
      <c r="F337">
        <v>33.03</v>
      </c>
      <c r="G337">
        <v>186132</v>
      </c>
      <c r="H337">
        <f t="shared" si="103"/>
        <v>33.382600956187005</v>
      </c>
      <c r="I337">
        <f t="shared" si="104"/>
        <v>34.503904495385967</v>
      </c>
      <c r="J337">
        <f t="shared" si="105"/>
        <v>38.714237697440161</v>
      </c>
      <c r="K337">
        <f t="shared" si="106"/>
        <v>39.504354622998065</v>
      </c>
      <c r="L337">
        <v>0.09</v>
      </c>
      <c r="M337">
        <f t="shared" si="115"/>
        <v>2.9960999999999998E-2</v>
      </c>
      <c r="N337">
        <f t="shared" si="116"/>
        <v>0</v>
      </c>
      <c r="O337">
        <f t="shared" si="94"/>
        <v>0.19142694285714285</v>
      </c>
      <c r="P337">
        <f t="shared" si="95"/>
        <v>0.65284777142857142</v>
      </c>
      <c r="Q337">
        <f t="shared" si="96"/>
        <v>0.29321834466595403</v>
      </c>
      <c r="R337">
        <f t="shared" si="97"/>
        <v>22.673537370960659</v>
      </c>
      <c r="S337">
        <f t="shared" si="98"/>
        <v>27.109499236521827</v>
      </c>
      <c r="T337">
        <f t="shared" si="99"/>
        <v>15.568057070593255</v>
      </c>
      <c r="U337">
        <f t="shared" si="100"/>
        <v>0.61564925753762845</v>
      </c>
      <c r="V337">
        <f t="shared" si="101"/>
        <v>0.47591056044847446</v>
      </c>
      <c r="W337">
        <f t="shared" si="102"/>
        <v>0.27685223473891607</v>
      </c>
      <c r="X337" t="b">
        <f t="shared" si="107"/>
        <v>0</v>
      </c>
      <c r="Y337" t="b">
        <f t="shared" si="108"/>
        <v>0</v>
      </c>
      <c r="Z337" t="b">
        <f t="shared" si="109"/>
        <v>1</v>
      </c>
      <c r="AA337" t="b">
        <f t="shared" si="110"/>
        <v>0</v>
      </c>
      <c r="AB337" t="str">
        <f t="shared" si="111"/>
        <v/>
      </c>
      <c r="AC337" t="str">
        <f t="shared" si="112"/>
        <v/>
      </c>
      <c r="AD337">
        <f t="shared" si="113"/>
        <v>0</v>
      </c>
      <c r="AE337">
        <f t="shared" si="114"/>
        <v>0</v>
      </c>
      <c r="AF337">
        <f>SUM($AE$2:AE336)</f>
        <v>-1.6400000000000006</v>
      </c>
    </row>
    <row r="338" spans="1:32" x14ac:dyDescent="0.25">
      <c r="A338" t="s">
        <v>8</v>
      </c>
      <c r="B338" s="4" t="s">
        <v>350</v>
      </c>
      <c r="C338">
        <v>32.590000000000003</v>
      </c>
      <c r="D338">
        <v>32.61</v>
      </c>
      <c r="E338">
        <v>33.33</v>
      </c>
      <c r="F338">
        <v>32.520000000000003</v>
      </c>
      <c r="G338">
        <v>157637</v>
      </c>
      <c r="H338">
        <f t="shared" si="103"/>
        <v>32.996300478093502</v>
      </c>
      <c r="I338">
        <f t="shared" si="104"/>
        <v>34.125123596308775</v>
      </c>
      <c r="J338">
        <f t="shared" si="105"/>
        <v>38.474855826952314</v>
      </c>
      <c r="K338">
        <f t="shared" si="106"/>
        <v>39.435754079485648</v>
      </c>
      <c r="L338">
        <v>-2.1309999999999998</v>
      </c>
      <c r="M338">
        <f t="shared" si="115"/>
        <v>0</v>
      </c>
      <c r="N338">
        <f t="shared" si="116"/>
        <v>0.71004919999999994</v>
      </c>
      <c r="O338">
        <f t="shared" ref="O338:O401" si="117">(SUM(M324:M337)/14)</f>
        <v>0.19356701428571427</v>
      </c>
      <c r="P338">
        <f t="shared" ref="P338:P401" si="118">(SUM(N324:N337)/14)</f>
        <v>0.61854920000000002</v>
      </c>
      <c r="Q338">
        <f t="shared" ref="Q338:Q401" si="119">O338/P338</f>
        <v>0.31293713464622419</v>
      </c>
      <c r="R338">
        <f t="shared" ref="R338:R401" si="120">IF(P338=0,100,100-(100/(1+Q338)))</f>
        <v>23.834890977514036</v>
      </c>
      <c r="S338">
        <f t="shared" si="98"/>
        <v>27.109499236521827</v>
      </c>
      <c r="T338">
        <f t="shared" si="99"/>
        <v>15.568057070593255</v>
      </c>
      <c r="U338">
        <f t="shared" si="100"/>
        <v>0.71627390997333551</v>
      </c>
      <c r="V338">
        <f t="shared" si="101"/>
        <v>0.66596158375548198</v>
      </c>
      <c r="W338">
        <f t="shared" si="102"/>
        <v>0.45592071223224995</v>
      </c>
      <c r="X338" t="b">
        <f t="shared" si="107"/>
        <v>0</v>
      </c>
      <c r="Y338" t="b">
        <f t="shared" si="108"/>
        <v>0</v>
      </c>
      <c r="Z338" t="b">
        <f t="shared" si="109"/>
        <v>1</v>
      </c>
      <c r="AA338" t="b">
        <f t="shared" si="110"/>
        <v>0</v>
      </c>
      <c r="AB338" t="str">
        <f t="shared" si="111"/>
        <v/>
      </c>
      <c r="AC338" t="str">
        <f t="shared" si="112"/>
        <v/>
      </c>
      <c r="AD338">
        <f t="shared" si="113"/>
        <v>0</v>
      </c>
      <c r="AE338">
        <f t="shared" si="114"/>
        <v>0</v>
      </c>
      <c r="AF338">
        <f>SUM($AE$2:AE337)</f>
        <v>-1.6400000000000006</v>
      </c>
    </row>
    <row r="339" spans="1:32" x14ac:dyDescent="0.25">
      <c r="A339" t="s">
        <v>8</v>
      </c>
      <c r="B339" s="4" t="s">
        <v>351</v>
      </c>
      <c r="C339">
        <v>32.94</v>
      </c>
      <c r="D339">
        <v>32.69</v>
      </c>
      <c r="E339">
        <v>33.22</v>
      </c>
      <c r="F339">
        <v>32.47</v>
      </c>
      <c r="G339">
        <v>183642</v>
      </c>
      <c r="H339">
        <f t="shared" si="103"/>
        <v>32.84315023904675</v>
      </c>
      <c r="I339">
        <f t="shared" si="104"/>
        <v>33.838098877047017</v>
      </c>
      <c r="J339">
        <f t="shared" si="105"/>
        <v>38.247998735699284</v>
      </c>
      <c r="K339">
        <f t="shared" si="106"/>
        <v>39.368632148346485</v>
      </c>
      <c r="L339">
        <v>0.245</v>
      </c>
      <c r="M339">
        <f t="shared" si="115"/>
        <v>7.9894499999999993E-2</v>
      </c>
      <c r="N339">
        <f t="shared" si="116"/>
        <v>0</v>
      </c>
      <c r="O339">
        <f t="shared" si="117"/>
        <v>0.19356701428571427</v>
      </c>
      <c r="P339">
        <f t="shared" si="118"/>
        <v>0.64570500000000008</v>
      </c>
      <c r="Q339">
        <f t="shared" si="119"/>
        <v>0.2997762357202039</v>
      </c>
      <c r="R339">
        <f t="shared" si="120"/>
        <v>23.06368030756451</v>
      </c>
      <c r="S339">
        <f t="shared" si="98"/>
        <v>27.109499236521827</v>
      </c>
      <c r="T339">
        <f t="shared" si="99"/>
        <v>15.568057070593255</v>
      </c>
      <c r="U339">
        <f t="shared" si="100"/>
        <v>0.64945291318090592</v>
      </c>
      <c r="V339">
        <f t="shared" si="101"/>
        <v>0.68286341157712072</v>
      </c>
      <c r="W339">
        <f t="shared" si="102"/>
        <v>0.57938698601279759</v>
      </c>
      <c r="X339" t="b">
        <f t="shared" si="107"/>
        <v>0</v>
      </c>
      <c r="Y339" t="b">
        <f t="shared" si="108"/>
        <v>0</v>
      </c>
      <c r="Z339" t="b">
        <f t="shared" si="109"/>
        <v>1</v>
      </c>
      <c r="AA339" t="b">
        <f t="shared" si="110"/>
        <v>0</v>
      </c>
      <c r="AB339" t="str">
        <f t="shared" si="111"/>
        <v/>
      </c>
      <c r="AC339" t="str">
        <f t="shared" si="112"/>
        <v/>
      </c>
      <c r="AD339">
        <f t="shared" si="113"/>
        <v>0</v>
      </c>
      <c r="AE339">
        <f t="shared" si="114"/>
        <v>0</v>
      </c>
      <c r="AF339">
        <f>SUM($AE$2:AE338)</f>
        <v>-1.6400000000000006</v>
      </c>
    </row>
    <row r="340" spans="1:32" x14ac:dyDescent="0.25">
      <c r="A340" t="s">
        <v>8</v>
      </c>
      <c r="B340" s="4" t="s">
        <v>352</v>
      </c>
      <c r="C340">
        <v>33.36</v>
      </c>
      <c r="D340">
        <v>34.49</v>
      </c>
      <c r="E340">
        <v>34.56</v>
      </c>
      <c r="F340">
        <v>33.1</v>
      </c>
      <c r="G340">
        <v>217668</v>
      </c>
      <c r="H340">
        <f t="shared" si="103"/>
        <v>33.666575119523372</v>
      </c>
      <c r="I340">
        <f t="shared" si="104"/>
        <v>33.96847910163762</v>
      </c>
      <c r="J340">
        <f t="shared" si="105"/>
        <v>38.100626236260098</v>
      </c>
      <c r="K340">
        <f t="shared" si="106"/>
        <v>39.320088544880349</v>
      </c>
      <c r="L340">
        <v>5.5060000000000002</v>
      </c>
      <c r="M340">
        <f t="shared" si="115"/>
        <v>1.7999114000000001</v>
      </c>
      <c r="N340">
        <f t="shared" si="116"/>
        <v>0</v>
      </c>
      <c r="O340">
        <f t="shared" si="117"/>
        <v>0.19927376428571428</v>
      </c>
      <c r="P340">
        <f t="shared" si="118"/>
        <v>0.53428097142857145</v>
      </c>
      <c r="Q340">
        <f t="shared" si="119"/>
        <v>0.37297559700262578</v>
      </c>
      <c r="R340">
        <f t="shared" si="120"/>
        <v>27.165493532214072</v>
      </c>
      <c r="S340">
        <f t="shared" si="98"/>
        <v>27.165493532214072</v>
      </c>
      <c r="T340">
        <f t="shared" si="99"/>
        <v>15.568057070593255</v>
      </c>
      <c r="U340">
        <f t="shared" si="100"/>
        <v>1</v>
      </c>
      <c r="V340">
        <f t="shared" si="101"/>
        <v>0.82472645659045296</v>
      </c>
      <c r="W340">
        <f t="shared" si="102"/>
        <v>0.74534402017296753</v>
      </c>
      <c r="X340" t="b">
        <f t="shared" si="107"/>
        <v>0</v>
      </c>
      <c r="Y340" t="b">
        <f t="shared" si="108"/>
        <v>0</v>
      </c>
      <c r="Z340" t="b">
        <f t="shared" si="109"/>
        <v>1</v>
      </c>
      <c r="AA340" t="b">
        <f t="shared" si="110"/>
        <v>0</v>
      </c>
      <c r="AB340" t="str">
        <f t="shared" si="111"/>
        <v/>
      </c>
      <c r="AC340" t="str">
        <f t="shared" si="112"/>
        <v/>
      </c>
      <c r="AD340">
        <f t="shared" si="113"/>
        <v>0</v>
      </c>
      <c r="AE340">
        <f t="shared" si="114"/>
        <v>0</v>
      </c>
      <c r="AF340">
        <f>SUM($AE$2:AE339)</f>
        <v>-1.6400000000000006</v>
      </c>
    </row>
    <row r="341" spans="1:32" x14ac:dyDescent="0.25">
      <c r="A341" t="s">
        <v>8</v>
      </c>
      <c r="B341" s="4" t="s">
        <v>353</v>
      </c>
      <c r="C341">
        <v>35.200000000000003</v>
      </c>
      <c r="D341">
        <v>33.340000000000003</v>
      </c>
      <c r="E341">
        <v>35.4</v>
      </c>
      <c r="F341">
        <v>33.04</v>
      </c>
      <c r="G341">
        <v>227702</v>
      </c>
      <c r="H341">
        <f t="shared" si="103"/>
        <v>33.503287559761688</v>
      </c>
      <c r="I341">
        <f t="shared" si="104"/>
        <v>33.842783281310098</v>
      </c>
      <c r="J341">
        <f t="shared" si="105"/>
        <v>37.913935011308723</v>
      </c>
      <c r="K341">
        <f t="shared" si="106"/>
        <v>39.260585176274574</v>
      </c>
      <c r="L341">
        <v>-3.3340000000000001</v>
      </c>
      <c r="M341">
        <f t="shared" si="115"/>
        <v>0</v>
      </c>
      <c r="N341">
        <f t="shared" si="116"/>
        <v>1.1498966000000002</v>
      </c>
      <c r="O341">
        <f t="shared" si="117"/>
        <v>0.24712476428571425</v>
      </c>
      <c r="P341">
        <f t="shared" si="118"/>
        <v>0.53428097142857145</v>
      </c>
      <c r="Q341">
        <f t="shared" si="119"/>
        <v>0.46253708722761916</v>
      </c>
      <c r="R341">
        <f t="shared" si="120"/>
        <v>31.625665514192391</v>
      </c>
      <c r="S341">
        <f t="shared" si="98"/>
        <v>31.625665514192391</v>
      </c>
      <c r="T341">
        <f t="shared" si="99"/>
        <v>15.568057070593255</v>
      </c>
      <c r="U341">
        <f t="shared" si="100"/>
        <v>1</v>
      </c>
      <c r="V341">
        <f t="shared" si="101"/>
        <v>1</v>
      </c>
      <c r="W341">
        <f t="shared" si="102"/>
        <v>0.8414317057885603</v>
      </c>
      <c r="X341" t="b">
        <f t="shared" si="107"/>
        <v>0</v>
      </c>
      <c r="Y341" t="b">
        <f t="shared" si="108"/>
        <v>0</v>
      </c>
      <c r="Z341" t="b">
        <f t="shared" si="109"/>
        <v>1</v>
      </c>
      <c r="AA341" t="b">
        <f t="shared" si="110"/>
        <v>0</v>
      </c>
      <c r="AB341" t="str">
        <f t="shared" si="111"/>
        <v/>
      </c>
      <c r="AC341" t="str">
        <f t="shared" si="112"/>
        <v/>
      </c>
      <c r="AD341">
        <f t="shared" si="113"/>
        <v>0</v>
      </c>
      <c r="AE341">
        <f t="shared" si="114"/>
        <v>0</v>
      </c>
      <c r="AF341">
        <f>SUM($AE$2:AE340)</f>
        <v>-1.6400000000000006</v>
      </c>
    </row>
    <row r="342" spans="1:32" x14ac:dyDescent="0.25">
      <c r="A342" t="s">
        <v>8</v>
      </c>
      <c r="B342" s="4" t="s">
        <v>354</v>
      </c>
      <c r="C342">
        <v>33.31</v>
      </c>
      <c r="D342">
        <v>33.47</v>
      </c>
      <c r="E342">
        <v>33.82</v>
      </c>
      <c r="F342">
        <v>32.94</v>
      </c>
      <c r="G342">
        <v>190120</v>
      </c>
      <c r="H342">
        <f t="shared" si="103"/>
        <v>33.486643779880843</v>
      </c>
      <c r="I342">
        <f t="shared" si="104"/>
        <v>33.768226625048079</v>
      </c>
      <c r="J342">
        <f t="shared" si="105"/>
        <v>37.739663050080928</v>
      </c>
      <c r="K342">
        <f t="shared" si="106"/>
        <v>39.202967413326569</v>
      </c>
      <c r="L342">
        <v>0.39</v>
      </c>
      <c r="M342">
        <f t="shared" si="115"/>
        <v>0.13002600000000003</v>
      </c>
      <c r="N342">
        <f t="shared" si="116"/>
        <v>0</v>
      </c>
      <c r="O342">
        <f t="shared" si="117"/>
        <v>0.24712476428571425</v>
      </c>
      <c r="P342">
        <f t="shared" si="118"/>
        <v>0.60926458571428566</v>
      </c>
      <c r="Q342">
        <f t="shared" si="119"/>
        <v>0.40561156856998626</v>
      </c>
      <c r="R342">
        <f t="shared" si="120"/>
        <v>28.856590087874665</v>
      </c>
      <c r="S342">
        <f t="shared" si="98"/>
        <v>31.625665514192391</v>
      </c>
      <c r="T342">
        <f t="shared" si="99"/>
        <v>15.568057070593255</v>
      </c>
      <c r="U342">
        <f t="shared" si="100"/>
        <v>0.82755368359841086</v>
      </c>
      <c r="V342">
        <f t="shared" si="101"/>
        <v>0.91377684179920537</v>
      </c>
      <c r="W342">
        <f t="shared" si="102"/>
        <v>0.86925164919482922</v>
      </c>
      <c r="X342" t="b">
        <f t="shared" si="107"/>
        <v>0</v>
      </c>
      <c r="Y342" t="b">
        <f t="shared" si="108"/>
        <v>0</v>
      </c>
      <c r="Z342" t="b">
        <f t="shared" si="109"/>
        <v>1</v>
      </c>
      <c r="AA342" t="b">
        <f t="shared" si="110"/>
        <v>0</v>
      </c>
      <c r="AB342" t="str">
        <f t="shared" si="111"/>
        <v/>
      </c>
      <c r="AC342" t="str">
        <f t="shared" si="112"/>
        <v/>
      </c>
      <c r="AD342">
        <f t="shared" si="113"/>
        <v>0</v>
      </c>
      <c r="AE342">
        <f t="shared" si="114"/>
        <v>0</v>
      </c>
      <c r="AF342">
        <f>SUM($AE$2:AE341)</f>
        <v>-1.6400000000000006</v>
      </c>
    </row>
    <row r="343" spans="1:32" x14ac:dyDescent="0.25">
      <c r="A343" t="s">
        <v>8</v>
      </c>
      <c r="B343" s="4" t="s">
        <v>355</v>
      </c>
      <c r="C343">
        <v>33.549999999999997</v>
      </c>
      <c r="D343">
        <v>33.99</v>
      </c>
      <c r="E343">
        <v>34.03</v>
      </c>
      <c r="F343">
        <v>33.22</v>
      </c>
      <c r="G343">
        <v>180615</v>
      </c>
      <c r="H343">
        <f t="shared" si="103"/>
        <v>33.738321889940423</v>
      </c>
      <c r="I343">
        <f t="shared" si="104"/>
        <v>33.812581300038467</v>
      </c>
      <c r="J343">
        <f t="shared" si="105"/>
        <v>37.592617440273834</v>
      </c>
      <c r="K343">
        <f t="shared" si="106"/>
        <v>39.151097090805912</v>
      </c>
      <c r="L343">
        <v>1.554</v>
      </c>
      <c r="M343">
        <f t="shared" si="115"/>
        <v>0.52012380000000003</v>
      </c>
      <c r="N343">
        <f t="shared" si="116"/>
        <v>0</v>
      </c>
      <c r="O343">
        <f t="shared" si="117"/>
        <v>0.25641233571428568</v>
      </c>
      <c r="P343">
        <f t="shared" si="118"/>
        <v>0.53068870000000001</v>
      </c>
      <c r="Q343">
        <f t="shared" si="119"/>
        <v>0.48316901361247311</v>
      </c>
      <c r="R343">
        <f t="shared" si="120"/>
        <v>32.576800700254992</v>
      </c>
      <c r="S343">
        <f t="shared" si="98"/>
        <v>32.576800700254992</v>
      </c>
      <c r="T343">
        <f t="shared" si="99"/>
        <v>15.568057070593255</v>
      </c>
      <c r="U343">
        <f t="shared" si="100"/>
        <v>1</v>
      </c>
      <c r="V343">
        <f t="shared" si="101"/>
        <v>0.91377684179920537</v>
      </c>
      <c r="W343">
        <f t="shared" si="102"/>
        <v>0.95688842089960269</v>
      </c>
      <c r="X343" t="b">
        <f t="shared" si="107"/>
        <v>0</v>
      </c>
      <c r="Y343" t="b">
        <f t="shared" si="108"/>
        <v>0</v>
      </c>
      <c r="Z343" t="b">
        <f t="shared" si="109"/>
        <v>0</v>
      </c>
      <c r="AA343" t="b">
        <f t="shared" si="110"/>
        <v>1</v>
      </c>
      <c r="AB343" t="str">
        <f t="shared" si="111"/>
        <v/>
      </c>
      <c r="AC343" t="str">
        <f t="shared" si="112"/>
        <v/>
      </c>
      <c r="AD343">
        <f t="shared" si="113"/>
        <v>0</v>
      </c>
      <c r="AE343">
        <f t="shared" si="114"/>
        <v>0</v>
      </c>
      <c r="AF343">
        <f>SUM($AE$2:AE342)</f>
        <v>-1.6400000000000006</v>
      </c>
    </row>
    <row r="344" spans="1:32" x14ac:dyDescent="0.25">
      <c r="A344" t="s">
        <v>8</v>
      </c>
      <c r="B344" s="4" t="s">
        <v>356</v>
      </c>
      <c r="C344">
        <v>34.6</v>
      </c>
      <c r="D344">
        <v>34.94</v>
      </c>
      <c r="E344">
        <v>35.54</v>
      </c>
      <c r="F344">
        <v>34.520000000000003</v>
      </c>
      <c r="G344">
        <v>186323</v>
      </c>
      <c r="H344">
        <f t="shared" si="103"/>
        <v>34.33916094497021</v>
      </c>
      <c r="I344">
        <f t="shared" si="104"/>
        <v>34.038065040030773</v>
      </c>
      <c r="J344">
        <f t="shared" si="105"/>
        <v>37.488593226929758</v>
      </c>
      <c r="K344">
        <f t="shared" si="106"/>
        <v>39.109195627215804</v>
      </c>
      <c r="L344">
        <v>2.7949999999999999</v>
      </c>
      <c r="M344">
        <f t="shared" si="115"/>
        <v>0.95002050000000005</v>
      </c>
      <c r="N344">
        <f t="shared" si="116"/>
        <v>0</v>
      </c>
      <c r="O344">
        <f t="shared" si="117"/>
        <v>0.29356403571428569</v>
      </c>
      <c r="P344">
        <f t="shared" si="118"/>
        <v>0.4414112</v>
      </c>
      <c r="Q344">
        <f t="shared" si="119"/>
        <v>0.66505796797699213</v>
      </c>
      <c r="R344">
        <f t="shared" si="120"/>
        <v>39.942030894277067</v>
      </c>
      <c r="S344">
        <f t="shared" si="98"/>
        <v>39.942030894277067</v>
      </c>
      <c r="T344">
        <f t="shared" si="99"/>
        <v>15.568057070593255</v>
      </c>
      <c r="U344">
        <f t="shared" si="100"/>
        <v>1</v>
      </c>
      <c r="V344">
        <f t="shared" si="101"/>
        <v>1</v>
      </c>
      <c r="W344">
        <f t="shared" si="102"/>
        <v>0.95688842089960269</v>
      </c>
      <c r="X344" t="b">
        <f t="shared" si="107"/>
        <v>0</v>
      </c>
      <c r="Y344" t="b">
        <f t="shared" si="108"/>
        <v>0</v>
      </c>
      <c r="Z344" t="b">
        <f t="shared" si="109"/>
        <v>1</v>
      </c>
      <c r="AA344" t="b">
        <f t="shared" si="110"/>
        <v>0</v>
      </c>
      <c r="AB344" t="str">
        <f t="shared" si="111"/>
        <v/>
      </c>
      <c r="AC344" t="str">
        <f t="shared" si="112"/>
        <v/>
      </c>
      <c r="AD344">
        <f t="shared" si="113"/>
        <v>0</v>
      </c>
      <c r="AE344">
        <f t="shared" si="114"/>
        <v>0</v>
      </c>
      <c r="AF344">
        <f>SUM($AE$2:AE343)</f>
        <v>-1.6400000000000006</v>
      </c>
    </row>
    <row r="345" spans="1:32" x14ac:dyDescent="0.25">
      <c r="A345" t="s">
        <v>8</v>
      </c>
      <c r="B345" s="4" t="s">
        <v>357</v>
      </c>
      <c r="C345">
        <v>35.799999999999997</v>
      </c>
      <c r="D345">
        <v>34.840000000000003</v>
      </c>
      <c r="E345">
        <v>35.99</v>
      </c>
      <c r="F345">
        <v>34.75</v>
      </c>
      <c r="G345">
        <v>164940</v>
      </c>
      <c r="H345">
        <f t="shared" si="103"/>
        <v>34.58958047248511</v>
      </c>
      <c r="I345">
        <f t="shared" si="104"/>
        <v>34.198452032024619</v>
      </c>
      <c r="J345">
        <f t="shared" si="105"/>
        <v>37.384726825873692</v>
      </c>
      <c r="K345">
        <f t="shared" si="106"/>
        <v>39.066716068736042</v>
      </c>
      <c r="L345">
        <v>-0.28599999999999998</v>
      </c>
      <c r="M345">
        <f t="shared" si="115"/>
        <v>0</v>
      </c>
      <c r="N345">
        <f t="shared" si="116"/>
        <v>9.9928399999999987E-2</v>
      </c>
      <c r="O345">
        <f t="shared" si="117"/>
        <v>0.36142264285714282</v>
      </c>
      <c r="P345">
        <f t="shared" si="118"/>
        <v>0.33856292857142856</v>
      </c>
      <c r="Q345">
        <f t="shared" si="119"/>
        <v>1.0675198385782259</v>
      </c>
      <c r="R345">
        <f t="shared" si="120"/>
        <v>51.63287039181828</v>
      </c>
      <c r="S345">
        <f t="shared" si="98"/>
        <v>51.63287039181828</v>
      </c>
      <c r="T345">
        <f t="shared" si="99"/>
        <v>15.568057070593255</v>
      </c>
      <c r="U345">
        <f t="shared" si="100"/>
        <v>1</v>
      </c>
      <c r="V345">
        <f t="shared" si="101"/>
        <v>1</v>
      </c>
      <c r="W345">
        <f t="shared" si="102"/>
        <v>0.95688842089960269</v>
      </c>
      <c r="X345" t="b">
        <f t="shared" si="107"/>
        <v>0</v>
      </c>
      <c r="Y345" t="b">
        <f t="shared" si="108"/>
        <v>0</v>
      </c>
      <c r="Z345" t="b">
        <f t="shared" si="109"/>
        <v>1</v>
      </c>
      <c r="AA345" t="b">
        <f t="shared" si="110"/>
        <v>0</v>
      </c>
      <c r="AB345" t="str">
        <f t="shared" si="111"/>
        <v/>
      </c>
      <c r="AC345" t="str">
        <f t="shared" si="112"/>
        <v/>
      </c>
      <c r="AD345">
        <f t="shared" si="113"/>
        <v>0</v>
      </c>
      <c r="AE345">
        <f t="shared" si="114"/>
        <v>0</v>
      </c>
      <c r="AF345">
        <f>SUM($AE$2:AE344)</f>
        <v>-1.6400000000000006</v>
      </c>
    </row>
    <row r="346" spans="1:32" x14ac:dyDescent="0.25">
      <c r="A346" t="s">
        <v>8</v>
      </c>
      <c r="B346" s="4" t="s">
        <v>358</v>
      </c>
      <c r="C346">
        <v>34.01</v>
      </c>
      <c r="D346">
        <v>32.96</v>
      </c>
      <c r="E346">
        <v>34.1</v>
      </c>
      <c r="F346">
        <v>32.729999999999997</v>
      </c>
      <c r="G346">
        <v>252380</v>
      </c>
      <c r="H346">
        <f t="shared" si="103"/>
        <v>33.774790236242552</v>
      </c>
      <c r="I346">
        <f t="shared" si="104"/>
        <v>33.950761625619698</v>
      </c>
      <c r="J346">
        <f t="shared" si="105"/>
        <v>37.21120812681982</v>
      </c>
      <c r="K346">
        <f t="shared" si="106"/>
        <v>39.00595272476852</v>
      </c>
      <c r="L346">
        <v>-5.3959999999999999</v>
      </c>
      <c r="M346">
        <f t="shared" si="115"/>
        <v>0</v>
      </c>
      <c r="N346">
        <f t="shared" si="116"/>
        <v>1.8799664000000003</v>
      </c>
      <c r="O346">
        <f t="shared" si="117"/>
        <v>0.28857227142857145</v>
      </c>
      <c r="P346">
        <f t="shared" si="118"/>
        <v>0.34570067142857136</v>
      </c>
      <c r="Q346">
        <f t="shared" si="119"/>
        <v>0.8347460542557732</v>
      </c>
      <c r="R346">
        <f t="shared" si="120"/>
        <v>45.496544457449218</v>
      </c>
      <c r="S346">
        <f t="shared" si="98"/>
        <v>51.63287039181828</v>
      </c>
      <c r="T346">
        <f t="shared" si="99"/>
        <v>15.568057070593255</v>
      </c>
      <c r="U346">
        <f t="shared" si="100"/>
        <v>0.82985282968988272</v>
      </c>
      <c r="V346">
        <f t="shared" si="101"/>
        <v>0.91492641484494142</v>
      </c>
      <c r="W346">
        <f t="shared" si="102"/>
        <v>0.95746320742247071</v>
      </c>
      <c r="X346" t="b">
        <f t="shared" si="107"/>
        <v>0</v>
      </c>
      <c r="Y346" t="b">
        <f t="shared" si="108"/>
        <v>0</v>
      </c>
      <c r="Z346" t="b">
        <f t="shared" si="109"/>
        <v>0</v>
      </c>
      <c r="AA346" t="b">
        <f t="shared" si="110"/>
        <v>1</v>
      </c>
      <c r="AB346" t="str">
        <f t="shared" si="111"/>
        <v/>
      </c>
      <c r="AC346" t="str">
        <f t="shared" si="112"/>
        <v/>
      </c>
      <c r="AD346">
        <f t="shared" si="113"/>
        <v>0</v>
      </c>
      <c r="AE346">
        <f t="shared" si="114"/>
        <v>0</v>
      </c>
      <c r="AF346">
        <f>SUM($AE$2:AE345)</f>
        <v>-1.6400000000000006</v>
      </c>
    </row>
    <row r="347" spans="1:32" x14ac:dyDescent="0.25">
      <c r="A347" t="s">
        <v>8</v>
      </c>
      <c r="B347" s="4" t="s">
        <v>359</v>
      </c>
      <c r="C347">
        <v>33.08</v>
      </c>
      <c r="D347">
        <v>33.380000000000003</v>
      </c>
      <c r="E347">
        <v>33.64</v>
      </c>
      <c r="F347">
        <v>33</v>
      </c>
      <c r="G347">
        <v>141437</v>
      </c>
      <c r="H347">
        <f t="shared" si="103"/>
        <v>33.577395118121274</v>
      </c>
      <c r="I347">
        <f t="shared" si="104"/>
        <v>33.836609300495759</v>
      </c>
      <c r="J347">
        <f t="shared" si="105"/>
        <v>37.060964670866106</v>
      </c>
      <c r="K347">
        <f t="shared" si="106"/>
        <v>38.949973095666344</v>
      </c>
      <c r="L347">
        <v>1.274</v>
      </c>
      <c r="M347">
        <f t="shared" si="115"/>
        <v>0.41991040000000002</v>
      </c>
      <c r="N347">
        <f t="shared" si="116"/>
        <v>0</v>
      </c>
      <c r="O347">
        <f t="shared" si="117"/>
        <v>0.28857227142857145</v>
      </c>
      <c r="P347">
        <f t="shared" si="118"/>
        <v>0.41499190000000002</v>
      </c>
      <c r="Q347">
        <f t="shared" si="119"/>
        <v>0.69536844316376156</v>
      </c>
      <c r="R347">
        <f t="shared" si="120"/>
        <v>41.015771289579995</v>
      </c>
      <c r="S347">
        <f t="shared" si="98"/>
        <v>51.63287039181828</v>
      </c>
      <c r="T347">
        <f t="shared" si="99"/>
        <v>15.568057070593255</v>
      </c>
      <c r="U347">
        <f t="shared" si="100"/>
        <v>0.70561059036482343</v>
      </c>
      <c r="V347">
        <f t="shared" si="101"/>
        <v>0.76773171002735308</v>
      </c>
      <c r="W347">
        <f t="shared" si="102"/>
        <v>0.88386585501367654</v>
      </c>
      <c r="X347" t="b">
        <f t="shared" si="107"/>
        <v>0</v>
      </c>
      <c r="Y347" t="b">
        <f t="shared" si="108"/>
        <v>0</v>
      </c>
      <c r="Z347" t="b">
        <f t="shared" si="109"/>
        <v>0</v>
      </c>
      <c r="AA347" t="b">
        <f t="shared" si="110"/>
        <v>1</v>
      </c>
      <c r="AB347" t="str">
        <f t="shared" si="111"/>
        <v/>
      </c>
      <c r="AC347" t="str">
        <f t="shared" si="112"/>
        <v/>
      </c>
      <c r="AD347">
        <f t="shared" si="113"/>
        <v>0</v>
      </c>
      <c r="AE347">
        <f t="shared" si="114"/>
        <v>0</v>
      </c>
      <c r="AF347">
        <f>SUM($AE$2:AE346)</f>
        <v>-1.6400000000000006</v>
      </c>
    </row>
    <row r="348" spans="1:32" x14ac:dyDescent="0.25">
      <c r="A348" t="s">
        <v>8</v>
      </c>
      <c r="B348" s="4" t="s">
        <v>360</v>
      </c>
      <c r="C348">
        <v>32.5</v>
      </c>
      <c r="D348">
        <v>32.659999999999997</v>
      </c>
      <c r="E348">
        <v>32.840000000000003</v>
      </c>
      <c r="F348">
        <v>32.24</v>
      </c>
      <c r="G348">
        <v>169168</v>
      </c>
      <c r="H348">
        <f t="shared" si="103"/>
        <v>33.118697559060635</v>
      </c>
      <c r="I348">
        <f t="shared" si="104"/>
        <v>33.601287440396604</v>
      </c>
      <c r="J348">
        <f t="shared" si="105"/>
        <v>36.888377821028222</v>
      </c>
      <c r="K348">
        <f t="shared" si="106"/>
        <v>38.887386298694537</v>
      </c>
      <c r="L348">
        <v>-2.157</v>
      </c>
      <c r="M348">
        <f t="shared" si="115"/>
        <v>0</v>
      </c>
      <c r="N348">
        <f t="shared" si="116"/>
        <v>0.72000660000000005</v>
      </c>
      <c r="O348">
        <f t="shared" si="117"/>
        <v>0.31856587142857146</v>
      </c>
      <c r="P348">
        <f t="shared" si="118"/>
        <v>0.34999718571428573</v>
      </c>
      <c r="Q348">
        <f t="shared" si="119"/>
        <v>0.91019552279665272</v>
      </c>
      <c r="R348">
        <f t="shared" si="120"/>
        <v>47.6493380878658</v>
      </c>
      <c r="S348">
        <f t="shared" si="98"/>
        <v>51.63287039181828</v>
      </c>
      <c r="T348">
        <f t="shared" si="99"/>
        <v>18.216247271745928</v>
      </c>
      <c r="U348">
        <f t="shared" si="100"/>
        <v>0.88079189540969227</v>
      </c>
      <c r="V348">
        <f t="shared" si="101"/>
        <v>0.79320124288725791</v>
      </c>
      <c r="W348">
        <f t="shared" si="102"/>
        <v>0.85406382886609955</v>
      </c>
      <c r="X348" t="b">
        <f t="shared" si="107"/>
        <v>0</v>
      </c>
      <c r="Y348" t="b">
        <f t="shared" si="108"/>
        <v>0</v>
      </c>
      <c r="Z348" t="b">
        <f t="shared" si="109"/>
        <v>0</v>
      </c>
      <c r="AA348" t="b">
        <f t="shared" si="110"/>
        <v>1</v>
      </c>
      <c r="AB348" t="str">
        <f t="shared" si="111"/>
        <v/>
      </c>
      <c r="AC348" t="str">
        <f t="shared" si="112"/>
        <v/>
      </c>
      <c r="AD348">
        <f t="shared" si="113"/>
        <v>0</v>
      </c>
      <c r="AE348">
        <f t="shared" si="114"/>
        <v>0</v>
      </c>
      <c r="AF348">
        <f>SUM($AE$2:AE347)</f>
        <v>-1.6400000000000006</v>
      </c>
    </row>
    <row r="349" spans="1:32" x14ac:dyDescent="0.25">
      <c r="A349" t="s">
        <v>8</v>
      </c>
      <c r="B349" s="4" t="s">
        <v>361</v>
      </c>
      <c r="C349">
        <v>32.54</v>
      </c>
      <c r="D349">
        <v>32.43</v>
      </c>
      <c r="E349">
        <v>32.85</v>
      </c>
      <c r="F349">
        <v>32.14</v>
      </c>
      <c r="G349">
        <v>163847</v>
      </c>
      <c r="H349">
        <f t="shared" si="103"/>
        <v>32.774348779530314</v>
      </c>
      <c r="I349">
        <f t="shared" si="104"/>
        <v>33.367029952317282</v>
      </c>
      <c r="J349">
        <f t="shared" si="105"/>
        <v>36.713539475105549</v>
      </c>
      <c r="K349">
        <f t="shared" si="106"/>
        <v>38.823133698707522</v>
      </c>
      <c r="L349">
        <v>-0.70399999999999996</v>
      </c>
      <c r="M349">
        <f t="shared" si="115"/>
        <v>0</v>
      </c>
      <c r="N349">
        <f t="shared" si="116"/>
        <v>0.22992639999999995</v>
      </c>
      <c r="O349">
        <f t="shared" si="117"/>
        <v>0.30571427142857138</v>
      </c>
      <c r="P349">
        <f t="shared" si="118"/>
        <v>0.40142622857142857</v>
      </c>
      <c r="Q349">
        <f t="shared" si="119"/>
        <v>0.76157024546335417</v>
      </c>
      <c r="R349">
        <f t="shared" si="120"/>
        <v>43.232465320338939</v>
      </c>
      <c r="S349">
        <f t="shared" si="98"/>
        <v>51.63287039181828</v>
      </c>
      <c r="T349">
        <f t="shared" si="99"/>
        <v>19.447965189367295</v>
      </c>
      <c r="U349">
        <f t="shared" si="100"/>
        <v>0.7389955005727461</v>
      </c>
      <c r="V349">
        <f t="shared" si="101"/>
        <v>0.80989369799121924</v>
      </c>
      <c r="W349">
        <f t="shared" si="102"/>
        <v>0.78881270400928605</v>
      </c>
      <c r="X349" t="b">
        <f t="shared" si="107"/>
        <v>0</v>
      </c>
      <c r="Y349" t="b">
        <f t="shared" si="108"/>
        <v>0</v>
      </c>
      <c r="Z349" t="b">
        <f t="shared" si="109"/>
        <v>1</v>
      </c>
      <c r="AA349" t="b">
        <f t="shared" si="110"/>
        <v>0</v>
      </c>
      <c r="AB349" t="str">
        <f t="shared" si="111"/>
        <v/>
      </c>
      <c r="AC349" t="str">
        <f t="shared" si="112"/>
        <v/>
      </c>
      <c r="AD349">
        <f t="shared" si="113"/>
        <v>0</v>
      </c>
      <c r="AE349">
        <f t="shared" si="114"/>
        <v>0</v>
      </c>
      <c r="AF349">
        <f>SUM($AE$2:AE348)</f>
        <v>-1.6400000000000006</v>
      </c>
    </row>
    <row r="350" spans="1:32" x14ac:dyDescent="0.25">
      <c r="A350" t="s">
        <v>8</v>
      </c>
      <c r="B350" s="4" t="s">
        <v>362</v>
      </c>
      <c r="C350">
        <v>32.93</v>
      </c>
      <c r="D350">
        <v>34.29</v>
      </c>
      <c r="E350">
        <v>34.89</v>
      </c>
      <c r="F350">
        <v>32.9</v>
      </c>
      <c r="G350">
        <v>289373</v>
      </c>
      <c r="H350">
        <f t="shared" si="103"/>
        <v>33.53217438976516</v>
      </c>
      <c r="I350">
        <f t="shared" si="104"/>
        <v>33.551623961853828</v>
      </c>
      <c r="J350">
        <f t="shared" si="105"/>
        <v>36.618498711375921</v>
      </c>
      <c r="K350">
        <f t="shared" si="106"/>
        <v>38.778027890760185</v>
      </c>
      <c r="L350">
        <v>5.7350000000000003</v>
      </c>
      <c r="M350">
        <f t="shared" si="115"/>
        <v>1.8598605000000001</v>
      </c>
      <c r="N350">
        <f t="shared" si="116"/>
        <v>0</v>
      </c>
      <c r="O350">
        <f t="shared" si="117"/>
        <v>0.30571427142857138</v>
      </c>
      <c r="P350">
        <f t="shared" si="118"/>
        <v>0.34212668571428573</v>
      </c>
      <c r="Q350">
        <f t="shared" si="119"/>
        <v>0.89357037668753259</v>
      </c>
      <c r="R350">
        <f t="shared" si="120"/>
        <v>47.18971038460564</v>
      </c>
      <c r="S350">
        <f t="shared" si="98"/>
        <v>51.63287039181828</v>
      </c>
      <c r="T350">
        <f t="shared" si="99"/>
        <v>22.673537370960659</v>
      </c>
      <c r="U350">
        <f t="shared" si="100"/>
        <v>0.8465724330041543</v>
      </c>
      <c r="V350">
        <f t="shared" si="101"/>
        <v>0.7927839667884502</v>
      </c>
      <c r="W350">
        <f t="shared" si="102"/>
        <v>0.79299260483785405</v>
      </c>
      <c r="X350" t="b">
        <f t="shared" si="107"/>
        <v>0</v>
      </c>
      <c r="Y350" t="b">
        <f t="shared" si="108"/>
        <v>0</v>
      </c>
      <c r="Z350" t="b">
        <f t="shared" si="109"/>
        <v>0</v>
      </c>
      <c r="AA350" t="b">
        <f t="shared" si="110"/>
        <v>1</v>
      </c>
      <c r="AB350" t="str">
        <f t="shared" si="111"/>
        <v/>
      </c>
      <c r="AC350" t="str">
        <f t="shared" si="112"/>
        <v/>
      </c>
      <c r="AD350">
        <f t="shared" si="113"/>
        <v>0</v>
      </c>
      <c r="AE350">
        <f t="shared" si="114"/>
        <v>0</v>
      </c>
      <c r="AF350">
        <f>SUM($AE$2:AE349)</f>
        <v>-1.6400000000000006</v>
      </c>
    </row>
    <row r="351" spans="1:32" x14ac:dyDescent="0.25">
      <c r="A351" t="s">
        <v>8</v>
      </c>
      <c r="B351" s="4" t="s">
        <v>363</v>
      </c>
      <c r="C351">
        <v>34.69</v>
      </c>
      <c r="D351">
        <v>33.94</v>
      </c>
      <c r="E351">
        <v>34.69</v>
      </c>
      <c r="F351">
        <v>33.700000000000003</v>
      </c>
      <c r="G351">
        <v>173411</v>
      </c>
      <c r="H351">
        <f t="shared" si="103"/>
        <v>33.736087194882579</v>
      </c>
      <c r="I351">
        <f t="shared" si="104"/>
        <v>33.629299169483062</v>
      </c>
      <c r="J351">
        <f t="shared" si="105"/>
        <v>36.51345954622392</v>
      </c>
      <c r="K351">
        <f t="shared" si="106"/>
        <v>38.729888309757598</v>
      </c>
      <c r="L351">
        <v>-1.0209999999999999</v>
      </c>
      <c r="M351">
        <f t="shared" si="115"/>
        <v>0</v>
      </c>
      <c r="N351">
        <f t="shared" si="116"/>
        <v>0.35010089999999994</v>
      </c>
      <c r="O351">
        <f t="shared" si="117"/>
        <v>0.41355057857142857</v>
      </c>
      <c r="P351">
        <f t="shared" si="118"/>
        <v>0.34212668571428573</v>
      </c>
      <c r="Q351">
        <f t="shared" si="119"/>
        <v>1.2087644601824186</v>
      </c>
      <c r="R351">
        <f t="shared" si="120"/>
        <v>54.725819885864546</v>
      </c>
      <c r="S351">
        <f t="shared" ref="S351:S414" si="121">MAX(R338:R351)</f>
        <v>54.725819885864546</v>
      </c>
      <c r="T351">
        <f t="shared" ref="T351:T414" si="122">MIN(R338:R351)</f>
        <v>23.06368030756451</v>
      </c>
      <c r="U351">
        <f t="shared" ref="U351:U414" si="123">(R351-T351)/(S351-T351)</f>
        <v>1</v>
      </c>
      <c r="V351">
        <f t="shared" si="101"/>
        <v>0.92328621650207721</v>
      </c>
      <c r="W351">
        <f t="shared" si="102"/>
        <v>0.86658995724664822</v>
      </c>
      <c r="X351" t="b">
        <f t="shared" si="107"/>
        <v>0</v>
      </c>
      <c r="Y351" t="b">
        <f t="shared" si="108"/>
        <v>0</v>
      </c>
      <c r="Z351" t="b">
        <f t="shared" si="109"/>
        <v>1</v>
      </c>
      <c r="AA351" t="b">
        <f t="shared" si="110"/>
        <v>0</v>
      </c>
      <c r="AB351" t="str">
        <f t="shared" si="111"/>
        <v/>
      </c>
      <c r="AC351" t="str">
        <f t="shared" si="112"/>
        <v/>
      </c>
      <c r="AD351">
        <f t="shared" si="113"/>
        <v>0</v>
      </c>
      <c r="AE351">
        <f t="shared" si="114"/>
        <v>0</v>
      </c>
      <c r="AF351">
        <f>SUM($AE$2:AE350)</f>
        <v>-1.6400000000000006</v>
      </c>
    </row>
    <row r="352" spans="1:32" x14ac:dyDescent="0.25">
      <c r="A352" t="s">
        <v>8</v>
      </c>
      <c r="B352" s="4" t="s">
        <v>364</v>
      </c>
      <c r="C352">
        <v>34.840000000000003</v>
      </c>
      <c r="D352">
        <v>34.15</v>
      </c>
      <c r="E352">
        <v>35.26</v>
      </c>
      <c r="F352">
        <v>34.020000000000003</v>
      </c>
      <c r="G352">
        <v>180958</v>
      </c>
      <c r="H352">
        <f t="shared" si="103"/>
        <v>33.943043597441289</v>
      </c>
      <c r="I352">
        <f t="shared" si="104"/>
        <v>33.733439335586453</v>
      </c>
      <c r="J352">
        <f t="shared" si="105"/>
        <v>36.420774858136703</v>
      </c>
      <c r="K352">
        <f t="shared" si="106"/>
        <v>38.684317281799814</v>
      </c>
      <c r="L352">
        <v>0.61899999999999999</v>
      </c>
      <c r="M352">
        <f t="shared" si="115"/>
        <v>0.21008859999999999</v>
      </c>
      <c r="N352">
        <f t="shared" si="116"/>
        <v>0</v>
      </c>
      <c r="O352">
        <f t="shared" si="117"/>
        <v>0.41141050714285715</v>
      </c>
      <c r="P352">
        <f t="shared" si="118"/>
        <v>0.36713389285714287</v>
      </c>
      <c r="Q352">
        <f t="shared" si="119"/>
        <v>1.1206007267298064</v>
      </c>
      <c r="R352">
        <f t="shared" si="120"/>
        <v>52.843551009146964</v>
      </c>
      <c r="S352">
        <f t="shared" si="121"/>
        <v>54.725819885864546</v>
      </c>
      <c r="T352">
        <f t="shared" si="122"/>
        <v>23.06368030756451</v>
      </c>
      <c r="U352">
        <f t="shared" si="123"/>
        <v>0.94055143140081365</v>
      </c>
      <c r="V352">
        <f t="shared" ref="V352:V415" si="124">AVERAGE(U351:U352)</f>
        <v>0.97027571570040683</v>
      </c>
      <c r="W352">
        <f t="shared" si="102"/>
        <v>0.88152984124442857</v>
      </c>
      <c r="X352" t="b">
        <f t="shared" si="107"/>
        <v>0</v>
      </c>
      <c r="Y352" t="b">
        <f t="shared" si="108"/>
        <v>0</v>
      </c>
      <c r="Z352" t="b">
        <f t="shared" si="109"/>
        <v>1</v>
      </c>
      <c r="AA352" t="b">
        <f t="shared" si="110"/>
        <v>0</v>
      </c>
      <c r="AB352" t="str">
        <f t="shared" si="111"/>
        <v/>
      </c>
      <c r="AC352" t="str">
        <f t="shared" si="112"/>
        <v/>
      </c>
      <c r="AD352">
        <f t="shared" si="113"/>
        <v>0</v>
      </c>
      <c r="AE352">
        <f t="shared" si="114"/>
        <v>0</v>
      </c>
      <c r="AF352">
        <f>SUM($AE$2:AE351)</f>
        <v>-1.6400000000000006</v>
      </c>
    </row>
    <row r="353" spans="1:32" x14ac:dyDescent="0.25">
      <c r="A353" t="s">
        <v>8</v>
      </c>
      <c r="B353" s="4" t="s">
        <v>365</v>
      </c>
      <c r="C353">
        <v>33.659999999999997</v>
      </c>
      <c r="D353">
        <v>33.25</v>
      </c>
      <c r="E353">
        <v>33.89</v>
      </c>
      <c r="F353">
        <v>32.729999999999997</v>
      </c>
      <c r="G353">
        <v>299340</v>
      </c>
      <c r="H353">
        <f t="shared" si="103"/>
        <v>33.596521798720644</v>
      </c>
      <c r="I353">
        <f t="shared" si="104"/>
        <v>33.636751468469164</v>
      </c>
      <c r="J353">
        <f t="shared" si="105"/>
        <v>36.296430746052913</v>
      </c>
      <c r="K353">
        <f t="shared" si="106"/>
        <v>38.630244473025684</v>
      </c>
      <c r="L353">
        <v>-2.6349999999999998</v>
      </c>
      <c r="M353">
        <f t="shared" si="115"/>
        <v>0</v>
      </c>
      <c r="N353">
        <f t="shared" si="116"/>
        <v>0.89985249999999994</v>
      </c>
      <c r="O353">
        <f t="shared" si="117"/>
        <v>0.42641683571428574</v>
      </c>
      <c r="P353">
        <f t="shared" si="118"/>
        <v>0.31641609285714284</v>
      </c>
      <c r="Q353">
        <f t="shared" si="119"/>
        <v>1.3476458541152854</v>
      </c>
      <c r="R353">
        <f t="shared" si="120"/>
        <v>57.40413750025121</v>
      </c>
      <c r="S353">
        <f t="shared" si="121"/>
        <v>57.40413750025121</v>
      </c>
      <c r="T353">
        <f t="shared" si="122"/>
        <v>27.165493532214072</v>
      </c>
      <c r="U353">
        <f t="shared" si="123"/>
        <v>1</v>
      </c>
      <c r="V353">
        <f t="shared" si="124"/>
        <v>0.97027571570040683</v>
      </c>
      <c r="W353">
        <f t="shared" si="102"/>
        <v>0.94678096610124207</v>
      </c>
      <c r="X353" t="b">
        <f t="shared" si="107"/>
        <v>0</v>
      </c>
      <c r="Y353" t="b">
        <f t="shared" si="108"/>
        <v>0</v>
      </c>
      <c r="Z353" t="b">
        <f t="shared" si="109"/>
        <v>1</v>
      </c>
      <c r="AA353" t="b">
        <f t="shared" si="110"/>
        <v>0</v>
      </c>
      <c r="AB353" t="str">
        <f t="shared" si="111"/>
        <v/>
      </c>
      <c r="AC353" t="str">
        <f t="shared" si="112"/>
        <v/>
      </c>
      <c r="AD353">
        <f t="shared" si="113"/>
        <v>0</v>
      </c>
      <c r="AE353">
        <f t="shared" si="114"/>
        <v>0</v>
      </c>
      <c r="AF353">
        <f>SUM($AE$2:AE352)</f>
        <v>-1.6400000000000006</v>
      </c>
    </row>
    <row r="354" spans="1:32" x14ac:dyDescent="0.25">
      <c r="A354" t="s">
        <v>8</v>
      </c>
      <c r="B354" s="4" t="s">
        <v>366</v>
      </c>
      <c r="C354">
        <v>33.17</v>
      </c>
      <c r="D354">
        <v>33.19</v>
      </c>
      <c r="E354">
        <v>34.08</v>
      </c>
      <c r="F354">
        <v>33.020000000000003</v>
      </c>
      <c r="G354">
        <v>236051</v>
      </c>
      <c r="H354">
        <f t="shared" si="103"/>
        <v>33.393260899360321</v>
      </c>
      <c r="I354">
        <f t="shared" si="104"/>
        <v>33.547401174775331</v>
      </c>
      <c r="J354">
        <f t="shared" si="105"/>
        <v>36.174609932482213</v>
      </c>
      <c r="K354">
        <f t="shared" si="106"/>
        <v>38.576112687224438</v>
      </c>
      <c r="L354">
        <v>-0.18</v>
      </c>
      <c r="M354">
        <f t="shared" si="115"/>
        <v>0</v>
      </c>
      <c r="N354">
        <f t="shared" si="116"/>
        <v>5.985E-2</v>
      </c>
      <c r="O354">
        <f t="shared" si="117"/>
        <v>0.4207100857142857</v>
      </c>
      <c r="P354">
        <f t="shared" si="118"/>
        <v>0.3806912714285714</v>
      </c>
      <c r="Q354">
        <f t="shared" si="119"/>
        <v>1.1051214390483417</v>
      </c>
      <c r="R354">
        <f t="shared" si="120"/>
        <v>52.496802253267248</v>
      </c>
      <c r="S354">
        <f t="shared" si="121"/>
        <v>57.40413750025121</v>
      </c>
      <c r="T354">
        <f t="shared" si="122"/>
        <v>28.856590087874665</v>
      </c>
      <c r="U354">
        <f t="shared" si="123"/>
        <v>0.82809958501526371</v>
      </c>
      <c r="V354">
        <f t="shared" si="124"/>
        <v>0.91404979250763185</v>
      </c>
      <c r="W354">
        <f t="shared" ref="W354:W417" si="125">AVERAGE(U351:U354)</f>
        <v>0.9421627541040194</v>
      </c>
      <c r="X354" t="b">
        <f t="shared" si="107"/>
        <v>0</v>
      </c>
      <c r="Y354" t="b">
        <f t="shared" si="108"/>
        <v>0</v>
      </c>
      <c r="Z354" t="b">
        <f t="shared" si="109"/>
        <v>0</v>
      </c>
      <c r="AA354" t="b">
        <f t="shared" si="110"/>
        <v>1</v>
      </c>
      <c r="AB354" t="str">
        <f t="shared" si="111"/>
        <v/>
      </c>
      <c r="AC354" t="str">
        <f t="shared" si="112"/>
        <v/>
      </c>
      <c r="AD354">
        <f t="shared" si="113"/>
        <v>0</v>
      </c>
      <c r="AE354">
        <f t="shared" si="114"/>
        <v>0</v>
      </c>
      <c r="AF354">
        <f>SUM($AE$2:AE353)</f>
        <v>-1.6400000000000006</v>
      </c>
    </row>
    <row r="355" spans="1:32" x14ac:dyDescent="0.25">
      <c r="A355" t="s">
        <v>8</v>
      </c>
      <c r="B355" s="4" t="s">
        <v>367</v>
      </c>
      <c r="C355">
        <v>33.35</v>
      </c>
      <c r="D355">
        <v>32.68</v>
      </c>
      <c r="E355">
        <v>33.880000000000003</v>
      </c>
      <c r="F355">
        <v>32.61</v>
      </c>
      <c r="G355">
        <v>262971</v>
      </c>
      <c r="H355">
        <f t="shared" si="103"/>
        <v>33.03663044968016</v>
      </c>
      <c r="I355">
        <f t="shared" si="104"/>
        <v>33.373920939820266</v>
      </c>
      <c r="J355">
        <f t="shared" si="105"/>
        <v>36.037566405718202</v>
      </c>
      <c r="K355">
        <f t="shared" si="106"/>
        <v>38.51744489929186</v>
      </c>
      <c r="L355">
        <v>-1.5369999999999999</v>
      </c>
      <c r="M355">
        <f t="shared" si="115"/>
        <v>0</v>
      </c>
      <c r="N355">
        <f t="shared" si="116"/>
        <v>0.51013029999999993</v>
      </c>
      <c r="O355">
        <f t="shared" si="117"/>
        <v>0.29214498571428571</v>
      </c>
      <c r="P355">
        <f t="shared" si="118"/>
        <v>0.38496627142857143</v>
      </c>
      <c r="Q355">
        <f t="shared" si="119"/>
        <v>0.75888462807446688</v>
      </c>
      <c r="R355">
        <f t="shared" si="120"/>
        <v>43.145787731697517</v>
      </c>
      <c r="S355">
        <f t="shared" si="121"/>
        <v>57.40413750025121</v>
      </c>
      <c r="T355">
        <f t="shared" si="122"/>
        <v>28.856590087874665</v>
      </c>
      <c r="U355">
        <f t="shared" si="123"/>
        <v>0.50054028941301953</v>
      </c>
      <c r="V355">
        <f t="shared" si="124"/>
        <v>0.66431993721414162</v>
      </c>
      <c r="W355">
        <f t="shared" si="125"/>
        <v>0.81729782645727433</v>
      </c>
      <c r="X355" t="b">
        <f t="shared" si="107"/>
        <v>0</v>
      </c>
      <c r="Y355" t="b">
        <f t="shared" si="108"/>
        <v>0</v>
      </c>
      <c r="Z355" t="b">
        <f t="shared" si="109"/>
        <v>0</v>
      </c>
      <c r="AA355" t="b">
        <f t="shared" si="110"/>
        <v>1</v>
      </c>
      <c r="AB355" t="str">
        <f t="shared" si="111"/>
        <v/>
      </c>
      <c r="AC355" t="str">
        <f t="shared" si="112"/>
        <v/>
      </c>
      <c r="AD355">
        <f t="shared" si="113"/>
        <v>0</v>
      </c>
      <c r="AE355">
        <f t="shared" si="114"/>
        <v>0</v>
      </c>
      <c r="AF355">
        <f>SUM($AE$2:AE354)</f>
        <v>-1.6400000000000006</v>
      </c>
    </row>
    <row r="356" spans="1:32" x14ac:dyDescent="0.25">
      <c r="A356" t="s">
        <v>8</v>
      </c>
      <c r="B356" s="4" t="s">
        <v>368</v>
      </c>
      <c r="C356">
        <v>35.869999999999997</v>
      </c>
      <c r="D356">
        <v>37.04</v>
      </c>
      <c r="E356">
        <v>37.619999999999997</v>
      </c>
      <c r="F356">
        <v>35.700000000000003</v>
      </c>
      <c r="G356">
        <v>883107</v>
      </c>
      <c r="H356">
        <f t="shared" si="103"/>
        <v>35.038315224840076</v>
      </c>
      <c r="I356">
        <f t="shared" si="104"/>
        <v>34.107136751856217</v>
      </c>
      <c r="J356">
        <f t="shared" si="105"/>
        <v>36.076877527062585</v>
      </c>
      <c r="K356">
        <f t="shared" si="106"/>
        <v>38.502743955020307</v>
      </c>
      <c r="L356">
        <v>13.340999999999999</v>
      </c>
      <c r="M356">
        <f t="shared" si="115"/>
        <v>4.3598388000000003</v>
      </c>
      <c r="N356">
        <f t="shared" si="116"/>
        <v>0</v>
      </c>
      <c r="O356">
        <f t="shared" si="117"/>
        <v>0.29214498571428571</v>
      </c>
      <c r="P356">
        <f t="shared" si="118"/>
        <v>0.33926867857142856</v>
      </c>
      <c r="Q356">
        <f t="shared" si="119"/>
        <v>0.86110214165490206</v>
      </c>
      <c r="R356">
        <f t="shared" si="120"/>
        <v>46.268397761834038</v>
      </c>
      <c r="S356">
        <f t="shared" si="121"/>
        <v>57.40413750025121</v>
      </c>
      <c r="T356">
        <f t="shared" si="122"/>
        <v>32.576800700254992</v>
      </c>
      <c r="U356">
        <f t="shared" si="123"/>
        <v>0.55147264371831983</v>
      </c>
      <c r="V356">
        <f t="shared" si="124"/>
        <v>0.52600646656566963</v>
      </c>
      <c r="W356">
        <f t="shared" si="125"/>
        <v>0.72002812953665085</v>
      </c>
      <c r="X356" t="b">
        <f t="shared" si="107"/>
        <v>0</v>
      </c>
      <c r="Y356" t="b">
        <f t="shared" si="108"/>
        <v>0</v>
      </c>
      <c r="Z356" t="b">
        <f t="shared" si="109"/>
        <v>0</v>
      </c>
      <c r="AA356" t="b">
        <f t="shared" si="110"/>
        <v>1</v>
      </c>
      <c r="AB356" t="str">
        <f t="shared" si="111"/>
        <v/>
      </c>
      <c r="AC356" t="str">
        <f t="shared" si="112"/>
        <v/>
      </c>
      <c r="AD356">
        <f t="shared" si="113"/>
        <v>0</v>
      </c>
      <c r="AE356">
        <f t="shared" si="114"/>
        <v>0</v>
      </c>
      <c r="AF356">
        <f>SUM($AE$2:AE355)</f>
        <v>-1.6400000000000006</v>
      </c>
    </row>
    <row r="357" spans="1:32" x14ac:dyDescent="0.25">
      <c r="A357" t="s">
        <v>8</v>
      </c>
      <c r="B357" s="4" t="s">
        <v>369</v>
      </c>
      <c r="C357">
        <v>36.86</v>
      </c>
      <c r="D357">
        <v>38.07</v>
      </c>
      <c r="E357">
        <v>38.33</v>
      </c>
      <c r="F357">
        <v>36.51</v>
      </c>
      <c r="G357">
        <v>436218</v>
      </c>
      <c r="H357">
        <f t="shared" si="103"/>
        <v>36.554157612420042</v>
      </c>
      <c r="I357">
        <f t="shared" si="104"/>
        <v>34.899709401484976</v>
      </c>
      <c r="J357">
        <f t="shared" si="105"/>
        <v>36.155039192667971</v>
      </c>
      <c r="K357">
        <f t="shared" si="106"/>
        <v>38.498438045020102</v>
      </c>
      <c r="L357">
        <v>2.7810000000000001</v>
      </c>
      <c r="M357">
        <f t="shared" si="115"/>
        <v>1.0300824</v>
      </c>
      <c r="N357">
        <f t="shared" si="116"/>
        <v>0</v>
      </c>
      <c r="O357">
        <f t="shared" si="117"/>
        <v>0.59427447142857148</v>
      </c>
      <c r="P357">
        <f t="shared" si="118"/>
        <v>0.33926867857142856</v>
      </c>
      <c r="Q357">
        <f t="shared" si="119"/>
        <v>1.7516337609793673</v>
      </c>
      <c r="R357">
        <f t="shared" si="120"/>
        <v>63.657954260450786</v>
      </c>
      <c r="S357">
        <f t="shared" si="121"/>
        <v>63.657954260450786</v>
      </c>
      <c r="T357">
        <f t="shared" si="122"/>
        <v>39.942030894277067</v>
      </c>
      <c r="U357">
        <f t="shared" si="123"/>
        <v>1</v>
      </c>
      <c r="V357">
        <f t="shared" si="124"/>
        <v>0.77573632185915997</v>
      </c>
      <c r="W357">
        <f t="shared" si="125"/>
        <v>0.72002812953665074</v>
      </c>
      <c r="X357" t="b">
        <f t="shared" si="107"/>
        <v>0</v>
      </c>
      <c r="Y357" t="b">
        <f t="shared" si="108"/>
        <v>0</v>
      </c>
      <c r="Z357" t="b">
        <f t="shared" si="109"/>
        <v>1</v>
      </c>
      <c r="AA357" t="b">
        <f t="shared" si="110"/>
        <v>0</v>
      </c>
      <c r="AB357" t="str">
        <f t="shared" si="111"/>
        <v/>
      </c>
      <c r="AC357" t="str">
        <f t="shared" si="112"/>
        <v/>
      </c>
      <c r="AD357">
        <f t="shared" si="113"/>
        <v>0</v>
      </c>
      <c r="AE357">
        <f t="shared" si="114"/>
        <v>0</v>
      </c>
      <c r="AF357">
        <f>SUM($AE$2:AE356)</f>
        <v>-1.6400000000000006</v>
      </c>
    </row>
    <row r="358" spans="1:32" x14ac:dyDescent="0.25">
      <c r="A358" t="s">
        <v>8</v>
      </c>
      <c r="B358" s="4" t="s">
        <v>370</v>
      </c>
      <c r="C358">
        <v>39.36</v>
      </c>
      <c r="D358">
        <v>38.590000000000003</v>
      </c>
      <c r="E358">
        <v>39.4</v>
      </c>
      <c r="F358">
        <v>38.049999999999997</v>
      </c>
      <c r="G358">
        <v>403373</v>
      </c>
      <c r="H358">
        <f t="shared" si="103"/>
        <v>37.572078806210023</v>
      </c>
      <c r="I358">
        <f t="shared" si="104"/>
        <v>35.637767521187982</v>
      </c>
      <c r="J358">
        <f t="shared" si="105"/>
        <v>36.250527851779033</v>
      </c>
      <c r="K358">
        <f t="shared" si="106"/>
        <v>38.499349109248762</v>
      </c>
      <c r="L358">
        <v>1.3660000000000001</v>
      </c>
      <c r="M358">
        <f t="shared" si="115"/>
        <v>0.52003620000000006</v>
      </c>
      <c r="N358">
        <f t="shared" si="116"/>
        <v>0</v>
      </c>
      <c r="O358">
        <f t="shared" si="117"/>
        <v>0.63070008571428571</v>
      </c>
      <c r="P358">
        <f t="shared" si="118"/>
        <v>0.33926867857142856</v>
      </c>
      <c r="Q358">
        <f t="shared" si="119"/>
        <v>1.8589988571005092</v>
      </c>
      <c r="R358">
        <f t="shared" si="120"/>
        <v>65.022721239764223</v>
      </c>
      <c r="S358">
        <f t="shared" si="121"/>
        <v>65.022721239764223</v>
      </c>
      <c r="T358">
        <f t="shared" si="122"/>
        <v>41.015771289579995</v>
      </c>
      <c r="U358">
        <f t="shared" si="123"/>
        <v>1</v>
      </c>
      <c r="V358">
        <f t="shared" si="124"/>
        <v>1</v>
      </c>
      <c r="W358">
        <f t="shared" si="125"/>
        <v>0.76300323328283481</v>
      </c>
      <c r="X358" t="b">
        <f t="shared" si="107"/>
        <v>0</v>
      </c>
      <c r="Y358" t="b">
        <f t="shared" si="108"/>
        <v>0</v>
      </c>
      <c r="Z358" t="b">
        <f t="shared" si="109"/>
        <v>1</v>
      </c>
      <c r="AA358" t="b">
        <f t="shared" si="110"/>
        <v>0</v>
      </c>
      <c r="AB358" t="str">
        <f t="shared" si="111"/>
        <v/>
      </c>
      <c r="AC358" t="str">
        <f t="shared" si="112"/>
        <v/>
      </c>
      <c r="AD358">
        <f t="shared" si="113"/>
        <v>0</v>
      </c>
      <c r="AE358">
        <f t="shared" si="114"/>
        <v>0</v>
      </c>
      <c r="AF358">
        <f>SUM($AE$2:AE357)</f>
        <v>-1.6400000000000006</v>
      </c>
    </row>
    <row r="359" spans="1:32" x14ac:dyDescent="0.25">
      <c r="A359" t="s">
        <v>8</v>
      </c>
      <c r="B359" s="4" t="s">
        <v>371</v>
      </c>
      <c r="C359">
        <v>41.11</v>
      </c>
      <c r="D359">
        <v>40.11</v>
      </c>
      <c r="E359">
        <v>41.71</v>
      </c>
      <c r="F359">
        <v>39.74</v>
      </c>
      <c r="G359">
        <v>513345</v>
      </c>
      <c r="H359">
        <f t="shared" si="103"/>
        <v>38.841039403105015</v>
      </c>
      <c r="I359">
        <f t="shared" si="104"/>
        <v>36.532214016950384</v>
      </c>
      <c r="J359">
        <f t="shared" si="105"/>
        <v>36.401879700728877</v>
      </c>
      <c r="K359">
        <f t="shared" si="106"/>
        <v>38.515375486271168</v>
      </c>
      <c r="L359">
        <v>3.9390000000000001</v>
      </c>
      <c r="M359">
        <f t="shared" si="115"/>
        <v>1.5200601000000002</v>
      </c>
      <c r="N359">
        <f t="shared" si="116"/>
        <v>0</v>
      </c>
      <c r="O359">
        <f t="shared" si="117"/>
        <v>0.59998692142857135</v>
      </c>
      <c r="P359">
        <f t="shared" si="118"/>
        <v>0.33926867857142856</v>
      </c>
      <c r="Q359">
        <f t="shared" si="119"/>
        <v>1.7684713011379622</v>
      </c>
      <c r="R359">
        <f t="shared" si="120"/>
        <v>63.878982614377968</v>
      </c>
      <c r="S359">
        <f t="shared" si="121"/>
        <v>65.022721239764223</v>
      </c>
      <c r="T359">
        <f t="shared" si="122"/>
        <v>41.015771289579995</v>
      </c>
      <c r="U359">
        <f t="shared" si="123"/>
        <v>0.9523580201666777</v>
      </c>
      <c r="V359">
        <f t="shared" si="124"/>
        <v>0.97617901008333885</v>
      </c>
      <c r="W359">
        <f t="shared" si="125"/>
        <v>0.87595766597124936</v>
      </c>
      <c r="X359" t="b">
        <f t="shared" si="107"/>
        <v>0</v>
      </c>
      <c r="Y359" t="b">
        <f t="shared" si="108"/>
        <v>0</v>
      </c>
      <c r="Z359" t="b">
        <f t="shared" si="109"/>
        <v>1</v>
      </c>
      <c r="AA359" t="b">
        <f t="shared" si="110"/>
        <v>0</v>
      </c>
      <c r="AB359" t="str">
        <f t="shared" si="111"/>
        <v/>
      </c>
      <c r="AC359" t="str">
        <f t="shared" si="112"/>
        <v/>
      </c>
      <c r="AD359">
        <f t="shared" si="113"/>
        <v>0</v>
      </c>
      <c r="AE359">
        <f t="shared" si="114"/>
        <v>0</v>
      </c>
      <c r="AF359">
        <f>SUM($AE$2:AE358)</f>
        <v>-1.6400000000000006</v>
      </c>
    </row>
    <row r="360" spans="1:32" x14ac:dyDescent="0.25">
      <c r="A360" t="s">
        <v>8</v>
      </c>
      <c r="B360" s="4" t="s">
        <v>372</v>
      </c>
      <c r="C360">
        <v>39.619999999999997</v>
      </c>
      <c r="D360">
        <v>39.6</v>
      </c>
      <c r="E360">
        <v>40.04</v>
      </c>
      <c r="F360">
        <v>39.020000000000003</v>
      </c>
      <c r="G360">
        <v>266472</v>
      </c>
      <c r="H360">
        <f t="shared" si="103"/>
        <v>39.220519701552504</v>
      </c>
      <c r="I360">
        <f t="shared" si="104"/>
        <v>37.145771213560309</v>
      </c>
      <c r="J360">
        <f t="shared" si="105"/>
        <v>36.527296183053238</v>
      </c>
      <c r="K360">
        <f t="shared" si="106"/>
        <v>38.526167769989868</v>
      </c>
      <c r="L360">
        <v>-1.272</v>
      </c>
      <c r="M360">
        <f t="shared" si="115"/>
        <v>0</v>
      </c>
      <c r="N360">
        <f t="shared" si="116"/>
        <v>0.51019919999999996</v>
      </c>
      <c r="O360">
        <f t="shared" si="117"/>
        <v>0.70856264285714288</v>
      </c>
      <c r="P360">
        <f t="shared" si="118"/>
        <v>0.33213093571428576</v>
      </c>
      <c r="Q360">
        <f t="shared" si="119"/>
        <v>2.1333834541287082</v>
      </c>
      <c r="R360">
        <f t="shared" si="120"/>
        <v>68.085616885403908</v>
      </c>
      <c r="S360">
        <f t="shared" si="121"/>
        <v>68.085616885403908</v>
      </c>
      <c r="T360">
        <f t="shared" si="122"/>
        <v>41.015771289579995</v>
      </c>
      <c r="U360">
        <f t="shared" si="123"/>
        <v>1</v>
      </c>
      <c r="V360">
        <f t="shared" si="124"/>
        <v>0.97617901008333885</v>
      </c>
      <c r="W360">
        <f t="shared" si="125"/>
        <v>0.98808950504166937</v>
      </c>
      <c r="X360" t="b">
        <f t="shared" si="107"/>
        <v>0</v>
      </c>
      <c r="Y360" t="b">
        <f t="shared" si="108"/>
        <v>0</v>
      </c>
      <c r="Z360" t="b">
        <f t="shared" si="109"/>
        <v>0</v>
      </c>
      <c r="AA360" t="b">
        <f t="shared" si="110"/>
        <v>1</v>
      </c>
      <c r="AB360" t="str">
        <f t="shared" si="111"/>
        <v/>
      </c>
      <c r="AC360" t="str">
        <f t="shared" si="112"/>
        <v/>
      </c>
      <c r="AD360">
        <f t="shared" si="113"/>
        <v>0</v>
      </c>
      <c r="AE360">
        <f t="shared" si="114"/>
        <v>0</v>
      </c>
      <c r="AF360">
        <f>SUM($AE$2:AE359)</f>
        <v>-1.6400000000000006</v>
      </c>
    </row>
    <row r="361" spans="1:32" x14ac:dyDescent="0.25">
      <c r="A361" t="s">
        <v>8</v>
      </c>
      <c r="B361" s="4" t="s">
        <v>373</v>
      </c>
      <c r="C361">
        <v>39.6</v>
      </c>
      <c r="D361">
        <v>39.590000000000003</v>
      </c>
      <c r="E361">
        <v>39.770000000000003</v>
      </c>
      <c r="F361">
        <v>39.17</v>
      </c>
      <c r="G361">
        <v>117135</v>
      </c>
      <c r="H361">
        <f t="shared" si="103"/>
        <v>39.405259850776254</v>
      </c>
      <c r="I361">
        <f t="shared" si="104"/>
        <v>37.634616970848249</v>
      </c>
      <c r="J361">
        <f t="shared" si="105"/>
        <v>36.647402215090366</v>
      </c>
      <c r="K361">
        <f t="shared" si="106"/>
        <v>38.536753165313357</v>
      </c>
      <c r="L361">
        <v>-2.5000000000000001E-2</v>
      </c>
      <c r="M361">
        <f t="shared" si="115"/>
        <v>0</v>
      </c>
      <c r="N361">
        <f t="shared" si="116"/>
        <v>9.9000000000000008E-3</v>
      </c>
      <c r="O361">
        <f t="shared" si="117"/>
        <v>0.70856264285714288</v>
      </c>
      <c r="P361">
        <f t="shared" si="118"/>
        <v>0.2342904214285714</v>
      </c>
      <c r="Q361">
        <f t="shared" si="119"/>
        <v>3.0242919814507392</v>
      </c>
      <c r="R361">
        <f t="shared" si="120"/>
        <v>75.150908417944748</v>
      </c>
      <c r="S361">
        <f t="shared" si="121"/>
        <v>75.150908417944748</v>
      </c>
      <c r="T361">
        <f t="shared" si="122"/>
        <v>43.145787731697517</v>
      </c>
      <c r="U361">
        <f t="shared" si="123"/>
        <v>1</v>
      </c>
      <c r="V361">
        <f t="shared" si="124"/>
        <v>1</v>
      </c>
      <c r="W361">
        <f t="shared" si="125"/>
        <v>0.98808950504166937</v>
      </c>
      <c r="X361" t="b">
        <f t="shared" si="107"/>
        <v>0</v>
      </c>
      <c r="Y361" t="b">
        <f t="shared" si="108"/>
        <v>0</v>
      </c>
      <c r="Z361" t="b">
        <f t="shared" si="109"/>
        <v>1</v>
      </c>
      <c r="AA361" t="b">
        <f t="shared" si="110"/>
        <v>0</v>
      </c>
      <c r="AB361" t="str">
        <f t="shared" si="111"/>
        <v/>
      </c>
      <c r="AC361" t="str">
        <f t="shared" si="112"/>
        <v/>
      </c>
      <c r="AD361">
        <f t="shared" si="113"/>
        <v>0</v>
      </c>
      <c r="AE361">
        <f t="shared" si="114"/>
        <v>0</v>
      </c>
      <c r="AF361">
        <f>SUM($AE$2:AE360)</f>
        <v>-1.6400000000000006</v>
      </c>
    </row>
    <row r="362" spans="1:32" x14ac:dyDescent="0.25">
      <c r="A362" t="s">
        <v>8</v>
      </c>
      <c r="B362" s="4" t="s">
        <v>374</v>
      </c>
      <c r="C362">
        <v>39.04</v>
      </c>
      <c r="D362">
        <v>39.42</v>
      </c>
      <c r="E362">
        <v>39.56</v>
      </c>
      <c r="F362">
        <v>38.79</v>
      </c>
      <c r="G362">
        <v>160057</v>
      </c>
      <c r="H362">
        <f t="shared" si="103"/>
        <v>39.412629925388131</v>
      </c>
      <c r="I362">
        <f t="shared" si="104"/>
        <v>37.9916935766786</v>
      </c>
      <c r="J362">
        <f t="shared" si="105"/>
        <v>36.756131539988786</v>
      </c>
      <c r="K362">
        <f t="shared" si="106"/>
        <v>38.545541691031637</v>
      </c>
      <c r="L362">
        <v>-0.42899999999999999</v>
      </c>
      <c r="M362">
        <f t="shared" si="115"/>
        <v>0</v>
      </c>
      <c r="N362">
        <f t="shared" si="116"/>
        <v>0.16984109999999999</v>
      </c>
      <c r="O362">
        <f t="shared" si="117"/>
        <v>0.67856904285714292</v>
      </c>
      <c r="P362">
        <f t="shared" si="118"/>
        <v>0.23499756428571425</v>
      </c>
      <c r="Q362">
        <f t="shared" si="119"/>
        <v>2.8875577707355577</v>
      </c>
      <c r="R362">
        <f t="shared" si="120"/>
        <v>74.276909592759779</v>
      </c>
      <c r="S362">
        <f t="shared" si="121"/>
        <v>75.150908417944748</v>
      </c>
      <c r="T362">
        <f t="shared" si="122"/>
        <v>43.145787731697517</v>
      </c>
      <c r="U362">
        <f t="shared" si="123"/>
        <v>0.97269190659354299</v>
      </c>
      <c r="V362">
        <f t="shared" si="124"/>
        <v>0.98634595329677155</v>
      </c>
      <c r="W362">
        <f t="shared" si="125"/>
        <v>0.98126248169005514</v>
      </c>
      <c r="X362" t="b">
        <f t="shared" si="107"/>
        <v>0</v>
      </c>
      <c r="Y362" t="b">
        <f t="shared" si="108"/>
        <v>0</v>
      </c>
      <c r="Z362" t="b">
        <f t="shared" si="109"/>
        <v>1</v>
      </c>
      <c r="AA362" t="b">
        <f t="shared" si="110"/>
        <v>0</v>
      </c>
      <c r="AB362" t="str">
        <f t="shared" si="111"/>
        <v/>
      </c>
      <c r="AC362" t="str">
        <f t="shared" si="112"/>
        <v/>
      </c>
      <c r="AD362">
        <f t="shared" si="113"/>
        <v>0</v>
      </c>
      <c r="AE362">
        <f t="shared" si="114"/>
        <v>0</v>
      </c>
      <c r="AF362">
        <f>SUM($AE$2:AE361)</f>
        <v>-1.6400000000000006</v>
      </c>
    </row>
    <row r="363" spans="1:32" x14ac:dyDescent="0.25">
      <c r="A363" t="s">
        <v>8</v>
      </c>
      <c r="B363" s="4" t="s">
        <v>375</v>
      </c>
      <c r="C363">
        <v>39.03</v>
      </c>
      <c r="D363">
        <v>40.409999999999997</v>
      </c>
      <c r="E363">
        <v>40.61</v>
      </c>
      <c r="F363">
        <v>38.94</v>
      </c>
      <c r="G363">
        <v>242385</v>
      </c>
      <c r="H363">
        <f t="shared" si="103"/>
        <v>39.911314962694064</v>
      </c>
      <c r="I363">
        <f t="shared" si="104"/>
        <v>38.475354861342879</v>
      </c>
      <c r="J363">
        <f t="shared" si="105"/>
        <v>36.899420499204915</v>
      </c>
      <c r="K363">
        <f t="shared" si="106"/>
        <v>38.564093515001474</v>
      </c>
      <c r="L363">
        <v>2.5110000000000001</v>
      </c>
      <c r="M363">
        <f t="shared" si="115"/>
        <v>0.98983620000000005</v>
      </c>
      <c r="N363">
        <f t="shared" si="116"/>
        <v>0</v>
      </c>
      <c r="O363">
        <f t="shared" si="117"/>
        <v>0.67856904285714292</v>
      </c>
      <c r="P363">
        <f t="shared" si="118"/>
        <v>0.19570002857142857</v>
      </c>
      <c r="Q363">
        <f t="shared" si="119"/>
        <v>3.4673936831310783</v>
      </c>
      <c r="R363">
        <f t="shared" si="120"/>
        <v>77.615583695343219</v>
      </c>
      <c r="S363">
        <f t="shared" si="121"/>
        <v>77.615583695343219</v>
      </c>
      <c r="T363">
        <f t="shared" si="122"/>
        <v>43.145787731697517</v>
      </c>
      <c r="U363">
        <f t="shared" si="123"/>
        <v>1</v>
      </c>
      <c r="V363">
        <f t="shared" si="124"/>
        <v>0.98634595329677155</v>
      </c>
      <c r="W363">
        <f t="shared" si="125"/>
        <v>0.99317297664838577</v>
      </c>
      <c r="X363" t="b">
        <f t="shared" si="107"/>
        <v>0</v>
      </c>
      <c r="Y363" t="b">
        <f t="shared" si="108"/>
        <v>0</v>
      </c>
      <c r="Z363" t="b">
        <f t="shared" si="109"/>
        <v>0</v>
      </c>
      <c r="AA363" t="b">
        <f t="shared" si="110"/>
        <v>1</v>
      </c>
      <c r="AB363" t="str">
        <f t="shared" si="111"/>
        <v/>
      </c>
      <c r="AC363" t="str">
        <f t="shared" si="112"/>
        <v/>
      </c>
      <c r="AD363">
        <f t="shared" si="113"/>
        <v>0</v>
      </c>
      <c r="AE363">
        <f t="shared" si="114"/>
        <v>0</v>
      </c>
      <c r="AF363">
        <f>SUM($AE$2:AE362)</f>
        <v>-1.6400000000000006</v>
      </c>
    </row>
    <row r="364" spans="1:32" x14ac:dyDescent="0.25">
      <c r="A364" t="s">
        <v>8</v>
      </c>
      <c r="B364" s="4" t="s">
        <v>376</v>
      </c>
      <c r="C364">
        <v>40.18</v>
      </c>
      <c r="D364">
        <v>41.35</v>
      </c>
      <c r="E364">
        <v>41.41</v>
      </c>
      <c r="F364">
        <v>40.08</v>
      </c>
      <c r="G364">
        <v>237521</v>
      </c>
      <c r="H364">
        <f t="shared" si="103"/>
        <v>40.630657481347029</v>
      </c>
      <c r="I364">
        <f t="shared" si="104"/>
        <v>39.050283889074308</v>
      </c>
      <c r="J364">
        <f t="shared" si="105"/>
        <v>37.073953028647864</v>
      </c>
      <c r="K364">
        <f t="shared" si="106"/>
        <v>38.59181397753877</v>
      </c>
      <c r="L364">
        <v>2.3260000000000001</v>
      </c>
      <c r="M364">
        <f t="shared" si="115"/>
        <v>0.9399365999999999</v>
      </c>
      <c r="N364">
        <f t="shared" si="116"/>
        <v>0</v>
      </c>
      <c r="O364">
        <f t="shared" si="117"/>
        <v>0.74927162857142859</v>
      </c>
      <c r="P364">
        <f t="shared" si="118"/>
        <v>0.17927671428571429</v>
      </c>
      <c r="Q364">
        <f t="shared" si="119"/>
        <v>4.1794141060467576</v>
      </c>
      <c r="R364">
        <f t="shared" si="120"/>
        <v>80.692796916304872</v>
      </c>
      <c r="S364">
        <f t="shared" si="121"/>
        <v>80.692796916304872</v>
      </c>
      <c r="T364">
        <f t="shared" si="122"/>
        <v>43.145787731697517</v>
      </c>
      <c r="U364">
        <f t="shared" si="123"/>
        <v>1</v>
      </c>
      <c r="V364">
        <f t="shared" si="124"/>
        <v>1</v>
      </c>
      <c r="W364">
        <f t="shared" si="125"/>
        <v>0.99317297664838577</v>
      </c>
      <c r="X364" t="b">
        <f t="shared" si="107"/>
        <v>0</v>
      </c>
      <c r="Y364" t="b">
        <f t="shared" si="108"/>
        <v>0</v>
      </c>
      <c r="Z364" t="b">
        <f t="shared" si="109"/>
        <v>1</v>
      </c>
      <c r="AA364" t="b">
        <f t="shared" si="110"/>
        <v>0</v>
      </c>
      <c r="AB364" t="str">
        <f t="shared" si="111"/>
        <v/>
      </c>
      <c r="AC364" t="str">
        <f t="shared" si="112"/>
        <v/>
      </c>
      <c r="AD364">
        <f t="shared" si="113"/>
        <v>0</v>
      </c>
      <c r="AE364">
        <f t="shared" si="114"/>
        <v>0</v>
      </c>
      <c r="AF364">
        <f>SUM($AE$2:AE363)</f>
        <v>-1.6400000000000006</v>
      </c>
    </row>
    <row r="365" spans="1:32" x14ac:dyDescent="0.25">
      <c r="A365" t="s">
        <v>8</v>
      </c>
      <c r="B365" s="4" t="s">
        <v>377</v>
      </c>
      <c r="C365">
        <v>42.23</v>
      </c>
      <c r="D365">
        <v>42.9</v>
      </c>
      <c r="E365">
        <v>44</v>
      </c>
      <c r="F365">
        <v>42.04</v>
      </c>
      <c r="G365">
        <v>458986</v>
      </c>
      <c r="H365">
        <f t="shared" si="103"/>
        <v>41.76532874067351</v>
      </c>
      <c r="I365">
        <f t="shared" si="104"/>
        <v>39.820227111259449</v>
      </c>
      <c r="J365">
        <f t="shared" si="105"/>
        <v>37.302425458896963</v>
      </c>
      <c r="K365">
        <f t="shared" si="106"/>
        <v>38.634681500150329</v>
      </c>
      <c r="L365">
        <v>3.7480000000000002</v>
      </c>
      <c r="M365">
        <f t="shared" si="115"/>
        <v>1.549798</v>
      </c>
      <c r="N365">
        <f t="shared" si="116"/>
        <v>0</v>
      </c>
      <c r="O365">
        <f t="shared" si="117"/>
        <v>0.68356277857142855</v>
      </c>
      <c r="P365">
        <f t="shared" si="118"/>
        <v>0.17927671428571429</v>
      </c>
      <c r="Q365">
        <f t="shared" si="119"/>
        <v>3.8128921611204385</v>
      </c>
      <c r="R365">
        <f t="shared" si="120"/>
        <v>79.222472340473118</v>
      </c>
      <c r="S365">
        <f t="shared" si="121"/>
        <v>80.692796916304872</v>
      </c>
      <c r="T365">
        <f t="shared" si="122"/>
        <v>43.145787731697517</v>
      </c>
      <c r="U365">
        <f t="shared" si="123"/>
        <v>0.96084043422466459</v>
      </c>
      <c r="V365">
        <f t="shared" si="124"/>
        <v>0.98042021711233229</v>
      </c>
      <c r="W365">
        <f t="shared" si="125"/>
        <v>0.98338308520455198</v>
      </c>
      <c r="X365" t="b">
        <f t="shared" si="107"/>
        <v>0</v>
      </c>
      <c r="Y365" t="b">
        <f t="shared" si="108"/>
        <v>0</v>
      </c>
      <c r="Z365" t="b">
        <f t="shared" si="109"/>
        <v>0</v>
      </c>
      <c r="AA365" t="b">
        <f t="shared" si="110"/>
        <v>1</v>
      </c>
      <c r="AB365" t="str">
        <f t="shared" si="111"/>
        <v/>
      </c>
      <c r="AC365" t="str">
        <f t="shared" si="112"/>
        <v/>
      </c>
      <c r="AD365">
        <f t="shared" si="113"/>
        <v>0</v>
      </c>
      <c r="AE365">
        <f t="shared" si="114"/>
        <v>0</v>
      </c>
      <c r="AF365">
        <f>SUM($AE$2:AE364)</f>
        <v>-1.6400000000000006</v>
      </c>
    </row>
    <row r="366" spans="1:32" x14ac:dyDescent="0.25">
      <c r="A366" t="s">
        <v>8</v>
      </c>
      <c r="B366" s="4" t="s">
        <v>378</v>
      </c>
      <c r="C366">
        <v>43.22</v>
      </c>
      <c r="D366">
        <v>43.48</v>
      </c>
      <c r="E366">
        <v>43.54</v>
      </c>
      <c r="F366">
        <v>42.44</v>
      </c>
      <c r="G366">
        <v>261864</v>
      </c>
      <c r="H366">
        <f t="shared" si="103"/>
        <v>42.62266437033675</v>
      </c>
      <c r="I366">
        <f t="shared" si="104"/>
        <v>40.552181689007561</v>
      </c>
      <c r="J366">
        <f t="shared" si="105"/>
        <v>37.544683284038257</v>
      </c>
      <c r="K366">
        <f t="shared" si="106"/>
        <v>38.68289362452694</v>
      </c>
      <c r="L366">
        <v>1.3520000000000001</v>
      </c>
      <c r="M366">
        <f t="shared" si="115"/>
        <v>0.58000799999999997</v>
      </c>
      <c r="N366">
        <f t="shared" si="116"/>
        <v>0</v>
      </c>
      <c r="O366">
        <f t="shared" si="117"/>
        <v>0.79426263571428557</v>
      </c>
      <c r="P366">
        <f t="shared" si="118"/>
        <v>0.15426950714285712</v>
      </c>
      <c r="Q366">
        <f t="shared" si="119"/>
        <v>5.1485393998101001</v>
      </c>
      <c r="R366">
        <f t="shared" si="120"/>
        <v>83.735974757990732</v>
      </c>
      <c r="S366">
        <f t="shared" si="121"/>
        <v>83.735974757990732</v>
      </c>
      <c r="T366">
        <f t="shared" si="122"/>
        <v>43.145787731697517</v>
      </c>
      <c r="U366">
        <f t="shared" si="123"/>
        <v>1</v>
      </c>
      <c r="V366">
        <f t="shared" si="124"/>
        <v>0.98042021711233229</v>
      </c>
      <c r="W366">
        <f t="shared" si="125"/>
        <v>0.99021010855616609</v>
      </c>
      <c r="X366" t="b">
        <f t="shared" si="107"/>
        <v>0</v>
      </c>
      <c r="Y366" t="b">
        <f t="shared" si="108"/>
        <v>0</v>
      </c>
      <c r="Z366" t="b">
        <f t="shared" si="109"/>
        <v>0</v>
      </c>
      <c r="AA366" t="b">
        <f t="shared" si="110"/>
        <v>1</v>
      </c>
      <c r="AB366" t="str">
        <f t="shared" si="111"/>
        <v/>
      </c>
      <c r="AC366" t="str">
        <f t="shared" si="112"/>
        <v/>
      </c>
      <c r="AD366">
        <f t="shared" si="113"/>
        <v>0</v>
      </c>
      <c r="AE366">
        <f t="shared" si="114"/>
        <v>0</v>
      </c>
      <c r="AF366">
        <f>SUM($AE$2:AE365)</f>
        <v>-1.6400000000000006</v>
      </c>
    </row>
    <row r="367" spans="1:32" x14ac:dyDescent="0.25">
      <c r="A367" t="s">
        <v>8</v>
      </c>
      <c r="B367" s="4" t="s">
        <v>379</v>
      </c>
      <c r="C367">
        <v>43.75</v>
      </c>
      <c r="D367">
        <v>44.51</v>
      </c>
      <c r="E367">
        <v>44.7</v>
      </c>
      <c r="F367">
        <v>43.36</v>
      </c>
      <c r="G367">
        <v>297911</v>
      </c>
      <c r="H367">
        <f t="shared" si="103"/>
        <v>43.566332185168378</v>
      </c>
      <c r="I367">
        <f t="shared" si="104"/>
        <v>41.343745351206053</v>
      </c>
      <c r="J367">
        <f t="shared" si="105"/>
        <v>37.817832959174012</v>
      </c>
      <c r="K367">
        <f t="shared" si="106"/>
        <v>38.740874782491851</v>
      </c>
      <c r="L367">
        <v>2.3690000000000002</v>
      </c>
      <c r="M367">
        <f t="shared" si="115"/>
        <v>1.0300412000000001</v>
      </c>
      <c r="N367">
        <f t="shared" si="116"/>
        <v>0</v>
      </c>
      <c r="O367">
        <f t="shared" si="117"/>
        <v>0.82068544999999993</v>
      </c>
      <c r="P367">
        <f t="shared" si="118"/>
        <v>0.15426950714285712</v>
      </c>
      <c r="Q367">
        <f t="shared" si="119"/>
        <v>5.319816373303289</v>
      </c>
      <c r="R367">
        <f t="shared" si="120"/>
        <v>84.176755447764492</v>
      </c>
      <c r="S367">
        <f t="shared" si="121"/>
        <v>84.176755447764492</v>
      </c>
      <c r="T367">
        <f t="shared" si="122"/>
        <v>43.145787731697517</v>
      </c>
      <c r="U367">
        <f t="shared" si="123"/>
        <v>1</v>
      </c>
      <c r="V367">
        <f t="shared" si="124"/>
        <v>1</v>
      </c>
      <c r="W367">
        <f t="shared" si="125"/>
        <v>0.99021010855616609</v>
      </c>
      <c r="X367" t="b">
        <f t="shared" si="107"/>
        <v>0</v>
      </c>
      <c r="Y367" t="b">
        <f t="shared" si="108"/>
        <v>0</v>
      </c>
      <c r="Z367" t="b">
        <f t="shared" si="109"/>
        <v>1</v>
      </c>
      <c r="AA367" t="b">
        <f t="shared" si="110"/>
        <v>0</v>
      </c>
      <c r="AB367" t="str">
        <f t="shared" si="111"/>
        <v/>
      </c>
      <c r="AC367" t="str">
        <f t="shared" si="112"/>
        <v/>
      </c>
      <c r="AD367">
        <f t="shared" si="113"/>
        <v>0</v>
      </c>
      <c r="AE367">
        <f t="shared" si="114"/>
        <v>0</v>
      </c>
      <c r="AF367">
        <f>SUM($AE$2:AE366)</f>
        <v>-1.6400000000000006</v>
      </c>
    </row>
    <row r="368" spans="1:32" x14ac:dyDescent="0.25">
      <c r="A368" t="s">
        <v>8</v>
      </c>
      <c r="B368" s="4" t="s">
        <v>380</v>
      </c>
      <c r="C368">
        <v>44.69</v>
      </c>
      <c r="D368">
        <v>44.4</v>
      </c>
      <c r="E368">
        <v>45.27</v>
      </c>
      <c r="F368">
        <v>43.71</v>
      </c>
      <c r="G368">
        <v>242028</v>
      </c>
      <c r="H368">
        <f t="shared" si="103"/>
        <v>43.983166092584185</v>
      </c>
      <c r="I368">
        <f t="shared" si="104"/>
        <v>41.954996280964849</v>
      </c>
      <c r="J368">
        <f t="shared" si="105"/>
        <v>38.075957156853462</v>
      </c>
      <c r="K368">
        <f t="shared" si="106"/>
        <v>38.797184486148645</v>
      </c>
      <c r="L368">
        <v>-0.247</v>
      </c>
      <c r="M368">
        <f t="shared" si="115"/>
        <v>0</v>
      </c>
      <c r="N368">
        <f t="shared" si="116"/>
        <v>0.10993969999999999</v>
      </c>
      <c r="O368">
        <f t="shared" si="117"/>
        <v>0.8942598214285713</v>
      </c>
      <c r="P368">
        <f t="shared" si="118"/>
        <v>8.9994328571428556E-2</v>
      </c>
      <c r="Q368">
        <f t="shared" si="119"/>
        <v>9.9368464171472404</v>
      </c>
      <c r="R368">
        <f t="shared" si="120"/>
        <v>90.856596482582418</v>
      </c>
      <c r="S368">
        <f t="shared" si="121"/>
        <v>90.856596482582418</v>
      </c>
      <c r="T368">
        <f t="shared" si="122"/>
        <v>43.145787731697517</v>
      </c>
      <c r="U368">
        <f t="shared" si="123"/>
        <v>1</v>
      </c>
      <c r="V368">
        <f t="shared" si="124"/>
        <v>1</v>
      </c>
      <c r="W368">
        <f t="shared" si="125"/>
        <v>0.99021010855616609</v>
      </c>
      <c r="X368" t="b">
        <f t="shared" si="107"/>
        <v>0</v>
      </c>
      <c r="Y368" t="b">
        <f t="shared" si="108"/>
        <v>0</v>
      </c>
      <c r="Z368" t="b">
        <f t="shared" si="109"/>
        <v>1</v>
      </c>
      <c r="AA368" t="b">
        <f t="shared" si="110"/>
        <v>0</v>
      </c>
      <c r="AB368" t="str">
        <f t="shared" si="111"/>
        <v/>
      </c>
      <c r="AC368" t="str">
        <f t="shared" si="112"/>
        <v/>
      </c>
      <c r="AD368">
        <f t="shared" si="113"/>
        <v>0</v>
      </c>
      <c r="AE368">
        <f t="shared" si="114"/>
        <v>0</v>
      </c>
      <c r="AF368">
        <f>SUM($AE$2:AE367)</f>
        <v>-1.6400000000000006</v>
      </c>
    </row>
    <row r="369" spans="1:32" x14ac:dyDescent="0.25">
      <c r="A369" t="s">
        <v>8</v>
      </c>
      <c r="B369" s="4" t="s">
        <v>381</v>
      </c>
      <c r="C369">
        <v>44.05</v>
      </c>
      <c r="D369">
        <v>43.06</v>
      </c>
      <c r="E369">
        <v>44.1</v>
      </c>
      <c r="F369">
        <v>42.93</v>
      </c>
      <c r="G369">
        <v>266195</v>
      </c>
      <c r="H369">
        <f t="shared" si="103"/>
        <v>43.521583046292093</v>
      </c>
      <c r="I369">
        <f t="shared" si="104"/>
        <v>42.175997024771881</v>
      </c>
      <c r="J369">
        <f t="shared" si="105"/>
        <v>38.271409817369012</v>
      </c>
      <c r="K369">
        <f t="shared" si="106"/>
        <v>38.83960056091334</v>
      </c>
      <c r="L369">
        <v>-3.0179999999999998</v>
      </c>
      <c r="M369">
        <f t="shared" si="115"/>
        <v>0</v>
      </c>
      <c r="N369">
        <f t="shared" si="116"/>
        <v>1.3399919999999998</v>
      </c>
      <c r="O369">
        <f t="shared" si="117"/>
        <v>0.8942598214285713</v>
      </c>
      <c r="P369">
        <f t="shared" si="118"/>
        <v>9.3572164285714271E-2</v>
      </c>
      <c r="Q369">
        <f t="shared" si="119"/>
        <v>9.5569000488011433</v>
      </c>
      <c r="R369">
        <f t="shared" si="120"/>
        <v>90.527522327792042</v>
      </c>
      <c r="S369">
        <f t="shared" si="121"/>
        <v>90.856596482582418</v>
      </c>
      <c r="T369">
        <f t="shared" si="122"/>
        <v>46.268397761834038</v>
      </c>
      <c r="U369">
        <f t="shared" si="123"/>
        <v>0.99261970287583634</v>
      </c>
      <c r="V369">
        <f t="shared" si="124"/>
        <v>0.99630985143791817</v>
      </c>
      <c r="W369">
        <f t="shared" si="125"/>
        <v>0.99815492571895903</v>
      </c>
      <c r="X369" t="b">
        <f t="shared" si="107"/>
        <v>0</v>
      </c>
      <c r="Y369" t="b">
        <f t="shared" si="108"/>
        <v>0</v>
      </c>
      <c r="Z369" t="b">
        <f t="shared" si="109"/>
        <v>0</v>
      </c>
      <c r="AA369" t="b">
        <f t="shared" si="110"/>
        <v>1</v>
      </c>
      <c r="AB369" t="str">
        <f t="shared" si="111"/>
        <v/>
      </c>
      <c r="AC369" t="str">
        <f t="shared" si="112"/>
        <v/>
      </c>
      <c r="AD369">
        <f t="shared" si="113"/>
        <v>0</v>
      </c>
      <c r="AE369">
        <f t="shared" si="114"/>
        <v>0</v>
      </c>
      <c r="AF369">
        <f>SUM($AE$2:AE368)</f>
        <v>-1.6400000000000006</v>
      </c>
    </row>
    <row r="370" spans="1:32" x14ac:dyDescent="0.25">
      <c r="A370" t="s">
        <v>8</v>
      </c>
      <c r="B370" s="4" t="s">
        <v>382</v>
      </c>
      <c r="C370">
        <v>43</v>
      </c>
      <c r="D370">
        <v>43.37</v>
      </c>
      <c r="E370">
        <v>43.75</v>
      </c>
      <c r="F370">
        <v>42.6</v>
      </c>
      <c r="G370">
        <v>175354</v>
      </c>
      <c r="H370">
        <f t="shared" si="103"/>
        <v>43.445791523146042</v>
      </c>
      <c r="I370">
        <f t="shared" si="104"/>
        <v>42.414797619817506</v>
      </c>
      <c r="J370">
        <f t="shared" si="105"/>
        <v>38.471354530413365</v>
      </c>
      <c r="K370">
        <f t="shared" si="106"/>
        <v>38.884679162297282</v>
      </c>
      <c r="L370">
        <v>0.72</v>
      </c>
      <c r="M370">
        <f t="shared" si="115"/>
        <v>0.31003200000000003</v>
      </c>
      <c r="N370">
        <f t="shared" si="116"/>
        <v>0</v>
      </c>
      <c r="O370">
        <f t="shared" si="117"/>
        <v>0.8942598214285713</v>
      </c>
      <c r="P370">
        <f t="shared" si="118"/>
        <v>0.15284799999999996</v>
      </c>
      <c r="Q370">
        <f t="shared" si="119"/>
        <v>5.8506478424877759</v>
      </c>
      <c r="R370">
        <f t="shared" si="120"/>
        <v>85.402840388349972</v>
      </c>
      <c r="S370">
        <f t="shared" si="121"/>
        <v>90.856596482582418</v>
      </c>
      <c r="T370">
        <f t="shared" si="122"/>
        <v>63.657954260450786</v>
      </c>
      <c r="U370">
        <f t="shared" si="123"/>
        <v>0.79948425183538374</v>
      </c>
      <c r="V370">
        <f t="shared" si="124"/>
        <v>0.89605197735561004</v>
      </c>
      <c r="W370">
        <f t="shared" si="125"/>
        <v>0.94802598867780496</v>
      </c>
      <c r="X370" t="b">
        <f t="shared" si="107"/>
        <v>0</v>
      </c>
      <c r="Y370" t="b">
        <f t="shared" si="108"/>
        <v>0</v>
      </c>
      <c r="Z370" t="b">
        <f t="shared" si="109"/>
        <v>0</v>
      </c>
      <c r="AA370" t="b">
        <f t="shared" si="110"/>
        <v>1</v>
      </c>
      <c r="AB370" t="str">
        <f t="shared" si="111"/>
        <v/>
      </c>
      <c r="AC370" t="str">
        <f t="shared" si="112"/>
        <v/>
      </c>
      <c r="AD370">
        <f t="shared" si="113"/>
        <v>0</v>
      </c>
      <c r="AE370">
        <f t="shared" si="114"/>
        <v>0</v>
      </c>
      <c r="AF370">
        <f>SUM($AE$2:AE369)</f>
        <v>-1.6400000000000006</v>
      </c>
    </row>
    <row r="371" spans="1:32" x14ac:dyDescent="0.25">
      <c r="A371" t="s">
        <v>8</v>
      </c>
      <c r="B371" s="4" t="s">
        <v>383</v>
      </c>
      <c r="C371">
        <v>43.61</v>
      </c>
      <c r="D371">
        <v>44.67</v>
      </c>
      <c r="E371">
        <v>44.93</v>
      </c>
      <c r="F371">
        <v>43.5</v>
      </c>
      <c r="G371">
        <v>240054</v>
      </c>
      <c r="H371">
        <f t="shared" si="103"/>
        <v>44.057895761573022</v>
      </c>
      <c r="I371">
        <f t="shared" si="104"/>
        <v>42.865838095854002</v>
      </c>
      <c r="J371">
        <f t="shared" si="105"/>
        <v>38.714438666475587</v>
      </c>
      <c r="K371">
        <f t="shared" si="106"/>
        <v>38.942244543766961</v>
      </c>
      <c r="L371">
        <v>2.9969999999999999</v>
      </c>
      <c r="M371">
        <f t="shared" si="115"/>
        <v>1.2997988999999999</v>
      </c>
      <c r="N371">
        <f t="shared" si="116"/>
        <v>0</v>
      </c>
      <c r="O371">
        <f t="shared" si="117"/>
        <v>0.60498790714285722</v>
      </c>
      <c r="P371">
        <f t="shared" si="118"/>
        <v>0.15284799999999996</v>
      </c>
      <c r="Q371">
        <f t="shared" si="119"/>
        <v>3.9581015593456073</v>
      </c>
      <c r="R371">
        <f t="shared" si="120"/>
        <v>79.830989986175581</v>
      </c>
      <c r="S371">
        <f t="shared" si="121"/>
        <v>90.856596482582418</v>
      </c>
      <c r="T371">
        <f t="shared" si="122"/>
        <v>63.878982614377968</v>
      </c>
      <c r="U371">
        <f t="shared" si="123"/>
        <v>0.59130534856525963</v>
      </c>
      <c r="V371">
        <f t="shared" si="124"/>
        <v>0.69539480020032163</v>
      </c>
      <c r="W371">
        <f t="shared" si="125"/>
        <v>0.84585232581911995</v>
      </c>
      <c r="X371" t="b">
        <f t="shared" si="107"/>
        <v>0</v>
      </c>
      <c r="Y371" t="b">
        <f t="shared" si="108"/>
        <v>0</v>
      </c>
      <c r="Z371" t="b">
        <f t="shared" si="109"/>
        <v>0</v>
      </c>
      <c r="AA371" t="b">
        <f t="shared" si="110"/>
        <v>1</v>
      </c>
      <c r="AB371" t="str">
        <f t="shared" si="111"/>
        <v/>
      </c>
      <c r="AC371" t="str">
        <f t="shared" si="112"/>
        <v/>
      </c>
      <c r="AD371">
        <f t="shared" si="113"/>
        <v>0</v>
      </c>
      <c r="AE371">
        <f t="shared" si="114"/>
        <v>0</v>
      </c>
      <c r="AF371">
        <f>SUM($AE$2:AE370)</f>
        <v>-1.6400000000000006</v>
      </c>
    </row>
    <row r="372" spans="1:32" x14ac:dyDescent="0.25">
      <c r="A372" t="s">
        <v>8</v>
      </c>
      <c r="B372" s="4" t="s">
        <v>384</v>
      </c>
      <c r="C372">
        <v>45.13</v>
      </c>
      <c r="D372">
        <v>45.52</v>
      </c>
      <c r="E372">
        <v>46</v>
      </c>
      <c r="F372">
        <v>44.63</v>
      </c>
      <c r="G372">
        <v>330674</v>
      </c>
      <c r="H372">
        <f t="shared" si="103"/>
        <v>44.788947880786509</v>
      </c>
      <c r="I372">
        <f t="shared" si="104"/>
        <v>43.396670476683205</v>
      </c>
      <c r="J372">
        <f t="shared" si="105"/>
        <v>38.981323424653013</v>
      </c>
      <c r="K372">
        <f t="shared" si="106"/>
        <v>39.007694846814061</v>
      </c>
      <c r="L372">
        <v>1.903</v>
      </c>
      <c r="M372">
        <f t="shared" si="115"/>
        <v>0.85007010000000016</v>
      </c>
      <c r="N372">
        <f t="shared" si="116"/>
        <v>0</v>
      </c>
      <c r="O372">
        <f t="shared" si="117"/>
        <v>0.62425337142857151</v>
      </c>
      <c r="P372">
        <f t="shared" si="118"/>
        <v>0.15284799999999996</v>
      </c>
      <c r="Q372">
        <f t="shared" si="119"/>
        <v>4.0841448460468683</v>
      </c>
      <c r="R372">
        <f t="shared" si="120"/>
        <v>80.331008846501675</v>
      </c>
      <c r="S372">
        <f t="shared" si="121"/>
        <v>90.856596482582418</v>
      </c>
      <c r="T372">
        <f t="shared" si="122"/>
        <v>63.878982614377968</v>
      </c>
      <c r="U372">
        <f t="shared" si="123"/>
        <v>0.60983993293468786</v>
      </c>
      <c r="V372">
        <f t="shared" si="124"/>
        <v>0.60057264074997374</v>
      </c>
      <c r="W372">
        <f t="shared" si="125"/>
        <v>0.74831230905279189</v>
      </c>
      <c r="X372" t="b">
        <f t="shared" si="107"/>
        <v>0</v>
      </c>
      <c r="Y372" t="b">
        <f t="shared" si="108"/>
        <v>0</v>
      </c>
      <c r="Z372" t="b">
        <f t="shared" si="109"/>
        <v>0</v>
      </c>
      <c r="AA372" t="b">
        <f t="shared" si="110"/>
        <v>1</v>
      </c>
      <c r="AB372" t="str">
        <f t="shared" si="111"/>
        <v/>
      </c>
      <c r="AC372" t="str">
        <f t="shared" si="112"/>
        <v/>
      </c>
      <c r="AD372">
        <f t="shared" si="113"/>
        <v>0</v>
      </c>
      <c r="AE372">
        <f t="shared" si="114"/>
        <v>0</v>
      </c>
      <c r="AF372">
        <f>SUM($AE$2:AE371)</f>
        <v>-1.6400000000000006</v>
      </c>
    </row>
    <row r="373" spans="1:32" x14ac:dyDescent="0.25">
      <c r="A373" t="s">
        <v>8</v>
      </c>
      <c r="B373" s="4" t="s">
        <v>385</v>
      </c>
      <c r="C373">
        <v>46.5</v>
      </c>
      <c r="D373">
        <v>47.19</v>
      </c>
      <c r="E373">
        <v>47.43</v>
      </c>
      <c r="F373">
        <v>46.31</v>
      </c>
      <c r="G373">
        <v>407406</v>
      </c>
      <c r="H373">
        <f t="shared" si="103"/>
        <v>45.989473940393253</v>
      </c>
      <c r="I373">
        <f t="shared" si="104"/>
        <v>44.155336381346565</v>
      </c>
      <c r="J373">
        <f t="shared" si="105"/>
        <v>39.303232309960741</v>
      </c>
      <c r="K373">
        <f t="shared" si="106"/>
        <v>39.089110818487555</v>
      </c>
      <c r="L373">
        <v>3.669</v>
      </c>
      <c r="M373">
        <f t="shared" si="115"/>
        <v>1.6701288000000001</v>
      </c>
      <c r="N373">
        <f t="shared" si="116"/>
        <v>0</v>
      </c>
      <c r="O373">
        <f t="shared" si="117"/>
        <v>0.64782722142857152</v>
      </c>
      <c r="P373">
        <f t="shared" si="118"/>
        <v>0.15284799999999996</v>
      </c>
      <c r="Q373">
        <f t="shared" si="119"/>
        <v>4.2383755196572519</v>
      </c>
      <c r="R373">
        <f t="shared" si="120"/>
        <v>80.910112376490531</v>
      </c>
      <c r="S373">
        <f t="shared" si="121"/>
        <v>90.856596482582418</v>
      </c>
      <c r="T373">
        <f t="shared" si="122"/>
        <v>68.085616885403908</v>
      </c>
      <c r="U373">
        <f t="shared" si="123"/>
        <v>0.56319472055895525</v>
      </c>
      <c r="V373">
        <f t="shared" si="124"/>
        <v>0.58651732674682155</v>
      </c>
      <c r="W373">
        <f t="shared" si="125"/>
        <v>0.64095606347357159</v>
      </c>
      <c r="X373" t="b">
        <f t="shared" si="107"/>
        <v>1</v>
      </c>
      <c r="Y373" t="b">
        <f t="shared" si="108"/>
        <v>0</v>
      </c>
      <c r="Z373" t="b">
        <f t="shared" si="109"/>
        <v>0</v>
      </c>
      <c r="AA373" t="b">
        <f t="shared" si="110"/>
        <v>1</v>
      </c>
      <c r="AB373" t="str">
        <f t="shared" si="111"/>
        <v/>
      </c>
      <c r="AC373" t="str">
        <f t="shared" si="112"/>
        <v/>
      </c>
      <c r="AD373">
        <f t="shared" si="113"/>
        <v>0</v>
      </c>
      <c r="AE373">
        <f t="shared" si="114"/>
        <v>0</v>
      </c>
      <c r="AF373">
        <f>SUM($AE$2:AE372)</f>
        <v>-1.6400000000000006</v>
      </c>
    </row>
    <row r="374" spans="1:32" x14ac:dyDescent="0.25">
      <c r="A374" t="s">
        <v>8</v>
      </c>
      <c r="B374" s="4" t="s">
        <v>386</v>
      </c>
      <c r="C374">
        <v>46.78</v>
      </c>
      <c r="D374">
        <v>46.95</v>
      </c>
      <c r="E374">
        <v>47.14</v>
      </c>
      <c r="F374">
        <v>46.23</v>
      </c>
      <c r="G374">
        <v>258129</v>
      </c>
      <c r="H374">
        <f t="shared" si="103"/>
        <v>46.469736970196628</v>
      </c>
      <c r="I374">
        <f t="shared" si="104"/>
        <v>44.714269105077257</v>
      </c>
      <c r="J374">
        <f t="shared" si="105"/>
        <v>39.603105552707383</v>
      </c>
      <c r="K374">
        <f t="shared" si="106"/>
        <v>39.167328621288675</v>
      </c>
      <c r="L374">
        <v>-0.50900000000000001</v>
      </c>
      <c r="M374">
        <f t="shared" si="115"/>
        <v>0</v>
      </c>
      <c r="N374">
        <f t="shared" si="116"/>
        <v>0.2401971</v>
      </c>
      <c r="O374">
        <f t="shared" si="117"/>
        <v>0.65854641428571425</v>
      </c>
      <c r="P374">
        <f t="shared" si="118"/>
        <v>0.15284799999999996</v>
      </c>
      <c r="Q374">
        <f t="shared" si="119"/>
        <v>4.3085052750818749</v>
      </c>
      <c r="R374">
        <f t="shared" si="120"/>
        <v>81.162305617477671</v>
      </c>
      <c r="S374">
        <f t="shared" si="121"/>
        <v>90.856596482582418</v>
      </c>
      <c r="T374">
        <f t="shared" si="122"/>
        <v>74.276909592759779</v>
      </c>
      <c r="U374">
        <f t="shared" si="123"/>
        <v>0.41529107699521506</v>
      </c>
      <c r="V374">
        <f t="shared" si="124"/>
        <v>0.48924289877708516</v>
      </c>
      <c r="W374">
        <f t="shared" si="125"/>
        <v>0.54490776976352939</v>
      </c>
      <c r="X374" t="b">
        <f t="shared" si="107"/>
        <v>1</v>
      </c>
      <c r="Y374" t="b">
        <f t="shared" si="108"/>
        <v>0</v>
      </c>
      <c r="Z374" t="b">
        <f t="shared" si="109"/>
        <v>0</v>
      </c>
      <c r="AA374" t="b">
        <f t="shared" si="110"/>
        <v>1</v>
      </c>
      <c r="AB374" t="str">
        <f t="shared" si="111"/>
        <v/>
      </c>
      <c r="AC374" t="str">
        <f t="shared" si="112"/>
        <v/>
      </c>
      <c r="AD374">
        <f t="shared" si="113"/>
        <v>0</v>
      </c>
      <c r="AE374">
        <f t="shared" si="114"/>
        <v>0</v>
      </c>
      <c r="AF374">
        <f>SUM($AE$2:AE373)</f>
        <v>-1.6400000000000006</v>
      </c>
    </row>
    <row r="375" spans="1:32" x14ac:dyDescent="0.25">
      <c r="A375" t="s">
        <v>8</v>
      </c>
      <c r="B375" s="4" t="s">
        <v>387</v>
      </c>
      <c r="C375">
        <v>46.9</v>
      </c>
      <c r="D375">
        <v>47.99</v>
      </c>
      <c r="E375">
        <v>48.23</v>
      </c>
      <c r="F375">
        <v>46.82</v>
      </c>
      <c r="G375">
        <v>292010</v>
      </c>
      <c r="H375">
        <f t="shared" si="103"/>
        <v>47.229868485098315</v>
      </c>
      <c r="I375">
        <f t="shared" si="104"/>
        <v>45.369415284061809</v>
      </c>
      <c r="J375">
        <f t="shared" si="105"/>
        <v>39.932003374169838</v>
      </c>
      <c r="K375">
        <f t="shared" si="106"/>
        <v>39.255116396201224</v>
      </c>
      <c r="L375">
        <v>2.2149999999999999</v>
      </c>
      <c r="M375">
        <f t="shared" si="115"/>
        <v>1.0399425</v>
      </c>
      <c r="N375">
        <f t="shared" si="116"/>
        <v>0</v>
      </c>
      <c r="O375">
        <f t="shared" si="117"/>
        <v>0.65854641428571425</v>
      </c>
      <c r="P375">
        <f t="shared" si="118"/>
        <v>0.13356213571428571</v>
      </c>
      <c r="Q375">
        <f t="shared" si="119"/>
        <v>4.9306370459249598</v>
      </c>
      <c r="R375">
        <f t="shared" si="120"/>
        <v>83.138404993319952</v>
      </c>
      <c r="S375">
        <f t="shared" si="121"/>
        <v>90.856596482582418</v>
      </c>
      <c r="T375">
        <f t="shared" si="122"/>
        <v>74.276909592759779</v>
      </c>
      <c r="U375">
        <f t="shared" si="123"/>
        <v>0.53447905617564828</v>
      </c>
      <c r="V375">
        <f t="shared" si="124"/>
        <v>0.47488506658543167</v>
      </c>
      <c r="W375">
        <f t="shared" si="125"/>
        <v>0.53070119666612658</v>
      </c>
      <c r="X375" t="b">
        <f t="shared" si="107"/>
        <v>1</v>
      </c>
      <c r="Y375" t="b">
        <f t="shared" si="108"/>
        <v>0</v>
      </c>
      <c r="Z375" t="b">
        <f t="shared" si="109"/>
        <v>0</v>
      </c>
      <c r="AA375" t="b">
        <f t="shared" si="110"/>
        <v>1</v>
      </c>
      <c r="AB375" t="str">
        <f t="shared" si="111"/>
        <v/>
      </c>
      <c r="AC375" t="str">
        <f t="shared" si="112"/>
        <v/>
      </c>
      <c r="AD375">
        <f t="shared" si="113"/>
        <v>0</v>
      </c>
      <c r="AE375">
        <f t="shared" si="114"/>
        <v>0</v>
      </c>
      <c r="AF375">
        <f>SUM($AE$2:AE374)</f>
        <v>-1.6400000000000006</v>
      </c>
    </row>
    <row r="376" spans="1:32" x14ac:dyDescent="0.25">
      <c r="A376" t="s">
        <v>8</v>
      </c>
      <c r="B376" s="4" t="s">
        <v>388</v>
      </c>
      <c r="C376">
        <v>48.4</v>
      </c>
      <c r="D376">
        <v>47.77</v>
      </c>
      <c r="E376">
        <v>48.7</v>
      </c>
      <c r="F376">
        <v>47.59</v>
      </c>
      <c r="G376">
        <v>244071</v>
      </c>
      <c r="H376">
        <f t="shared" si="103"/>
        <v>47.499934242549159</v>
      </c>
      <c r="I376">
        <f t="shared" si="104"/>
        <v>45.849532227249448</v>
      </c>
      <c r="J376">
        <f t="shared" si="105"/>
        <v>40.239375790869062</v>
      </c>
      <c r="K376">
        <f t="shared" si="106"/>
        <v>39.339841606189275</v>
      </c>
      <c r="L376">
        <v>-0.45800000000000002</v>
      </c>
      <c r="M376">
        <f t="shared" si="115"/>
        <v>0</v>
      </c>
      <c r="N376">
        <f t="shared" si="116"/>
        <v>0.2197942</v>
      </c>
      <c r="O376">
        <f t="shared" si="117"/>
        <v>0.7328280214285714</v>
      </c>
      <c r="P376">
        <f t="shared" si="118"/>
        <v>0.13285499285714283</v>
      </c>
      <c r="Q376">
        <f t="shared" si="119"/>
        <v>5.5159991029962372</v>
      </c>
      <c r="R376">
        <f t="shared" si="120"/>
        <v>84.653159336069081</v>
      </c>
      <c r="S376">
        <f t="shared" si="121"/>
        <v>90.856596482582418</v>
      </c>
      <c r="T376">
        <f t="shared" si="122"/>
        <v>77.615583695343219</v>
      </c>
      <c r="U376">
        <f t="shared" si="123"/>
        <v>0.53149828897591622</v>
      </c>
      <c r="V376">
        <f t="shared" si="124"/>
        <v>0.5329886725757822</v>
      </c>
      <c r="W376">
        <f t="shared" si="125"/>
        <v>0.51111578567643368</v>
      </c>
      <c r="X376" t="b">
        <f t="shared" si="107"/>
        <v>1</v>
      </c>
      <c r="Y376" t="b">
        <f t="shared" si="108"/>
        <v>0</v>
      </c>
      <c r="Z376" t="b">
        <f t="shared" si="109"/>
        <v>1</v>
      </c>
      <c r="AA376" t="b">
        <f t="shared" si="110"/>
        <v>0</v>
      </c>
      <c r="AB376" t="str">
        <f t="shared" si="111"/>
        <v/>
      </c>
      <c r="AC376" t="str">
        <f t="shared" si="112"/>
        <v/>
      </c>
      <c r="AD376">
        <f t="shared" si="113"/>
        <v>0</v>
      </c>
      <c r="AE376">
        <f t="shared" si="114"/>
        <v>0</v>
      </c>
      <c r="AF376">
        <f>SUM($AE$2:AE375)</f>
        <v>-1.6400000000000006</v>
      </c>
    </row>
    <row r="377" spans="1:32" x14ac:dyDescent="0.25">
      <c r="A377" t="s">
        <v>8</v>
      </c>
      <c r="B377" s="4" t="s">
        <v>389</v>
      </c>
      <c r="C377">
        <v>47.96</v>
      </c>
      <c r="D377">
        <v>47.49</v>
      </c>
      <c r="E377">
        <v>48.13</v>
      </c>
      <c r="F377">
        <v>47.09</v>
      </c>
      <c r="G377">
        <v>171183</v>
      </c>
      <c r="H377">
        <f t="shared" si="103"/>
        <v>47.494967121274584</v>
      </c>
      <c r="I377">
        <f t="shared" si="104"/>
        <v>46.177625781799563</v>
      </c>
      <c r="J377">
        <f t="shared" si="105"/>
        <v>40.523713995148704</v>
      </c>
      <c r="K377">
        <f t="shared" si="106"/>
        <v>39.420937709610278</v>
      </c>
      <c r="L377">
        <v>-0.58599999999999997</v>
      </c>
      <c r="M377">
        <f t="shared" si="115"/>
        <v>0</v>
      </c>
      <c r="N377">
        <f t="shared" si="116"/>
        <v>0.27993220000000002</v>
      </c>
      <c r="O377">
        <f t="shared" si="117"/>
        <v>0.7328280214285714</v>
      </c>
      <c r="P377">
        <f t="shared" si="118"/>
        <v>0.13642307142857141</v>
      </c>
      <c r="Q377">
        <f t="shared" si="119"/>
        <v>5.3717308498824305</v>
      </c>
      <c r="R377">
        <f t="shared" si="120"/>
        <v>84.305677318142656</v>
      </c>
      <c r="S377">
        <f t="shared" si="121"/>
        <v>90.856596482582418</v>
      </c>
      <c r="T377">
        <f t="shared" si="122"/>
        <v>79.222472340473118</v>
      </c>
      <c r="U377">
        <f t="shared" si="123"/>
        <v>0.43692201626687632</v>
      </c>
      <c r="V377">
        <f t="shared" si="124"/>
        <v>0.48421015262139627</v>
      </c>
      <c r="W377">
        <f t="shared" si="125"/>
        <v>0.47954760960341397</v>
      </c>
      <c r="X377" t="b">
        <f t="shared" si="107"/>
        <v>1</v>
      </c>
      <c r="Y377" t="b">
        <f t="shared" si="108"/>
        <v>0</v>
      </c>
      <c r="Z377" t="b">
        <f t="shared" si="109"/>
        <v>1</v>
      </c>
      <c r="AA377" t="b">
        <f t="shared" si="110"/>
        <v>0</v>
      </c>
      <c r="AB377" t="str">
        <f t="shared" si="111"/>
        <v/>
      </c>
      <c r="AC377" t="str">
        <f t="shared" si="112"/>
        <v/>
      </c>
      <c r="AD377">
        <f t="shared" si="113"/>
        <v>0</v>
      </c>
      <c r="AE377">
        <f t="shared" si="114"/>
        <v>0</v>
      </c>
      <c r="AF377">
        <f>SUM($AE$2:AE376)</f>
        <v>-1.6400000000000006</v>
      </c>
    </row>
    <row r="378" spans="1:32" x14ac:dyDescent="0.25">
      <c r="A378" t="s">
        <v>8</v>
      </c>
      <c r="B378" s="4" t="s">
        <v>390</v>
      </c>
      <c r="C378">
        <v>46.89</v>
      </c>
      <c r="D378">
        <v>46.82</v>
      </c>
      <c r="E378">
        <v>46.97</v>
      </c>
      <c r="F378">
        <v>45.85</v>
      </c>
      <c r="G378">
        <v>184088</v>
      </c>
      <c r="H378">
        <f t="shared" si="103"/>
        <v>47.157483560637289</v>
      </c>
      <c r="I378">
        <f t="shared" si="104"/>
        <v>46.306100625439655</v>
      </c>
      <c r="J378">
        <f t="shared" si="105"/>
        <v>40.770627171809537</v>
      </c>
      <c r="K378">
        <f t="shared" si="106"/>
        <v>39.494560219962416</v>
      </c>
      <c r="L378">
        <v>-1.411</v>
      </c>
      <c r="M378">
        <f t="shared" si="115"/>
        <v>0</v>
      </c>
      <c r="N378">
        <f t="shared" si="116"/>
        <v>0.67008390000000007</v>
      </c>
      <c r="O378">
        <f t="shared" si="117"/>
        <v>0.66212543571428573</v>
      </c>
      <c r="P378">
        <f t="shared" si="118"/>
        <v>0.15641822857142856</v>
      </c>
      <c r="Q378">
        <f t="shared" si="119"/>
        <v>4.2330452260039841</v>
      </c>
      <c r="R378">
        <f t="shared" si="120"/>
        <v>80.890667731461363</v>
      </c>
      <c r="S378">
        <f t="shared" si="121"/>
        <v>90.856596482582418</v>
      </c>
      <c r="T378">
        <f t="shared" si="122"/>
        <v>79.222472340473118</v>
      </c>
      <c r="U378">
        <f t="shared" si="123"/>
        <v>0.14338813739749184</v>
      </c>
      <c r="V378">
        <f t="shared" si="124"/>
        <v>0.29015507683218411</v>
      </c>
      <c r="W378">
        <f t="shared" si="125"/>
        <v>0.41157187470398315</v>
      </c>
      <c r="X378" t="b">
        <f t="shared" si="107"/>
        <v>1</v>
      </c>
      <c r="Y378" t="b">
        <f t="shared" si="108"/>
        <v>1</v>
      </c>
      <c r="Z378" t="b">
        <f t="shared" si="109"/>
        <v>0</v>
      </c>
      <c r="AA378" t="b">
        <f t="shared" si="110"/>
        <v>1</v>
      </c>
      <c r="AB378" t="str">
        <f t="shared" si="111"/>
        <v/>
      </c>
      <c r="AC378" t="str">
        <f t="shared" si="112"/>
        <v/>
      </c>
      <c r="AD378">
        <f t="shared" si="113"/>
        <v>0</v>
      </c>
      <c r="AE378">
        <f t="shared" si="114"/>
        <v>0</v>
      </c>
      <c r="AF378">
        <f>SUM($AE$2:AE377)</f>
        <v>-1.6400000000000006</v>
      </c>
    </row>
    <row r="379" spans="1:32" x14ac:dyDescent="0.25">
      <c r="A379" t="s">
        <v>8</v>
      </c>
      <c r="B379" s="4" t="s">
        <v>391</v>
      </c>
      <c r="C379">
        <v>46.88</v>
      </c>
      <c r="D379">
        <v>47.46</v>
      </c>
      <c r="E379">
        <v>47.68</v>
      </c>
      <c r="F379">
        <v>46.19</v>
      </c>
      <c r="G379">
        <v>182254</v>
      </c>
      <c r="H379">
        <f t="shared" si="103"/>
        <v>47.308741780318641</v>
      </c>
      <c r="I379">
        <f t="shared" si="104"/>
        <v>46.536880500351728</v>
      </c>
      <c r="J379">
        <f t="shared" si="105"/>
        <v>41.032955518013082</v>
      </c>
      <c r="K379">
        <f t="shared" si="106"/>
        <v>39.573818327226476</v>
      </c>
      <c r="L379">
        <v>1.367</v>
      </c>
      <c r="M379">
        <f t="shared" si="115"/>
        <v>0.64002939999999997</v>
      </c>
      <c r="N379">
        <f t="shared" si="116"/>
        <v>0</v>
      </c>
      <c r="O379">
        <f t="shared" si="117"/>
        <v>0.59498710714285719</v>
      </c>
      <c r="P379">
        <f t="shared" si="118"/>
        <v>0.20428136428571428</v>
      </c>
      <c r="Q379">
        <f t="shared" si="119"/>
        <v>2.9125863204569638</v>
      </c>
      <c r="R379">
        <f t="shared" si="120"/>
        <v>74.441458460060076</v>
      </c>
      <c r="S379">
        <f t="shared" si="121"/>
        <v>90.856596482582418</v>
      </c>
      <c r="T379">
        <f t="shared" si="122"/>
        <v>74.441458460060076</v>
      </c>
      <c r="U379">
        <f t="shared" si="123"/>
        <v>0</v>
      </c>
      <c r="V379">
        <f t="shared" si="124"/>
        <v>7.1694068698745922E-2</v>
      </c>
      <c r="W379">
        <f t="shared" si="125"/>
        <v>0.27795211066007108</v>
      </c>
      <c r="X379" t="b">
        <f t="shared" si="107"/>
        <v>1</v>
      </c>
      <c r="Y379" t="b">
        <f t="shared" si="108"/>
        <v>1</v>
      </c>
      <c r="Z379" t="b">
        <f t="shared" si="109"/>
        <v>0</v>
      </c>
      <c r="AA379" t="b">
        <f t="shared" si="110"/>
        <v>1</v>
      </c>
      <c r="AB379" t="str">
        <f t="shared" si="111"/>
        <v/>
      </c>
      <c r="AC379" t="str">
        <f t="shared" si="112"/>
        <v/>
      </c>
      <c r="AD379">
        <f t="shared" si="113"/>
        <v>0</v>
      </c>
      <c r="AE379">
        <f t="shared" si="114"/>
        <v>0</v>
      </c>
      <c r="AF379">
        <f>SUM($AE$2:AE378)</f>
        <v>-1.6400000000000006</v>
      </c>
    </row>
    <row r="380" spans="1:32" x14ac:dyDescent="0.25">
      <c r="A380" t="s">
        <v>8</v>
      </c>
      <c r="B380" s="4" t="s">
        <v>392</v>
      </c>
      <c r="C380">
        <v>46.75</v>
      </c>
      <c r="D380">
        <v>44.89</v>
      </c>
      <c r="E380">
        <v>46.79</v>
      </c>
      <c r="F380">
        <v>44.44</v>
      </c>
      <c r="G380">
        <v>300862</v>
      </c>
      <c r="H380">
        <f t="shared" si="103"/>
        <v>46.099370890159321</v>
      </c>
      <c r="I380">
        <f t="shared" si="104"/>
        <v>46.207504400281387</v>
      </c>
      <c r="J380">
        <f t="shared" si="105"/>
        <v>41.184212164365512</v>
      </c>
      <c r="K380">
        <f t="shared" si="106"/>
        <v>39.626715657303826</v>
      </c>
      <c r="L380">
        <v>-5.415</v>
      </c>
      <c r="M380">
        <f t="shared" si="115"/>
        <v>0</v>
      </c>
      <c r="N380">
        <f t="shared" si="116"/>
        <v>2.5699590000000003</v>
      </c>
      <c r="O380">
        <f t="shared" si="117"/>
        <v>0.53000363571428566</v>
      </c>
      <c r="P380">
        <f t="shared" si="118"/>
        <v>0.20428136428571428</v>
      </c>
      <c r="Q380">
        <f t="shared" si="119"/>
        <v>2.5944786376744875</v>
      </c>
      <c r="R380">
        <f t="shared" si="120"/>
        <v>72.179553676608634</v>
      </c>
      <c r="S380">
        <f t="shared" si="121"/>
        <v>90.856596482582418</v>
      </c>
      <c r="T380">
        <f t="shared" si="122"/>
        <v>72.179553676608634</v>
      </c>
      <c r="U380">
        <f t="shared" si="123"/>
        <v>0</v>
      </c>
      <c r="V380">
        <f t="shared" si="124"/>
        <v>0</v>
      </c>
      <c r="W380">
        <f t="shared" si="125"/>
        <v>0.14507753841609206</v>
      </c>
      <c r="X380" t="b">
        <f t="shared" si="107"/>
        <v>1</v>
      </c>
      <c r="Y380" t="b">
        <f t="shared" si="108"/>
        <v>1</v>
      </c>
      <c r="Z380" t="b">
        <f t="shared" si="109"/>
        <v>0</v>
      </c>
      <c r="AA380" t="b">
        <f t="shared" si="110"/>
        <v>1</v>
      </c>
      <c r="AB380" t="str">
        <f t="shared" si="111"/>
        <v/>
      </c>
      <c r="AC380" t="str">
        <f t="shared" si="112"/>
        <v/>
      </c>
      <c r="AD380">
        <f t="shared" si="113"/>
        <v>0</v>
      </c>
      <c r="AE380">
        <f t="shared" si="114"/>
        <v>0</v>
      </c>
      <c r="AF380">
        <f>SUM($AE$2:AE379)</f>
        <v>-1.6400000000000006</v>
      </c>
    </row>
    <row r="381" spans="1:32" x14ac:dyDescent="0.25">
      <c r="A381" t="s">
        <v>8</v>
      </c>
      <c r="B381" s="4" t="s">
        <v>393</v>
      </c>
      <c r="C381">
        <v>45.02</v>
      </c>
      <c r="D381">
        <v>43.6</v>
      </c>
      <c r="E381">
        <v>45.96</v>
      </c>
      <c r="F381">
        <v>42.83</v>
      </c>
      <c r="G381">
        <v>338647</v>
      </c>
      <c r="H381">
        <f t="shared" si="103"/>
        <v>44.849685445079658</v>
      </c>
      <c r="I381">
        <f t="shared" si="104"/>
        <v>45.686003520225107</v>
      </c>
      <c r="J381">
        <f t="shared" si="105"/>
        <v>41.278948942233534</v>
      </c>
      <c r="K381">
        <f t="shared" si="106"/>
        <v>39.666250824892849</v>
      </c>
      <c r="L381">
        <v>-2.8740000000000001</v>
      </c>
      <c r="M381">
        <f t="shared" si="115"/>
        <v>0</v>
      </c>
      <c r="N381">
        <f t="shared" si="116"/>
        <v>1.2901386000000001</v>
      </c>
      <c r="O381">
        <f t="shared" si="117"/>
        <v>0.48857449285714288</v>
      </c>
      <c r="P381">
        <f t="shared" si="118"/>
        <v>0.38784986428571433</v>
      </c>
      <c r="Q381">
        <f t="shared" si="119"/>
        <v>1.2597000485147225</v>
      </c>
      <c r="R381">
        <f t="shared" si="120"/>
        <v>55.746338959576086</v>
      </c>
      <c r="S381">
        <f t="shared" si="121"/>
        <v>90.856596482582418</v>
      </c>
      <c r="T381">
        <f t="shared" si="122"/>
        <v>55.746338959576086</v>
      </c>
      <c r="U381">
        <f t="shared" si="123"/>
        <v>0</v>
      </c>
      <c r="V381">
        <f t="shared" si="124"/>
        <v>0</v>
      </c>
      <c r="W381">
        <f t="shared" si="125"/>
        <v>3.5847034349372961E-2</v>
      </c>
      <c r="X381" t="b">
        <f t="shared" si="107"/>
        <v>1</v>
      </c>
      <c r="Y381" t="b">
        <f t="shared" si="108"/>
        <v>1</v>
      </c>
      <c r="Z381" t="b">
        <f t="shared" si="109"/>
        <v>0</v>
      </c>
      <c r="AA381" t="b">
        <f t="shared" si="110"/>
        <v>1</v>
      </c>
      <c r="AB381" t="str">
        <f t="shared" si="111"/>
        <v/>
      </c>
      <c r="AC381" t="str">
        <f t="shared" si="112"/>
        <v/>
      </c>
      <c r="AD381">
        <f t="shared" si="113"/>
        <v>0</v>
      </c>
      <c r="AE381">
        <f t="shared" si="114"/>
        <v>0</v>
      </c>
      <c r="AF381">
        <f>SUM($AE$2:AE380)</f>
        <v>-1.6400000000000006</v>
      </c>
    </row>
    <row r="382" spans="1:32" x14ac:dyDescent="0.25">
      <c r="A382" t="s">
        <v>8</v>
      </c>
      <c r="B382" s="4" t="s">
        <v>394</v>
      </c>
      <c r="C382">
        <v>42.64</v>
      </c>
      <c r="D382">
        <v>44.08</v>
      </c>
      <c r="E382">
        <v>44.41</v>
      </c>
      <c r="F382">
        <v>42.22</v>
      </c>
      <c r="G382">
        <v>284428</v>
      </c>
      <c r="H382">
        <f t="shared" si="103"/>
        <v>44.464842722539828</v>
      </c>
      <c r="I382">
        <f t="shared" si="104"/>
        <v>45.364802816180088</v>
      </c>
      <c r="J382">
        <f t="shared" si="105"/>
        <v>41.388794081753787</v>
      </c>
      <c r="K382">
        <f t="shared" si="106"/>
        <v>39.710168727132725</v>
      </c>
      <c r="L382">
        <v>1.101</v>
      </c>
      <c r="M382">
        <f t="shared" si="115"/>
        <v>0.48003599999999996</v>
      </c>
      <c r="N382">
        <f t="shared" si="116"/>
        <v>0</v>
      </c>
      <c r="O382">
        <f t="shared" si="117"/>
        <v>0.41500012142857151</v>
      </c>
      <c r="P382">
        <f t="shared" si="118"/>
        <v>0.48000262142857153</v>
      </c>
      <c r="Q382">
        <f t="shared" si="119"/>
        <v>0.86457886457673661</v>
      </c>
      <c r="R382">
        <f t="shared" si="120"/>
        <v>46.368586547986958</v>
      </c>
      <c r="S382">
        <f t="shared" si="121"/>
        <v>90.527522327792042</v>
      </c>
      <c r="T382">
        <f t="shared" si="122"/>
        <v>46.368586547986958</v>
      </c>
      <c r="U382">
        <f t="shared" si="123"/>
        <v>0</v>
      </c>
      <c r="V382">
        <f t="shared" si="124"/>
        <v>0</v>
      </c>
      <c r="W382">
        <f t="shared" si="125"/>
        <v>0</v>
      </c>
      <c r="X382" t="b">
        <f t="shared" si="107"/>
        <v>1</v>
      </c>
      <c r="Y382" t="b">
        <f t="shared" si="108"/>
        <v>1</v>
      </c>
      <c r="Z382" t="b">
        <f t="shared" si="109"/>
        <v>0</v>
      </c>
      <c r="AA382" t="b">
        <f t="shared" si="110"/>
        <v>0</v>
      </c>
      <c r="AB382" t="str">
        <f t="shared" si="111"/>
        <v/>
      </c>
      <c r="AC382" t="str">
        <f t="shared" si="112"/>
        <v/>
      </c>
      <c r="AD382">
        <f t="shared" si="113"/>
        <v>0</v>
      </c>
      <c r="AE382">
        <f t="shared" si="114"/>
        <v>0</v>
      </c>
      <c r="AF382">
        <f>SUM($AE$2:AE381)</f>
        <v>-1.6400000000000006</v>
      </c>
    </row>
    <row r="383" spans="1:32" x14ac:dyDescent="0.25">
      <c r="A383" t="s">
        <v>8</v>
      </c>
      <c r="B383" s="4" t="s">
        <v>395</v>
      </c>
      <c r="C383">
        <v>42.4</v>
      </c>
      <c r="D383">
        <v>41.94</v>
      </c>
      <c r="E383">
        <v>42.51</v>
      </c>
      <c r="F383">
        <v>41.36</v>
      </c>
      <c r="G383">
        <v>299149</v>
      </c>
      <c r="H383">
        <f t="shared" si="103"/>
        <v>43.202421361269913</v>
      </c>
      <c r="I383">
        <f t="shared" si="104"/>
        <v>44.67984225294407</v>
      </c>
      <c r="J383">
        <f t="shared" si="105"/>
        <v>41.410410000116386</v>
      </c>
      <c r="K383">
        <f t="shared" si="106"/>
        <v>39.732356102982152</v>
      </c>
      <c r="L383">
        <v>-4.8550000000000004</v>
      </c>
      <c r="M383">
        <f t="shared" si="115"/>
        <v>0</v>
      </c>
      <c r="N383">
        <f t="shared" si="116"/>
        <v>2.1400839999999999</v>
      </c>
      <c r="O383">
        <f t="shared" si="117"/>
        <v>0.44928840714285723</v>
      </c>
      <c r="P383">
        <f t="shared" si="118"/>
        <v>0.47214978571428584</v>
      </c>
      <c r="Q383">
        <f t="shared" si="119"/>
        <v>0.95158024156075161</v>
      </c>
      <c r="R383">
        <f t="shared" si="120"/>
        <v>48.759473030928895</v>
      </c>
      <c r="S383">
        <f t="shared" si="121"/>
        <v>85.402840388349972</v>
      </c>
      <c r="T383">
        <f t="shared" si="122"/>
        <v>46.368586547986958</v>
      </c>
      <c r="U383">
        <f t="shared" si="123"/>
        <v>6.1250984653629083E-2</v>
      </c>
      <c r="V383">
        <f t="shared" si="124"/>
        <v>3.0625492326814541E-2</v>
      </c>
      <c r="W383">
        <f t="shared" si="125"/>
        <v>1.5312746163407271E-2</v>
      </c>
      <c r="X383" t="b">
        <f t="shared" si="107"/>
        <v>1</v>
      </c>
      <c r="Y383" t="b">
        <f t="shared" si="108"/>
        <v>1</v>
      </c>
      <c r="Z383" t="b">
        <f t="shared" si="109"/>
        <v>1</v>
      </c>
      <c r="AA383" t="b">
        <f t="shared" si="110"/>
        <v>0</v>
      </c>
      <c r="AB383" t="str">
        <f t="shared" si="111"/>
        <v>Buy</v>
      </c>
      <c r="AC383" t="str">
        <f t="shared" si="112"/>
        <v/>
      </c>
      <c r="AD383">
        <f t="shared" si="113"/>
        <v>1</v>
      </c>
      <c r="AE383">
        <f t="shared" si="114"/>
        <v>-44.08</v>
      </c>
      <c r="AF383">
        <f>SUM($AE$2:AE382)</f>
        <v>-1.6400000000000006</v>
      </c>
    </row>
    <row r="384" spans="1:32" x14ac:dyDescent="0.25">
      <c r="A384" t="s">
        <v>8</v>
      </c>
      <c r="B384" s="4" t="s">
        <v>396</v>
      </c>
      <c r="C384">
        <v>42.61</v>
      </c>
      <c r="D384">
        <v>42.62</v>
      </c>
      <c r="E384">
        <v>43.19</v>
      </c>
      <c r="F384">
        <v>41.69</v>
      </c>
      <c r="G384">
        <v>226743</v>
      </c>
      <c r="H384">
        <f t="shared" si="103"/>
        <v>42.911210680634952</v>
      </c>
      <c r="I384">
        <f t="shared" si="104"/>
        <v>44.267873802355261</v>
      </c>
      <c r="J384">
        <f t="shared" si="105"/>
        <v>41.457844902072608</v>
      </c>
      <c r="K384">
        <f t="shared" si="106"/>
        <v>39.761088878076862</v>
      </c>
      <c r="L384">
        <v>1.621</v>
      </c>
      <c r="M384">
        <f t="shared" si="115"/>
        <v>0.67984739999999988</v>
      </c>
      <c r="N384">
        <f t="shared" si="116"/>
        <v>0</v>
      </c>
      <c r="O384">
        <f t="shared" si="117"/>
        <v>0.44928840714285723</v>
      </c>
      <c r="P384">
        <f t="shared" si="118"/>
        <v>0.52929921428571436</v>
      </c>
      <c r="Q384">
        <f t="shared" si="119"/>
        <v>0.84883633872226472</v>
      </c>
      <c r="R384">
        <f t="shared" si="120"/>
        <v>45.911924216553295</v>
      </c>
      <c r="S384">
        <f t="shared" si="121"/>
        <v>84.653159336069081</v>
      </c>
      <c r="T384">
        <f t="shared" si="122"/>
        <v>45.911924216553295</v>
      </c>
      <c r="U384">
        <f t="shared" si="123"/>
        <v>0</v>
      </c>
      <c r="V384">
        <f t="shared" si="124"/>
        <v>3.0625492326814541E-2</v>
      </c>
      <c r="W384">
        <f t="shared" si="125"/>
        <v>1.5312746163407271E-2</v>
      </c>
      <c r="X384" t="b">
        <f t="shared" si="107"/>
        <v>1</v>
      </c>
      <c r="Y384" t="b">
        <f t="shared" si="108"/>
        <v>1</v>
      </c>
      <c r="Z384" t="b">
        <f t="shared" si="109"/>
        <v>1</v>
      </c>
      <c r="AA384" t="b">
        <f t="shared" si="110"/>
        <v>0</v>
      </c>
      <c r="AB384" t="str">
        <f t="shared" si="111"/>
        <v/>
      </c>
      <c r="AC384" t="str">
        <f t="shared" si="112"/>
        <v/>
      </c>
      <c r="AD384">
        <f t="shared" si="113"/>
        <v>1</v>
      </c>
      <c r="AE384">
        <f t="shared" si="114"/>
        <v>0</v>
      </c>
      <c r="AF384">
        <f>SUM($AE$2:AE383)</f>
        <v>-45.72</v>
      </c>
    </row>
    <row r="385" spans="1:32" x14ac:dyDescent="0.25">
      <c r="A385" t="s">
        <v>8</v>
      </c>
      <c r="B385" s="4" t="s">
        <v>397</v>
      </c>
      <c r="C385">
        <v>41.99</v>
      </c>
      <c r="D385">
        <v>41.75</v>
      </c>
      <c r="E385">
        <v>42.95</v>
      </c>
      <c r="F385">
        <v>40.700000000000003</v>
      </c>
      <c r="G385">
        <v>308328</v>
      </c>
      <c r="H385">
        <f t="shared" si="103"/>
        <v>42.330605340317476</v>
      </c>
      <c r="I385">
        <f t="shared" si="104"/>
        <v>43.764299041884215</v>
      </c>
      <c r="J385">
        <f t="shared" si="105"/>
        <v>41.469301964736431</v>
      </c>
      <c r="K385">
        <f t="shared" si="106"/>
        <v>39.780879038494014</v>
      </c>
      <c r="L385">
        <v>-2.0409999999999999</v>
      </c>
      <c r="M385">
        <f t="shared" si="115"/>
        <v>0</v>
      </c>
      <c r="N385">
        <f t="shared" si="116"/>
        <v>0.86987419999999982</v>
      </c>
      <c r="O385">
        <f t="shared" si="117"/>
        <v>0.47570379285714282</v>
      </c>
      <c r="P385">
        <f t="shared" si="118"/>
        <v>0.52929921428571436</v>
      </c>
      <c r="Q385">
        <f t="shared" si="119"/>
        <v>0.89874267714359224</v>
      </c>
      <c r="R385">
        <f t="shared" si="120"/>
        <v>47.333569101403036</v>
      </c>
      <c r="S385">
        <f t="shared" si="121"/>
        <v>84.653159336069081</v>
      </c>
      <c r="T385">
        <f t="shared" si="122"/>
        <v>45.911924216553295</v>
      </c>
      <c r="U385">
        <f t="shared" si="123"/>
        <v>3.6695910196564464E-2</v>
      </c>
      <c r="V385">
        <f t="shared" si="124"/>
        <v>1.8347955098282232E-2</v>
      </c>
      <c r="W385">
        <f t="shared" si="125"/>
        <v>2.4486723712548387E-2</v>
      </c>
      <c r="X385" t="b">
        <f t="shared" si="107"/>
        <v>1</v>
      </c>
      <c r="Y385" t="b">
        <f t="shared" si="108"/>
        <v>1</v>
      </c>
      <c r="Z385" t="b">
        <f t="shared" si="109"/>
        <v>0</v>
      </c>
      <c r="AA385" t="b">
        <f t="shared" si="110"/>
        <v>1</v>
      </c>
      <c r="AB385" t="str">
        <f t="shared" si="111"/>
        <v/>
      </c>
      <c r="AC385" t="str">
        <f t="shared" si="112"/>
        <v>Sell</v>
      </c>
      <c r="AD385">
        <f t="shared" si="113"/>
        <v>0</v>
      </c>
      <c r="AE385">
        <f t="shared" si="114"/>
        <v>42.62</v>
      </c>
      <c r="AF385">
        <f>SUM($AE$2:AE384)</f>
        <v>-45.72</v>
      </c>
    </row>
    <row r="386" spans="1:32" x14ac:dyDescent="0.25">
      <c r="A386" t="s">
        <v>8</v>
      </c>
      <c r="B386" s="4" t="s">
        <v>398</v>
      </c>
      <c r="C386">
        <v>42.07</v>
      </c>
      <c r="D386">
        <v>42.63</v>
      </c>
      <c r="E386">
        <v>42.76</v>
      </c>
      <c r="F386">
        <v>41.67</v>
      </c>
      <c r="G386">
        <v>156053</v>
      </c>
      <c r="H386">
        <f t="shared" si="103"/>
        <v>42.480302670158736</v>
      </c>
      <c r="I386">
        <f t="shared" si="104"/>
        <v>43.537439233507378</v>
      </c>
      <c r="J386">
        <f t="shared" si="105"/>
        <v>41.514819534746771</v>
      </c>
      <c r="K386">
        <f t="shared" si="106"/>
        <v>39.809228500797552</v>
      </c>
      <c r="L386">
        <v>2.1080000000000001</v>
      </c>
      <c r="M386">
        <f t="shared" si="115"/>
        <v>0.88009000000000004</v>
      </c>
      <c r="N386">
        <f t="shared" si="116"/>
        <v>0</v>
      </c>
      <c r="O386">
        <f t="shared" si="117"/>
        <v>0.38286101428571434</v>
      </c>
      <c r="P386">
        <f t="shared" si="118"/>
        <v>0.59143308571428577</v>
      </c>
      <c r="Q386">
        <f t="shared" si="119"/>
        <v>0.64734459997841565</v>
      </c>
      <c r="R386">
        <f t="shared" si="120"/>
        <v>39.296246819693799</v>
      </c>
      <c r="S386">
        <f t="shared" si="121"/>
        <v>84.653159336069081</v>
      </c>
      <c r="T386">
        <f t="shared" si="122"/>
        <v>39.296246819693799</v>
      </c>
      <c r="U386">
        <f t="shared" si="123"/>
        <v>0</v>
      </c>
      <c r="V386">
        <f t="shared" si="124"/>
        <v>1.8347955098282232E-2</v>
      </c>
      <c r="W386">
        <f t="shared" si="125"/>
        <v>2.4486723712548387E-2</v>
      </c>
      <c r="X386" t="b">
        <f t="shared" si="107"/>
        <v>1</v>
      </c>
      <c r="Y386" t="b">
        <f t="shared" si="108"/>
        <v>1</v>
      </c>
      <c r="Z386" t="b">
        <f t="shared" si="109"/>
        <v>0</v>
      </c>
      <c r="AA386" t="b">
        <f t="shared" si="110"/>
        <v>1</v>
      </c>
      <c r="AB386" t="str">
        <f t="shared" si="111"/>
        <v/>
      </c>
      <c r="AC386" t="str">
        <f t="shared" si="112"/>
        <v/>
      </c>
      <c r="AD386">
        <f t="shared" si="113"/>
        <v>0</v>
      </c>
      <c r="AE386">
        <f t="shared" si="114"/>
        <v>0</v>
      </c>
      <c r="AF386">
        <f>SUM($AE$2:AE385)</f>
        <v>-3.1000000000000014</v>
      </c>
    </row>
    <row r="387" spans="1:32" x14ac:dyDescent="0.25">
      <c r="A387" t="s">
        <v>8</v>
      </c>
      <c r="B387" s="4" t="s">
        <v>399</v>
      </c>
      <c r="C387">
        <v>42.04</v>
      </c>
      <c r="D387">
        <v>41.52</v>
      </c>
      <c r="E387">
        <v>42.24</v>
      </c>
      <c r="F387">
        <v>40.869999999999997</v>
      </c>
      <c r="G387">
        <v>198315</v>
      </c>
      <c r="H387">
        <f t="shared" si="103"/>
        <v>42.000151335079366</v>
      </c>
      <c r="I387">
        <f t="shared" si="104"/>
        <v>43.133951386805904</v>
      </c>
      <c r="J387">
        <f t="shared" si="105"/>
        <v>41.515022690246894</v>
      </c>
      <c r="K387">
        <f t="shared" si="106"/>
        <v>39.826251102779672</v>
      </c>
      <c r="L387">
        <v>-2.6040000000000001</v>
      </c>
      <c r="M387">
        <f t="shared" si="115"/>
        <v>0</v>
      </c>
      <c r="N387">
        <f t="shared" si="116"/>
        <v>1.1100852000000001</v>
      </c>
      <c r="O387">
        <f t="shared" si="117"/>
        <v>0.38500529285714291</v>
      </c>
      <c r="P387">
        <f t="shared" si="118"/>
        <v>0.59143308571428577</v>
      </c>
      <c r="Q387">
        <f t="shared" si="119"/>
        <v>0.65097016409246733</v>
      </c>
      <c r="R387">
        <f t="shared" si="120"/>
        <v>39.429553498339772</v>
      </c>
      <c r="S387">
        <f t="shared" si="121"/>
        <v>84.653159336069081</v>
      </c>
      <c r="T387">
        <f t="shared" si="122"/>
        <v>39.296246819693799</v>
      </c>
      <c r="U387">
        <f t="shared" si="123"/>
        <v>2.939059809193241E-3</v>
      </c>
      <c r="V387">
        <f t="shared" si="124"/>
        <v>1.4695299045966205E-3</v>
      </c>
      <c r="W387">
        <f t="shared" si="125"/>
        <v>9.9087425014394263E-3</v>
      </c>
      <c r="X387" t="b">
        <f t="shared" si="107"/>
        <v>1</v>
      </c>
      <c r="Y387" t="b">
        <f t="shared" si="108"/>
        <v>1</v>
      </c>
      <c r="Z387" t="b">
        <f t="shared" si="109"/>
        <v>0</v>
      </c>
      <c r="AA387" t="b">
        <f t="shared" si="110"/>
        <v>1</v>
      </c>
      <c r="AB387" t="str">
        <f t="shared" si="111"/>
        <v/>
      </c>
      <c r="AC387" t="str">
        <f t="shared" si="112"/>
        <v/>
      </c>
      <c r="AD387">
        <f t="shared" si="113"/>
        <v>0</v>
      </c>
      <c r="AE387">
        <f t="shared" si="114"/>
        <v>0</v>
      </c>
      <c r="AF387">
        <f>SUM($AE$2:AE386)</f>
        <v>-3.1000000000000014</v>
      </c>
    </row>
    <row r="388" spans="1:32" x14ac:dyDescent="0.25">
      <c r="A388" t="s">
        <v>8</v>
      </c>
      <c r="B388" s="4" t="s">
        <v>400</v>
      </c>
      <c r="C388">
        <v>41.05</v>
      </c>
      <c r="D388">
        <v>42.13</v>
      </c>
      <c r="E388">
        <v>42.4</v>
      </c>
      <c r="F388">
        <v>40.97</v>
      </c>
      <c r="G388">
        <v>206800</v>
      </c>
      <c r="H388">
        <f t="shared" ref="H388:H451" si="126">($D388*(2/(3+1))) +(H387*(1-(2/(3+1))))</f>
        <v>42.065075667539688</v>
      </c>
      <c r="I388">
        <f t="shared" ref="I388:I451" si="127">($D388*(2/(9+1))) +(I387*(1-(2/(9+1))))</f>
        <v>42.933161109444725</v>
      </c>
      <c r="J388">
        <f t="shared" ref="J388:J451" si="128">($D388*(2/(50+1))) +(J387*(1-(2/(50+1))))</f>
        <v>41.539139447492119</v>
      </c>
      <c r="K388">
        <f t="shared" ref="K388:K451" si="129">($D388*(2/(200+1))) +(K387*(1-(2/(200+1))))</f>
        <v>39.849173977378882</v>
      </c>
      <c r="L388">
        <v>1.4690000000000001</v>
      </c>
      <c r="M388">
        <f t="shared" si="115"/>
        <v>0.60992880000000016</v>
      </c>
      <c r="N388">
        <f t="shared" si="116"/>
        <v>0</v>
      </c>
      <c r="O388">
        <f t="shared" si="117"/>
        <v>0.2657103785714286</v>
      </c>
      <c r="P388">
        <f t="shared" si="118"/>
        <v>0.67072488571428579</v>
      </c>
      <c r="Q388">
        <f t="shared" si="119"/>
        <v>0.39615404800205289</v>
      </c>
      <c r="R388">
        <f t="shared" si="120"/>
        <v>28.374666002577854</v>
      </c>
      <c r="S388">
        <f t="shared" si="121"/>
        <v>84.653159336069081</v>
      </c>
      <c r="T388">
        <f t="shared" si="122"/>
        <v>28.374666002577854</v>
      </c>
      <c r="U388">
        <f t="shared" si="123"/>
        <v>0</v>
      </c>
      <c r="V388">
        <f t="shared" si="124"/>
        <v>1.4695299045966205E-3</v>
      </c>
      <c r="W388">
        <f t="shared" si="125"/>
        <v>9.9087425014394263E-3</v>
      </c>
      <c r="X388" t="b">
        <f t="shared" ref="X388:X451" si="130">IF(AND((I388&gt;J388),(J388&gt;K388)),TRUE,FALSE)</f>
        <v>1</v>
      </c>
      <c r="Y388" t="b">
        <f t="shared" ref="Y388:Y451" si="131">IF(U388&lt;0.3,TRUE,FALSE)</f>
        <v>1</v>
      </c>
      <c r="Z388" t="b">
        <f t="shared" ref="Z388:Z451" si="132">IF(V388&gt;W388,TRUE,FALSE)</f>
        <v>0</v>
      </c>
      <c r="AA388" t="b">
        <f t="shared" ref="AA388:AA451" si="133">IF(V388&lt;W388,TRUE,FALSE)</f>
        <v>1</v>
      </c>
      <c r="AB388" t="str">
        <f t="shared" ref="AB388:AB451" si="134">IF(AND((AND(X388,Y388,Z388)),(AD387&lt;=0)),"Buy","")</f>
        <v/>
      </c>
      <c r="AC388" t="str">
        <f t="shared" ref="AC388:AC451" si="135">IF(AND((V388&lt;W388),(AD387&gt;0)),"Sell","")</f>
        <v/>
      </c>
      <c r="AD388">
        <f t="shared" ref="AD388:AD451" si="136">IF(AB388="Buy",1,IF(AND((AC388="Sell"),(AD387&gt;0)),0,AD387))</f>
        <v>0</v>
      </c>
      <c r="AE388">
        <f t="shared" ref="AE388:AE451" si="137">IF(AND((AD387=0),(AD388&gt;0)),AD388*D387*-1,IF(AND((AC388="Sell"),(AD387&gt;0)),D387,0))</f>
        <v>0</v>
      </c>
      <c r="AF388">
        <f>SUM($AE$2:AE387)</f>
        <v>-3.1000000000000014</v>
      </c>
    </row>
    <row r="389" spans="1:32" x14ac:dyDescent="0.25">
      <c r="A389" t="s">
        <v>8</v>
      </c>
      <c r="B389" s="4" t="s">
        <v>401</v>
      </c>
      <c r="C389">
        <v>42.6</v>
      </c>
      <c r="D389">
        <v>44.17</v>
      </c>
      <c r="E389">
        <v>45.08</v>
      </c>
      <c r="F389">
        <v>42.51</v>
      </c>
      <c r="G389">
        <v>282960</v>
      </c>
      <c r="H389">
        <f t="shared" si="126"/>
        <v>43.117537833769845</v>
      </c>
      <c r="I389">
        <f t="shared" si="127"/>
        <v>43.180528887555788</v>
      </c>
      <c r="J389">
        <f t="shared" si="128"/>
        <v>41.642310449551253</v>
      </c>
      <c r="K389">
        <f t="shared" si="129"/>
        <v>39.892167271136309</v>
      </c>
      <c r="L389">
        <v>4.8419999999999996</v>
      </c>
      <c r="M389">
        <f t="shared" ref="M389:M452" si="138">IF(L389&gt;0,(L389/100)*D388,0)</f>
        <v>2.0399346</v>
      </c>
      <c r="N389">
        <f t="shared" ref="N389:N452" si="139">IF(L389&lt;0,(L389/100)*D388*-1,0)</f>
        <v>0</v>
      </c>
      <c r="O389">
        <f t="shared" si="117"/>
        <v>0.30927672142857149</v>
      </c>
      <c r="P389">
        <f t="shared" si="118"/>
        <v>0.65356795000000001</v>
      </c>
      <c r="Q389">
        <f t="shared" si="119"/>
        <v>0.47321280278289579</v>
      </c>
      <c r="R389">
        <f t="shared" si="120"/>
        <v>32.121143794636993</v>
      </c>
      <c r="S389">
        <f t="shared" si="121"/>
        <v>84.653159336069081</v>
      </c>
      <c r="T389">
        <f t="shared" si="122"/>
        <v>28.374666002577854</v>
      </c>
      <c r="U389">
        <f t="shared" si="123"/>
        <v>6.6570328559766481E-2</v>
      </c>
      <c r="V389">
        <f t="shared" si="124"/>
        <v>3.3285164279883241E-2</v>
      </c>
      <c r="W389">
        <f t="shared" si="125"/>
        <v>1.7377347092239932E-2</v>
      </c>
      <c r="X389" t="b">
        <f t="shared" si="130"/>
        <v>1</v>
      </c>
      <c r="Y389" t="b">
        <f t="shared" si="131"/>
        <v>1</v>
      </c>
      <c r="Z389" t="b">
        <f t="shared" si="132"/>
        <v>1</v>
      </c>
      <c r="AA389" t="b">
        <f t="shared" si="133"/>
        <v>0</v>
      </c>
      <c r="AB389" t="str">
        <f t="shared" si="134"/>
        <v>Buy</v>
      </c>
      <c r="AC389" t="str">
        <f t="shared" si="135"/>
        <v/>
      </c>
      <c r="AD389">
        <f t="shared" si="136"/>
        <v>1</v>
      </c>
      <c r="AE389">
        <f t="shared" si="137"/>
        <v>-42.13</v>
      </c>
      <c r="AF389">
        <f>SUM($AE$2:AE388)</f>
        <v>-3.1000000000000014</v>
      </c>
    </row>
    <row r="390" spans="1:32" x14ac:dyDescent="0.25">
      <c r="A390" t="s">
        <v>8</v>
      </c>
      <c r="B390" s="4" t="s">
        <v>402</v>
      </c>
      <c r="C390">
        <v>42.88</v>
      </c>
      <c r="D390">
        <v>42.04</v>
      </c>
      <c r="E390">
        <v>43.15</v>
      </c>
      <c r="F390">
        <v>41.66</v>
      </c>
      <c r="G390">
        <v>210072</v>
      </c>
      <c r="H390">
        <f t="shared" si="126"/>
        <v>42.578768916884925</v>
      </c>
      <c r="I390">
        <f t="shared" si="127"/>
        <v>42.952423110044634</v>
      </c>
      <c r="J390">
        <f t="shared" si="128"/>
        <v>41.657906118196301</v>
      </c>
      <c r="K390">
        <f t="shared" si="129"/>
        <v>39.91353874107525</v>
      </c>
      <c r="L390">
        <v>-4.8220000000000001</v>
      </c>
      <c r="M390">
        <f t="shared" si="138"/>
        <v>0</v>
      </c>
      <c r="N390">
        <f t="shared" si="139"/>
        <v>2.1298774000000003</v>
      </c>
      <c r="O390">
        <f t="shared" si="117"/>
        <v>0.38070472857142856</v>
      </c>
      <c r="P390">
        <f t="shared" si="118"/>
        <v>0.65356795000000001</v>
      </c>
      <c r="Q390">
        <f t="shared" si="119"/>
        <v>0.5825021385632948</v>
      </c>
      <c r="R390">
        <f t="shared" si="120"/>
        <v>36.808932156776152</v>
      </c>
      <c r="S390">
        <f t="shared" si="121"/>
        <v>84.305677318142656</v>
      </c>
      <c r="T390">
        <f t="shared" si="122"/>
        <v>28.374666002577854</v>
      </c>
      <c r="U390">
        <f t="shared" si="123"/>
        <v>0.1507976694111941</v>
      </c>
      <c r="V390">
        <f t="shared" si="124"/>
        <v>0.10868399898548028</v>
      </c>
      <c r="W390">
        <f t="shared" si="125"/>
        <v>5.5076764445038458E-2</v>
      </c>
      <c r="X390" t="b">
        <f t="shared" si="130"/>
        <v>1</v>
      </c>
      <c r="Y390" t="b">
        <f t="shared" si="131"/>
        <v>1</v>
      </c>
      <c r="Z390" t="b">
        <f t="shared" si="132"/>
        <v>1</v>
      </c>
      <c r="AA390" t="b">
        <f t="shared" si="133"/>
        <v>0</v>
      </c>
      <c r="AB390" t="str">
        <f t="shared" si="134"/>
        <v/>
      </c>
      <c r="AC390" t="str">
        <f t="shared" si="135"/>
        <v/>
      </c>
      <c r="AD390">
        <f t="shared" si="136"/>
        <v>1</v>
      </c>
      <c r="AE390">
        <f t="shared" si="137"/>
        <v>0</v>
      </c>
      <c r="AF390">
        <f>SUM($AE$2:AE389)</f>
        <v>-45.230000000000004</v>
      </c>
    </row>
    <row r="391" spans="1:32" x14ac:dyDescent="0.25">
      <c r="A391" t="s">
        <v>8</v>
      </c>
      <c r="B391" s="4" t="s">
        <v>403</v>
      </c>
      <c r="C391">
        <v>42.34</v>
      </c>
      <c r="D391">
        <v>42.24</v>
      </c>
      <c r="E391">
        <v>42.56</v>
      </c>
      <c r="F391">
        <v>41.5</v>
      </c>
      <c r="G391">
        <v>138610</v>
      </c>
      <c r="H391">
        <f t="shared" si="126"/>
        <v>42.40938445844246</v>
      </c>
      <c r="I391">
        <f t="shared" si="127"/>
        <v>42.809938488035712</v>
      </c>
      <c r="J391">
        <f t="shared" si="128"/>
        <v>41.680733329247431</v>
      </c>
      <c r="K391">
        <f t="shared" si="129"/>
        <v>39.936687609323265</v>
      </c>
      <c r="L391">
        <v>0.47599999999999998</v>
      </c>
      <c r="M391">
        <f t="shared" si="138"/>
        <v>0.20011039999999997</v>
      </c>
      <c r="N391">
        <f t="shared" si="139"/>
        <v>0</v>
      </c>
      <c r="O391">
        <f t="shared" si="117"/>
        <v>0.38070472857142856</v>
      </c>
      <c r="P391">
        <f t="shared" si="118"/>
        <v>0.7900024642857143</v>
      </c>
      <c r="Q391">
        <f t="shared" si="119"/>
        <v>0.48190321648634998</v>
      </c>
      <c r="R391">
        <f t="shared" si="120"/>
        <v>32.519209832674576</v>
      </c>
      <c r="S391">
        <f t="shared" si="121"/>
        <v>80.890667731461363</v>
      </c>
      <c r="T391">
        <f t="shared" si="122"/>
        <v>28.374666002577854</v>
      </c>
      <c r="U391">
        <f t="shared" si="123"/>
        <v>7.8919637703820975E-2</v>
      </c>
      <c r="V391">
        <f t="shared" si="124"/>
        <v>0.11485865355750755</v>
      </c>
      <c r="W391">
        <f t="shared" si="125"/>
        <v>7.4071908918695389E-2</v>
      </c>
      <c r="X391" t="b">
        <f t="shared" si="130"/>
        <v>1</v>
      </c>
      <c r="Y391" t="b">
        <f t="shared" si="131"/>
        <v>1</v>
      </c>
      <c r="Z391" t="b">
        <f t="shared" si="132"/>
        <v>1</v>
      </c>
      <c r="AA391" t="b">
        <f t="shared" si="133"/>
        <v>0</v>
      </c>
      <c r="AB391" t="str">
        <f t="shared" si="134"/>
        <v/>
      </c>
      <c r="AC391" t="str">
        <f t="shared" si="135"/>
        <v/>
      </c>
      <c r="AD391">
        <f t="shared" si="136"/>
        <v>1</v>
      </c>
      <c r="AE391">
        <f t="shared" si="137"/>
        <v>0</v>
      </c>
      <c r="AF391">
        <f>SUM($AE$2:AE390)</f>
        <v>-45.230000000000004</v>
      </c>
    </row>
    <row r="392" spans="1:32" x14ac:dyDescent="0.25">
      <c r="A392" t="s">
        <v>8</v>
      </c>
      <c r="B392" s="4" t="s">
        <v>404</v>
      </c>
      <c r="C392">
        <v>42.64</v>
      </c>
      <c r="D392">
        <v>43.55</v>
      </c>
      <c r="E392">
        <v>43.88</v>
      </c>
      <c r="F392">
        <v>42.55</v>
      </c>
      <c r="G392">
        <v>154600</v>
      </c>
      <c r="H392">
        <f t="shared" si="126"/>
        <v>42.979692229221229</v>
      </c>
      <c r="I392">
        <f t="shared" si="127"/>
        <v>42.957950790428569</v>
      </c>
      <c r="J392">
        <f t="shared" si="128"/>
        <v>41.754037904571064</v>
      </c>
      <c r="K392">
        <f t="shared" si="129"/>
        <v>39.972640966444423</v>
      </c>
      <c r="L392">
        <v>3.101</v>
      </c>
      <c r="M392">
        <f t="shared" si="138"/>
        <v>1.3098624000000001</v>
      </c>
      <c r="N392">
        <f t="shared" si="139"/>
        <v>0</v>
      </c>
      <c r="O392">
        <f t="shared" si="117"/>
        <v>0.39499832857142853</v>
      </c>
      <c r="P392">
        <f t="shared" si="118"/>
        <v>0.77000730714285726</v>
      </c>
      <c r="Q392">
        <f t="shared" si="119"/>
        <v>0.51297997422529085</v>
      </c>
      <c r="R392">
        <f t="shared" si="120"/>
        <v>33.905271911345551</v>
      </c>
      <c r="S392">
        <f t="shared" si="121"/>
        <v>74.441458460060076</v>
      </c>
      <c r="T392">
        <f t="shared" si="122"/>
        <v>28.374666002577854</v>
      </c>
      <c r="U392">
        <f t="shared" si="123"/>
        <v>0.12005624037905877</v>
      </c>
      <c r="V392">
        <f t="shared" si="124"/>
        <v>9.9487939041439877E-2</v>
      </c>
      <c r="W392">
        <f t="shared" si="125"/>
        <v>0.10408596901346008</v>
      </c>
      <c r="X392" t="b">
        <f t="shared" si="130"/>
        <v>1</v>
      </c>
      <c r="Y392" t="b">
        <f t="shared" si="131"/>
        <v>1</v>
      </c>
      <c r="Z392" t="b">
        <f t="shared" si="132"/>
        <v>0</v>
      </c>
      <c r="AA392" t="b">
        <f t="shared" si="133"/>
        <v>1</v>
      </c>
      <c r="AB392" t="str">
        <f t="shared" si="134"/>
        <v/>
      </c>
      <c r="AC392" t="str">
        <f t="shared" si="135"/>
        <v>Sell</v>
      </c>
      <c r="AD392">
        <f t="shared" si="136"/>
        <v>0</v>
      </c>
      <c r="AE392">
        <f t="shared" si="137"/>
        <v>42.24</v>
      </c>
      <c r="AF392">
        <f>SUM($AE$2:AE391)</f>
        <v>-45.230000000000004</v>
      </c>
    </row>
    <row r="393" spans="1:32" x14ac:dyDescent="0.25">
      <c r="A393" t="s">
        <v>8</v>
      </c>
      <c r="B393" s="4" t="s">
        <v>405</v>
      </c>
      <c r="C393">
        <v>44.66</v>
      </c>
      <c r="D393">
        <v>45.01</v>
      </c>
      <c r="E393">
        <v>45.37</v>
      </c>
      <c r="F393">
        <v>44.34</v>
      </c>
      <c r="G393">
        <v>194435</v>
      </c>
      <c r="H393">
        <f t="shared" si="126"/>
        <v>43.99484611461061</v>
      </c>
      <c r="I393">
        <f t="shared" si="127"/>
        <v>43.368360632342856</v>
      </c>
      <c r="J393">
        <f t="shared" si="128"/>
        <v>41.8817226926271</v>
      </c>
      <c r="K393">
        <f t="shared" si="129"/>
        <v>40.022763941902689</v>
      </c>
      <c r="L393">
        <v>3.3519999999999999</v>
      </c>
      <c r="M393">
        <f t="shared" si="138"/>
        <v>1.4597959999999999</v>
      </c>
      <c r="N393">
        <f t="shared" si="139"/>
        <v>0</v>
      </c>
      <c r="O393">
        <f t="shared" si="117"/>
        <v>0.48855992857142855</v>
      </c>
      <c r="P393">
        <f t="shared" si="118"/>
        <v>0.72214417142857157</v>
      </c>
      <c r="Q393">
        <f t="shared" si="119"/>
        <v>0.67654070738387562</v>
      </c>
      <c r="R393">
        <f t="shared" si="120"/>
        <v>40.353371940462452</v>
      </c>
      <c r="S393">
        <f t="shared" si="121"/>
        <v>72.179553676608634</v>
      </c>
      <c r="T393">
        <f t="shared" si="122"/>
        <v>28.374666002577854</v>
      </c>
      <c r="U393">
        <f t="shared" si="123"/>
        <v>0.27345592179171446</v>
      </c>
      <c r="V393">
        <f t="shared" si="124"/>
        <v>0.19675608108538661</v>
      </c>
      <c r="W393">
        <f t="shared" si="125"/>
        <v>0.15580736732144707</v>
      </c>
      <c r="X393" t="b">
        <f t="shared" si="130"/>
        <v>1</v>
      </c>
      <c r="Y393" t="b">
        <f t="shared" si="131"/>
        <v>1</v>
      </c>
      <c r="Z393" t="b">
        <f t="shared" si="132"/>
        <v>1</v>
      </c>
      <c r="AA393" t="b">
        <f t="shared" si="133"/>
        <v>0</v>
      </c>
      <c r="AB393" t="str">
        <f t="shared" si="134"/>
        <v>Buy</v>
      </c>
      <c r="AC393" t="str">
        <f t="shared" si="135"/>
        <v/>
      </c>
      <c r="AD393">
        <f t="shared" si="136"/>
        <v>1</v>
      </c>
      <c r="AE393">
        <f t="shared" si="137"/>
        <v>-43.55</v>
      </c>
      <c r="AF393">
        <f>SUM($AE$2:AE392)</f>
        <v>-2.990000000000002</v>
      </c>
    </row>
    <row r="394" spans="1:32" x14ac:dyDescent="0.25">
      <c r="A394" t="s">
        <v>8</v>
      </c>
      <c r="B394" s="4" t="s">
        <v>406</v>
      </c>
      <c r="C394">
        <v>44.85</v>
      </c>
      <c r="D394">
        <v>44.23</v>
      </c>
      <c r="E394">
        <v>44.97</v>
      </c>
      <c r="F394">
        <v>44.04</v>
      </c>
      <c r="G394">
        <v>112484</v>
      </c>
      <c r="H394">
        <f t="shared" si="126"/>
        <v>44.112423057305307</v>
      </c>
      <c r="I394">
        <f t="shared" si="127"/>
        <v>43.540688505874286</v>
      </c>
      <c r="J394">
        <f t="shared" si="128"/>
        <v>41.973811998798588</v>
      </c>
      <c r="K394">
        <f t="shared" si="129"/>
        <v>40.064626987256894</v>
      </c>
      <c r="L394">
        <v>-1.7330000000000001</v>
      </c>
      <c r="M394">
        <f t="shared" si="138"/>
        <v>0</v>
      </c>
      <c r="N394">
        <f t="shared" si="139"/>
        <v>0.78002330000000009</v>
      </c>
      <c r="O394">
        <f t="shared" si="117"/>
        <v>0.54711468571428568</v>
      </c>
      <c r="P394">
        <f t="shared" si="118"/>
        <v>0.72214417142857157</v>
      </c>
      <c r="Q394">
        <f t="shared" si="119"/>
        <v>0.75762528780363025</v>
      </c>
      <c r="R394">
        <f t="shared" si="120"/>
        <v>43.105051631930976</v>
      </c>
      <c r="S394">
        <f t="shared" si="121"/>
        <v>55.746338959576086</v>
      </c>
      <c r="T394">
        <f t="shared" si="122"/>
        <v>28.374666002577854</v>
      </c>
      <c r="U394">
        <f t="shared" si="123"/>
        <v>0.53816168461807312</v>
      </c>
      <c r="V394">
        <f t="shared" si="124"/>
        <v>0.40580880320489376</v>
      </c>
      <c r="W394">
        <f t="shared" si="125"/>
        <v>0.25264837112316685</v>
      </c>
      <c r="X394" t="b">
        <f t="shared" si="130"/>
        <v>1</v>
      </c>
      <c r="Y394" t="b">
        <f t="shared" si="131"/>
        <v>0</v>
      </c>
      <c r="Z394" t="b">
        <f t="shared" si="132"/>
        <v>1</v>
      </c>
      <c r="AA394" t="b">
        <f t="shared" si="133"/>
        <v>0</v>
      </c>
      <c r="AB394" t="str">
        <f t="shared" si="134"/>
        <v/>
      </c>
      <c r="AC394" t="str">
        <f t="shared" si="135"/>
        <v/>
      </c>
      <c r="AD394">
        <f t="shared" si="136"/>
        <v>1</v>
      </c>
      <c r="AE394">
        <f t="shared" si="137"/>
        <v>0</v>
      </c>
      <c r="AF394">
        <f>SUM($AE$2:AE393)</f>
        <v>-46.54</v>
      </c>
    </row>
    <row r="395" spans="1:32" x14ac:dyDescent="0.25">
      <c r="A395" t="s">
        <v>8</v>
      </c>
      <c r="B395" s="4" t="s">
        <v>407</v>
      </c>
      <c r="C395">
        <v>44.81</v>
      </c>
      <c r="D395">
        <v>44.17</v>
      </c>
      <c r="E395">
        <v>45</v>
      </c>
      <c r="F395">
        <v>43.9</v>
      </c>
      <c r="G395">
        <v>119385</v>
      </c>
      <c r="H395">
        <f t="shared" si="126"/>
        <v>44.141211528652654</v>
      </c>
      <c r="I395">
        <f t="shared" si="127"/>
        <v>43.666550804699433</v>
      </c>
      <c r="J395">
        <f t="shared" si="128"/>
        <v>42.059937018453546</v>
      </c>
      <c r="K395">
        <f t="shared" si="129"/>
        <v>40.105476469970753</v>
      </c>
      <c r="L395">
        <v>-0.13600000000000001</v>
      </c>
      <c r="M395">
        <f t="shared" si="138"/>
        <v>0</v>
      </c>
      <c r="N395">
        <f t="shared" si="139"/>
        <v>6.0152799999999999E-2</v>
      </c>
      <c r="O395">
        <f t="shared" si="117"/>
        <v>0.54711468571428568</v>
      </c>
      <c r="P395">
        <f t="shared" si="118"/>
        <v>0.5942916214285715</v>
      </c>
      <c r="Q395">
        <f t="shared" si="119"/>
        <v>0.92061652223721269</v>
      </c>
      <c r="R395">
        <f t="shared" si="120"/>
        <v>47.933385534184666</v>
      </c>
      <c r="S395">
        <f t="shared" si="121"/>
        <v>48.759473030928895</v>
      </c>
      <c r="T395">
        <f t="shared" si="122"/>
        <v>28.374666002577854</v>
      </c>
      <c r="U395">
        <f t="shared" si="123"/>
        <v>0.95947533397812834</v>
      </c>
      <c r="V395">
        <f t="shared" si="124"/>
        <v>0.74881850929810079</v>
      </c>
      <c r="W395">
        <f t="shared" si="125"/>
        <v>0.47278729519174367</v>
      </c>
      <c r="X395" t="b">
        <f t="shared" si="130"/>
        <v>1</v>
      </c>
      <c r="Y395" t="b">
        <f t="shared" si="131"/>
        <v>0</v>
      </c>
      <c r="Z395" t="b">
        <f t="shared" si="132"/>
        <v>1</v>
      </c>
      <c r="AA395" t="b">
        <f t="shared" si="133"/>
        <v>0</v>
      </c>
      <c r="AB395" t="str">
        <f t="shared" si="134"/>
        <v/>
      </c>
      <c r="AC395" t="str">
        <f t="shared" si="135"/>
        <v/>
      </c>
      <c r="AD395">
        <f t="shared" si="136"/>
        <v>1</v>
      </c>
      <c r="AE395">
        <f t="shared" si="137"/>
        <v>0</v>
      </c>
      <c r="AF395">
        <f>SUM($AE$2:AE394)</f>
        <v>-46.54</v>
      </c>
    </row>
    <row r="396" spans="1:32" x14ac:dyDescent="0.25">
      <c r="A396" t="s">
        <v>8</v>
      </c>
      <c r="B396" s="4" t="s">
        <v>408</v>
      </c>
      <c r="C396">
        <v>44.49</v>
      </c>
      <c r="D396">
        <v>44.78</v>
      </c>
      <c r="E396">
        <v>45.45</v>
      </c>
      <c r="F396">
        <v>44.05</v>
      </c>
      <c r="G396">
        <v>167747</v>
      </c>
      <c r="H396">
        <f t="shared" si="126"/>
        <v>44.460605764326331</v>
      </c>
      <c r="I396">
        <f t="shared" si="127"/>
        <v>43.88924064375955</v>
      </c>
      <c r="J396">
        <f t="shared" si="128"/>
        <v>42.166606154984784</v>
      </c>
      <c r="K396">
        <f t="shared" si="129"/>
        <v>40.151989141911343</v>
      </c>
      <c r="L396">
        <v>1.381</v>
      </c>
      <c r="M396">
        <f t="shared" si="138"/>
        <v>0.60998770000000002</v>
      </c>
      <c r="N396">
        <f t="shared" si="139"/>
        <v>0</v>
      </c>
      <c r="O396">
        <f t="shared" si="117"/>
        <v>0.54711468571428568</v>
      </c>
      <c r="P396">
        <f t="shared" si="118"/>
        <v>0.50643549285714284</v>
      </c>
      <c r="Q396">
        <f t="shared" si="119"/>
        <v>1.0803245298382311</v>
      </c>
      <c r="R396">
        <f t="shared" si="120"/>
        <v>51.930576904856217</v>
      </c>
      <c r="S396">
        <f t="shared" si="121"/>
        <v>51.930576904856217</v>
      </c>
      <c r="T396">
        <f t="shared" si="122"/>
        <v>28.374666002577854</v>
      </c>
      <c r="U396">
        <f t="shared" si="123"/>
        <v>1</v>
      </c>
      <c r="V396">
        <f t="shared" si="124"/>
        <v>0.97973766698906417</v>
      </c>
      <c r="W396">
        <f t="shared" si="125"/>
        <v>0.69277323509697897</v>
      </c>
      <c r="X396" t="b">
        <f t="shared" si="130"/>
        <v>1</v>
      </c>
      <c r="Y396" t="b">
        <f t="shared" si="131"/>
        <v>0</v>
      </c>
      <c r="Z396" t="b">
        <f t="shared" si="132"/>
        <v>1</v>
      </c>
      <c r="AA396" t="b">
        <f t="shared" si="133"/>
        <v>0</v>
      </c>
      <c r="AB396" t="str">
        <f t="shared" si="134"/>
        <v/>
      </c>
      <c r="AC396" t="str">
        <f t="shared" si="135"/>
        <v/>
      </c>
      <c r="AD396">
        <f t="shared" si="136"/>
        <v>1</v>
      </c>
      <c r="AE396">
        <f t="shared" si="137"/>
        <v>0</v>
      </c>
      <c r="AF396">
        <f>SUM($AE$2:AE395)</f>
        <v>-46.54</v>
      </c>
    </row>
    <row r="397" spans="1:32" x14ac:dyDescent="0.25">
      <c r="A397" t="s">
        <v>8</v>
      </c>
      <c r="B397" s="4" t="s">
        <v>409</v>
      </c>
      <c r="C397">
        <v>44</v>
      </c>
      <c r="D397">
        <v>42.96</v>
      </c>
      <c r="E397">
        <v>44.97</v>
      </c>
      <c r="F397">
        <v>42.66</v>
      </c>
      <c r="G397">
        <v>230397</v>
      </c>
      <c r="H397">
        <f t="shared" si="126"/>
        <v>43.710302882163163</v>
      </c>
      <c r="I397">
        <f t="shared" si="127"/>
        <v>43.703392515007643</v>
      </c>
      <c r="J397">
        <f t="shared" si="128"/>
        <v>42.197719639103035</v>
      </c>
      <c r="K397">
        <f t="shared" si="129"/>
        <v>40.179929548459491</v>
      </c>
      <c r="L397">
        <v>-4.0640000000000001</v>
      </c>
      <c r="M397">
        <f t="shared" si="138"/>
        <v>0</v>
      </c>
      <c r="N397">
        <f t="shared" si="139"/>
        <v>1.8198592000000002</v>
      </c>
      <c r="O397">
        <f t="shared" si="117"/>
        <v>0.55639695</v>
      </c>
      <c r="P397">
        <f t="shared" si="118"/>
        <v>0.50643549285714284</v>
      </c>
      <c r="Q397">
        <f t="shared" si="119"/>
        <v>1.0986531509886699</v>
      </c>
      <c r="R397">
        <f t="shared" si="120"/>
        <v>52.350391986932067</v>
      </c>
      <c r="S397">
        <f t="shared" si="121"/>
        <v>52.350391986932067</v>
      </c>
      <c r="T397">
        <f t="shared" si="122"/>
        <v>28.374666002577854</v>
      </c>
      <c r="U397">
        <f t="shared" si="123"/>
        <v>1</v>
      </c>
      <c r="V397">
        <f t="shared" si="124"/>
        <v>1</v>
      </c>
      <c r="W397">
        <f t="shared" si="125"/>
        <v>0.87440925464905039</v>
      </c>
      <c r="X397" t="b">
        <f t="shared" si="130"/>
        <v>1</v>
      </c>
      <c r="Y397" t="b">
        <f t="shared" si="131"/>
        <v>0</v>
      </c>
      <c r="Z397" t="b">
        <f t="shared" si="132"/>
        <v>1</v>
      </c>
      <c r="AA397" t="b">
        <f t="shared" si="133"/>
        <v>0</v>
      </c>
      <c r="AB397" t="str">
        <f t="shared" si="134"/>
        <v/>
      </c>
      <c r="AC397" t="str">
        <f t="shared" si="135"/>
        <v/>
      </c>
      <c r="AD397">
        <f t="shared" si="136"/>
        <v>1</v>
      </c>
      <c r="AE397">
        <f t="shared" si="137"/>
        <v>0</v>
      </c>
      <c r="AF397">
        <f>SUM($AE$2:AE396)</f>
        <v>-46.54</v>
      </c>
    </row>
    <row r="398" spans="1:32" x14ac:dyDescent="0.25">
      <c r="A398" t="s">
        <v>8</v>
      </c>
      <c r="B398" s="4" t="s">
        <v>410</v>
      </c>
      <c r="C398">
        <v>43.74</v>
      </c>
      <c r="D398">
        <v>43.43</v>
      </c>
      <c r="E398">
        <v>43.77</v>
      </c>
      <c r="F398">
        <v>43.16</v>
      </c>
      <c r="G398">
        <v>105564</v>
      </c>
      <c r="H398">
        <f t="shared" si="126"/>
        <v>43.570151441081578</v>
      </c>
      <c r="I398">
        <f t="shared" si="127"/>
        <v>43.648714012006117</v>
      </c>
      <c r="J398">
        <f t="shared" si="128"/>
        <v>42.24604435913821</v>
      </c>
      <c r="K398">
        <f t="shared" si="129"/>
        <v>40.212268557927558</v>
      </c>
      <c r="L398">
        <v>1.0940000000000001</v>
      </c>
      <c r="M398">
        <f t="shared" si="138"/>
        <v>0.46998240000000002</v>
      </c>
      <c r="N398">
        <f t="shared" si="139"/>
        <v>0</v>
      </c>
      <c r="O398">
        <f t="shared" si="117"/>
        <v>0.55639695</v>
      </c>
      <c r="P398">
        <f t="shared" si="118"/>
        <v>0.48356229285714292</v>
      </c>
      <c r="Q398">
        <f t="shared" si="119"/>
        <v>1.1506210434906148</v>
      </c>
      <c r="R398">
        <f t="shared" si="120"/>
        <v>53.501803442928882</v>
      </c>
      <c r="S398">
        <f t="shared" si="121"/>
        <v>53.501803442928882</v>
      </c>
      <c r="T398">
        <f t="shared" si="122"/>
        <v>28.374666002577854</v>
      </c>
      <c r="U398">
        <f t="shared" si="123"/>
        <v>1</v>
      </c>
      <c r="V398">
        <f t="shared" si="124"/>
        <v>1</v>
      </c>
      <c r="W398">
        <f t="shared" si="125"/>
        <v>0.98986883349453203</v>
      </c>
      <c r="X398" t="b">
        <f t="shared" si="130"/>
        <v>1</v>
      </c>
      <c r="Y398" t="b">
        <f t="shared" si="131"/>
        <v>0</v>
      </c>
      <c r="Z398" t="b">
        <f t="shared" si="132"/>
        <v>1</v>
      </c>
      <c r="AA398" t="b">
        <f t="shared" si="133"/>
        <v>0</v>
      </c>
      <c r="AB398" t="str">
        <f t="shared" si="134"/>
        <v/>
      </c>
      <c r="AC398" t="str">
        <f t="shared" si="135"/>
        <v/>
      </c>
      <c r="AD398">
        <f t="shared" si="136"/>
        <v>1</v>
      </c>
      <c r="AE398">
        <f t="shared" si="137"/>
        <v>0</v>
      </c>
      <c r="AF398">
        <f>SUM($AE$2:AE397)</f>
        <v>-46.54</v>
      </c>
    </row>
    <row r="399" spans="1:32" x14ac:dyDescent="0.25">
      <c r="A399" t="s">
        <v>8</v>
      </c>
      <c r="B399" s="4" t="s">
        <v>411</v>
      </c>
      <c r="C399">
        <v>43.77</v>
      </c>
      <c r="D399">
        <v>42.44</v>
      </c>
      <c r="E399">
        <v>43.8</v>
      </c>
      <c r="F399">
        <v>42.35</v>
      </c>
      <c r="G399">
        <v>140269</v>
      </c>
      <c r="H399">
        <f t="shared" si="126"/>
        <v>43.005075720540788</v>
      </c>
      <c r="I399">
        <f t="shared" si="127"/>
        <v>43.406971209604897</v>
      </c>
      <c r="J399">
        <f t="shared" si="128"/>
        <v>42.253650462701415</v>
      </c>
      <c r="K399">
        <f t="shared" si="129"/>
        <v>40.234435039938234</v>
      </c>
      <c r="L399">
        <v>-2.2799999999999998</v>
      </c>
      <c r="M399">
        <f t="shared" si="138"/>
        <v>0</v>
      </c>
      <c r="N399">
        <f t="shared" si="139"/>
        <v>0.99020399999999986</v>
      </c>
      <c r="O399">
        <f t="shared" si="117"/>
        <v>0.54140659285714288</v>
      </c>
      <c r="P399">
        <f t="shared" si="118"/>
        <v>0.48356229285714292</v>
      </c>
      <c r="Q399">
        <f t="shared" si="119"/>
        <v>1.1196211963886289</v>
      </c>
      <c r="R399">
        <f t="shared" si="120"/>
        <v>52.821758826351548</v>
      </c>
      <c r="S399">
        <f t="shared" si="121"/>
        <v>53.501803442928882</v>
      </c>
      <c r="T399">
        <f t="shared" si="122"/>
        <v>28.374666002577854</v>
      </c>
      <c r="U399">
        <f t="shared" si="123"/>
        <v>0.97293585000712146</v>
      </c>
      <c r="V399">
        <f t="shared" si="124"/>
        <v>0.98646792500356073</v>
      </c>
      <c r="W399">
        <f t="shared" si="125"/>
        <v>0.99323396250178031</v>
      </c>
      <c r="X399" t="b">
        <f t="shared" si="130"/>
        <v>1</v>
      </c>
      <c r="Y399" t="b">
        <f t="shared" si="131"/>
        <v>0</v>
      </c>
      <c r="Z399" t="b">
        <f t="shared" si="132"/>
        <v>0</v>
      </c>
      <c r="AA399" t="b">
        <f t="shared" si="133"/>
        <v>1</v>
      </c>
      <c r="AB399" t="str">
        <f t="shared" si="134"/>
        <v/>
      </c>
      <c r="AC399" t="str">
        <f t="shared" si="135"/>
        <v>Sell</v>
      </c>
      <c r="AD399">
        <f t="shared" si="136"/>
        <v>0</v>
      </c>
      <c r="AE399">
        <f t="shared" si="137"/>
        <v>43.43</v>
      </c>
      <c r="AF399">
        <f>SUM($AE$2:AE398)</f>
        <v>-46.54</v>
      </c>
    </row>
    <row r="400" spans="1:32" x14ac:dyDescent="0.25">
      <c r="A400" t="s">
        <v>8</v>
      </c>
      <c r="B400" s="4" t="s">
        <v>412</v>
      </c>
      <c r="C400">
        <v>42.1</v>
      </c>
      <c r="D400">
        <v>43.15</v>
      </c>
      <c r="E400">
        <v>43.26</v>
      </c>
      <c r="F400">
        <v>41.66</v>
      </c>
      <c r="G400">
        <v>93576</v>
      </c>
      <c r="H400">
        <f t="shared" si="126"/>
        <v>43.077537860270397</v>
      </c>
      <c r="I400">
        <f t="shared" si="127"/>
        <v>43.355576967683923</v>
      </c>
      <c r="J400">
        <f t="shared" si="128"/>
        <v>42.288801424948424</v>
      </c>
      <c r="K400">
        <f t="shared" si="129"/>
        <v>40.263445636555765</v>
      </c>
      <c r="L400">
        <v>1.673</v>
      </c>
      <c r="M400">
        <f t="shared" si="138"/>
        <v>0.71002120000000002</v>
      </c>
      <c r="N400">
        <f t="shared" si="139"/>
        <v>0</v>
      </c>
      <c r="O400">
        <f t="shared" si="117"/>
        <v>0.54140659285714288</v>
      </c>
      <c r="P400">
        <f t="shared" si="118"/>
        <v>0.49215727857142866</v>
      </c>
      <c r="Q400">
        <f t="shared" si="119"/>
        <v>1.1000682432832627</v>
      </c>
      <c r="R400">
        <f t="shared" si="120"/>
        <v>52.382499797406943</v>
      </c>
      <c r="S400">
        <f t="shared" si="121"/>
        <v>53.501803442928882</v>
      </c>
      <c r="T400">
        <f t="shared" si="122"/>
        <v>28.374666002577854</v>
      </c>
      <c r="U400">
        <f t="shared" si="123"/>
        <v>0.95545439076858485</v>
      </c>
      <c r="V400">
        <f t="shared" si="124"/>
        <v>0.96419512038785316</v>
      </c>
      <c r="W400">
        <f t="shared" si="125"/>
        <v>0.98209756019392658</v>
      </c>
      <c r="X400" t="b">
        <f t="shared" si="130"/>
        <v>1</v>
      </c>
      <c r="Y400" t="b">
        <f t="shared" si="131"/>
        <v>0</v>
      </c>
      <c r="Z400" t="b">
        <f t="shared" si="132"/>
        <v>0</v>
      </c>
      <c r="AA400" t="b">
        <f t="shared" si="133"/>
        <v>1</v>
      </c>
      <c r="AB400" t="str">
        <f t="shared" si="134"/>
        <v/>
      </c>
      <c r="AC400" t="str">
        <f t="shared" si="135"/>
        <v/>
      </c>
      <c r="AD400">
        <f t="shared" si="136"/>
        <v>0</v>
      </c>
      <c r="AE400">
        <f t="shared" si="137"/>
        <v>0</v>
      </c>
      <c r="AF400">
        <f>SUM($AE$2:AE399)</f>
        <v>-3.1099999999999994</v>
      </c>
    </row>
    <row r="401" spans="1:32" x14ac:dyDescent="0.25">
      <c r="A401" t="s">
        <v>8</v>
      </c>
      <c r="B401" s="4" t="s">
        <v>413</v>
      </c>
      <c r="C401">
        <v>43.99</v>
      </c>
      <c r="D401">
        <v>44.67</v>
      </c>
      <c r="E401">
        <v>45.22</v>
      </c>
      <c r="F401">
        <v>43.91</v>
      </c>
      <c r="G401">
        <v>158691</v>
      </c>
      <c r="H401">
        <f t="shared" si="126"/>
        <v>43.873768930135199</v>
      </c>
      <c r="I401">
        <f t="shared" si="127"/>
        <v>43.618461574147148</v>
      </c>
      <c r="J401">
        <f t="shared" si="128"/>
        <v>42.382181761224956</v>
      </c>
      <c r="K401">
        <f t="shared" si="129"/>
        <v>40.307291948629839</v>
      </c>
      <c r="L401">
        <v>3.5230000000000001</v>
      </c>
      <c r="M401">
        <f t="shared" si="138"/>
        <v>1.5201745000000002</v>
      </c>
      <c r="N401">
        <f t="shared" si="139"/>
        <v>0</v>
      </c>
      <c r="O401">
        <f t="shared" si="117"/>
        <v>0.52925882142857139</v>
      </c>
      <c r="P401">
        <f t="shared" si="118"/>
        <v>0.49215727857142866</v>
      </c>
      <c r="Q401">
        <f t="shared" si="119"/>
        <v>1.0753855413148341</v>
      </c>
      <c r="R401">
        <f t="shared" si="120"/>
        <v>51.816181615755944</v>
      </c>
      <c r="S401">
        <f t="shared" si="121"/>
        <v>53.501803442928882</v>
      </c>
      <c r="T401">
        <f t="shared" si="122"/>
        <v>28.374666002577854</v>
      </c>
      <c r="U401">
        <f t="shared" si="123"/>
        <v>0.93291628100596768</v>
      </c>
      <c r="V401">
        <f t="shared" si="124"/>
        <v>0.94418533588727627</v>
      </c>
      <c r="W401">
        <f t="shared" si="125"/>
        <v>0.96532663044541844</v>
      </c>
      <c r="X401" t="b">
        <f t="shared" si="130"/>
        <v>1</v>
      </c>
      <c r="Y401" t="b">
        <f t="shared" si="131"/>
        <v>0</v>
      </c>
      <c r="Z401" t="b">
        <f t="shared" si="132"/>
        <v>0</v>
      </c>
      <c r="AA401" t="b">
        <f t="shared" si="133"/>
        <v>1</v>
      </c>
      <c r="AB401" t="str">
        <f t="shared" si="134"/>
        <v/>
      </c>
      <c r="AC401" t="str">
        <f t="shared" si="135"/>
        <v/>
      </c>
      <c r="AD401">
        <f t="shared" si="136"/>
        <v>0</v>
      </c>
      <c r="AE401">
        <f t="shared" si="137"/>
        <v>0</v>
      </c>
      <c r="AF401">
        <f>SUM($AE$2:AE400)</f>
        <v>-3.1099999999999994</v>
      </c>
    </row>
    <row r="402" spans="1:32" x14ac:dyDescent="0.25">
      <c r="A402" t="s">
        <v>8</v>
      </c>
      <c r="B402" s="4" t="s">
        <v>414</v>
      </c>
      <c r="C402">
        <v>45.16</v>
      </c>
      <c r="D402">
        <v>45.27</v>
      </c>
      <c r="E402">
        <v>45.93</v>
      </c>
      <c r="F402">
        <v>45.05</v>
      </c>
      <c r="G402">
        <v>135216</v>
      </c>
      <c r="H402">
        <f t="shared" si="126"/>
        <v>44.571884465067598</v>
      </c>
      <c r="I402">
        <f t="shared" si="127"/>
        <v>43.948769259317721</v>
      </c>
      <c r="J402">
        <f t="shared" si="128"/>
        <v>42.495429535294562</v>
      </c>
      <c r="K402">
        <f t="shared" si="129"/>
        <v>40.356672128245464</v>
      </c>
      <c r="L402">
        <v>1.343</v>
      </c>
      <c r="M402">
        <f t="shared" si="138"/>
        <v>0.59991810000000001</v>
      </c>
      <c r="N402">
        <f t="shared" si="139"/>
        <v>0</v>
      </c>
      <c r="O402">
        <f t="shared" ref="O402:O465" si="140">(SUM(M388:M401)/14)</f>
        <v>0.63784271428571426</v>
      </c>
      <c r="P402">
        <f t="shared" ref="P402:P465" si="141">(SUM(N388:N401)/14)</f>
        <v>0.41286547857142863</v>
      </c>
      <c r="Q402">
        <f t="shared" ref="Q402:Q465" si="142">O402/P402</f>
        <v>1.5449165585186193</v>
      </c>
      <c r="R402">
        <f t="shared" ref="R402:R465" si="143">IF(P402=0,100,100-(100/(1+Q402)))</f>
        <v>60.705980844334874</v>
      </c>
      <c r="S402">
        <f t="shared" si="121"/>
        <v>60.705980844334874</v>
      </c>
      <c r="T402">
        <f t="shared" si="122"/>
        <v>32.121143794636993</v>
      </c>
      <c r="U402">
        <f t="shared" si="123"/>
        <v>1</v>
      </c>
      <c r="V402">
        <f t="shared" si="124"/>
        <v>0.96645814050298384</v>
      </c>
      <c r="W402">
        <f t="shared" si="125"/>
        <v>0.96532663044541844</v>
      </c>
      <c r="X402" t="b">
        <f t="shared" si="130"/>
        <v>1</v>
      </c>
      <c r="Y402" t="b">
        <f t="shared" si="131"/>
        <v>0</v>
      </c>
      <c r="Z402" t="b">
        <f t="shared" si="132"/>
        <v>1</v>
      </c>
      <c r="AA402" t="b">
        <f t="shared" si="133"/>
        <v>0</v>
      </c>
      <c r="AB402" t="str">
        <f t="shared" si="134"/>
        <v/>
      </c>
      <c r="AC402" t="str">
        <f t="shared" si="135"/>
        <v/>
      </c>
      <c r="AD402">
        <f t="shared" si="136"/>
        <v>0</v>
      </c>
      <c r="AE402">
        <f t="shared" si="137"/>
        <v>0</v>
      </c>
      <c r="AF402">
        <f>SUM($AE$2:AE401)</f>
        <v>-3.1099999999999994</v>
      </c>
    </row>
    <row r="403" spans="1:32" x14ac:dyDescent="0.25">
      <c r="A403" t="s">
        <v>8</v>
      </c>
      <c r="B403" s="4" t="s">
        <v>415</v>
      </c>
      <c r="C403">
        <v>44.6</v>
      </c>
      <c r="D403">
        <v>44.99</v>
      </c>
      <c r="E403">
        <v>45.33</v>
      </c>
      <c r="F403">
        <v>44.44</v>
      </c>
      <c r="G403">
        <v>138178</v>
      </c>
      <c r="H403">
        <f t="shared" si="126"/>
        <v>44.780942232533803</v>
      </c>
      <c r="I403">
        <f t="shared" si="127"/>
        <v>44.157015407454182</v>
      </c>
      <c r="J403">
        <f t="shared" si="128"/>
        <v>42.593255828028113</v>
      </c>
      <c r="K403">
        <f t="shared" si="129"/>
        <v>40.402774893138542</v>
      </c>
      <c r="L403">
        <v>-0.61899999999999999</v>
      </c>
      <c r="M403">
        <f t="shared" si="138"/>
        <v>0</v>
      </c>
      <c r="N403">
        <f t="shared" si="139"/>
        <v>0.28022130000000001</v>
      </c>
      <c r="O403">
        <f t="shared" si="140"/>
        <v>0.63712766428571421</v>
      </c>
      <c r="P403">
        <f t="shared" si="141"/>
        <v>0.41286547857142863</v>
      </c>
      <c r="Q403">
        <f t="shared" si="142"/>
        <v>1.5431846384693233</v>
      </c>
      <c r="R403">
        <f t="shared" si="143"/>
        <v>60.679221442534583</v>
      </c>
      <c r="S403">
        <f t="shared" si="121"/>
        <v>60.705980844334874</v>
      </c>
      <c r="T403">
        <f t="shared" si="122"/>
        <v>32.519209832674576</v>
      </c>
      <c r="U403">
        <f t="shared" si="123"/>
        <v>0.99905063968521901</v>
      </c>
      <c r="V403">
        <f t="shared" si="124"/>
        <v>0.99952531984260951</v>
      </c>
      <c r="W403">
        <f t="shared" si="125"/>
        <v>0.97185532786494289</v>
      </c>
      <c r="X403" t="b">
        <f t="shared" si="130"/>
        <v>1</v>
      </c>
      <c r="Y403" t="b">
        <f t="shared" si="131"/>
        <v>0</v>
      </c>
      <c r="Z403" t="b">
        <f t="shared" si="132"/>
        <v>1</v>
      </c>
      <c r="AA403" t="b">
        <f t="shared" si="133"/>
        <v>0</v>
      </c>
      <c r="AB403" t="str">
        <f t="shared" si="134"/>
        <v/>
      </c>
      <c r="AC403" t="str">
        <f t="shared" si="135"/>
        <v/>
      </c>
      <c r="AD403">
        <f t="shared" si="136"/>
        <v>0</v>
      </c>
      <c r="AE403">
        <f t="shared" si="137"/>
        <v>0</v>
      </c>
      <c r="AF403">
        <f>SUM($AE$2:AE402)</f>
        <v>-3.1099999999999994</v>
      </c>
    </row>
    <row r="404" spans="1:32" x14ac:dyDescent="0.25">
      <c r="A404" t="s">
        <v>8</v>
      </c>
      <c r="B404" s="4" t="s">
        <v>416</v>
      </c>
      <c r="C404">
        <v>46.45</v>
      </c>
      <c r="D404">
        <v>46.81</v>
      </c>
      <c r="E404">
        <v>47.5</v>
      </c>
      <c r="F404">
        <v>46.4</v>
      </c>
      <c r="G404">
        <v>226825</v>
      </c>
      <c r="H404">
        <f t="shared" si="126"/>
        <v>45.795471116266903</v>
      </c>
      <c r="I404">
        <f t="shared" si="127"/>
        <v>44.68761232596335</v>
      </c>
      <c r="J404">
        <f t="shared" si="128"/>
        <v>42.758618344576028</v>
      </c>
      <c r="K404">
        <f t="shared" si="129"/>
        <v>40.466528376788908</v>
      </c>
      <c r="L404">
        <v>4.0449999999999999</v>
      </c>
      <c r="M404">
        <f t="shared" si="138"/>
        <v>1.8198455</v>
      </c>
      <c r="N404">
        <f t="shared" si="139"/>
        <v>0</v>
      </c>
      <c r="O404">
        <f t="shared" si="140"/>
        <v>0.49141805</v>
      </c>
      <c r="P404">
        <f t="shared" si="141"/>
        <v>0.43288128571428575</v>
      </c>
      <c r="Q404">
        <f t="shared" si="142"/>
        <v>1.1352259065418462</v>
      </c>
      <c r="R404">
        <f t="shared" si="143"/>
        <v>53.166548001491194</v>
      </c>
      <c r="S404">
        <f t="shared" si="121"/>
        <v>60.705980844334874</v>
      </c>
      <c r="T404">
        <f t="shared" si="122"/>
        <v>32.519209832674576</v>
      </c>
      <c r="U404">
        <f t="shared" si="123"/>
        <v>0.73251874648129189</v>
      </c>
      <c r="V404">
        <f t="shared" si="124"/>
        <v>0.86578469308325545</v>
      </c>
      <c r="W404">
        <f t="shared" si="125"/>
        <v>0.91612141679311954</v>
      </c>
      <c r="X404" t="b">
        <f t="shared" si="130"/>
        <v>1</v>
      </c>
      <c r="Y404" t="b">
        <f t="shared" si="131"/>
        <v>0</v>
      </c>
      <c r="Z404" t="b">
        <f t="shared" si="132"/>
        <v>0</v>
      </c>
      <c r="AA404" t="b">
        <f t="shared" si="133"/>
        <v>1</v>
      </c>
      <c r="AB404" t="str">
        <f t="shared" si="134"/>
        <v/>
      </c>
      <c r="AC404" t="str">
        <f t="shared" si="135"/>
        <v/>
      </c>
      <c r="AD404">
        <f t="shared" si="136"/>
        <v>0</v>
      </c>
      <c r="AE404">
        <f t="shared" si="137"/>
        <v>0</v>
      </c>
      <c r="AF404">
        <f>SUM($AE$2:AE403)</f>
        <v>-3.1099999999999994</v>
      </c>
    </row>
    <row r="405" spans="1:32" x14ac:dyDescent="0.25">
      <c r="A405" t="s">
        <v>8</v>
      </c>
      <c r="B405" s="4" t="s">
        <v>417</v>
      </c>
      <c r="C405">
        <v>47.86</v>
      </c>
      <c r="D405">
        <v>49.03</v>
      </c>
      <c r="E405">
        <v>49.64</v>
      </c>
      <c r="F405">
        <v>47.86</v>
      </c>
      <c r="G405">
        <v>294726</v>
      </c>
      <c r="H405">
        <f t="shared" si="126"/>
        <v>47.412735558133448</v>
      </c>
      <c r="I405">
        <f t="shared" si="127"/>
        <v>45.556089860770683</v>
      </c>
      <c r="J405">
        <f t="shared" si="128"/>
        <v>43.00455488008285</v>
      </c>
      <c r="K405">
        <f t="shared" si="129"/>
        <v>40.551737049656687</v>
      </c>
      <c r="L405">
        <v>4.7430000000000003</v>
      </c>
      <c r="M405">
        <f t="shared" si="138"/>
        <v>2.2201983000000003</v>
      </c>
      <c r="N405">
        <f t="shared" si="139"/>
        <v>0</v>
      </c>
      <c r="O405">
        <f t="shared" si="140"/>
        <v>0.62140701428571432</v>
      </c>
      <c r="P405">
        <f t="shared" si="141"/>
        <v>0.28074718571428575</v>
      </c>
      <c r="Q405">
        <f t="shared" si="142"/>
        <v>2.213404250891104</v>
      </c>
      <c r="R405">
        <f t="shared" si="143"/>
        <v>68.880354853495589</v>
      </c>
      <c r="S405">
        <f t="shared" si="121"/>
        <v>68.880354853495589</v>
      </c>
      <c r="T405">
        <f t="shared" si="122"/>
        <v>33.905271911345551</v>
      </c>
      <c r="U405">
        <f t="shared" si="123"/>
        <v>1</v>
      </c>
      <c r="V405">
        <f t="shared" si="124"/>
        <v>0.86625937324064595</v>
      </c>
      <c r="W405">
        <f t="shared" si="125"/>
        <v>0.93289234654162767</v>
      </c>
      <c r="X405" t="b">
        <f t="shared" si="130"/>
        <v>1</v>
      </c>
      <c r="Y405" t="b">
        <f t="shared" si="131"/>
        <v>0</v>
      </c>
      <c r="Z405" t="b">
        <f t="shared" si="132"/>
        <v>0</v>
      </c>
      <c r="AA405" t="b">
        <f t="shared" si="133"/>
        <v>1</v>
      </c>
      <c r="AB405" t="str">
        <f t="shared" si="134"/>
        <v/>
      </c>
      <c r="AC405" t="str">
        <f t="shared" si="135"/>
        <v/>
      </c>
      <c r="AD405">
        <f t="shared" si="136"/>
        <v>0</v>
      </c>
      <c r="AE405">
        <f t="shared" si="137"/>
        <v>0</v>
      </c>
      <c r="AF405">
        <f>SUM($AE$2:AE404)</f>
        <v>-3.1099999999999994</v>
      </c>
    </row>
    <row r="406" spans="1:32" x14ac:dyDescent="0.25">
      <c r="A406" t="s">
        <v>8</v>
      </c>
      <c r="B406" s="4" t="s">
        <v>418</v>
      </c>
      <c r="C406">
        <v>48.86</v>
      </c>
      <c r="D406">
        <v>48.97</v>
      </c>
      <c r="E406">
        <v>49.5</v>
      </c>
      <c r="F406">
        <v>48.7</v>
      </c>
      <c r="G406">
        <v>172987</v>
      </c>
      <c r="H406">
        <f t="shared" si="126"/>
        <v>48.191367779066724</v>
      </c>
      <c r="I406">
        <f t="shared" si="127"/>
        <v>46.238871888616544</v>
      </c>
      <c r="J406">
        <f t="shared" si="128"/>
        <v>43.23849390439333</v>
      </c>
      <c r="K406">
        <f t="shared" si="129"/>
        <v>40.635500860107868</v>
      </c>
      <c r="L406">
        <v>-0.122</v>
      </c>
      <c r="M406">
        <f t="shared" si="138"/>
        <v>0</v>
      </c>
      <c r="N406">
        <f t="shared" si="139"/>
        <v>5.9816599999999998E-2</v>
      </c>
      <c r="O406">
        <f t="shared" si="140"/>
        <v>0.76569900714285721</v>
      </c>
      <c r="P406">
        <f t="shared" si="141"/>
        <v>0.28074718571428575</v>
      </c>
      <c r="Q406">
        <f t="shared" si="142"/>
        <v>2.7273612919564694</v>
      </c>
      <c r="R406">
        <f t="shared" si="143"/>
        <v>73.17136918929836</v>
      </c>
      <c r="S406">
        <f t="shared" si="121"/>
        <v>73.17136918929836</v>
      </c>
      <c r="T406">
        <f t="shared" si="122"/>
        <v>40.353371940462452</v>
      </c>
      <c r="U406">
        <f t="shared" si="123"/>
        <v>1</v>
      </c>
      <c r="V406">
        <f t="shared" si="124"/>
        <v>1</v>
      </c>
      <c r="W406">
        <f t="shared" si="125"/>
        <v>0.93289234654162767</v>
      </c>
      <c r="X406" t="b">
        <f t="shared" si="130"/>
        <v>1</v>
      </c>
      <c r="Y406" t="b">
        <f t="shared" si="131"/>
        <v>0</v>
      </c>
      <c r="Z406" t="b">
        <f t="shared" si="132"/>
        <v>1</v>
      </c>
      <c r="AA406" t="b">
        <f t="shared" si="133"/>
        <v>0</v>
      </c>
      <c r="AB406" t="str">
        <f t="shared" si="134"/>
        <v/>
      </c>
      <c r="AC406" t="str">
        <f t="shared" si="135"/>
        <v/>
      </c>
      <c r="AD406">
        <f t="shared" si="136"/>
        <v>0</v>
      </c>
      <c r="AE406">
        <f t="shared" si="137"/>
        <v>0</v>
      </c>
      <c r="AF406">
        <f>SUM($AE$2:AE405)</f>
        <v>-3.1099999999999994</v>
      </c>
    </row>
    <row r="407" spans="1:32" x14ac:dyDescent="0.25">
      <c r="A407" t="s">
        <v>8</v>
      </c>
      <c r="B407" s="4" t="s">
        <v>419</v>
      </c>
      <c r="C407">
        <v>49.54</v>
      </c>
      <c r="D407">
        <v>49.13</v>
      </c>
      <c r="E407">
        <v>50</v>
      </c>
      <c r="F407">
        <v>48.86</v>
      </c>
      <c r="G407">
        <v>165291</v>
      </c>
      <c r="H407">
        <f t="shared" si="126"/>
        <v>48.66068388953336</v>
      </c>
      <c r="I407">
        <f t="shared" si="127"/>
        <v>46.817097510893234</v>
      </c>
      <c r="J407">
        <f t="shared" si="128"/>
        <v>43.469533359123005</v>
      </c>
      <c r="K407">
        <f t="shared" si="129"/>
        <v>40.720023239609283</v>
      </c>
      <c r="L407">
        <v>0.32700000000000001</v>
      </c>
      <c r="M407">
        <f t="shared" si="138"/>
        <v>0.16013190000000002</v>
      </c>
      <c r="N407">
        <f t="shared" si="139"/>
        <v>0</v>
      </c>
      <c r="O407">
        <f t="shared" si="140"/>
        <v>0.67213740714285719</v>
      </c>
      <c r="P407">
        <f t="shared" si="141"/>
        <v>0.28501980000000005</v>
      </c>
      <c r="Q407">
        <f t="shared" si="142"/>
        <v>2.3582130334203346</v>
      </c>
      <c r="R407">
        <f t="shared" si="143"/>
        <v>70.222258384200785</v>
      </c>
      <c r="S407">
        <f t="shared" si="121"/>
        <v>73.17136918929836</v>
      </c>
      <c r="T407">
        <f t="shared" si="122"/>
        <v>43.105051631930976</v>
      </c>
      <c r="U407">
        <f t="shared" si="123"/>
        <v>0.90191313587137534</v>
      </c>
      <c r="V407">
        <f t="shared" si="124"/>
        <v>0.95095656793568772</v>
      </c>
      <c r="W407">
        <f t="shared" si="125"/>
        <v>0.90860797058816678</v>
      </c>
      <c r="X407" t="b">
        <f t="shared" si="130"/>
        <v>1</v>
      </c>
      <c r="Y407" t="b">
        <f t="shared" si="131"/>
        <v>0</v>
      </c>
      <c r="Z407" t="b">
        <f t="shared" si="132"/>
        <v>1</v>
      </c>
      <c r="AA407" t="b">
        <f t="shared" si="133"/>
        <v>0</v>
      </c>
      <c r="AB407" t="str">
        <f t="shared" si="134"/>
        <v/>
      </c>
      <c r="AC407" t="str">
        <f t="shared" si="135"/>
        <v/>
      </c>
      <c r="AD407">
        <f t="shared" si="136"/>
        <v>0</v>
      </c>
      <c r="AE407">
        <f t="shared" si="137"/>
        <v>0</v>
      </c>
      <c r="AF407">
        <f>SUM($AE$2:AE406)</f>
        <v>-3.1099999999999994</v>
      </c>
    </row>
    <row r="408" spans="1:32" x14ac:dyDescent="0.25">
      <c r="A408" t="s">
        <v>8</v>
      </c>
      <c r="B408" s="4" t="s">
        <v>420</v>
      </c>
      <c r="C408">
        <v>49.36</v>
      </c>
      <c r="D408">
        <v>49.39</v>
      </c>
      <c r="E408">
        <v>49.94</v>
      </c>
      <c r="F408">
        <v>48.5</v>
      </c>
      <c r="G408">
        <v>191637</v>
      </c>
      <c r="H408">
        <f t="shared" si="126"/>
        <v>49.02534194476668</v>
      </c>
      <c r="I408">
        <f t="shared" si="127"/>
        <v>47.33167800871459</v>
      </c>
      <c r="J408">
        <f t="shared" si="128"/>
        <v>43.701708521510341</v>
      </c>
      <c r="K408">
        <f t="shared" si="129"/>
        <v>40.806291665085816</v>
      </c>
      <c r="L408">
        <v>0.52900000000000003</v>
      </c>
      <c r="M408">
        <f t="shared" si="138"/>
        <v>0.25989770000000001</v>
      </c>
      <c r="N408">
        <f t="shared" si="139"/>
        <v>0</v>
      </c>
      <c r="O408">
        <f t="shared" si="140"/>
        <v>0.57930425714285705</v>
      </c>
      <c r="P408">
        <f t="shared" si="141"/>
        <v>0.28501980000000005</v>
      </c>
      <c r="Q408">
        <f t="shared" si="142"/>
        <v>2.0325053106586171</v>
      </c>
      <c r="R408">
        <f t="shared" si="143"/>
        <v>67.023965416145828</v>
      </c>
      <c r="S408">
        <f t="shared" si="121"/>
        <v>73.17136918929836</v>
      </c>
      <c r="T408">
        <f t="shared" si="122"/>
        <v>47.933385534184666</v>
      </c>
      <c r="U408">
        <f t="shared" si="123"/>
        <v>0.75642254717496216</v>
      </c>
      <c r="V408">
        <f t="shared" si="124"/>
        <v>0.82916784152316869</v>
      </c>
      <c r="W408">
        <f t="shared" si="125"/>
        <v>0.91458392076158446</v>
      </c>
      <c r="X408" t="b">
        <f t="shared" si="130"/>
        <v>1</v>
      </c>
      <c r="Y408" t="b">
        <f t="shared" si="131"/>
        <v>0</v>
      </c>
      <c r="Z408" t="b">
        <f t="shared" si="132"/>
        <v>0</v>
      </c>
      <c r="AA408" t="b">
        <f t="shared" si="133"/>
        <v>1</v>
      </c>
      <c r="AB408" t="str">
        <f t="shared" si="134"/>
        <v/>
      </c>
      <c r="AC408" t="str">
        <f t="shared" si="135"/>
        <v/>
      </c>
      <c r="AD408">
        <f t="shared" si="136"/>
        <v>0</v>
      </c>
      <c r="AE408">
        <f t="shared" si="137"/>
        <v>0</v>
      </c>
      <c r="AF408">
        <f>SUM($AE$2:AE407)</f>
        <v>-3.1099999999999994</v>
      </c>
    </row>
    <row r="409" spans="1:32" x14ac:dyDescent="0.25">
      <c r="A409" t="s">
        <v>8</v>
      </c>
      <c r="B409" s="4" t="s">
        <v>421</v>
      </c>
      <c r="C409">
        <v>50.06</v>
      </c>
      <c r="D409">
        <v>50.48</v>
      </c>
      <c r="E409">
        <v>51.39</v>
      </c>
      <c r="F409">
        <v>49.84</v>
      </c>
      <c r="G409">
        <v>264562</v>
      </c>
      <c r="H409">
        <f t="shared" si="126"/>
        <v>49.752670972383342</v>
      </c>
      <c r="I409">
        <f t="shared" si="127"/>
        <v>47.961342406971667</v>
      </c>
      <c r="J409">
        <f t="shared" si="128"/>
        <v>43.967523873607973</v>
      </c>
      <c r="K409">
        <f t="shared" si="129"/>
        <v>40.902547469413321</v>
      </c>
      <c r="L409">
        <v>2.2069999999999999</v>
      </c>
      <c r="M409">
        <f t="shared" si="138"/>
        <v>1.0900372999999999</v>
      </c>
      <c r="N409">
        <f t="shared" si="139"/>
        <v>0</v>
      </c>
      <c r="O409">
        <f t="shared" si="140"/>
        <v>0.59786837857142849</v>
      </c>
      <c r="P409">
        <f t="shared" si="141"/>
        <v>0.22930385</v>
      </c>
      <c r="Q409">
        <f t="shared" si="142"/>
        <v>2.6073194085988023</v>
      </c>
      <c r="R409">
        <f t="shared" si="143"/>
        <v>72.278584546289679</v>
      </c>
      <c r="S409">
        <f t="shared" si="121"/>
        <v>73.17136918929836</v>
      </c>
      <c r="T409">
        <f t="shared" si="122"/>
        <v>51.816181615755944</v>
      </c>
      <c r="U409">
        <f t="shared" si="123"/>
        <v>0.95819354712131966</v>
      </c>
      <c r="V409">
        <f t="shared" si="124"/>
        <v>0.85730804714814091</v>
      </c>
      <c r="W409">
        <f t="shared" si="125"/>
        <v>0.90413230754191432</v>
      </c>
      <c r="X409" t="b">
        <f t="shared" si="130"/>
        <v>1</v>
      </c>
      <c r="Y409" t="b">
        <f t="shared" si="131"/>
        <v>0</v>
      </c>
      <c r="Z409" t="b">
        <f t="shared" si="132"/>
        <v>0</v>
      </c>
      <c r="AA409" t="b">
        <f t="shared" si="133"/>
        <v>1</v>
      </c>
      <c r="AB409" t="str">
        <f t="shared" si="134"/>
        <v/>
      </c>
      <c r="AC409" t="str">
        <f t="shared" si="135"/>
        <v/>
      </c>
      <c r="AD409">
        <f t="shared" si="136"/>
        <v>0</v>
      </c>
      <c r="AE409">
        <f t="shared" si="137"/>
        <v>0</v>
      </c>
      <c r="AF409">
        <f>SUM($AE$2:AE408)</f>
        <v>-3.1099999999999994</v>
      </c>
    </row>
    <row r="410" spans="1:32" x14ac:dyDescent="0.25">
      <c r="A410" t="s">
        <v>8</v>
      </c>
      <c r="B410" s="4" t="s">
        <v>422</v>
      </c>
      <c r="C410">
        <v>50.8</v>
      </c>
      <c r="D410">
        <v>50.44</v>
      </c>
      <c r="E410">
        <v>51.12</v>
      </c>
      <c r="F410">
        <v>50.1</v>
      </c>
      <c r="G410">
        <v>166636</v>
      </c>
      <c r="H410">
        <f t="shared" si="126"/>
        <v>50.09633548619167</v>
      </c>
      <c r="I410">
        <f t="shared" si="127"/>
        <v>48.45707392557734</v>
      </c>
      <c r="J410">
        <f t="shared" si="128"/>
        <v>44.221346466799815</v>
      </c>
      <c r="K410">
        <f t="shared" si="129"/>
        <v>40.997447494593295</v>
      </c>
      <c r="L410">
        <v>-7.9000000000000001E-2</v>
      </c>
      <c r="M410">
        <f t="shared" si="138"/>
        <v>0</v>
      </c>
      <c r="N410">
        <f t="shared" si="139"/>
        <v>3.9879199999999997E-2</v>
      </c>
      <c r="O410">
        <f t="shared" si="140"/>
        <v>0.67572818571428572</v>
      </c>
      <c r="P410">
        <f t="shared" si="141"/>
        <v>0.22500722142857144</v>
      </c>
      <c r="Q410">
        <f t="shared" si="142"/>
        <v>3.0031399944592252</v>
      </c>
      <c r="R410">
        <f t="shared" si="143"/>
        <v>75.019609571883393</v>
      </c>
      <c r="S410">
        <f t="shared" si="121"/>
        <v>75.019609571883393</v>
      </c>
      <c r="T410">
        <f t="shared" si="122"/>
        <v>51.816181615755944</v>
      </c>
      <c r="U410">
        <f t="shared" si="123"/>
        <v>1</v>
      </c>
      <c r="V410">
        <f t="shared" si="124"/>
        <v>0.97909677356065983</v>
      </c>
      <c r="W410">
        <f t="shared" si="125"/>
        <v>0.90413230754191432</v>
      </c>
      <c r="X410" t="b">
        <f t="shared" si="130"/>
        <v>1</v>
      </c>
      <c r="Y410" t="b">
        <f t="shared" si="131"/>
        <v>0</v>
      </c>
      <c r="Z410" t="b">
        <f t="shared" si="132"/>
        <v>1</v>
      </c>
      <c r="AA410" t="b">
        <f t="shared" si="133"/>
        <v>0</v>
      </c>
      <c r="AB410" t="str">
        <f t="shared" si="134"/>
        <v/>
      </c>
      <c r="AC410" t="str">
        <f t="shared" si="135"/>
        <v/>
      </c>
      <c r="AD410">
        <f t="shared" si="136"/>
        <v>0</v>
      </c>
      <c r="AE410">
        <f t="shared" si="137"/>
        <v>0</v>
      </c>
      <c r="AF410">
        <f>SUM($AE$2:AE409)</f>
        <v>-3.1099999999999994</v>
      </c>
    </row>
    <row r="411" spans="1:32" x14ac:dyDescent="0.25">
      <c r="A411" t="s">
        <v>8</v>
      </c>
      <c r="B411" s="4" t="s">
        <v>423</v>
      </c>
      <c r="C411">
        <v>50.51</v>
      </c>
      <c r="D411">
        <v>50.5</v>
      </c>
      <c r="E411">
        <v>50.95</v>
      </c>
      <c r="F411">
        <v>50.06</v>
      </c>
      <c r="G411">
        <v>122777</v>
      </c>
      <c r="H411">
        <f t="shared" si="126"/>
        <v>50.298167743095831</v>
      </c>
      <c r="I411">
        <f t="shared" si="127"/>
        <v>48.865659140461879</v>
      </c>
      <c r="J411">
        <f t="shared" si="128"/>
        <v>44.467568173984134</v>
      </c>
      <c r="K411">
        <f t="shared" si="129"/>
        <v>41.092000255841121</v>
      </c>
      <c r="L411">
        <v>0.11899999999999999</v>
      </c>
      <c r="M411">
        <f t="shared" si="138"/>
        <v>6.0023599999999989E-2</v>
      </c>
      <c r="N411">
        <f t="shared" si="139"/>
        <v>0</v>
      </c>
      <c r="O411">
        <f t="shared" si="140"/>
        <v>0.63215763571428574</v>
      </c>
      <c r="P411">
        <f t="shared" si="141"/>
        <v>0.22785573571428572</v>
      </c>
      <c r="Q411">
        <f t="shared" si="142"/>
        <v>2.7743766630784523</v>
      </c>
      <c r="R411">
        <f t="shared" si="143"/>
        <v>73.50555895011334</v>
      </c>
      <c r="S411">
        <f t="shared" si="121"/>
        <v>75.019609571883393</v>
      </c>
      <c r="T411">
        <f t="shared" si="122"/>
        <v>51.816181615755944</v>
      </c>
      <c r="U411">
        <f t="shared" si="123"/>
        <v>0.93474883863570557</v>
      </c>
      <c r="V411">
        <f t="shared" si="124"/>
        <v>0.96737441931785284</v>
      </c>
      <c r="W411">
        <f t="shared" si="125"/>
        <v>0.91234123323299687</v>
      </c>
      <c r="X411" t="b">
        <f t="shared" si="130"/>
        <v>1</v>
      </c>
      <c r="Y411" t="b">
        <f t="shared" si="131"/>
        <v>0</v>
      </c>
      <c r="Z411" t="b">
        <f t="shared" si="132"/>
        <v>1</v>
      </c>
      <c r="AA411" t="b">
        <f t="shared" si="133"/>
        <v>0</v>
      </c>
      <c r="AB411" t="str">
        <f t="shared" si="134"/>
        <v/>
      </c>
      <c r="AC411" t="str">
        <f t="shared" si="135"/>
        <v/>
      </c>
      <c r="AD411">
        <f t="shared" si="136"/>
        <v>0</v>
      </c>
      <c r="AE411">
        <f t="shared" si="137"/>
        <v>0</v>
      </c>
      <c r="AF411">
        <f>SUM($AE$2:AE410)</f>
        <v>-3.1099999999999994</v>
      </c>
    </row>
    <row r="412" spans="1:32" x14ac:dyDescent="0.25">
      <c r="A412" t="s">
        <v>8</v>
      </c>
      <c r="B412" s="4" t="s">
        <v>424</v>
      </c>
      <c r="C412">
        <v>49.64</v>
      </c>
      <c r="D412">
        <v>50.15</v>
      </c>
      <c r="E412">
        <v>50.24</v>
      </c>
      <c r="F412">
        <v>49.02</v>
      </c>
      <c r="G412">
        <v>144051</v>
      </c>
      <c r="H412">
        <f t="shared" si="126"/>
        <v>50.224083871547919</v>
      </c>
      <c r="I412">
        <f t="shared" si="127"/>
        <v>49.122527312369506</v>
      </c>
      <c r="J412">
        <f t="shared" si="128"/>
        <v>44.690408637749464</v>
      </c>
      <c r="K412">
        <f t="shared" si="129"/>
        <v>41.182129606529273</v>
      </c>
      <c r="L412">
        <v>-0.69299999999999995</v>
      </c>
      <c r="M412">
        <f t="shared" si="138"/>
        <v>0</v>
      </c>
      <c r="N412">
        <f t="shared" si="139"/>
        <v>0.34996499999999997</v>
      </c>
      <c r="O412">
        <f t="shared" si="140"/>
        <v>0.63644503571428568</v>
      </c>
      <c r="P412">
        <f t="shared" si="141"/>
        <v>9.7865792857142836E-2</v>
      </c>
      <c r="Q412">
        <f t="shared" si="142"/>
        <v>6.5032430345025718</v>
      </c>
      <c r="R412">
        <f t="shared" si="143"/>
        <v>86.672429569432239</v>
      </c>
      <c r="S412">
        <f t="shared" si="121"/>
        <v>86.672429569432239</v>
      </c>
      <c r="T412">
        <f t="shared" si="122"/>
        <v>51.816181615755944</v>
      </c>
      <c r="U412">
        <f t="shared" si="123"/>
        <v>1</v>
      </c>
      <c r="V412">
        <f t="shared" si="124"/>
        <v>0.96737441931785284</v>
      </c>
      <c r="W412">
        <f t="shared" si="125"/>
        <v>0.97323559643925628</v>
      </c>
      <c r="X412" t="b">
        <f t="shared" si="130"/>
        <v>1</v>
      </c>
      <c r="Y412" t="b">
        <f t="shared" si="131"/>
        <v>0</v>
      </c>
      <c r="Z412" t="b">
        <f t="shared" si="132"/>
        <v>0</v>
      </c>
      <c r="AA412" t="b">
        <f t="shared" si="133"/>
        <v>1</v>
      </c>
      <c r="AB412" t="str">
        <f t="shared" si="134"/>
        <v/>
      </c>
      <c r="AC412" t="str">
        <f t="shared" si="135"/>
        <v/>
      </c>
      <c r="AD412">
        <f t="shared" si="136"/>
        <v>0</v>
      </c>
      <c r="AE412">
        <f t="shared" si="137"/>
        <v>0</v>
      </c>
      <c r="AF412">
        <f>SUM($AE$2:AE411)</f>
        <v>-3.1099999999999994</v>
      </c>
    </row>
    <row r="413" spans="1:32" x14ac:dyDescent="0.25">
      <c r="A413" t="s">
        <v>8</v>
      </c>
      <c r="B413" s="4" t="s">
        <v>425</v>
      </c>
      <c r="C413">
        <v>50.19</v>
      </c>
      <c r="D413">
        <v>50.84</v>
      </c>
      <c r="E413">
        <v>50.91</v>
      </c>
      <c r="F413">
        <v>49.92</v>
      </c>
      <c r="G413">
        <v>119618</v>
      </c>
      <c r="H413">
        <f t="shared" si="126"/>
        <v>50.532041935773961</v>
      </c>
      <c r="I413">
        <f t="shared" si="127"/>
        <v>49.466021849895604</v>
      </c>
      <c r="J413">
        <f t="shared" si="128"/>
        <v>44.931569083327915</v>
      </c>
      <c r="K413">
        <f t="shared" si="129"/>
        <v>41.278227819399632</v>
      </c>
      <c r="L413">
        <v>1.3759999999999999</v>
      </c>
      <c r="M413">
        <f t="shared" si="138"/>
        <v>0.69006400000000001</v>
      </c>
      <c r="N413">
        <f t="shared" si="139"/>
        <v>0</v>
      </c>
      <c r="O413">
        <f t="shared" si="140"/>
        <v>0.60287486428571424</v>
      </c>
      <c r="P413">
        <f t="shared" si="141"/>
        <v>0.12286329285714283</v>
      </c>
      <c r="Q413">
        <f t="shared" si="142"/>
        <v>4.9068753593206766</v>
      </c>
      <c r="R413">
        <f t="shared" si="143"/>
        <v>83.070575572209037</v>
      </c>
      <c r="S413">
        <f t="shared" si="121"/>
        <v>86.672429569432239</v>
      </c>
      <c r="T413">
        <f t="shared" si="122"/>
        <v>51.816181615755944</v>
      </c>
      <c r="U413">
        <f t="shared" si="123"/>
        <v>0.89666547007555031</v>
      </c>
      <c r="V413">
        <f t="shared" si="124"/>
        <v>0.94833273503777515</v>
      </c>
      <c r="W413">
        <f t="shared" si="125"/>
        <v>0.95785357717781405</v>
      </c>
      <c r="X413" t="b">
        <f t="shared" si="130"/>
        <v>1</v>
      </c>
      <c r="Y413" t="b">
        <f t="shared" si="131"/>
        <v>0</v>
      </c>
      <c r="Z413" t="b">
        <f t="shared" si="132"/>
        <v>0</v>
      </c>
      <c r="AA413" t="b">
        <f t="shared" si="133"/>
        <v>1</v>
      </c>
      <c r="AB413" t="str">
        <f t="shared" si="134"/>
        <v/>
      </c>
      <c r="AC413" t="str">
        <f t="shared" si="135"/>
        <v/>
      </c>
      <c r="AD413">
        <f t="shared" si="136"/>
        <v>0</v>
      </c>
      <c r="AE413">
        <f t="shared" si="137"/>
        <v>0</v>
      </c>
      <c r="AF413">
        <f>SUM($AE$2:AE412)</f>
        <v>-3.1099999999999994</v>
      </c>
    </row>
    <row r="414" spans="1:32" x14ac:dyDescent="0.25">
      <c r="A414" t="s">
        <v>8</v>
      </c>
      <c r="B414" s="4" t="s">
        <v>426</v>
      </c>
      <c r="C414">
        <v>51</v>
      </c>
      <c r="D414">
        <v>50.48</v>
      </c>
      <c r="E414">
        <v>51.17</v>
      </c>
      <c r="F414">
        <v>49.69</v>
      </c>
      <c r="G414">
        <v>132076</v>
      </c>
      <c r="H414">
        <f t="shared" si="126"/>
        <v>50.506020967886982</v>
      </c>
      <c r="I414">
        <f t="shared" si="127"/>
        <v>49.668817479916484</v>
      </c>
      <c r="J414">
        <f t="shared" si="128"/>
        <v>45.149154609471914</v>
      </c>
      <c r="K414">
        <f t="shared" si="129"/>
        <v>41.369787741594664</v>
      </c>
      <c r="L414">
        <v>-0.70799999999999996</v>
      </c>
      <c r="M414">
        <f t="shared" si="138"/>
        <v>0</v>
      </c>
      <c r="N414">
        <f t="shared" si="139"/>
        <v>0.35994720000000002</v>
      </c>
      <c r="O414">
        <f t="shared" si="140"/>
        <v>0.65216514999999997</v>
      </c>
      <c r="P414">
        <f t="shared" si="141"/>
        <v>5.2134435714285714E-2</v>
      </c>
      <c r="Q414">
        <f t="shared" si="142"/>
        <v>12.509297186490803</v>
      </c>
      <c r="R414">
        <f t="shared" si="143"/>
        <v>92.597690418714066</v>
      </c>
      <c r="S414">
        <f t="shared" si="121"/>
        <v>92.597690418714066</v>
      </c>
      <c r="T414">
        <f t="shared" si="122"/>
        <v>51.816181615755944</v>
      </c>
      <c r="U414">
        <f t="shared" si="123"/>
        <v>1</v>
      </c>
      <c r="V414">
        <f t="shared" si="124"/>
        <v>0.94833273503777515</v>
      </c>
      <c r="W414">
        <f t="shared" si="125"/>
        <v>0.95785357717781405</v>
      </c>
      <c r="X414" t="b">
        <f t="shared" si="130"/>
        <v>1</v>
      </c>
      <c r="Y414" t="b">
        <f t="shared" si="131"/>
        <v>0</v>
      </c>
      <c r="Z414" t="b">
        <f t="shared" si="132"/>
        <v>0</v>
      </c>
      <c r="AA414" t="b">
        <f t="shared" si="133"/>
        <v>1</v>
      </c>
      <c r="AB414" t="str">
        <f t="shared" si="134"/>
        <v/>
      </c>
      <c r="AC414" t="str">
        <f t="shared" si="135"/>
        <v/>
      </c>
      <c r="AD414">
        <f t="shared" si="136"/>
        <v>0</v>
      </c>
      <c r="AE414">
        <f t="shared" si="137"/>
        <v>0</v>
      </c>
      <c r="AF414">
        <f>SUM($AE$2:AE413)</f>
        <v>-3.1099999999999994</v>
      </c>
    </row>
    <row r="415" spans="1:32" x14ac:dyDescent="0.25">
      <c r="A415" t="s">
        <v>8</v>
      </c>
      <c r="B415" s="4" t="s">
        <v>427</v>
      </c>
      <c r="C415">
        <v>51.15</v>
      </c>
      <c r="D415">
        <v>49.82</v>
      </c>
      <c r="E415">
        <v>51.3</v>
      </c>
      <c r="F415">
        <v>49.75</v>
      </c>
      <c r="G415">
        <v>144299</v>
      </c>
      <c r="H415">
        <f t="shared" si="126"/>
        <v>50.163010483943495</v>
      </c>
      <c r="I415">
        <f t="shared" si="127"/>
        <v>49.69905398393319</v>
      </c>
      <c r="J415">
        <f t="shared" si="128"/>
        <v>45.332325016943606</v>
      </c>
      <c r="K415">
        <f t="shared" si="129"/>
        <v>41.453869455608647</v>
      </c>
      <c r="L415">
        <v>-1.3069999999999999</v>
      </c>
      <c r="M415">
        <f t="shared" si="138"/>
        <v>0</v>
      </c>
      <c r="N415">
        <f t="shared" si="139"/>
        <v>0.65977359999999996</v>
      </c>
      <c r="O415">
        <f t="shared" si="140"/>
        <v>0.60144934999999999</v>
      </c>
      <c r="P415">
        <f t="shared" si="141"/>
        <v>7.7844949999999996E-2</v>
      </c>
      <c r="Q415">
        <f t="shared" si="142"/>
        <v>7.7262474958234284</v>
      </c>
      <c r="R415">
        <f t="shared" si="143"/>
        <v>88.540320447264165</v>
      </c>
      <c r="S415">
        <f t="shared" ref="S415:S478" si="144">MAX(R402:R415)</f>
        <v>92.597690418714066</v>
      </c>
      <c r="T415">
        <f t="shared" ref="T415:T478" si="145">MIN(R402:R415)</f>
        <v>53.166548001491194</v>
      </c>
      <c r="U415">
        <f t="shared" ref="U415:U478" si="146">(R415-T415)/(S415-T415)</f>
        <v>0.89710239869495367</v>
      </c>
      <c r="V415">
        <f t="shared" si="124"/>
        <v>0.94855119934747689</v>
      </c>
      <c r="W415">
        <f t="shared" si="125"/>
        <v>0.94844196719262608</v>
      </c>
      <c r="X415" t="b">
        <f t="shared" si="130"/>
        <v>1</v>
      </c>
      <c r="Y415" t="b">
        <f t="shared" si="131"/>
        <v>0</v>
      </c>
      <c r="Z415" t="b">
        <f t="shared" si="132"/>
        <v>1</v>
      </c>
      <c r="AA415" t="b">
        <f t="shared" si="133"/>
        <v>0</v>
      </c>
      <c r="AB415" t="str">
        <f t="shared" si="134"/>
        <v/>
      </c>
      <c r="AC415" t="str">
        <f t="shared" si="135"/>
        <v/>
      </c>
      <c r="AD415">
        <f t="shared" si="136"/>
        <v>0</v>
      </c>
      <c r="AE415">
        <f t="shared" si="137"/>
        <v>0</v>
      </c>
      <c r="AF415">
        <f>SUM($AE$2:AE414)</f>
        <v>-3.1099999999999994</v>
      </c>
    </row>
    <row r="416" spans="1:32" x14ac:dyDescent="0.25">
      <c r="A416" t="s">
        <v>8</v>
      </c>
      <c r="B416" s="4" t="s">
        <v>428</v>
      </c>
      <c r="C416">
        <v>50.34</v>
      </c>
      <c r="D416">
        <v>49.16</v>
      </c>
      <c r="E416">
        <v>50.45</v>
      </c>
      <c r="F416">
        <v>48.77</v>
      </c>
      <c r="G416">
        <v>178398</v>
      </c>
      <c r="H416">
        <f t="shared" si="126"/>
        <v>49.661505241971746</v>
      </c>
      <c r="I416">
        <f t="shared" si="127"/>
        <v>49.591243187146553</v>
      </c>
      <c r="J416">
        <f t="shared" si="128"/>
        <v>45.482429918239937</v>
      </c>
      <c r="K416">
        <f t="shared" si="129"/>
        <v>41.53054737147324</v>
      </c>
      <c r="L416">
        <v>-1.325</v>
      </c>
      <c r="M416">
        <f t="shared" si="138"/>
        <v>0</v>
      </c>
      <c r="N416">
        <f t="shared" si="139"/>
        <v>0.66011500000000001</v>
      </c>
      <c r="O416">
        <f t="shared" si="140"/>
        <v>0.49286545714285712</v>
      </c>
      <c r="P416">
        <f t="shared" si="141"/>
        <v>0.1249716357142857</v>
      </c>
      <c r="Q416">
        <f t="shared" si="142"/>
        <v>3.9438185659157292</v>
      </c>
      <c r="R416">
        <f t="shared" si="143"/>
        <v>79.772720485854379</v>
      </c>
      <c r="S416">
        <f t="shared" si="144"/>
        <v>92.597690418714066</v>
      </c>
      <c r="T416">
        <f t="shared" si="145"/>
        <v>53.166548001491194</v>
      </c>
      <c r="U416">
        <f t="shared" si="146"/>
        <v>0.67475023175443294</v>
      </c>
      <c r="V416">
        <f t="shared" ref="V416:V479" si="147">AVERAGE(U415:U416)</f>
        <v>0.78592631522469336</v>
      </c>
      <c r="W416">
        <f t="shared" si="125"/>
        <v>0.8671295251312342</v>
      </c>
      <c r="X416" t="b">
        <f t="shared" si="130"/>
        <v>1</v>
      </c>
      <c r="Y416" t="b">
        <f t="shared" si="131"/>
        <v>0</v>
      </c>
      <c r="Z416" t="b">
        <f t="shared" si="132"/>
        <v>0</v>
      </c>
      <c r="AA416" t="b">
        <f t="shared" si="133"/>
        <v>1</v>
      </c>
      <c r="AB416" t="str">
        <f t="shared" si="134"/>
        <v/>
      </c>
      <c r="AC416" t="str">
        <f t="shared" si="135"/>
        <v/>
      </c>
      <c r="AD416">
        <f t="shared" si="136"/>
        <v>0</v>
      </c>
      <c r="AE416">
        <f t="shared" si="137"/>
        <v>0</v>
      </c>
      <c r="AF416">
        <f>SUM($AE$2:AE415)</f>
        <v>-3.1099999999999994</v>
      </c>
    </row>
    <row r="417" spans="1:32" x14ac:dyDescent="0.25">
      <c r="A417" t="s">
        <v>8</v>
      </c>
      <c r="B417" s="4" t="s">
        <v>429</v>
      </c>
      <c r="C417">
        <v>49.51</v>
      </c>
      <c r="D417">
        <v>49.6</v>
      </c>
      <c r="E417">
        <v>50.19</v>
      </c>
      <c r="F417">
        <v>49.48</v>
      </c>
      <c r="G417">
        <v>128256</v>
      </c>
      <c r="H417">
        <f t="shared" si="126"/>
        <v>49.630752620985874</v>
      </c>
      <c r="I417">
        <f t="shared" si="127"/>
        <v>49.592994549717247</v>
      </c>
      <c r="J417">
        <f t="shared" si="128"/>
        <v>45.643903254779552</v>
      </c>
      <c r="K417">
        <f t="shared" si="129"/>
        <v>41.610840432453607</v>
      </c>
      <c r="L417">
        <v>0.89500000000000002</v>
      </c>
      <c r="M417">
        <f t="shared" si="138"/>
        <v>0.43998199999999993</v>
      </c>
      <c r="N417">
        <f t="shared" si="139"/>
        <v>0</v>
      </c>
      <c r="O417">
        <f t="shared" si="140"/>
        <v>0.45001416428571428</v>
      </c>
      <c r="P417">
        <f t="shared" si="141"/>
        <v>0.1721227071428571</v>
      </c>
      <c r="Q417">
        <f t="shared" si="142"/>
        <v>2.614496203061778</v>
      </c>
      <c r="R417">
        <f t="shared" si="143"/>
        <v>72.333627044540336</v>
      </c>
      <c r="S417">
        <f t="shared" si="144"/>
        <v>92.597690418714066</v>
      </c>
      <c r="T417">
        <f t="shared" si="145"/>
        <v>53.166548001491194</v>
      </c>
      <c r="U417">
        <f t="shared" si="146"/>
        <v>0.48608987384238905</v>
      </c>
      <c r="V417">
        <f t="shared" si="147"/>
        <v>0.58042005279841102</v>
      </c>
      <c r="W417">
        <f t="shared" si="125"/>
        <v>0.7644856260729439</v>
      </c>
      <c r="X417" t="b">
        <f t="shared" si="130"/>
        <v>1</v>
      </c>
      <c r="Y417" t="b">
        <f t="shared" si="131"/>
        <v>0</v>
      </c>
      <c r="Z417" t="b">
        <f t="shared" si="132"/>
        <v>0</v>
      </c>
      <c r="AA417" t="b">
        <f t="shared" si="133"/>
        <v>1</v>
      </c>
      <c r="AB417" t="str">
        <f t="shared" si="134"/>
        <v/>
      </c>
      <c r="AC417" t="str">
        <f t="shared" si="135"/>
        <v/>
      </c>
      <c r="AD417">
        <f t="shared" si="136"/>
        <v>0</v>
      </c>
      <c r="AE417">
        <f t="shared" si="137"/>
        <v>0</v>
      </c>
      <c r="AF417">
        <f>SUM($AE$2:AE416)</f>
        <v>-3.1099999999999994</v>
      </c>
    </row>
    <row r="418" spans="1:32" x14ac:dyDescent="0.25">
      <c r="A418" t="s">
        <v>8</v>
      </c>
      <c r="B418" s="4" t="s">
        <v>430</v>
      </c>
      <c r="C418">
        <v>49.81</v>
      </c>
      <c r="D418">
        <v>48.51</v>
      </c>
      <c r="E418">
        <v>49.9</v>
      </c>
      <c r="F418">
        <v>48.05</v>
      </c>
      <c r="G418">
        <v>200039</v>
      </c>
      <c r="H418">
        <f t="shared" si="126"/>
        <v>49.070376310492932</v>
      </c>
      <c r="I418">
        <f t="shared" si="127"/>
        <v>49.376395639773797</v>
      </c>
      <c r="J418">
        <f t="shared" si="128"/>
        <v>45.756299205572518</v>
      </c>
      <c r="K418">
        <f t="shared" si="129"/>
        <v>41.679488786359542</v>
      </c>
      <c r="L418">
        <v>-2.198</v>
      </c>
      <c r="M418">
        <f t="shared" si="138"/>
        <v>0</v>
      </c>
      <c r="N418">
        <f t="shared" si="139"/>
        <v>1.0902080000000001</v>
      </c>
      <c r="O418">
        <f t="shared" si="140"/>
        <v>0.48144144999999999</v>
      </c>
      <c r="P418">
        <f t="shared" si="141"/>
        <v>0.15210689999999999</v>
      </c>
      <c r="Q418">
        <f t="shared" si="142"/>
        <v>3.1651519424825567</v>
      </c>
      <c r="R418">
        <f t="shared" si="143"/>
        <v>75.991272015782215</v>
      </c>
      <c r="S418">
        <f t="shared" si="144"/>
        <v>92.597690418714066</v>
      </c>
      <c r="T418">
        <f t="shared" si="145"/>
        <v>67.023965416145828</v>
      </c>
      <c r="U418">
        <f t="shared" si="146"/>
        <v>0.3506453048484664</v>
      </c>
      <c r="V418">
        <f t="shared" si="147"/>
        <v>0.41836758934542773</v>
      </c>
      <c r="W418">
        <f t="shared" ref="W418:W481" si="148">AVERAGE(U415:U418)</f>
        <v>0.60214695228506054</v>
      </c>
      <c r="X418" t="b">
        <f t="shared" si="130"/>
        <v>1</v>
      </c>
      <c r="Y418" t="b">
        <f t="shared" si="131"/>
        <v>0</v>
      </c>
      <c r="Z418" t="b">
        <f t="shared" si="132"/>
        <v>0</v>
      </c>
      <c r="AA418" t="b">
        <f t="shared" si="133"/>
        <v>1</v>
      </c>
      <c r="AB418" t="str">
        <f t="shared" si="134"/>
        <v/>
      </c>
      <c r="AC418" t="str">
        <f t="shared" si="135"/>
        <v/>
      </c>
      <c r="AD418">
        <f t="shared" si="136"/>
        <v>0</v>
      </c>
      <c r="AE418">
        <f t="shared" si="137"/>
        <v>0</v>
      </c>
      <c r="AF418">
        <f>SUM($AE$2:AE417)</f>
        <v>-3.1099999999999994</v>
      </c>
    </row>
    <row r="419" spans="1:32" x14ac:dyDescent="0.25">
      <c r="A419" t="s">
        <v>8</v>
      </c>
      <c r="B419" s="4" t="s">
        <v>431</v>
      </c>
      <c r="C419">
        <v>48.54</v>
      </c>
      <c r="D419">
        <v>49.47</v>
      </c>
      <c r="E419">
        <v>49.7</v>
      </c>
      <c r="F419">
        <v>47.86</v>
      </c>
      <c r="G419">
        <v>209929</v>
      </c>
      <c r="H419">
        <f t="shared" si="126"/>
        <v>49.270188155246466</v>
      </c>
      <c r="I419">
        <f t="shared" si="127"/>
        <v>49.39511651181904</v>
      </c>
      <c r="J419">
        <f t="shared" si="128"/>
        <v>45.90193453084418</v>
      </c>
      <c r="K419">
        <f t="shared" si="129"/>
        <v>41.757006310873379</v>
      </c>
      <c r="L419">
        <v>1.9790000000000001</v>
      </c>
      <c r="M419">
        <f t="shared" si="138"/>
        <v>0.96001290000000006</v>
      </c>
      <c r="N419">
        <f t="shared" si="139"/>
        <v>0</v>
      </c>
      <c r="O419">
        <f t="shared" si="140"/>
        <v>0.35145248571428572</v>
      </c>
      <c r="P419">
        <f t="shared" si="141"/>
        <v>0.22997890000000001</v>
      </c>
      <c r="Q419">
        <f t="shared" si="142"/>
        <v>1.5281944809471031</v>
      </c>
      <c r="R419">
        <f t="shared" si="143"/>
        <v>60.446080887520026</v>
      </c>
      <c r="S419">
        <f t="shared" si="144"/>
        <v>92.597690418714066</v>
      </c>
      <c r="T419">
        <f t="shared" si="145"/>
        <v>60.446080887520026</v>
      </c>
      <c r="U419">
        <f t="shared" si="146"/>
        <v>0</v>
      </c>
      <c r="V419">
        <f t="shared" si="147"/>
        <v>0.1753226524242332</v>
      </c>
      <c r="W419">
        <f t="shared" si="148"/>
        <v>0.3778713526113221</v>
      </c>
      <c r="X419" t="b">
        <f t="shared" si="130"/>
        <v>1</v>
      </c>
      <c r="Y419" t="b">
        <f t="shared" si="131"/>
        <v>1</v>
      </c>
      <c r="Z419" t="b">
        <f t="shared" si="132"/>
        <v>0</v>
      </c>
      <c r="AA419" t="b">
        <f t="shared" si="133"/>
        <v>1</v>
      </c>
      <c r="AB419" t="str">
        <f t="shared" si="134"/>
        <v/>
      </c>
      <c r="AC419" t="str">
        <f t="shared" si="135"/>
        <v/>
      </c>
      <c r="AD419">
        <f t="shared" si="136"/>
        <v>0</v>
      </c>
      <c r="AE419">
        <f t="shared" si="137"/>
        <v>0</v>
      </c>
      <c r="AF419">
        <f>SUM($AE$2:AE418)</f>
        <v>-3.1099999999999994</v>
      </c>
    </row>
    <row r="420" spans="1:32" x14ac:dyDescent="0.25">
      <c r="A420" t="s">
        <v>8</v>
      </c>
      <c r="B420" s="4" t="s">
        <v>432</v>
      </c>
      <c r="C420">
        <v>49.45</v>
      </c>
      <c r="D420">
        <v>48.6</v>
      </c>
      <c r="E420">
        <v>49.74</v>
      </c>
      <c r="F420">
        <v>48.12</v>
      </c>
      <c r="G420">
        <v>250468</v>
      </c>
      <c r="H420">
        <f t="shared" si="126"/>
        <v>48.935094077623233</v>
      </c>
      <c r="I420">
        <f t="shared" si="127"/>
        <v>49.236093209455234</v>
      </c>
      <c r="J420">
        <f t="shared" si="128"/>
        <v>46.007741019830682</v>
      </c>
      <c r="K420">
        <f t="shared" si="129"/>
        <v>41.825095800317428</v>
      </c>
      <c r="L420">
        <v>-1.7589999999999999</v>
      </c>
      <c r="M420">
        <f t="shared" si="138"/>
        <v>0</v>
      </c>
      <c r="N420">
        <f t="shared" si="139"/>
        <v>0.87017729999999993</v>
      </c>
      <c r="O420">
        <f t="shared" si="140"/>
        <v>0.26143924285714287</v>
      </c>
      <c r="P420">
        <f t="shared" si="141"/>
        <v>0.22997890000000001</v>
      </c>
      <c r="Q420">
        <f t="shared" si="142"/>
        <v>1.1367966489845063</v>
      </c>
      <c r="R420">
        <f t="shared" si="143"/>
        <v>53.200974904409314</v>
      </c>
      <c r="S420">
        <f t="shared" si="144"/>
        <v>92.597690418714066</v>
      </c>
      <c r="T420">
        <f t="shared" si="145"/>
        <v>53.200974904409314</v>
      </c>
      <c r="U420">
        <f t="shared" si="146"/>
        <v>0</v>
      </c>
      <c r="V420">
        <f t="shared" si="147"/>
        <v>0</v>
      </c>
      <c r="W420">
        <f t="shared" si="148"/>
        <v>0.20918379467271386</v>
      </c>
      <c r="X420" t="b">
        <f t="shared" si="130"/>
        <v>1</v>
      </c>
      <c r="Y420" t="b">
        <f t="shared" si="131"/>
        <v>1</v>
      </c>
      <c r="Z420" t="b">
        <f t="shared" si="132"/>
        <v>0</v>
      </c>
      <c r="AA420" t="b">
        <f t="shared" si="133"/>
        <v>1</v>
      </c>
      <c r="AB420" t="str">
        <f t="shared" si="134"/>
        <v/>
      </c>
      <c r="AC420" t="str">
        <f t="shared" si="135"/>
        <v/>
      </c>
      <c r="AD420">
        <f t="shared" si="136"/>
        <v>0</v>
      </c>
      <c r="AE420">
        <f t="shared" si="137"/>
        <v>0</v>
      </c>
      <c r="AF420">
        <f>SUM($AE$2:AE419)</f>
        <v>-3.1099999999999994</v>
      </c>
    </row>
    <row r="421" spans="1:32" x14ac:dyDescent="0.25">
      <c r="A421" t="s">
        <v>8</v>
      </c>
      <c r="B421" s="4" t="s">
        <v>433</v>
      </c>
      <c r="C421">
        <v>45.9</v>
      </c>
      <c r="D421">
        <v>43.21</v>
      </c>
      <c r="E421">
        <v>45.92</v>
      </c>
      <c r="F421">
        <v>42.91</v>
      </c>
      <c r="G421">
        <v>682086</v>
      </c>
      <c r="H421">
        <f t="shared" si="126"/>
        <v>46.072547038811621</v>
      </c>
      <c r="I421">
        <f t="shared" si="127"/>
        <v>48.03087456756419</v>
      </c>
      <c r="J421">
        <f t="shared" si="128"/>
        <v>45.898025685719674</v>
      </c>
      <c r="K421">
        <f t="shared" si="129"/>
        <v>41.838875941607803</v>
      </c>
      <c r="L421">
        <v>-11.090999999999999</v>
      </c>
      <c r="M421">
        <f t="shared" si="138"/>
        <v>0</v>
      </c>
      <c r="N421">
        <f t="shared" si="139"/>
        <v>5.3902260000000002</v>
      </c>
      <c r="O421">
        <f t="shared" si="140"/>
        <v>0.26143924285714287</v>
      </c>
      <c r="P421">
        <f t="shared" si="141"/>
        <v>0.2878618071428572</v>
      </c>
      <c r="Q421">
        <f t="shared" si="142"/>
        <v>0.9082109413959123</v>
      </c>
      <c r="R421">
        <f t="shared" si="143"/>
        <v>47.594892246636491</v>
      </c>
      <c r="S421">
        <f t="shared" si="144"/>
        <v>92.597690418714066</v>
      </c>
      <c r="T421">
        <f t="shared" si="145"/>
        <v>47.594892246636491</v>
      </c>
      <c r="U421">
        <f t="shared" si="146"/>
        <v>0</v>
      </c>
      <c r="V421">
        <f t="shared" si="147"/>
        <v>0</v>
      </c>
      <c r="W421">
        <f t="shared" si="148"/>
        <v>8.76613262121166E-2</v>
      </c>
      <c r="X421" t="b">
        <f t="shared" si="130"/>
        <v>1</v>
      </c>
      <c r="Y421" t="b">
        <f t="shared" si="131"/>
        <v>1</v>
      </c>
      <c r="Z421" t="b">
        <f t="shared" si="132"/>
        <v>0</v>
      </c>
      <c r="AA421" t="b">
        <f t="shared" si="133"/>
        <v>1</v>
      </c>
      <c r="AB421" t="str">
        <f t="shared" si="134"/>
        <v/>
      </c>
      <c r="AC421" t="str">
        <f t="shared" si="135"/>
        <v/>
      </c>
      <c r="AD421">
        <f t="shared" si="136"/>
        <v>0</v>
      </c>
      <c r="AE421">
        <f t="shared" si="137"/>
        <v>0</v>
      </c>
      <c r="AF421">
        <f>SUM($AE$2:AE420)</f>
        <v>-3.1099999999999994</v>
      </c>
    </row>
    <row r="422" spans="1:32" x14ac:dyDescent="0.25">
      <c r="A422" t="s">
        <v>8</v>
      </c>
      <c r="B422" s="4" t="s">
        <v>434</v>
      </c>
      <c r="C422">
        <v>43</v>
      </c>
      <c r="D422">
        <v>42.85</v>
      </c>
      <c r="E422">
        <v>43.47</v>
      </c>
      <c r="F422">
        <v>42.58</v>
      </c>
      <c r="G422">
        <v>266364</v>
      </c>
      <c r="H422">
        <f t="shared" si="126"/>
        <v>44.461273519405808</v>
      </c>
      <c r="I422">
        <f t="shared" si="127"/>
        <v>46.994699654051352</v>
      </c>
      <c r="J422">
        <f t="shared" si="128"/>
        <v>45.778495266671847</v>
      </c>
      <c r="K422">
        <f t="shared" si="129"/>
        <v>41.848936877512209</v>
      </c>
      <c r="L422">
        <v>-0.83299999999999996</v>
      </c>
      <c r="M422">
        <f t="shared" si="138"/>
        <v>0</v>
      </c>
      <c r="N422">
        <f t="shared" si="139"/>
        <v>0.35993929999999996</v>
      </c>
      <c r="O422">
        <f t="shared" si="140"/>
        <v>0.25000125000000001</v>
      </c>
      <c r="P422">
        <f t="shared" si="141"/>
        <v>0.67287795000000006</v>
      </c>
      <c r="Q422">
        <f t="shared" si="142"/>
        <v>0.37154026224220899</v>
      </c>
      <c r="R422">
        <f t="shared" si="143"/>
        <v>27.089271271906441</v>
      </c>
      <c r="S422">
        <f t="shared" si="144"/>
        <v>92.597690418714066</v>
      </c>
      <c r="T422">
        <f t="shared" si="145"/>
        <v>27.089271271906441</v>
      </c>
      <c r="U422">
        <f t="shared" si="146"/>
        <v>0</v>
      </c>
      <c r="V422">
        <f t="shared" si="147"/>
        <v>0</v>
      </c>
      <c r="W422">
        <f t="shared" si="148"/>
        <v>0</v>
      </c>
      <c r="X422" t="b">
        <f t="shared" si="130"/>
        <v>1</v>
      </c>
      <c r="Y422" t="b">
        <f t="shared" si="131"/>
        <v>1</v>
      </c>
      <c r="Z422" t="b">
        <f t="shared" si="132"/>
        <v>0</v>
      </c>
      <c r="AA422" t="b">
        <f t="shared" si="133"/>
        <v>0</v>
      </c>
      <c r="AB422" t="str">
        <f t="shared" si="134"/>
        <v/>
      </c>
      <c r="AC422" t="str">
        <f t="shared" si="135"/>
        <v/>
      </c>
      <c r="AD422">
        <f t="shared" si="136"/>
        <v>0</v>
      </c>
      <c r="AE422">
        <f t="shared" si="137"/>
        <v>0</v>
      </c>
      <c r="AF422">
        <f>SUM($AE$2:AE421)</f>
        <v>-3.1099999999999994</v>
      </c>
    </row>
    <row r="423" spans="1:32" x14ac:dyDescent="0.25">
      <c r="A423" t="s">
        <v>8</v>
      </c>
      <c r="B423" s="4" t="s">
        <v>435</v>
      </c>
      <c r="C423">
        <v>43.11</v>
      </c>
      <c r="D423">
        <v>42.3</v>
      </c>
      <c r="E423">
        <v>43.34</v>
      </c>
      <c r="F423">
        <v>41.75</v>
      </c>
      <c r="G423">
        <v>251465</v>
      </c>
      <c r="H423">
        <f t="shared" si="126"/>
        <v>43.380636759702902</v>
      </c>
      <c r="I423">
        <f t="shared" si="127"/>
        <v>46.055759723241081</v>
      </c>
      <c r="J423">
        <f t="shared" si="128"/>
        <v>45.642083687586677</v>
      </c>
      <c r="K423">
        <f t="shared" si="129"/>
        <v>41.853425067785722</v>
      </c>
      <c r="L423">
        <v>-1.284</v>
      </c>
      <c r="M423">
        <f t="shared" si="138"/>
        <v>0</v>
      </c>
      <c r="N423">
        <f t="shared" si="139"/>
        <v>0.55019400000000007</v>
      </c>
      <c r="O423">
        <f t="shared" si="140"/>
        <v>0.23143712857142856</v>
      </c>
      <c r="P423">
        <f t="shared" si="141"/>
        <v>0.69858790000000004</v>
      </c>
      <c r="Q423">
        <f t="shared" si="142"/>
        <v>0.33129278158328901</v>
      </c>
      <c r="R423">
        <f t="shared" si="143"/>
        <v>24.885043032328838</v>
      </c>
      <c r="S423">
        <f t="shared" si="144"/>
        <v>92.597690418714066</v>
      </c>
      <c r="T423">
        <f t="shared" si="145"/>
        <v>24.885043032328838</v>
      </c>
      <c r="U423">
        <f t="shared" si="146"/>
        <v>0</v>
      </c>
      <c r="V423">
        <f t="shared" si="147"/>
        <v>0</v>
      </c>
      <c r="W423">
        <f t="shared" si="148"/>
        <v>0</v>
      </c>
      <c r="X423" t="b">
        <f t="shared" si="130"/>
        <v>1</v>
      </c>
      <c r="Y423" t="b">
        <f t="shared" si="131"/>
        <v>1</v>
      </c>
      <c r="Z423" t="b">
        <f t="shared" si="132"/>
        <v>0</v>
      </c>
      <c r="AA423" t="b">
        <f t="shared" si="133"/>
        <v>0</v>
      </c>
      <c r="AB423" t="str">
        <f t="shared" si="134"/>
        <v/>
      </c>
      <c r="AC423" t="str">
        <f t="shared" si="135"/>
        <v/>
      </c>
      <c r="AD423">
        <f t="shared" si="136"/>
        <v>0</v>
      </c>
      <c r="AE423">
        <f t="shared" si="137"/>
        <v>0</v>
      </c>
      <c r="AF423">
        <f>SUM($AE$2:AE422)</f>
        <v>-3.1099999999999994</v>
      </c>
    </row>
    <row r="424" spans="1:32" x14ac:dyDescent="0.25">
      <c r="A424" t="s">
        <v>8</v>
      </c>
      <c r="B424" s="4" t="s">
        <v>436</v>
      </c>
      <c r="C424">
        <v>41.82</v>
      </c>
      <c r="D424">
        <v>41.98</v>
      </c>
      <c r="E424">
        <v>42.67</v>
      </c>
      <c r="F424">
        <v>41.76</v>
      </c>
      <c r="G424">
        <v>231558</v>
      </c>
      <c r="H424">
        <f t="shared" si="126"/>
        <v>42.68031837985145</v>
      </c>
      <c r="I424">
        <f t="shared" si="127"/>
        <v>45.240607778592867</v>
      </c>
      <c r="J424">
        <f t="shared" si="128"/>
        <v>45.498472562583281</v>
      </c>
      <c r="K424">
        <f t="shared" si="129"/>
        <v>41.854684519847559</v>
      </c>
      <c r="L424">
        <v>-0.75700000000000001</v>
      </c>
      <c r="M424">
        <f t="shared" si="138"/>
        <v>0</v>
      </c>
      <c r="N424">
        <f t="shared" si="139"/>
        <v>0.32021099999999997</v>
      </c>
      <c r="O424">
        <f t="shared" si="140"/>
        <v>0.15357732142857142</v>
      </c>
      <c r="P424">
        <f t="shared" si="141"/>
        <v>0.73788747142857147</v>
      </c>
      <c r="Q424">
        <f t="shared" si="142"/>
        <v>0.2081310868867868</v>
      </c>
      <c r="R424">
        <f t="shared" si="143"/>
        <v>17.22752515400596</v>
      </c>
      <c r="S424">
        <f t="shared" si="144"/>
        <v>92.597690418714066</v>
      </c>
      <c r="T424">
        <f t="shared" si="145"/>
        <v>17.22752515400596</v>
      </c>
      <c r="U424">
        <f t="shared" si="146"/>
        <v>0</v>
      </c>
      <c r="V424">
        <f t="shared" si="147"/>
        <v>0</v>
      </c>
      <c r="W424">
        <f t="shared" si="148"/>
        <v>0</v>
      </c>
      <c r="X424" t="b">
        <f t="shared" si="130"/>
        <v>0</v>
      </c>
      <c r="Y424" t="b">
        <f t="shared" si="131"/>
        <v>1</v>
      </c>
      <c r="Z424" t="b">
        <f t="shared" si="132"/>
        <v>0</v>
      </c>
      <c r="AA424" t="b">
        <f t="shared" si="133"/>
        <v>0</v>
      </c>
      <c r="AB424" t="str">
        <f t="shared" si="134"/>
        <v/>
      </c>
      <c r="AC424" t="str">
        <f t="shared" si="135"/>
        <v/>
      </c>
      <c r="AD424">
        <f t="shared" si="136"/>
        <v>0</v>
      </c>
      <c r="AE424">
        <f t="shared" si="137"/>
        <v>0</v>
      </c>
      <c r="AF424">
        <f>SUM($AE$2:AE423)</f>
        <v>-3.1099999999999994</v>
      </c>
    </row>
    <row r="425" spans="1:32" x14ac:dyDescent="0.25">
      <c r="A425" t="s">
        <v>8</v>
      </c>
      <c r="B425" s="4" t="s">
        <v>437</v>
      </c>
      <c r="C425">
        <v>42.04</v>
      </c>
      <c r="D425">
        <v>43.46</v>
      </c>
      <c r="E425">
        <v>43.49</v>
      </c>
      <c r="F425">
        <v>41.76</v>
      </c>
      <c r="G425">
        <v>208203</v>
      </c>
      <c r="H425">
        <f t="shared" si="126"/>
        <v>43.070159189925725</v>
      </c>
      <c r="I425">
        <f t="shared" si="127"/>
        <v>44.884486222874294</v>
      </c>
      <c r="J425">
        <f t="shared" si="128"/>
        <v>45.418532462089821</v>
      </c>
      <c r="K425">
        <f t="shared" si="129"/>
        <v>41.870657808207284</v>
      </c>
      <c r="L425">
        <v>3.5249999999999999</v>
      </c>
      <c r="M425">
        <f t="shared" si="138"/>
        <v>1.4797949999999997</v>
      </c>
      <c r="N425">
        <f t="shared" si="139"/>
        <v>0</v>
      </c>
      <c r="O425">
        <f t="shared" si="140"/>
        <v>0.15357732142857142</v>
      </c>
      <c r="P425">
        <f t="shared" si="141"/>
        <v>0.75791117142857156</v>
      </c>
      <c r="Q425">
        <f t="shared" si="142"/>
        <v>0.20263234956557852</v>
      </c>
      <c r="R425">
        <f t="shared" si="143"/>
        <v>16.849068598460249</v>
      </c>
      <c r="S425">
        <f t="shared" si="144"/>
        <v>92.597690418714066</v>
      </c>
      <c r="T425">
        <f t="shared" si="145"/>
        <v>16.849068598460249</v>
      </c>
      <c r="U425">
        <f t="shared" si="146"/>
        <v>0</v>
      </c>
      <c r="V425">
        <f t="shared" si="147"/>
        <v>0</v>
      </c>
      <c r="W425">
        <f t="shared" si="148"/>
        <v>0</v>
      </c>
      <c r="X425" t="b">
        <f t="shared" si="130"/>
        <v>0</v>
      </c>
      <c r="Y425" t="b">
        <f t="shared" si="131"/>
        <v>1</v>
      </c>
      <c r="Z425" t="b">
        <f t="shared" si="132"/>
        <v>0</v>
      </c>
      <c r="AA425" t="b">
        <f t="shared" si="133"/>
        <v>0</v>
      </c>
      <c r="AB425" t="str">
        <f t="shared" si="134"/>
        <v/>
      </c>
      <c r="AC425" t="str">
        <f t="shared" si="135"/>
        <v/>
      </c>
      <c r="AD425">
        <f t="shared" si="136"/>
        <v>0</v>
      </c>
      <c r="AE425">
        <f t="shared" si="137"/>
        <v>0</v>
      </c>
      <c r="AF425">
        <f>SUM($AE$2:AE424)</f>
        <v>-3.1099999999999994</v>
      </c>
    </row>
    <row r="426" spans="1:32" x14ac:dyDescent="0.25">
      <c r="A426" t="s">
        <v>8</v>
      </c>
      <c r="B426" s="4" t="s">
        <v>438</v>
      </c>
      <c r="C426">
        <v>43.78</v>
      </c>
      <c r="D426">
        <v>44.55</v>
      </c>
      <c r="E426">
        <v>44.62</v>
      </c>
      <c r="F426">
        <v>43.29</v>
      </c>
      <c r="G426">
        <v>185455</v>
      </c>
      <c r="H426">
        <f t="shared" si="126"/>
        <v>43.810079594962858</v>
      </c>
      <c r="I426">
        <f t="shared" si="127"/>
        <v>44.81758897829944</v>
      </c>
      <c r="J426">
        <f t="shared" si="128"/>
        <v>45.384472365537285</v>
      </c>
      <c r="K426">
        <f t="shared" si="129"/>
        <v>41.89731792951865</v>
      </c>
      <c r="L426">
        <v>2.508</v>
      </c>
      <c r="M426">
        <f t="shared" si="138"/>
        <v>1.0899768000000001</v>
      </c>
      <c r="N426">
        <f t="shared" si="139"/>
        <v>0</v>
      </c>
      <c r="O426">
        <f t="shared" si="140"/>
        <v>0.25498956428571423</v>
      </c>
      <c r="P426">
        <f t="shared" si="141"/>
        <v>0.75791117142857156</v>
      </c>
      <c r="Q426">
        <f t="shared" si="142"/>
        <v>0.33643726850613576</v>
      </c>
      <c r="R426">
        <f t="shared" si="143"/>
        <v>25.174190845650685</v>
      </c>
      <c r="S426">
        <f t="shared" si="144"/>
        <v>92.597690418714066</v>
      </c>
      <c r="T426">
        <f t="shared" si="145"/>
        <v>16.849068598460249</v>
      </c>
      <c r="U426">
        <f t="shared" si="146"/>
        <v>0.10990460350480526</v>
      </c>
      <c r="V426">
        <f t="shared" si="147"/>
        <v>5.4952301752402628E-2</v>
      </c>
      <c r="W426">
        <f t="shared" si="148"/>
        <v>2.7476150876201314E-2</v>
      </c>
      <c r="X426" t="b">
        <f t="shared" si="130"/>
        <v>0</v>
      </c>
      <c r="Y426" t="b">
        <f t="shared" si="131"/>
        <v>1</v>
      </c>
      <c r="Z426" t="b">
        <f t="shared" si="132"/>
        <v>1</v>
      </c>
      <c r="AA426" t="b">
        <f t="shared" si="133"/>
        <v>0</v>
      </c>
      <c r="AB426" t="str">
        <f t="shared" si="134"/>
        <v/>
      </c>
      <c r="AC426" t="str">
        <f t="shared" si="135"/>
        <v/>
      </c>
      <c r="AD426">
        <f t="shared" si="136"/>
        <v>0</v>
      </c>
      <c r="AE426">
        <f t="shared" si="137"/>
        <v>0</v>
      </c>
      <c r="AF426">
        <f>SUM($AE$2:AE425)</f>
        <v>-3.1099999999999994</v>
      </c>
    </row>
    <row r="427" spans="1:32" x14ac:dyDescent="0.25">
      <c r="A427" t="s">
        <v>8</v>
      </c>
      <c r="B427" s="4" t="s">
        <v>439</v>
      </c>
      <c r="C427">
        <v>44.36</v>
      </c>
      <c r="D427">
        <v>44.16</v>
      </c>
      <c r="E427">
        <v>44.73</v>
      </c>
      <c r="F427">
        <v>44.06</v>
      </c>
      <c r="G427">
        <v>129696</v>
      </c>
      <c r="H427">
        <f t="shared" si="126"/>
        <v>43.985039797481427</v>
      </c>
      <c r="I427">
        <f t="shared" si="127"/>
        <v>44.686071182639552</v>
      </c>
      <c r="J427">
        <f t="shared" si="128"/>
        <v>45.336453841398573</v>
      </c>
      <c r="K427">
        <f t="shared" si="129"/>
        <v>41.919832178976179</v>
      </c>
      <c r="L427">
        <v>-0.875</v>
      </c>
      <c r="M427">
        <f t="shared" si="138"/>
        <v>0</v>
      </c>
      <c r="N427">
        <f t="shared" si="139"/>
        <v>0.38981250000000001</v>
      </c>
      <c r="O427">
        <f t="shared" si="140"/>
        <v>0.33284504999999998</v>
      </c>
      <c r="P427">
        <f t="shared" si="141"/>
        <v>0.73291367142857144</v>
      </c>
      <c r="Q427">
        <f t="shared" si="142"/>
        <v>0.4541395023389716</v>
      </c>
      <c r="R427">
        <f t="shared" si="143"/>
        <v>31.230807058641346</v>
      </c>
      <c r="S427">
        <f t="shared" si="144"/>
        <v>92.597690418714066</v>
      </c>
      <c r="T427">
        <f t="shared" si="145"/>
        <v>16.849068598460249</v>
      </c>
      <c r="U427">
        <f t="shared" si="146"/>
        <v>0.18986138776634057</v>
      </c>
      <c r="V427">
        <f t="shared" si="147"/>
        <v>0.14988299563557292</v>
      </c>
      <c r="W427">
        <f t="shared" si="148"/>
        <v>7.4941497817786459E-2</v>
      </c>
      <c r="X427" t="b">
        <f t="shared" si="130"/>
        <v>0</v>
      </c>
      <c r="Y427" t="b">
        <f t="shared" si="131"/>
        <v>1</v>
      </c>
      <c r="Z427" t="b">
        <f t="shared" si="132"/>
        <v>1</v>
      </c>
      <c r="AA427" t="b">
        <f t="shared" si="133"/>
        <v>0</v>
      </c>
      <c r="AB427" t="str">
        <f t="shared" si="134"/>
        <v/>
      </c>
      <c r="AC427" t="str">
        <f t="shared" si="135"/>
        <v/>
      </c>
      <c r="AD427">
        <f t="shared" si="136"/>
        <v>0</v>
      </c>
      <c r="AE427">
        <f t="shared" si="137"/>
        <v>0</v>
      </c>
      <c r="AF427">
        <f>SUM($AE$2:AE426)</f>
        <v>-3.1099999999999994</v>
      </c>
    </row>
    <row r="428" spans="1:32" x14ac:dyDescent="0.25">
      <c r="A428" t="s">
        <v>8</v>
      </c>
      <c r="B428" s="4" t="s">
        <v>440</v>
      </c>
      <c r="C428">
        <v>43.54</v>
      </c>
      <c r="D428">
        <v>42.64</v>
      </c>
      <c r="E428">
        <v>43.84</v>
      </c>
      <c r="F428">
        <v>42.62</v>
      </c>
      <c r="G428">
        <v>175374</v>
      </c>
      <c r="H428">
        <f t="shared" si="126"/>
        <v>43.312519898740717</v>
      </c>
      <c r="I428">
        <f t="shared" si="127"/>
        <v>44.276856946111643</v>
      </c>
      <c r="J428">
        <f t="shared" si="128"/>
        <v>45.230710553500593</v>
      </c>
      <c r="K428">
        <f t="shared" si="129"/>
        <v>41.926998027941593</v>
      </c>
      <c r="L428">
        <v>-3.4420000000000002</v>
      </c>
      <c r="M428">
        <f t="shared" si="138"/>
        <v>0</v>
      </c>
      <c r="N428">
        <f t="shared" si="139"/>
        <v>1.5199871999999999</v>
      </c>
      <c r="O428">
        <f t="shared" si="140"/>
        <v>0.28355476428571424</v>
      </c>
      <c r="P428">
        <f t="shared" si="141"/>
        <v>0.76075742142857139</v>
      </c>
      <c r="Q428">
        <f t="shared" si="142"/>
        <v>0.37272691175755768</v>
      </c>
      <c r="R428">
        <f t="shared" si="143"/>
        <v>27.15229872490373</v>
      </c>
      <c r="S428">
        <f t="shared" si="144"/>
        <v>88.540320447264165</v>
      </c>
      <c r="T428">
        <f t="shared" si="145"/>
        <v>16.849068598460249</v>
      </c>
      <c r="U428">
        <f t="shared" si="146"/>
        <v>0.14371669988652008</v>
      </c>
      <c r="V428">
        <f t="shared" si="147"/>
        <v>0.16678904382643034</v>
      </c>
      <c r="W428">
        <f t="shared" si="148"/>
        <v>0.11087067278941648</v>
      </c>
      <c r="X428" t="b">
        <f t="shared" si="130"/>
        <v>0</v>
      </c>
      <c r="Y428" t="b">
        <f t="shared" si="131"/>
        <v>1</v>
      </c>
      <c r="Z428" t="b">
        <f t="shared" si="132"/>
        <v>1</v>
      </c>
      <c r="AA428" t="b">
        <f t="shared" si="133"/>
        <v>0</v>
      </c>
      <c r="AB428" t="str">
        <f t="shared" si="134"/>
        <v/>
      </c>
      <c r="AC428" t="str">
        <f t="shared" si="135"/>
        <v/>
      </c>
      <c r="AD428">
        <f t="shared" si="136"/>
        <v>0</v>
      </c>
      <c r="AE428">
        <f t="shared" si="137"/>
        <v>0</v>
      </c>
      <c r="AF428">
        <f>SUM($AE$2:AE427)</f>
        <v>-3.1099999999999994</v>
      </c>
    </row>
    <row r="429" spans="1:32" x14ac:dyDescent="0.25">
      <c r="A429" t="s">
        <v>8</v>
      </c>
      <c r="B429" s="4" t="s">
        <v>441</v>
      </c>
      <c r="C429">
        <v>43.18</v>
      </c>
      <c r="D429">
        <v>42.88</v>
      </c>
      <c r="E429">
        <v>43.38</v>
      </c>
      <c r="F429">
        <v>42.83</v>
      </c>
      <c r="G429">
        <v>111590</v>
      </c>
      <c r="H429">
        <f t="shared" si="126"/>
        <v>43.096259949370364</v>
      </c>
      <c r="I429">
        <f t="shared" si="127"/>
        <v>43.997485556889316</v>
      </c>
      <c r="J429">
        <f t="shared" si="128"/>
        <v>45.138525825912332</v>
      </c>
      <c r="K429">
        <f t="shared" si="129"/>
        <v>41.936480634628744</v>
      </c>
      <c r="L429">
        <v>0.56299999999999994</v>
      </c>
      <c r="M429">
        <f t="shared" si="138"/>
        <v>0.24006319999999998</v>
      </c>
      <c r="N429">
        <f t="shared" si="139"/>
        <v>0</v>
      </c>
      <c r="O429">
        <f t="shared" si="140"/>
        <v>0.28355476428571424</v>
      </c>
      <c r="P429">
        <f t="shared" si="141"/>
        <v>0.84361742142857132</v>
      </c>
      <c r="Q429">
        <f t="shared" si="142"/>
        <v>0.33611772005080942</v>
      </c>
      <c r="R429">
        <f t="shared" si="143"/>
        <v>25.156295362808876</v>
      </c>
      <c r="S429">
        <f t="shared" si="144"/>
        <v>79.772720485854379</v>
      </c>
      <c r="T429">
        <f t="shared" si="145"/>
        <v>16.849068598460249</v>
      </c>
      <c r="U429">
        <f t="shared" si="146"/>
        <v>0.13202073489337424</v>
      </c>
      <c r="V429">
        <f t="shared" si="147"/>
        <v>0.13786871738994716</v>
      </c>
      <c r="W429">
        <f t="shared" si="148"/>
        <v>0.14387585651276003</v>
      </c>
      <c r="X429" t="b">
        <f t="shared" si="130"/>
        <v>0</v>
      </c>
      <c r="Y429" t="b">
        <f t="shared" si="131"/>
        <v>1</v>
      </c>
      <c r="Z429" t="b">
        <f t="shared" si="132"/>
        <v>0</v>
      </c>
      <c r="AA429" t="b">
        <f t="shared" si="133"/>
        <v>1</v>
      </c>
      <c r="AB429" t="str">
        <f t="shared" si="134"/>
        <v/>
      </c>
      <c r="AC429" t="str">
        <f t="shared" si="135"/>
        <v/>
      </c>
      <c r="AD429">
        <f t="shared" si="136"/>
        <v>0</v>
      </c>
      <c r="AE429">
        <f t="shared" si="137"/>
        <v>0</v>
      </c>
      <c r="AF429">
        <f>SUM($AE$2:AE428)</f>
        <v>-3.1099999999999994</v>
      </c>
    </row>
    <row r="430" spans="1:32" x14ac:dyDescent="0.25">
      <c r="A430" t="s">
        <v>8</v>
      </c>
      <c r="B430" s="4" t="s">
        <v>442</v>
      </c>
      <c r="C430">
        <v>42.87</v>
      </c>
      <c r="D430">
        <v>43.28</v>
      </c>
      <c r="E430">
        <v>43.79</v>
      </c>
      <c r="F430">
        <v>42.61</v>
      </c>
      <c r="G430">
        <v>130263</v>
      </c>
      <c r="H430">
        <f t="shared" si="126"/>
        <v>43.188129974685182</v>
      </c>
      <c r="I430">
        <f t="shared" si="127"/>
        <v>43.853988445511455</v>
      </c>
      <c r="J430">
        <f t="shared" si="128"/>
        <v>45.065642460190276</v>
      </c>
      <c r="K430">
        <f t="shared" si="129"/>
        <v>41.949848986522987</v>
      </c>
      <c r="L430">
        <v>0.93300000000000005</v>
      </c>
      <c r="M430">
        <f t="shared" si="138"/>
        <v>0.40007039999999999</v>
      </c>
      <c r="N430">
        <f t="shared" si="139"/>
        <v>0</v>
      </c>
      <c r="O430">
        <f t="shared" si="140"/>
        <v>0.30070213571428572</v>
      </c>
      <c r="P430">
        <f t="shared" si="141"/>
        <v>0.79649073571428564</v>
      </c>
      <c r="Q430">
        <f t="shared" si="142"/>
        <v>0.37753375178258514</v>
      </c>
      <c r="R430">
        <f t="shared" si="143"/>
        <v>27.406497393914378</v>
      </c>
      <c r="S430">
        <f t="shared" si="144"/>
        <v>75.991272015782215</v>
      </c>
      <c r="T430">
        <f t="shared" si="145"/>
        <v>16.849068598460249</v>
      </c>
      <c r="U430">
        <f t="shared" si="146"/>
        <v>0.17850922328609081</v>
      </c>
      <c r="V430">
        <f t="shared" si="147"/>
        <v>0.15526497908973252</v>
      </c>
      <c r="W430">
        <f t="shared" si="148"/>
        <v>0.16102701145808143</v>
      </c>
      <c r="X430" t="b">
        <f t="shared" si="130"/>
        <v>0</v>
      </c>
      <c r="Y430" t="b">
        <f t="shared" si="131"/>
        <v>1</v>
      </c>
      <c r="Z430" t="b">
        <f t="shared" si="132"/>
        <v>0</v>
      </c>
      <c r="AA430" t="b">
        <f t="shared" si="133"/>
        <v>1</v>
      </c>
      <c r="AB430" t="str">
        <f t="shared" si="134"/>
        <v/>
      </c>
      <c r="AC430" t="str">
        <f t="shared" si="135"/>
        <v/>
      </c>
      <c r="AD430">
        <f t="shared" si="136"/>
        <v>0</v>
      </c>
      <c r="AE430">
        <f t="shared" si="137"/>
        <v>0</v>
      </c>
      <c r="AF430">
        <f>SUM($AE$2:AE429)</f>
        <v>-3.1099999999999994</v>
      </c>
    </row>
    <row r="431" spans="1:32" x14ac:dyDescent="0.25">
      <c r="A431" t="s">
        <v>8</v>
      </c>
      <c r="B431" s="4" t="s">
        <v>443</v>
      </c>
      <c r="C431">
        <v>44.32</v>
      </c>
      <c r="D431">
        <v>45.1</v>
      </c>
      <c r="E431">
        <v>45.82</v>
      </c>
      <c r="F431">
        <v>44.28</v>
      </c>
      <c r="G431">
        <v>238444</v>
      </c>
      <c r="H431">
        <f t="shared" si="126"/>
        <v>44.144064987342588</v>
      </c>
      <c r="I431">
        <f t="shared" si="127"/>
        <v>44.10319075640917</v>
      </c>
      <c r="J431">
        <f t="shared" si="128"/>
        <v>45.066989814692619</v>
      </c>
      <c r="K431">
        <f t="shared" si="129"/>
        <v>41.981193772726741</v>
      </c>
      <c r="L431">
        <v>4.2050000000000001</v>
      </c>
      <c r="M431">
        <f t="shared" si="138"/>
        <v>1.8199240000000003</v>
      </c>
      <c r="N431">
        <f t="shared" si="139"/>
        <v>0</v>
      </c>
      <c r="O431">
        <f t="shared" si="140"/>
        <v>0.32927859285714284</v>
      </c>
      <c r="P431">
        <f t="shared" si="141"/>
        <v>0.7493396642857143</v>
      </c>
      <c r="Q431">
        <f t="shared" si="142"/>
        <v>0.43942501451730548</v>
      </c>
      <c r="R431">
        <f t="shared" si="143"/>
        <v>30.527815626759946</v>
      </c>
      <c r="S431">
        <f t="shared" si="144"/>
        <v>75.991272015782215</v>
      </c>
      <c r="T431">
        <f t="shared" si="145"/>
        <v>16.849068598460249</v>
      </c>
      <c r="U431">
        <f t="shared" si="146"/>
        <v>0.23128571879169069</v>
      </c>
      <c r="V431">
        <f t="shared" si="147"/>
        <v>0.20489747103889075</v>
      </c>
      <c r="W431">
        <f t="shared" si="148"/>
        <v>0.17138309421441894</v>
      </c>
      <c r="X431" t="b">
        <f t="shared" si="130"/>
        <v>0</v>
      </c>
      <c r="Y431" t="b">
        <f t="shared" si="131"/>
        <v>1</v>
      </c>
      <c r="Z431" t="b">
        <f t="shared" si="132"/>
        <v>1</v>
      </c>
      <c r="AA431" t="b">
        <f t="shared" si="133"/>
        <v>0</v>
      </c>
      <c r="AB431" t="str">
        <f t="shared" si="134"/>
        <v/>
      </c>
      <c r="AC431" t="str">
        <f t="shared" si="135"/>
        <v/>
      </c>
      <c r="AD431">
        <f t="shared" si="136"/>
        <v>0</v>
      </c>
      <c r="AE431">
        <f t="shared" si="137"/>
        <v>0</v>
      </c>
      <c r="AF431">
        <f>SUM($AE$2:AE430)</f>
        <v>-3.1099999999999994</v>
      </c>
    </row>
    <row r="432" spans="1:32" x14ac:dyDescent="0.25">
      <c r="A432" t="s">
        <v>8</v>
      </c>
      <c r="B432" s="4" t="s">
        <v>444</v>
      </c>
      <c r="C432">
        <v>44.96</v>
      </c>
      <c r="D432">
        <v>44.86</v>
      </c>
      <c r="E432">
        <v>45.33</v>
      </c>
      <c r="F432">
        <v>44.8</v>
      </c>
      <c r="G432">
        <v>92884</v>
      </c>
      <c r="H432">
        <f t="shared" si="126"/>
        <v>44.502032493671294</v>
      </c>
      <c r="I432">
        <f t="shared" si="127"/>
        <v>44.254552605127337</v>
      </c>
      <c r="J432">
        <f t="shared" si="128"/>
        <v>45.058872567057612</v>
      </c>
      <c r="K432">
        <f t="shared" si="129"/>
        <v>42.009838610809062</v>
      </c>
      <c r="L432">
        <v>-0.53200000000000003</v>
      </c>
      <c r="M432">
        <f t="shared" si="138"/>
        <v>0</v>
      </c>
      <c r="N432">
        <f t="shared" si="139"/>
        <v>0.23993200000000001</v>
      </c>
      <c r="O432">
        <f t="shared" si="140"/>
        <v>0.42784587857142858</v>
      </c>
      <c r="P432">
        <f t="shared" si="141"/>
        <v>0.7493396642857143</v>
      </c>
      <c r="Q432">
        <f t="shared" si="142"/>
        <v>0.57096387521306502</v>
      </c>
      <c r="R432">
        <f t="shared" si="143"/>
        <v>36.344812520633354</v>
      </c>
      <c r="S432">
        <f t="shared" si="144"/>
        <v>60.446080887520026</v>
      </c>
      <c r="T432">
        <f t="shared" si="145"/>
        <v>16.849068598460249</v>
      </c>
      <c r="U432">
        <f t="shared" si="146"/>
        <v>0.44718073323261565</v>
      </c>
      <c r="V432">
        <f t="shared" si="147"/>
        <v>0.33923322601215317</v>
      </c>
      <c r="W432">
        <f t="shared" si="148"/>
        <v>0.24724910255094285</v>
      </c>
      <c r="X432" t="b">
        <f t="shared" si="130"/>
        <v>0</v>
      </c>
      <c r="Y432" t="b">
        <f t="shared" si="131"/>
        <v>0</v>
      </c>
      <c r="Z432" t="b">
        <f t="shared" si="132"/>
        <v>1</v>
      </c>
      <c r="AA432" t="b">
        <f t="shared" si="133"/>
        <v>0</v>
      </c>
      <c r="AB432" t="str">
        <f t="shared" si="134"/>
        <v/>
      </c>
      <c r="AC432" t="str">
        <f t="shared" si="135"/>
        <v/>
      </c>
      <c r="AD432">
        <f t="shared" si="136"/>
        <v>0</v>
      </c>
      <c r="AE432">
        <f t="shared" si="137"/>
        <v>0</v>
      </c>
      <c r="AF432">
        <f>SUM($AE$2:AE431)</f>
        <v>-3.1099999999999994</v>
      </c>
    </row>
    <row r="433" spans="1:32" x14ac:dyDescent="0.25">
      <c r="A433" t="s">
        <v>8</v>
      </c>
      <c r="B433" s="4" t="s">
        <v>445</v>
      </c>
      <c r="C433">
        <v>45.21</v>
      </c>
      <c r="D433">
        <v>46.46</v>
      </c>
      <c r="E433">
        <v>46.55</v>
      </c>
      <c r="F433">
        <v>45.04</v>
      </c>
      <c r="G433">
        <v>150032</v>
      </c>
      <c r="H433">
        <f t="shared" si="126"/>
        <v>45.481016246835651</v>
      </c>
      <c r="I433">
        <f t="shared" si="127"/>
        <v>44.69564208410187</v>
      </c>
      <c r="J433">
        <f t="shared" si="128"/>
        <v>45.113818740898488</v>
      </c>
      <c r="K433">
        <f t="shared" si="129"/>
        <v>42.054118823636834</v>
      </c>
      <c r="L433">
        <v>3.5670000000000002</v>
      </c>
      <c r="M433">
        <f t="shared" si="138"/>
        <v>1.6001562</v>
      </c>
      <c r="N433">
        <f t="shared" si="139"/>
        <v>0</v>
      </c>
      <c r="O433">
        <f t="shared" si="140"/>
        <v>0.42784587857142858</v>
      </c>
      <c r="P433">
        <f t="shared" si="141"/>
        <v>0.68860566428571424</v>
      </c>
      <c r="Q433">
        <f t="shared" si="142"/>
        <v>0.6213220436042014</v>
      </c>
      <c r="R433">
        <f t="shared" si="143"/>
        <v>38.321938942062459</v>
      </c>
      <c r="S433">
        <f t="shared" si="144"/>
        <v>53.200974904409314</v>
      </c>
      <c r="T433">
        <f t="shared" si="145"/>
        <v>16.849068598460249</v>
      </c>
      <c r="U433">
        <f t="shared" si="146"/>
        <v>0.59069447865759195</v>
      </c>
      <c r="V433">
        <f t="shared" si="147"/>
        <v>0.51893760594510385</v>
      </c>
      <c r="W433">
        <f t="shared" si="148"/>
        <v>0.36191753849199726</v>
      </c>
      <c r="X433" t="b">
        <f t="shared" si="130"/>
        <v>0</v>
      </c>
      <c r="Y433" t="b">
        <f t="shared" si="131"/>
        <v>0</v>
      </c>
      <c r="Z433" t="b">
        <f t="shared" si="132"/>
        <v>1</v>
      </c>
      <c r="AA433" t="b">
        <f t="shared" si="133"/>
        <v>0</v>
      </c>
      <c r="AB433" t="str">
        <f t="shared" si="134"/>
        <v/>
      </c>
      <c r="AC433" t="str">
        <f t="shared" si="135"/>
        <v/>
      </c>
      <c r="AD433">
        <f t="shared" si="136"/>
        <v>0</v>
      </c>
      <c r="AE433">
        <f t="shared" si="137"/>
        <v>0</v>
      </c>
      <c r="AF433">
        <f>SUM($AE$2:AE432)</f>
        <v>-3.1099999999999994</v>
      </c>
    </row>
    <row r="434" spans="1:32" x14ac:dyDescent="0.25">
      <c r="A434" t="s">
        <v>8</v>
      </c>
      <c r="B434" s="4" t="s">
        <v>446</v>
      </c>
      <c r="C434">
        <v>45.99</v>
      </c>
      <c r="D434">
        <v>45.16</v>
      </c>
      <c r="E434">
        <v>46.55</v>
      </c>
      <c r="F434">
        <v>45.08</v>
      </c>
      <c r="G434">
        <v>143694</v>
      </c>
      <c r="H434">
        <f t="shared" si="126"/>
        <v>45.320508123417824</v>
      </c>
      <c r="I434">
        <f t="shared" si="127"/>
        <v>44.788513667281492</v>
      </c>
      <c r="J434">
        <f t="shared" si="128"/>
        <v>45.115629770667177</v>
      </c>
      <c r="K434">
        <f t="shared" si="129"/>
        <v>42.085023113948907</v>
      </c>
      <c r="L434">
        <v>-2.798</v>
      </c>
      <c r="M434">
        <f t="shared" si="138"/>
        <v>0</v>
      </c>
      <c r="N434">
        <f t="shared" si="139"/>
        <v>1.2999508000000002</v>
      </c>
      <c r="O434">
        <f t="shared" si="140"/>
        <v>0.4735704</v>
      </c>
      <c r="P434">
        <f t="shared" si="141"/>
        <v>0.68860566428571424</v>
      </c>
      <c r="Q434">
        <f t="shared" si="142"/>
        <v>0.68772364876090764</v>
      </c>
      <c r="R434">
        <f t="shared" si="143"/>
        <v>40.7485934836441</v>
      </c>
      <c r="S434">
        <f t="shared" si="144"/>
        <v>47.594892246636491</v>
      </c>
      <c r="T434">
        <f t="shared" si="145"/>
        <v>16.849068598460249</v>
      </c>
      <c r="U434">
        <f t="shared" si="146"/>
        <v>0.77732589501148419</v>
      </c>
      <c r="V434">
        <f t="shared" si="147"/>
        <v>0.68401018683453807</v>
      </c>
      <c r="W434">
        <f t="shared" si="148"/>
        <v>0.51162170642334559</v>
      </c>
      <c r="X434" t="b">
        <f t="shared" si="130"/>
        <v>0</v>
      </c>
      <c r="Y434" t="b">
        <f t="shared" si="131"/>
        <v>0</v>
      </c>
      <c r="Z434" t="b">
        <f t="shared" si="132"/>
        <v>1</v>
      </c>
      <c r="AA434" t="b">
        <f t="shared" si="133"/>
        <v>0</v>
      </c>
      <c r="AB434" t="str">
        <f t="shared" si="134"/>
        <v/>
      </c>
      <c r="AC434" t="str">
        <f t="shared" si="135"/>
        <v/>
      </c>
      <c r="AD434">
        <f t="shared" si="136"/>
        <v>0</v>
      </c>
      <c r="AE434">
        <f t="shared" si="137"/>
        <v>0</v>
      </c>
      <c r="AF434">
        <f>SUM($AE$2:AE433)</f>
        <v>-3.1099999999999994</v>
      </c>
    </row>
    <row r="435" spans="1:32" x14ac:dyDescent="0.25">
      <c r="A435" t="s">
        <v>8</v>
      </c>
      <c r="B435" s="4" t="s">
        <v>447</v>
      </c>
      <c r="C435">
        <v>45.74</v>
      </c>
      <c r="D435">
        <v>45.5</v>
      </c>
      <c r="E435">
        <v>46.12</v>
      </c>
      <c r="F435">
        <v>45.28</v>
      </c>
      <c r="G435">
        <v>103685</v>
      </c>
      <c r="H435">
        <f t="shared" si="126"/>
        <v>45.410254061708912</v>
      </c>
      <c r="I435">
        <f t="shared" si="127"/>
        <v>44.9308109338252</v>
      </c>
      <c r="J435">
        <f t="shared" si="128"/>
        <v>45.130703112993949</v>
      </c>
      <c r="K435">
        <f t="shared" si="129"/>
        <v>42.119002983461854</v>
      </c>
      <c r="L435">
        <v>0.753</v>
      </c>
      <c r="M435">
        <f t="shared" si="138"/>
        <v>0.34005479999999999</v>
      </c>
      <c r="N435">
        <f t="shared" si="139"/>
        <v>0</v>
      </c>
      <c r="O435">
        <f t="shared" si="140"/>
        <v>0.4735704</v>
      </c>
      <c r="P435">
        <f t="shared" si="141"/>
        <v>0.71930377142857138</v>
      </c>
      <c r="Q435">
        <f t="shared" si="142"/>
        <v>0.6583733032004917</v>
      </c>
      <c r="R435">
        <f t="shared" si="143"/>
        <v>39.699945840294113</v>
      </c>
      <c r="S435">
        <f t="shared" si="144"/>
        <v>40.7485934836441</v>
      </c>
      <c r="T435">
        <f t="shared" si="145"/>
        <v>16.849068598460249</v>
      </c>
      <c r="U435">
        <f t="shared" si="146"/>
        <v>0.95612265731692092</v>
      </c>
      <c r="V435">
        <f t="shared" si="147"/>
        <v>0.86672427616420256</v>
      </c>
      <c r="W435">
        <f t="shared" si="148"/>
        <v>0.69283094105465326</v>
      </c>
      <c r="X435" t="b">
        <f t="shared" si="130"/>
        <v>0</v>
      </c>
      <c r="Y435" t="b">
        <f t="shared" si="131"/>
        <v>0</v>
      </c>
      <c r="Z435" t="b">
        <f t="shared" si="132"/>
        <v>1</v>
      </c>
      <c r="AA435" t="b">
        <f t="shared" si="133"/>
        <v>0</v>
      </c>
      <c r="AB435" t="str">
        <f t="shared" si="134"/>
        <v/>
      </c>
      <c r="AC435" t="str">
        <f t="shared" si="135"/>
        <v/>
      </c>
      <c r="AD435">
        <f t="shared" si="136"/>
        <v>0</v>
      </c>
      <c r="AE435">
        <f t="shared" si="137"/>
        <v>0</v>
      </c>
      <c r="AF435">
        <f>SUM($AE$2:AE434)</f>
        <v>-3.1099999999999994</v>
      </c>
    </row>
    <row r="436" spans="1:32" x14ac:dyDescent="0.25">
      <c r="A436" t="s">
        <v>8</v>
      </c>
      <c r="B436" s="4" t="s">
        <v>448</v>
      </c>
      <c r="C436">
        <v>44.83</v>
      </c>
      <c r="D436">
        <v>43.47</v>
      </c>
      <c r="E436">
        <v>44.98</v>
      </c>
      <c r="F436">
        <v>43.22</v>
      </c>
      <c r="G436">
        <v>225487</v>
      </c>
      <c r="H436">
        <f t="shared" si="126"/>
        <v>44.440127030854455</v>
      </c>
      <c r="I436">
        <f t="shared" si="127"/>
        <v>44.638648747060166</v>
      </c>
      <c r="J436">
        <f t="shared" si="128"/>
        <v>45.065577500719677</v>
      </c>
      <c r="K436">
        <f t="shared" si="129"/>
        <v>42.132445739845323</v>
      </c>
      <c r="L436">
        <v>-4.4619999999999997</v>
      </c>
      <c r="M436">
        <f t="shared" si="138"/>
        <v>0</v>
      </c>
      <c r="N436">
        <f t="shared" si="139"/>
        <v>2.0302099999999998</v>
      </c>
      <c r="O436">
        <f t="shared" si="140"/>
        <v>0.49786002857142858</v>
      </c>
      <c r="P436">
        <f t="shared" si="141"/>
        <v>0.33428762857142857</v>
      </c>
      <c r="Q436">
        <f t="shared" si="142"/>
        <v>1.4893163432311969</v>
      </c>
      <c r="R436">
        <f t="shared" si="143"/>
        <v>59.828327857198971</v>
      </c>
      <c r="S436">
        <f t="shared" si="144"/>
        <v>59.828327857198971</v>
      </c>
      <c r="T436">
        <f t="shared" si="145"/>
        <v>16.849068598460249</v>
      </c>
      <c r="U436">
        <f t="shared" si="146"/>
        <v>1</v>
      </c>
      <c r="V436">
        <f t="shared" si="147"/>
        <v>0.97806132865846052</v>
      </c>
      <c r="W436">
        <f t="shared" si="148"/>
        <v>0.83103575774649929</v>
      </c>
      <c r="X436" t="b">
        <f t="shared" si="130"/>
        <v>0</v>
      </c>
      <c r="Y436" t="b">
        <f t="shared" si="131"/>
        <v>0</v>
      </c>
      <c r="Z436" t="b">
        <f t="shared" si="132"/>
        <v>1</v>
      </c>
      <c r="AA436" t="b">
        <f t="shared" si="133"/>
        <v>0</v>
      </c>
      <c r="AB436" t="str">
        <f t="shared" si="134"/>
        <v/>
      </c>
      <c r="AC436" t="str">
        <f t="shared" si="135"/>
        <v/>
      </c>
      <c r="AD436">
        <f t="shared" si="136"/>
        <v>0</v>
      </c>
      <c r="AE436">
        <f t="shared" si="137"/>
        <v>0</v>
      </c>
      <c r="AF436">
        <f>SUM($AE$2:AE435)</f>
        <v>-3.1099999999999994</v>
      </c>
    </row>
    <row r="437" spans="1:32" x14ac:dyDescent="0.25">
      <c r="A437" t="s">
        <v>8</v>
      </c>
      <c r="B437" s="4" t="s">
        <v>449</v>
      </c>
      <c r="C437">
        <v>43.93</v>
      </c>
      <c r="D437">
        <v>45.22</v>
      </c>
      <c r="E437">
        <v>45.3</v>
      </c>
      <c r="F437">
        <v>43.92</v>
      </c>
      <c r="G437">
        <v>130021</v>
      </c>
      <c r="H437">
        <f t="shared" si="126"/>
        <v>44.830063515427227</v>
      </c>
      <c r="I437">
        <f t="shared" si="127"/>
        <v>44.754918997648133</v>
      </c>
      <c r="J437">
        <f t="shared" si="128"/>
        <v>45.071633285005184</v>
      </c>
      <c r="K437">
        <f t="shared" si="129"/>
        <v>42.163167672782187</v>
      </c>
      <c r="L437">
        <v>4.0259999999999998</v>
      </c>
      <c r="M437">
        <f t="shared" si="138"/>
        <v>1.7501021999999999</v>
      </c>
      <c r="N437">
        <f t="shared" si="139"/>
        <v>0</v>
      </c>
      <c r="O437">
        <f t="shared" si="140"/>
        <v>0.49786002857142858</v>
      </c>
      <c r="P437">
        <f t="shared" si="141"/>
        <v>0.45359267857142854</v>
      </c>
      <c r="Q437">
        <f t="shared" si="142"/>
        <v>1.0975927348285652</v>
      </c>
      <c r="R437">
        <f t="shared" si="143"/>
        <v>52.326303223884437</v>
      </c>
      <c r="S437">
        <f t="shared" si="144"/>
        <v>59.828327857198971</v>
      </c>
      <c r="T437">
        <f t="shared" si="145"/>
        <v>16.849068598460249</v>
      </c>
      <c r="U437">
        <f t="shared" si="146"/>
        <v>0.82545011797081658</v>
      </c>
      <c r="V437">
        <f t="shared" si="147"/>
        <v>0.91272505898540834</v>
      </c>
      <c r="W437">
        <f t="shared" si="148"/>
        <v>0.88972466757480551</v>
      </c>
      <c r="X437" t="b">
        <f t="shared" si="130"/>
        <v>0</v>
      </c>
      <c r="Y437" t="b">
        <f t="shared" si="131"/>
        <v>0</v>
      </c>
      <c r="Z437" t="b">
        <f t="shared" si="132"/>
        <v>1</v>
      </c>
      <c r="AA437" t="b">
        <f t="shared" si="133"/>
        <v>0</v>
      </c>
      <c r="AB437" t="str">
        <f t="shared" si="134"/>
        <v/>
      </c>
      <c r="AC437" t="str">
        <f t="shared" si="135"/>
        <v/>
      </c>
      <c r="AD437">
        <f t="shared" si="136"/>
        <v>0</v>
      </c>
      <c r="AE437">
        <f t="shared" si="137"/>
        <v>0</v>
      </c>
      <c r="AF437">
        <f>SUM($AE$2:AE436)</f>
        <v>-3.1099999999999994</v>
      </c>
    </row>
    <row r="438" spans="1:32" x14ac:dyDescent="0.25">
      <c r="A438" t="s">
        <v>8</v>
      </c>
      <c r="B438" s="4" t="s">
        <v>450</v>
      </c>
      <c r="C438">
        <v>45.3</v>
      </c>
      <c r="D438">
        <v>44.66</v>
      </c>
      <c r="E438">
        <v>45.7</v>
      </c>
      <c r="F438">
        <v>44.62</v>
      </c>
      <c r="G438">
        <v>114716</v>
      </c>
      <c r="H438">
        <f t="shared" si="126"/>
        <v>44.745031757713612</v>
      </c>
      <c r="I438">
        <f t="shared" si="127"/>
        <v>44.735935198118511</v>
      </c>
      <c r="J438">
        <f t="shared" si="128"/>
        <v>45.055490803240275</v>
      </c>
      <c r="K438">
        <f t="shared" si="129"/>
        <v>42.188011775540573</v>
      </c>
      <c r="L438">
        <v>-1.238</v>
      </c>
      <c r="M438">
        <f t="shared" si="138"/>
        <v>0</v>
      </c>
      <c r="N438">
        <f t="shared" si="139"/>
        <v>0.55982359999999998</v>
      </c>
      <c r="O438">
        <f t="shared" si="140"/>
        <v>0.62286732857142868</v>
      </c>
      <c r="P438">
        <f t="shared" si="141"/>
        <v>0.41429310714285716</v>
      </c>
      <c r="Q438">
        <f t="shared" si="142"/>
        <v>1.5034460333337156</v>
      </c>
      <c r="R438">
        <f t="shared" si="143"/>
        <v>60.055060637023225</v>
      </c>
      <c r="S438">
        <f t="shared" si="144"/>
        <v>60.055060637023225</v>
      </c>
      <c r="T438">
        <f t="shared" si="145"/>
        <v>16.849068598460249</v>
      </c>
      <c r="U438">
        <f t="shared" si="146"/>
        <v>1</v>
      </c>
      <c r="V438">
        <f t="shared" si="147"/>
        <v>0.91272505898540834</v>
      </c>
      <c r="W438">
        <f t="shared" si="148"/>
        <v>0.94539319382193443</v>
      </c>
      <c r="X438" t="b">
        <f t="shared" si="130"/>
        <v>0</v>
      </c>
      <c r="Y438" t="b">
        <f t="shared" si="131"/>
        <v>0</v>
      </c>
      <c r="Z438" t="b">
        <f t="shared" si="132"/>
        <v>0</v>
      </c>
      <c r="AA438" t="b">
        <f t="shared" si="133"/>
        <v>1</v>
      </c>
      <c r="AB438" t="str">
        <f t="shared" si="134"/>
        <v/>
      </c>
      <c r="AC438" t="str">
        <f t="shared" si="135"/>
        <v/>
      </c>
      <c r="AD438">
        <f t="shared" si="136"/>
        <v>0</v>
      </c>
      <c r="AE438">
        <f t="shared" si="137"/>
        <v>0</v>
      </c>
      <c r="AF438">
        <f>SUM($AE$2:AE437)</f>
        <v>-3.1099999999999994</v>
      </c>
    </row>
    <row r="439" spans="1:32" x14ac:dyDescent="0.25">
      <c r="A439" t="s">
        <v>8</v>
      </c>
      <c r="B439" s="4" t="s">
        <v>451</v>
      </c>
      <c r="C439">
        <v>44.05</v>
      </c>
      <c r="D439">
        <v>44.66</v>
      </c>
      <c r="E439">
        <v>44.82</v>
      </c>
      <c r="F439">
        <v>43.95</v>
      </c>
      <c r="G439">
        <v>109883</v>
      </c>
      <c r="H439">
        <f t="shared" si="126"/>
        <v>44.702515878856801</v>
      </c>
      <c r="I439">
        <f t="shared" si="127"/>
        <v>44.720748158494814</v>
      </c>
      <c r="J439">
        <f t="shared" si="128"/>
        <v>45.039981359975954</v>
      </c>
      <c r="K439">
        <f t="shared" si="129"/>
        <v>42.212608673296387</v>
      </c>
      <c r="L439">
        <v>0</v>
      </c>
      <c r="M439">
        <f t="shared" si="138"/>
        <v>0</v>
      </c>
      <c r="N439">
        <f t="shared" si="139"/>
        <v>0</v>
      </c>
      <c r="O439">
        <f t="shared" si="140"/>
        <v>0.62286732857142868</v>
      </c>
      <c r="P439">
        <f t="shared" si="141"/>
        <v>0.43140829285714283</v>
      </c>
      <c r="Q439">
        <f t="shared" si="142"/>
        <v>1.4438000819276924</v>
      </c>
      <c r="R439">
        <f t="shared" si="143"/>
        <v>59.080122494668608</v>
      </c>
      <c r="S439">
        <f t="shared" si="144"/>
        <v>60.055060637023225</v>
      </c>
      <c r="T439">
        <f t="shared" si="145"/>
        <v>25.156295362808876</v>
      </c>
      <c r="U439">
        <f t="shared" si="146"/>
        <v>0.97206382132163949</v>
      </c>
      <c r="V439">
        <f t="shared" si="147"/>
        <v>0.98603191066081974</v>
      </c>
      <c r="W439">
        <f t="shared" si="148"/>
        <v>0.94937848482311404</v>
      </c>
      <c r="X439" t="b">
        <f t="shared" si="130"/>
        <v>0</v>
      </c>
      <c r="Y439" t="b">
        <f t="shared" si="131"/>
        <v>0</v>
      </c>
      <c r="Z439" t="b">
        <f t="shared" si="132"/>
        <v>1</v>
      </c>
      <c r="AA439" t="b">
        <f t="shared" si="133"/>
        <v>0</v>
      </c>
      <c r="AB439" t="str">
        <f t="shared" si="134"/>
        <v/>
      </c>
      <c r="AC439" t="str">
        <f t="shared" si="135"/>
        <v/>
      </c>
      <c r="AD439">
        <f t="shared" si="136"/>
        <v>0</v>
      </c>
      <c r="AE439">
        <f t="shared" si="137"/>
        <v>0</v>
      </c>
      <c r="AF439">
        <f>SUM($AE$2:AE438)</f>
        <v>-3.1099999999999994</v>
      </c>
    </row>
    <row r="440" spans="1:32" x14ac:dyDescent="0.25">
      <c r="A440" t="s">
        <v>8</v>
      </c>
      <c r="B440" s="4" t="s">
        <v>452</v>
      </c>
      <c r="C440">
        <v>45.91</v>
      </c>
      <c r="D440">
        <v>47.1</v>
      </c>
      <c r="E440">
        <v>47.16</v>
      </c>
      <c r="F440">
        <v>45.58</v>
      </c>
      <c r="G440">
        <v>227356</v>
      </c>
      <c r="H440">
        <f t="shared" si="126"/>
        <v>45.901257939428405</v>
      </c>
      <c r="I440">
        <f t="shared" si="127"/>
        <v>45.196598526795853</v>
      </c>
      <c r="J440">
        <f t="shared" si="128"/>
        <v>45.120766404682776</v>
      </c>
      <c r="K440">
        <f t="shared" si="129"/>
        <v>42.261239432766075</v>
      </c>
      <c r="L440">
        <v>5.4640000000000004</v>
      </c>
      <c r="M440">
        <f t="shared" si="138"/>
        <v>2.4402223999999997</v>
      </c>
      <c r="N440">
        <f t="shared" si="139"/>
        <v>0</v>
      </c>
      <c r="O440">
        <f t="shared" si="140"/>
        <v>0.51716768571428573</v>
      </c>
      <c r="P440">
        <f t="shared" si="141"/>
        <v>0.43140829285714283</v>
      </c>
      <c r="Q440">
        <f t="shared" si="142"/>
        <v>1.1987893934286085</v>
      </c>
      <c r="R440">
        <f t="shared" si="143"/>
        <v>54.520428241620557</v>
      </c>
      <c r="S440">
        <f t="shared" si="144"/>
        <v>60.055060637023225</v>
      </c>
      <c r="T440">
        <f t="shared" si="145"/>
        <v>25.156295362808876</v>
      </c>
      <c r="U440">
        <f t="shared" si="146"/>
        <v>0.84140893375697612</v>
      </c>
      <c r="V440">
        <f t="shared" si="147"/>
        <v>0.9067363775393078</v>
      </c>
      <c r="W440">
        <f t="shared" si="148"/>
        <v>0.90973071826235807</v>
      </c>
      <c r="X440" t="b">
        <f t="shared" si="130"/>
        <v>1</v>
      </c>
      <c r="Y440" t="b">
        <f t="shared" si="131"/>
        <v>0</v>
      </c>
      <c r="Z440" t="b">
        <f t="shared" si="132"/>
        <v>0</v>
      </c>
      <c r="AA440" t="b">
        <f t="shared" si="133"/>
        <v>1</v>
      </c>
      <c r="AB440" t="str">
        <f t="shared" si="134"/>
        <v/>
      </c>
      <c r="AC440" t="str">
        <f t="shared" si="135"/>
        <v/>
      </c>
      <c r="AD440">
        <f t="shared" si="136"/>
        <v>0</v>
      </c>
      <c r="AE440">
        <f t="shared" si="137"/>
        <v>0</v>
      </c>
      <c r="AF440">
        <f>SUM($AE$2:AE439)</f>
        <v>-3.1099999999999994</v>
      </c>
    </row>
    <row r="441" spans="1:32" x14ac:dyDescent="0.25">
      <c r="A441" t="s">
        <v>8</v>
      </c>
      <c r="B441" s="4" t="s">
        <v>453</v>
      </c>
      <c r="C441">
        <v>47.32</v>
      </c>
      <c r="D441">
        <v>48.03</v>
      </c>
      <c r="E441">
        <v>48.27</v>
      </c>
      <c r="F441">
        <v>46.92</v>
      </c>
      <c r="G441">
        <v>173939</v>
      </c>
      <c r="H441">
        <f t="shared" si="126"/>
        <v>46.965628969714203</v>
      </c>
      <c r="I441">
        <f t="shared" si="127"/>
        <v>45.763278821436685</v>
      </c>
      <c r="J441">
        <f t="shared" si="128"/>
        <v>45.234853996656</v>
      </c>
      <c r="K441">
        <f t="shared" si="129"/>
        <v>42.318640035425126</v>
      </c>
      <c r="L441">
        <v>1.9750000000000001</v>
      </c>
      <c r="M441">
        <f t="shared" si="138"/>
        <v>0.93022500000000008</v>
      </c>
      <c r="N441">
        <f t="shared" si="139"/>
        <v>0</v>
      </c>
      <c r="O441">
        <f t="shared" si="140"/>
        <v>0.6136138000000001</v>
      </c>
      <c r="P441">
        <f t="shared" si="141"/>
        <v>0.43140829285714283</v>
      </c>
      <c r="Q441">
        <f t="shared" si="142"/>
        <v>1.4223504975672618</v>
      </c>
      <c r="R441">
        <f t="shared" si="143"/>
        <v>58.717782542027329</v>
      </c>
      <c r="S441">
        <f t="shared" si="144"/>
        <v>60.055060637023225</v>
      </c>
      <c r="T441">
        <f t="shared" si="145"/>
        <v>25.156295362808876</v>
      </c>
      <c r="U441">
        <f t="shared" si="146"/>
        <v>0.96168122039595572</v>
      </c>
      <c r="V441">
        <f t="shared" si="147"/>
        <v>0.90154507707646592</v>
      </c>
      <c r="W441">
        <f t="shared" si="148"/>
        <v>0.94378849386864283</v>
      </c>
      <c r="X441" t="b">
        <f t="shared" si="130"/>
        <v>1</v>
      </c>
      <c r="Y441" t="b">
        <f t="shared" si="131"/>
        <v>0</v>
      </c>
      <c r="Z441" t="b">
        <f t="shared" si="132"/>
        <v>0</v>
      </c>
      <c r="AA441" t="b">
        <f t="shared" si="133"/>
        <v>1</v>
      </c>
      <c r="AB441" t="str">
        <f t="shared" si="134"/>
        <v/>
      </c>
      <c r="AC441" t="str">
        <f t="shared" si="135"/>
        <v/>
      </c>
      <c r="AD441">
        <f t="shared" si="136"/>
        <v>0</v>
      </c>
      <c r="AE441">
        <f t="shared" si="137"/>
        <v>0</v>
      </c>
      <c r="AF441">
        <f>SUM($AE$2:AE440)</f>
        <v>-3.1099999999999994</v>
      </c>
    </row>
    <row r="442" spans="1:32" x14ac:dyDescent="0.25">
      <c r="A442" t="s">
        <v>8</v>
      </c>
      <c r="B442" s="4" t="s">
        <v>454</v>
      </c>
      <c r="C442">
        <v>48.5</v>
      </c>
      <c r="D442">
        <v>48.69</v>
      </c>
      <c r="E442">
        <v>48.75</v>
      </c>
      <c r="F442">
        <v>48.23</v>
      </c>
      <c r="G442">
        <v>133072</v>
      </c>
      <c r="H442">
        <f t="shared" si="126"/>
        <v>47.8278144848571</v>
      </c>
      <c r="I442">
        <f t="shared" si="127"/>
        <v>46.348623057149346</v>
      </c>
      <c r="J442">
        <f t="shared" si="128"/>
        <v>45.370349918355764</v>
      </c>
      <c r="K442">
        <f t="shared" si="129"/>
        <v>42.382036651988066</v>
      </c>
      <c r="L442">
        <v>1.3740000000000001</v>
      </c>
      <c r="M442">
        <f t="shared" si="138"/>
        <v>0.65993220000000008</v>
      </c>
      <c r="N442">
        <f t="shared" si="139"/>
        <v>0</v>
      </c>
      <c r="O442">
        <f t="shared" si="140"/>
        <v>0.6800584428571429</v>
      </c>
      <c r="P442">
        <f t="shared" si="141"/>
        <v>0.40356454285714288</v>
      </c>
      <c r="Q442">
        <f t="shared" si="142"/>
        <v>1.6851293179586286</v>
      </c>
      <c r="R442">
        <f t="shared" si="143"/>
        <v>62.757845839609296</v>
      </c>
      <c r="S442">
        <f t="shared" si="144"/>
        <v>62.757845839609296</v>
      </c>
      <c r="T442">
        <f t="shared" si="145"/>
        <v>25.156295362808876</v>
      </c>
      <c r="U442">
        <f t="shared" si="146"/>
        <v>1</v>
      </c>
      <c r="V442">
        <f t="shared" si="147"/>
        <v>0.98084061019797786</v>
      </c>
      <c r="W442">
        <f t="shared" si="148"/>
        <v>0.94378849386864283</v>
      </c>
      <c r="X442" t="b">
        <f t="shared" si="130"/>
        <v>1</v>
      </c>
      <c r="Y442" t="b">
        <f t="shared" si="131"/>
        <v>0</v>
      </c>
      <c r="Z442" t="b">
        <f t="shared" si="132"/>
        <v>1</v>
      </c>
      <c r="AA442" t="b">
        <f t="shared" si="133"/>
        <v>0</v>
      </c>
      <c r="AB442" t="str">
        <f t="shared" si="134"/>
        <v/>
      </c>
      <c r="AC442" t="str">
        <f t="shared" si="135"/>
        <v/>
      </c>
      <c r="AD442">
        <f t="shared" si="136"/>
        <v>0</v>
      </c>
      <c r="AE442">
        <f t="shared" si="137"/>
        <v>0</v>
      </c>
      <c r="AF442">
        <f>SUM($AE$2:AE441)</f>
        <v>-3.1099999999999994</v>
      </c>
    </row>
    <row r="443" spans="1:32" x14ac:dyDescent="0.25">
      <c r="A443" t="s">
        <v>8</v>
      </c>
      <c r="B443" s="4" t="s">
        <v>455</v>
      </c>
      <c r="C443">
        <v>48.75</v>
      </c>
      <c r="D443">
        <v>48.11</v>
      </c>
      <c r="E443">
        <v>49.17</v>
      </c>
      <c r="F443">
        <v>48.06</v>
      </c>
      <c r="G443">
        <v>96347</v>
      </c>
      <c r="H443">
        <f t="shared" si="126"/>
        <v>47.96890724242855</v>
      </c>
      <c r="I443">
        <f t="shared" si="127"/>
        <v>46.700898445719481</v>
      </c>
      <c r="J443">
        <f t="shared" si="128"/>
        <v>45.477787176459458</v>
      </c>
      <c r="K443">
        <f t="shared" si="129"/>
        <v>42.439031312167295</v>
      </c>
      <c r="L443">
        <v>-1.1910000000000001</v>
      </c>
      <c r="M443">
        <f t="shared" si="138"/>
        <v>0</v>
      </c>
      <c r="N443">
        <f t="shared" si="139"/>
        <v>0.57989789999999997</v>
      </c>
      <c r="O443">
        <f t="shared" si="140"/>
        <v>0.72719645714285719</v>
      </c>
      <c r="P443">
        <f t="shared" si="141"/>
        <v>0.29499402857142859</v>
      </c>
      <c r="Q443">
        <f t="shared" si="142"/>
        <v>2.4651226354121842</v>
      </c>
      <c r="R443">
        <f t="shared" si="143"/>
        <v>71.140992535721679</v>
      </c>
      <c r="S443">
        <f t="shared" si="144"/>
        <v>71.140992535721679</v>
      </c>
      <c r="T443">
        <f t="shared" si="145"/>
        <v>27.406497393914378</v>
      </c>
      <c r="U443">
        <f t="shared" si="146"/>
        <v>1</v>
      </c>
      <c r="V443">
        <f t="shared" si="147"/>
        <v>1</v>
      </c>
      <c r="W443">
        <f t="shared" si="148"/>
        <v>0.95077253853823296</v>
      </c>
      <c r="X443" t="b">
        <f t="shared" si="130"/>
        <v>1</v>
      </c>
      <c r="Y443" t="b">
        <f t="shared" si="131"/>
        <v>0</v>
      </c>
      <c r="Z443" t="b">
        <f t="shared" si="132"/>
        <v>1</v>
      </c>
      <c r="AA443" t="b">
        <f t="shared" si="133"/>
        <v>0</v>
      </c>
      <c r="AB443" t="str">
        <f t="shared" si="134"/>
        <v/>
      </c>
      <c r="AC443" t="str">
        <f t="shared" si="135"/>
        <v/>
      </c>
      <c r="AD443">
        <f t="shared" si="136"/>
        <v>0</v>
      </c>
      <c r="AE443">
        <f t="shared" si="137"/>
        <v>0</v>
      </c>
      <c r="AF443">
        <f>SUM($AE$2:AE442)</f>
        <v>-3.1099999999999994</v>
      </c>
    </row>
    <row r="444" spans="1:32" x14ac:dyDescent="0.25">
      <c r="A444" t="s">
        <v>8</v>
      </c>
      <c r="B444" s="4" t="s">
        <v>456</v>
      </c>
      <c r="C444">
        <v>48.22</v>
      </c>
      <c r="D444">
        <v>47.88</v>
      </c>
      <c r="E444">
        <v>48.34</v>
      </c>
      <c r="F444">
        <v>47.25</v>
      </c>
      <c r="G444">
        <v>94711</v>
      </c>
      <c r="H444">
        <f t="shared" si="126"/>
        <v>47.924453621214276</v>
      </c>
      <c r="I444">
        <f t="shared" si="127"/>
        <v>46.936718756575587</v>
      </c>
      <c r="J444">
        <f t="shared" si="128"/>
        <v>45.571991600912028</v>
      </c>
      <c r="K444">
        <f t="shared" si="129"/>
        <v>42.493170304086028</v>
      </c>
      <c r="L444">
        <v>-0.47799999999999998</v>
      </c>
      <c r="M444">
        <f t="shared" si="138"/>
        <v>0</v>
      </c>
      <c r="N444">
        <f t="shared" si="139"/>
        <v>0.22996579999999997</v>
      </c>
      <c r="O444">
        <f t="shared" si="140"/>
        <v>0.71004908571428571</v>
      </c>
      <c r="P444">
        <f t="shared" si="141"/>
        <v>0.33641530714285711</v>
      </c>
      <c r="Q444">
        <f t="shared" si="142"/>
        <v>2.1106325147469192</v>
      </c>
      <c r="R444">
        <f t="shared" si="143"/>
        <v>67.85219741453902</v>
      </c>
      <c r="S444">
        <f t="shared" si="144"/>
        <v>71.140992535721679</v>
      </c>
      <c r="T444">
        <f t="shared" si="145"/>
        <v>30.527815626759946</v>
      </c>
      <c r="U444">
        <f t="shared" si="146"/>
        <v>0.91902147599645301</v>
      </c>
      <c r="V444">
        <f t="shared" si="147"/>
        <v>0.9595107379982265</v>
      </c>
      <c r="W444">
        <f t="shared" si="148"/>
        <v>0.97017567409810224</v>
      </c>
      <c r="X444" t="b">
        <f t="shared" si="130"/>
        <v>1</v>
      </c>
      <c r="Y444" t="b">
        <f t="shared" si="131"/>
        <v>0</v>
      </c>
      <c r="Z444" t="b">
        <f t="shared" si="132"/>
        <v>0</v>
      </c>
      <c r="AA444" t="b">
        <f t="shared" si="133"/>
        <v>1</v>
      </c>
      <c r="AB444" t="str">
        <f t="shared" si="134"/>
        <v/>
      </c>
      <c r="AC444" t="str">
        <f t="shared" si="135"/>
        <v/>
      </c>
      <c r="AD444">
        <f t="shared" si="136"/>
        <v>0</v>
      </c>
      <c r="AE444">
        <f t="shared" si="137"/>
        <v>0</v>
      </c>
      <c r="AF444">
        <f>SUM($AE$2:AE443)</f>
        <v>-3.1099999999999994</v>
      </c>
    </row>
    <row r="445" spans="1:32" x14ac:dyDescent="0.25">
      <c r="A445" t="s">
        <v>8</v>
      </c>
      <c r="B445" s="4" t="s">
        <v>457</v>
      </c>
      <c r="C445">
        <v>47.39</v>
      </c>
      <c r="D445">
        <v>47.55</v>
      </c>
      <c r="E445">
        <v>47.58</v>
      </c>
      <c r="F445">
        <v>46.46</v>
      </c>
      <c r="G445">
        <v>124909</v>
      </c>
      <c r="H445">
        <f t="shared" si="126"/>
        <v>47.73722681060714</v>
      </c>
      <c r="I445">
        <f t="shared" si="127"/>
        <v>47.05937500526047</v>
      </c>
      <c r="J445">
        <f t="shared" si="128"/>
        <v>45.649560557739008</v>
      </c>
      <c r="K445">
        <f t="shared" si="129"/>
        <v>42.543487017478206</v>
      </c>
      <c r="L445">
        <v>-0.68899999999999995</v>
      </c>
      <c r="M445">
        <f t="shared" si="138"/>
        <v>0</v>
      </c>
      <c r="N445">
        <f t="shared" si="139"/>
        <v>0.3298932</v>
      </c>
      <c r="O445">
        <f t="shared" si="140"/>
        <v>0.68147262857142843</v>
      </c>
      <c r="P445">
        <f t="shared" si="141"/>
        <v>0.35284143571428567</v>
      </c>
      <c r="Q445">
        <f t="shared" si="142"/>
        <v>1.9313849213652241</v>
      </c>
      <c r="R445">
        <f t="shared" si="143"/>
        <v>65.886431607409875</v>
      </c>
      <c r="S445">
        <f t="shared" si="144"/>
        <v>71.140992535721679</v>
      </c>
      <c r="T445">
        <f t="shared" si="145"/>
        <v>36.344812520633354</v>
      </c>
      <c r="U445">
        <f t="shared" si="146"/>
        <v>0.84899029358874101</v>
      </c>
      <c r="V445">
        <f t="shared" si="147"/>
        <v>0.88400588479259701</v>
      </c>
      <c r="W445">
        <f t="shared" si="148"/>
        <v>0.94200294239629845</v>
      </c>
      <c r="X445" t="b">
        <f t="shared" si="130"/>
        <v>1</v>
      </c>
      <c r="Y445" t="b">
        <f t="shared" si="131"/>
        <v>0</v>
      </c>
      <c r="Z445" t="b">
        <f t="shared" si="132"/>
        <v>0</v>
      </c>
      <c r="AA445" t="b">
        <f t="shared" si="133"/>
        <v>1</v>
      </c>
      <c r="AB445" t="str">
        <f t="shared" si="134"/>
        <v/>
      </c>
      <c r="AC445" t="str">
        <f t="shared" si="135"/>
        <v/>
      </c>
      <c r="AD445">
        <f t="shared" si="136"/>
        <v>0</v>
      </c>
      <c r="AE445">
        <f t="shared" si="137"/>
        <v>0</v>
      </c>
      <c r="AF445">
        <f>SUM($AE$2:AE444)</f>
        <v>-3.1099999999999994</v>
      </c>
    </row>
    <row r="446" spans="1:32" x14ac:dyDescent="0.25">
      <c r="A446" t="s">
        <v>8</v>
      </c>
      <c r="B446" s="4" t="s">
        <v>458</v>
      </c>
      <c r="C446">
        <v>47.47</v>
      </c>
      <c r="D446">
        <v>48.38</v>
      </c>
      <c r="E446">
        <v>48.54</v>
      </c>
      <c r="F446">
        <v>47.25</v>
      </c>
      <c r="G446">
        <v>146584</v>
      </c>
      <c r="H446">
        <f t="shared" si="126"/>
        <v>48.058613405303575</v>
      </c>
      <c r="I446">
        <f t="shared" si="127"/>
        <v>47.323500004208377</v>
      </c>
      <c r="J446">
        <f t="shared" si="128"/>
        <v>45.756636614298266</v>
      </c>
      <c r="K446">
        <f t="shared" si="129"/>
        <v>42.601561773523201</v>
      </c>
      <c r="L446">
        <v>1.746</v>
      </c>
      <c r="M446">
        <f t="shared" si="138"/>
        <v>0.83022299999999993</v>
      </c>
      <c r="N446">
        <f t="shared" si="139"/>
        <v>0</v>
      </c>
      <c r="O446">
        <f t="shared" si="140"/>
        <v>0.55147805714285714</v>
      </c>
      <c r="P446">
        <f t="shared" si="141"/>
        <v>0.37640523571428564</v>
      </c>
      <c r="Q446">
        <f t="shared" si="142"/>
        <v>1.465117922964978</v>
      </c>
      <c r="R446">
        <f t="shared" si="143"/>
        <v>59.433989316128667</v>
      </c>
      <c r="S446">
        <f t="shared" si="144"/>
        <v>71.140992535721679</v>
      </c>
      <c r="T446">
        <f t="shared" si="145"/>
        <v>38.321938942062459</v>
      </c>
      <c r="U446">
        <f t="shared" si="146"/>
        <v>0.64328638587387987</v>
      </c>
      <c r="V446">
        <f t="shared" si="147"/>
        <v>0.74613833973131038</v>
      </c>
      <c r="W446">
        <f t="shared" si="148"/>
        <v>0.8528245388647685</v>
      </c>
      <c r="X446" t="b">
        <f t="shared" si="130"/>
        <v>1</v>
      </c>
      <c r="Y446" t="b">
        <f t="shared" si="131"/>
        <v>0</v>
      </c>
      <c r="Z446" t="b">
        <f t="shared" si="132"/>
        <v>0</v>
      </c>
      <c r="AA446" t="b">
        <f t="shared" si="133"/>
        <v>1</v>
      </c>
      <c r="AB446" t="str">
        <f t="shared" si="134"/>
        <v/>
      </c>
      <c r="AC446" t="str">
        <f t="shared" si="135"/>
        <v/>
      </c>
      <c r="AD446">
        <f t="shared" si="136"/>
        <v>0</v>
      </c>
      <c r="AE446">
        <f t="shared" si="137"/>
        <v>0</v>
      </c>
      <c r="AF446">
        <f>SUM($AE$2:AE445)</f>
        <v>-3.1099999999999994</v>
      </c>
    </row>
    <row r="447" spans="1:32" x14ac:dyDescent="0.25">
      <c r="A447" t="s">
        <v>8</v>
      </c>
      <c r="B447" s="4" t="s">
        <v>459</v>
      </c>
      <c r="C447">
        <v>49.38</v>
      </c>
      <c r="D447">
        <v>49.59</v>
      </c>
      <c r="E447">
        <v>49.9</v>
      </c>
      <c r="F447">
        <v>49.25</v>
      </c>
      <c r="G447">
        <v>134212</v>
      </c>
      <c r="H447">
        <f t="shared" si="126"/>
        <v>48.824306702651789</v>
      </c>
      <c r="I447">
        <f t="shared" si="127"/>
        <v>47.776800003366702</v>
      </c>
      <c r="J447">
        <f t="shared" si="128"/>
        <v>45.90696459020814</v>
      </c>
      <c r="K447">
        <f t="shared" si="129"/>
        <v>42.671098472294119</v>
      </c>
      <c r="L447">
        <v>2.5009999999999999</v>
      </c>
      <c r="M447">
        <f t="shared" si="138"/>
        <v>1.2099838000000001</v>
      </c>
      <c r="N447">
        <f t="shared" si="139"/>
        <v>0</v>
      </c>
      <c r="O447">
        <f t="shared" si="140"/>
        <v>0.61077970000000004</v>
      </c>
      <c r="P447">
        <f t="shared" si="141"/>
        <v>0.3592672357142857</v>
      </c>
      <c r="Q447">
        <f t="shared" si="142"/>
        <v>1.7000706974730491</v>
      </c>
      <c r="R447">
        <f t="shared" si="143"/>
        <v>62.963932724580758</v>
      </c>
      <c r="S447">
        <f t="shared" si="144"/>
        <v>71.140992535721679</v>
      </c>
      <c r="T447">
        <f t="shared" si="145"/>
        <v>39.699945840294113</v>
      </c>
      <c r="U447">
        <f t="shared" si="146"/>
        <v>0.73992405881544332</v>
      </c>
      <c r="V447">
        <f t="shared" si="147"/>
        <v>0.6916052223446616</v>
      </c>
      <c r="W447">
        <f t="shared" si="148"/>
        <v>0.78780555356862936</v>
      </c>
      <c r="X447" t="b">
        <f t="shared" si="130"/>
        <v>1</v>
      </c>
      <c r="Y447" t="b">
        <f t="shared" si="131"/>
        <v>0</v>
      </c>
      <c r="Z447" t="b">
        <f t="shared" si="132"/>
        <v>0</v>
      </c>
      <c r="AA447" t="b">
        <f t="shared" si="133"/>
        <v>1</v>
      </c>
      <c r="AB447" t="str">
        <f t="shared" si="134"/>
        <v/>
      </c>
      <c r="AC447" t="str">
        <f t="shared" si="135"/>
        <v/>
      </c>
      <c r="AD447">
        <f t="shared" si="136"/>
        <v>0</v>
      </c>
      <c r="AE447">
        <f t="shared" si="137"/>
        <v>0</v>
      </c>
      <c r="AF447">
        <f>SUM($AE$2:AE446)</f>
        <v>-3.1099999999999994</v>
      </c>
    </row>
    <row r="448" spans="1:32" x14ac:dyDescent="0.25">
      <c r="A448" t="s">
        <v>8</v>
      </c>
      <c r="B448" s="4" t="s">
        <v>460</v>
      </c>
      <c r="C448">
        <v>49.62</v>
      </c>
      <c r="D448">
        <v>48.68</v>
      </c>
      <c r="E448">
        <v>49.72</v>
      </c>
      <c r="F448">
        <v>48.6</v>
      </c>
      <c r="G448">
        <v>116091</v>
      </c>
      <c r="H448">
        <f t="shared" si="126"/>
        <v>48.752153351325894</v>
      </c>
      <c r="I448">
        <f t="shared" si="127"/>
        <v>47.95744000269336</v>
      </c>
      <c r="J448">
        <f t="shared" si="128"/>
        <v>46.015711076866644</v>
      </c>
      <c r="K448">
        <f t="shared" si="129"/>
        <v>42.730888537246415</v>
      </c>
      <c r="L448">
        <v>-1.835</v>
      </c>
      <c r="M448">
        <f t="shared" si="138"/>
        <v>0</v>
      </c>
      <c r="N448">
        <f t="shared" si="139"/>
        <v>0.90997649999999997</v>
      </c>
      <c r="O448">
        <f t="shared" si="140"/>
        <v>0.58291024285714277</v>
      </c>
      <c r="P448">
        <f t="shared" si="141"/>
        <v>0.3592672357142857</v>
      </c>
      <c r="Q448">
        <f t="shared" si="142"/>
        <v>1.6224976421749562</v>
      </c>
      <c r="R448">
        <f t="shared" si="143"/>
        <v>61.868411856010106</v>
      </c>
      <c r="S448">
        <f t="shared" si="144"/>
        <v>71.140992535721679</v>
      </c>
      <c r="T448">
        <f t="shared" si="145"/>
        <v>39.699945840294113</v>
      </c>
      <c r="U448">
        <f t="shared" si="146"/>
        <v>0.7050804074833783</v>
      </c>
      <c r="V448">
        <f t="shared" si="147"/>
        <v>0.72250223314941087</v>
      </c>
      <c r="W448">
        <f t="shared" si="148"/>
        <v>0.73432028644036063</v>
      </c>
      <c r="X448" t="b">
        <f t="shared" si="130"/>
        <v>1</v>
      </c>
      <c r="Y448" t="b">
        <f t="shared" si="131"/>
        <v>0</v>
      </c>
      <c r="Z448" t="b">
        <f t="shared" si="132"/>
        <v>0</v>
      </c>
      <c r="AA448" t="b">
        <f t="shared" si="133"/>
        <v>1</v>
      </c>
      <c r="AB448" t="str">
        <f t="shared" si="134"/>
        <v/>
      </c>
      <c r="AC448" t="str">
        <f t="shared" si="135"/>
        <v/>
      </c>
      <c r="AD448">
        <f t="shared" si="136"/>
        <v>0</v>
      </c>
      <c r="AE448">
        <f t="shared" si="137"/>
        <v>0</v>
      </c>
      <c r="AF448">
        <f>SUM($AE$2:AE447)</f>
        <v>-3.1099999999999994</v>
      </c>
    </row>
    <row r="449" spans="1:32" x14ac:dyDescent="0.25">
      <c r="A449" t="s">
        <v>8</v>
      </c>
      <c r="B449" s="4" t="s">
        <v>461</v>
      </c>
      <c r="C449">
        <v>48.15</v>
      </c>
      <c r="D449">
        <v>47.68</v>
      </c>
      <c r="E449">
        <v>48.3</v>
      </c>
      <c r="F449">
        <v>47.1</v>
      </c>
      <c r="G449">
        <v>184950</v>
      </c>
      <c r="H449">
        <f t="shared" si="126"/>
        <v>48.216076675662947</v>
      </c>
      <c r="I449">
        <f t="shared" si="127"/>
        <v>47.901952002154694</v>
      </c>
      <c r="J449">
        <f t="shared" si="128"/>
        <v>46.080977309146384</v>
      </c>
      <c r="K449">
        <f t="shared" si="129"/>
        <v>42.780133427423067</v>
      </c>
      <c r="L449">
        <v>-2.0539999999999998</v>
      </c>
      <c r="M449">
        <f t="shared" si="138"/>
        <v>0</v>
      </c>
      <c r="N449">
        <f t="shared" si="139"/>
        <v>0.99988719999999998</v>
      </c>
      <c r="O449">
        <f t="shared" si="140"/>
        <v>0.58291024285714277</v>
      </c>
      <c r="P449">
        <f t="shared" si="141"/>
        <v>0.33141192857142848</v>
      </c>
      <c r="Q449">
        <f t="shared" si="142"/>
        <v>1.758869227700443</v>
      </c>
      <c r="R449">
        <f t="shared" si="143"/>
        <v>63.753265651032173</v>
      </c>
      <c r="S449">
        <f t="shared" si="144"/>
        <v>71.140992535721679</v>
      </c>
      <c r="T449">
        <f t="shared" si="145"/>
        <v>52.326303223884437</v>
      </c>
      <c r="U449">
        <f t="shared" si="146"/>
        <v>0.60734260543746921</v>
      </c>
      <c r="V449">
        <f t="shared" si="147"/>
        <v>0.6562115064604237</v>
      </c>
      <c r="W449">
        <f t="shared" si="148"/>
        <v>0.67390836440254265</v>
      </c>
      <c r="X449" t="b">
        <f t="shared" si="130"/>
        <v>1</v>
      </c>
      <c r="Y449" t="b">
        <f t="shared" si="131"/>
        <v>0</v>
      </c>
      <c r="Z449" t="b">
        <f t="shared" si="132"/>
        <v>0</v>
      </c>
      <c r="AA449" t="b">
        <f t="shared" si="133"/>
        <v>1</v>
      </c>
      <c r="AB449" t="str">
        <f t="shared" si="134"/>
        <v/>
      </c>
      <c r="AC449" t="str">
        <f t="shared" si="135"/>
        <v/>
      </c>
      <c r="AD449">
        <f t="shared" si="136"/>
        <v>0</v>
      </c>
      <c r="AE449">
        <f t="shared" si="137"/>
        <v>0</v>
      </c>
      <c r="AF449">
        <f>SUM($AE$2:AE448)</f>
        <v>-3.1099999999999994</v>
      </c>
    </row>
    <row r="450" spans="1:32" x14ac:dyDescent="0.25">
      <c r="A450" t="s">
        <v>8</v>
      </c>
      <c r="B450" s="4" t="s">
        <v>462</v>
      </c>
      <c r="C450">
        <v>48.52</v>
      </c>
      <c r="D450">
        <v>48.4</v>
      </c>
      <c r="E450">
        <v>49.08</v>
      </c>
      <c r="F450">
        <v>48</v>
      </c>
      <c r="G450">
        <v>164132</v>
      </c>
      <c r="H450">
        <f t="shared" si="126"/>
        <v>48.308038337831476</v>
      </c>
      <c r="I450">
        <f t="shared" si="127"/>
        <v>48.001561601723758</v>
      </c>
      <c r="J450">
        <f t="shared" si="128"/>
        <v>46.171919375454372</v>
      </c>
      <c r="K450">
        <f t="shared" si="129"/>
        <v>42.83605249779697</v>
      </c>
      <c r="L450">
        <v>1.51</v>
      </c>
      <c r="M450">
        <f t="shared" si="138"/>
        <v>0.71996800000000005</v>
      </c>
      <c r="N450">
        <f t="shared" si="139"/>
        <v>0</v>
      </c>
      <c r="O450">
        <f t="shared" si="140"/>
        <v>0.5586206142857143</v>
      </c>
      <c r="P450">
        <f t="shared" si="141"/>
        <v>0.40283244285714276</v>
      </c>
      <c r="Q450">
        <f t="shared" si="142"/>
        <v>1.3867319382808971</v>
      </c>
      <c r="R450">
        <f t="shared" si="143"/>
        <v>58.10170451231005</v>
      </c>
      <c r="S450">
        <f t="shared" si="144"/>
        <v>71.140992535721679</v>
      </c>
      <c r="T450">
        <f t="shared" si="145"/>
        <v>52.326303223884437</v>
      </c>
      <c r="U450">
        <f t="shared" si="146"/>
        <v>0.30696235227185098</v>
      </c>
      <c r="V450">
        <f t="shared" si="147"/>
        <v>0.45715247885466009</v>
      </c>
      <c r="W450">
        <f t="shared" si="148"/>
        <v>0.58982735600203551</v>
      </c>
      <c r="X450" t="b">
        <f t="shared" si="130"/>
        <v>1</v>
      </c>
      <c r="Y450" t="b">
        <f t="shared" si="131"/>
        <v>0</v>
      </c>
      <c r="Z450" t="b">
        <f t="shared" si="132"/>
        <v>0</v>
      </c>
      <c r="AA450" t="b">
        <f t="shared" si="133"/>
        <v>1</v>
      </c>
      <c r="AB450" t="str">
        <f t="shared" si="134"/>
        <v/>
      </c>
      <c r="AC450" t="str">
        <f t="shared" si="135"/>
        <v/>
      </c>
      <c r="AD450">
        <f t="shared" si="136"/>
        <v>0</v>
      </c>
      <c r="AE450">
        <f t="shared" si="137"/>
        <v>0</v>
      </c>
      <c r="AF450">
        <f>SUM($AE$2:AE449)</f>
        <v>-3.1099999999999994</v>
      </c>
    </row>
    <row r="451" spans="1:32" x14ac:dyDescent="0.25">
      <c r="A451" t="s">
        <v>8</v>
      </c>
      <c r="B451" s="4" t="s">
        <v>463</v>
      </c>
      <c r="C451">
        <v>47.68</v>
      </c>
      <c r="D451">
        <v>47.19</v>
      </c>
      <c r="E451">
        <v>48.01</v>
      </c>
      <c r="F451">
        <v>46.95</v>
      </c>
      <c r="G451">
        <v>159346</v>
      </c>
      <c r="H451">
        <f t="shared" si="126"/>
        <v>47.749019168915737</v>
      </c>
      <c r="I451">
        <f t="shared" si="127"/>
        <v>47.839249281379011</v>
      </c>
      <c r="J451">
        <f t="shared" si="128"/>
        <v>46.21184410582871</v>
      </c>
      <c r="K451">
        <f t="shared" si="129"/>
        <v>42.879375358515411</v>
      </c>
      <c r="L451">
        <v>-2.5</v>
      </c>
      <c r="M451">
        <f t="shared" si="138"/>
        <v>0</v>
      </c>
      <c r="N451">
        <f t="shared" si="139"/>
        <v>1.21</v>
      </c>
      <c r="O451">
        <f t="shared" si="140"/>
        <v>0.61004690000000006</v>
      </c>
      <c r="P451">
        <f t="shared" si="141"/>
        <v>0.25781744285714281</v>
      </c>
      <c r="Q451">
        <f t="shared" si="142"/>
        <v>2.3661971557837083</v>
      </c>
      <c r="R451">
        <f t="shared" si="143"/>
        <v>70.292886788231428</v>
      </c>
      <c r="S451">
        <f t="shared" si="144"/>
        <v>71.140992535721679</v>
      </c>
      <c r="T451">
        <f t="shared" si="145"/>
        <v>54.520428241620557</v>
      </c>
      <c r="U451">
        <f t="shared" si="146"/>
        <v>0.94897250583776771</v>
      </c>
      <c r="V451">
        <f t="shared" si="147"/>
        <v>0.6279674290548094</v>
      </c>
      <c r="W451">
        <f t="shared" si="148"/>
        <v>0.64208946775761655</v>
      </c>
      <c r="X451" t="b">
        <f t="shared" si="130"/>
        <v>1</v>
      </c>
      <c r="Y451" t="b">
        <f t="shared" si="131"/>
        <v>0</v>
      </c>
      <c r="Z451" t="b">
        <f t="shared" si="132"/>
        <v>0</v>
      </c>
      <c r="AA451" t="b">
        <f t="shared" si="133"/>
        <v>1</v>
      </c>
      <c r="AB451" t="str">
        <f t="shared" si="134"/>
        <v/>
      </c>
      <c r="AC451" t="str">
        <f t="shared" si="135"/>
        <v/>
      </c>
      <c r="AD451">
        <f t="shared" si="136"/>
        <v>0</v>
      </c>
      <c r="AE451">
        <f t="shared" si="137"/>
        <v>0</v>
      </c>
      <c r="AF451">
        <f>SUM($AE$2:AE450)</f>
        <v>-3.1099999999999994</v>
      </c>
    </row>
    <row r="452" spans="1:32" x14ac:dyDescent="0.25">
      <c r="A452" t="s">
        <v>8</v>
      </c>
      <c r="B452" s="4" t="s">
        <v>464</v>
      </c>
      <c r="C452">
        <v>46.74</v>
      </c>
      <c r="D452">
        <v>46.26</v>
      </c>
      <c r="E452">
        <v>46.74</v>
      </c>
      <c r="F452">
        <v>45.85</v>
      </c>
      <c r="G452">
        <v>125759</v>
      </c>
      <c r="H452">
        <f t="shared" ref="H452:H515" si="149">($D452*(2/(3+1))) +(H451*(1-(2/(3+1))))</f>
        <v>47.004509584457864</v>
      </c>
      <c r="I452">
        <f t="shared" ref="I452:I515" si="150">($D452*(2/(9+1))) +(I451*(1-(2/(9+1))))</f>
        <v>47.523399425103214</v>
      </c>
      <c r="J452">
        <f t="shared" ref="J452:J515" si="151">($D452*(2/(50+1))) +(J451*(1-(2/(50+1))))</f>
        <v>46.2137325722668</v>
      </c>
      <c r="K452">
        <f t="shared" ref="K452:K515" si="152">($D452*(2/(200+1))) +(K451*(1-(2/(200+1))))</f>
        <v>42.913013414649591</v>
      </c>
      <c r="L452">
        <v>-1.9710000000000001</v>
      </c>
      <c r="M452">
        <f t="shared" si="138"/>
        <v>0</v>
      </c>
      <c r="N452">
        <f t="shared" si="139"/>
        <v>0.93011490000000008</v>
      </c>
      <c r="O452">
        <f t="shared" si="140"/>
        <v>0.48503959999999996</v>
      </c>
      <c r="P452">
        <f t="shared" si="141"/>
        <v>0.34424601428571427</v>
      </c>
      <c r="Q452">
        <f t="shared" si="142"/>
        <v>1.408991186162089</v>
      </c>
      <c r="R452">
        <f t="shared" si="143"/>
        <v>58.488847707526851</v>
      </c>
      <c r="S452">
        <f t="shared" si="144"/>
        <v>71.140992535721679</v>
      </c>
      <c r="T452">
        <f t="shared" si="145"/>
        <v>54.520428241620557</v>
      </c>
      <c r="U452">
        <f t="shared" si="146"/>
        <v>0.23876562766973822</v>
      </c>
      <c r="V452">
        <f t="shared" si="147"/>
        <v>0.59386906675375295</v>
      </c>
      <c r="W452">
        <f t="shared" si="148"/>
        <v>0.52551077280420655</v>
      </c>
      <c r="X452" t="b">
        <f t="shared" ref="X452:X515" si="153">IF(AND((I452&gt;J452),(J452&gt;K452)),TRUE,FALSE)</f>
        <v>1</v>
      </c>
      <c r="Y452" t="b">
        <f t="shared" ref="Y452:Y515" si="154">IF(U452&lt;0.3,TRUE,FALSE)</f>
        <v>1</v>
      </c>
      <c r="Z452" t="b">
        <f t="shared" ref="Z452:Z515" si="155">IF(V452&gt;W452,TRUE,FALSE)</f>
        <v>1</v>
      </c>
      <c r="AA452" t="b">
        <f t="shared" ref="AA452:AA515" si="156">IF(V452&lt;W452,TRUE,FALSE)</f>
        <v>0</v>
      </c>
      <c r="AB452" t="str">
        <f t="shared" ref="AB452:AB515" si="157">IF(AND((AND(X452,Y452,Z452)),(AD451&lt;=0)),"Buy","")</f>
        <v>Buy</v>
      </c>
      <c r="AC452" t="str">
        <f t="shared" ref="AC452:AC515" si="158">IF(AND((V452&lt;W452),(AD451&gt;0)),"Sell","")</f>
        <v/>
      </c>
      <c r="AD452">
        <f t="shared" ref="AD452:AD515" si="159">IF(AB452="Buy",1,IF(AND((AC452="Sell"),(AD451&gt;0)),0,AD451))</f>
        <v>1</v>
      </c>
      <c r="AE452">
        <f t="shared" ref="AE452:AE515" si="160">IF(AND((AD451=0),(AD452&gt;0)),AD452*D451*-1,IF(AND((AC452="Sell"),(AD451&gt;0)),D451,0))</f>
        <v>-47.19</v>
      </c>
      <c r="AF452">
        <f>SUM($AE$2:AE451)</f>
        <v>-3.1099999999999994</v>
      </c>
    </row>
    <row r="453" spans="1:32" x14ac:dyDescent="0.25">
      <c r="A453" t="s">
        <v>8</v>
      </c>
      <c r="B453" s="4" t="s">
        <v>465</v>
      </c>
      <c r="C453">
        <v>46.8</v>
      </c>
      <c r="D453">
        <v>46.9</v>
      </c>
      <c r="E453">
        <v>47.68</v>
      </c>
      <c r="F453">
        <v>46.68</v>
      </c>
      <c r="G453">
        <v>133100</v>
      </c>
      <c r="H453">
        <f t="shared" si="149"/>
        <v>46.952254792228928</v>
      </c>
      <c r="I453">
        <f t="shared" si="150"/>
        <v>47.398719540082574</v>
      </c>
      <c r="J453">
        <f t="shared" si="151"/>
        <v>46.240645020413197</v>
      </c>
      <c r="K453">
        <f t="shared" si="152"/>
        <v>42.952684922961538</v>
      </c>
      <c r="L453">
        <v>1.383</v>
      </c>
      <c r="M453">
        <f t="shared" ref="M453:M516" si="161">IF(L453&gt;0,(L453/100)*D452,0)</f>
        <v>0.63977580000000001</v>
      </c>
      <c r="N453">
        <f t="shared" ref="N453:N516" si="162">IF(L453&lt;0,(L453/100)*D452*-1,0)</f>
        <v>0</v>
      </c>
      <c r="O453">
        <f t="shared" si="140"/>
        <v>0.48503959999999996</v>
      </c>
      <c r="P453">
        <f t="shared" si="141"/>
        <v>0.37069539285714287</v>
      </c>
      <c r="Q453">
        <f t="shared" si="142"/>
        <v>1.3084586680766292</v>
      </c>
      <c r="R453">
        <f t="shared" si="143"/>
        <v>56.681052434298778</v>
      </c>
      <c r="S453">
        <f t="shared" si="144"/>
        <v>71.140992535721679</v>
      </c>
      <c r="T453">
        <f t="shared" si="145"/>
        <v>54.520428241620557</v>
      </c>
      <c r="U453">
        <f t="shared" si="146"/>
        <v>0.12999704188413488</v>
      </c>
      <c r="V453">
        <f t="shared" si="147"/>
        <v>0.18438133477693655</v>
      </c>
      <c r="W453">
        <f t="shared" si="148"/>
        <v>0.40617438191587302</v>
      </c>
      <c r="X453" t="b">
        <f t="shared" si="153"/>
        <v>1</v>
      </c>
      <c r="Y453" t="b">
        <f t="shared" si="154"/>
        <v>1</v>
      </c>
      <c r="Z453" t="b">
        <f t="shared" si="155"/>
        <v>0</v>
      </c>
      <c r="AA453" t="b">
        <f t="shared" si="156"/>
        <v>1</v>
      </c>
      <c r="AB453" t="str">
        <f t="shared" si="157"/>
        <v/>
      </c>
      <c r="AC453" t="str">
        <f t="shared" si="158"/>
        <v>Sell</v>
      </c>
      <c r="AD453">
        <f t="shared" si="159"/>
        <v>0</v>
      </c>
      <c r="AE453">
        <f t="shared" si="160"/>
        <v>46.26</v>
      </c>
      <c r="AF453">
        <f>SUM($AE$2:AE452)</f>
        <v>-50.3</v>
      </c>
    </row>
    <row r="454" spans="1:32" x14ac:dyDescent="0.25">
      <c r="A454" t="s">
        <v>8</v>
      </c>
      <c r="B454" s="4" t="s">
        <v>466</v>
      </c>
      <c r="C454">
        <v>46.52</v>
      </c>
      <c r="D454">
        <v>46.3</v>
      </c>
      <c r="E454">
        <v>46.55</v>
      </c>
      <c r="F454">
        <v>45.81</v>
      </c>
      <c r="G454">
        <v>133606</v>
      </c>
      <c r="H454">
        <f t="shared" si="149"/>
        <v>46.626127396114462</v>
      </c>
      <c r="I454">
        <f t="shared" si="150"/>
        <v>47.178975632066056</v>
      </c>
      <c r="J454">
        <f t="shared" si="151"/>
        <v>46.242972666671498</v>
      </c>
      <c r="K454">
        <f t="shared" si="152"/>
        <v>42.985991540643511</v>
      </c>
      <c r="L454">
        <v>-1.2789999999999999</v>
      </c>
      <c r="M454">
        <f t="shared" si="161"/>
        <v>0</v>
      </c>
      <c r="N454">
        <f t="shared" si="162"/>
        <v>0.59985099999999991</v>
      </c>
      <c r="O454">
        <f t="shared" si="140"/>
        <v>0.53073787142857143</v>
      </c>
      <c r="P454">
        <f t="shared" si="141"/>
        <v>0.37069539285714287</v>
      </c>
      <c r="Q454">
        <f t="shared" si="142"/>
        <v>1.4317358177502495</v>
      </c>
      <c r="R454">
        <f t="shared" si="143"/>
        <v>58.877111867967535</v>
      </c>
      <c r="S454">
        <f t="shared" si="144"/>
        <v>71.140992535721679</v>
      </c>
      <c r="T454">
        <f t="shared" si="145"/>
        <v>56.681052434298778</v>
      </c>
      <c r="U454">
        <f t="shared" si="146"/>
        <v>0.15187195923810631</v>
      </c>
      <c r="V454">
        <f t="shared" si="147"/>
        <v>0.14093450056112061</v>
      </c>
      <c r="W454">
        <f t="shared" si="148"/>
        <v>0.36740178365743681</v>
      </c>
      <c r="X454" t="b">
        <f t="shared" si="153"/>
        <v>1</v>
      </c>
      <c r="Y454" t="b">
        <f t="shared" si="154"/>
        <v>1</v>
      </c>
      <c r="Z454" t="b">
        <f t="shared" si="155"/>
        <v>0</v>
      </c>
      <c r="AA454" t="b">
        <f t="shared" si="156"/>
        <v>1</v>
      </c>
      <c r="AB454" t="str">
        <f t="shared" si="157"/>
        <v/>
      </c>
      <c r="AC454" t="str">
        <f t="shared" si="158"/>
        <v/>
      </c>
      <c r="AD454">
        <f t="shared" si="159"/>
        <v>0</v>
      </c>
      <c r="AE454">
        <f t="shared" si="160"/>
        <v>0</v>
      </c>
      <c r="AF454">
        <f>SUM($AE$2:AE453)</f>
        <v>-4.0399999999999991</v>
      </c>
    </row>
    <row r="455" spans="1:32" x14ac:dyDescent="0.25">
      <c r="A455" t="s">
        <v>8</v>
      </c>
      <c r="B455" s="4" t="s">
        <v>467</v>
      </c>
      <c r="C455">
        <v>46.09</v>
      </c>
      <c r="D455">
        <v>46.8</v>
      </c>
      <c r="E455">
        <v>46.83</v>
      </c>
      <c r="F455">
        <v>45.77</v>
      </c>
      <c r="G455">
        <v>102491</v>
      </c>
      <c r="H455">
        <f t="shared" si="149"/>
        <v>46.713063698057226</v>
      </c>
      <c r="I455">
        <f t="shared" si="150"/>
        <v>47.103180505652844</v>
      </c>
      <c r="J455">
        <f t="shared" si="151"/>
        <v>46.264816875821637</v>
      </c>
      <c r="K455">
        <f t="shared" si="152"/>
        <v>43.023941873572433</v>
      </c>
      <c r="L455">
        <v>1.08</v>
      </c>
      <c r="M455">
        <f t="shared" si="161"/>
        <v>0.50004000000000004</v>
      </c>
      <c r="N455">
        <f t="shared" si="162"/>
        <v>0</v>
      </c>
      <c r="O455">
        <f t="shared" si="140"/>
        <v>0.35643627142857143</v>
      </c>
      <c r="P455">
        <f t="shared" si="141"/>
        <v>0.41354189285714288</v>
      </c>
      <c r="Q455">
        <f t="shared" si="142"/>
        <v>0.86191091539957121</v>
      </c>
      <c r="R455">
        <f t="shared" si="143"/>
        <v>46.291737605212049</v>
      </c>
      <c r="S455">
        <f t="shared" si="144"/>
        <v>71.140992535721679</v>
      </c>
      <c r="T455">
        <f t="shared" si="145"/>
        <v>46.291737605212049</v>
      </c>
      <c r="U455">
        <f t="shared" si="146"/>
        <v>0</v>
      </c>
      <c r="V455">
        <f t="shared" si="147"/>
        <v>7.5935979619053157E-2</v>
      </c>
      <c r="W455">
        <f t="shared" si="148"/>
        <v>0.13015865719799485</v>
      </c>
      <c r="X455" t="b">
        <f t="shared" si="153"/>
        <v>1</v>
      </c>
      <c r="Y455" t="b">
        <f t="shared" si="154"/>
        <v>1</v>
      </c>
      <c r="Z455" t="b">
        <f t="shared" si="155"/>
        <v>0</v>
      </c>
      <c r="AA455" t="b">
        <f t="shared" si="156"/>
        <v>1</v>
      </c>
      <c r="AB455" t="str">
        <f t="shared" si="157"/>
        <v/>
      </c>
      <c r="AC455" t="str">
        <f t="shared" si="158"/>
        <v/>
      </c>
      <c r="AD455">
        <f t="shared" si="159"/>
        <v>0</v>
      </c>
      <c r="AE455">
        <f t="shared" si="160"/>
        <v>0</v>
      </c>
      <c r="AF455">
        <f>SUM($AE$2:AE454)</f>
        <v>-4.0399999999999991</v>
      </c>
    </row>
    <row r="456" spans="1:32" x14ac:dyDescent="0.25">
      <c r="A456" t="s">
        <v>8</v>
      </c>
      <c r="B456" s="4" t="s">
        <v>468</v>
      </c>
      <c r="C456">
        <v>47.53</v>
      </c>
      <c r="D456">
        <v>47.71</v>
      </c>
      <c r="E456">
        <v>48.52</v>
      </c>
      <c r="F456">
        <v>47.34</v>
      </c>
      <c r="G456">
        <v>137243</v>
      </c>
      <c r="H456">
        <f t="shared" si="149"/>
        <v>47.211531849028617</v>
      </c>
      <c r="I456">
        <f t="shared" si="150"/>
        <v>47.224544404522277</v>
      </c>
      <c r="J456">
        <f t="shared" si="151"/>
        <v>46.321490723828632</v>
      </c>
      <c r="K456">
        <f t="shared" si="152"/>
        <v>43.070569317616489</v>
      </c>
      <c r="L456">
        <v>1.944</v>
      </c>
      <c r="M456">
        <f t="shared" si="161"/>
        <v>0.90979199999999993</v>
      </c>
      <c r="N456">
        <f t="shared" si="162"/>
        <v>0</v>
      </c>
      <c r="O456">
        <f t="shared" si="140"/>
        <v>0.32570877142857146</v>
      </c>
      <c r="P456">
        <f t="shared" si="141"/>
        <v>0.41354189285714288</v>
      </c>
      <c r="Q456">
        <f t="shared" si="142"/>
        <v>0.78760768148122495</v>
      </c>
      <c r="R456">
        <f t="shared" si="143"/>
        <v>44.059314000519812</v>
      </c>
      <c r="S456">
        <f t="shared" si="144"/>
        <v>71.140992535721679</v>
      </c>
      <c r="T456">
        <f t="shared" si="145"/>
        <v>44.059314000519812</v>
      </c>
      <c r="U456">
        <f t="shared" si="146"/>
        <v>0</v>
      </c>
      <c r="V456">
        <f t="shared" si="147"/>
        <v>0</v>
      </c>
      <c r="W456">
        <f t="shared" si="148"/>
        <v>7.0467250280560306E-2</v>
      </c>
      <c r="X456" t="b">
        <f t="shared" si="153"/>
        <v>1</v>
      </c>
      <c r="Y456" t="b">
        <f t="shared" si="154"/>
        <v>1</v>
      </c>
      <c r="Z456" t="b">
        <f t="shared" si="155"/>
        <v>0</v>
      </c>
      <c r="AA456" t="b">
        <f t="shared" si="156"/>
        <v>1</v>
      </c>
      <c r="AB456" t="str">
        <f t="shared" si="157"/>
        <v/>
      </c>
      <c r="AC456" t="str">
        <f t="shared" si="158"/>
        <v/>
      </c>
      <c r="AD456">
        <f t="shared" si="159"/>
        <v>0</v>
      </c>
      <c r="AE456">
        <f t="shared" si="160"/>
        <v>0</v>
      </c>
      <c r="AF456">
        <f>SUM($AE$2:AE455)</f>
        <v>-4.0399999999999991</v>
      </c>
    </row>
    <row r="457" spans="1:32" x14ac:dyDescent="0.25">
      <c r="A457" t="s">
        <v>8</v>
      </c>
      <c r="B457" s="4" t="s">
        <v>469</v>
      </c>
      <c r="C457">
        <v>47.96</v>
      </c>
      <c r="D457">
        <v>47.82</v>
      </c>
      <c r="E457">
        <v>48.41</v>
      </c>
      <c r="F457">
        <v>47.47</v>
      </c>
      <c r="G457">
        <v>103465</v>
      </c>
      <c r="H457">
        <f t="shared" si="149"/>
        <v>47.515765924514312</v>
      </c>
      <c r="I457">
        <f t="shared" si="150"/>
        <v>47.34363552361782</v>
      </c>
      <c r="J457">
        <f t="shared" si="151"/>
        <v>46.380255793482412</v>
      </c>
      <c r="K457">
        <f t="shared" si="152"/>
        <v>43.117827334356626</v>
      </c>
      <c r="L457">
        <v>0.23100000000000001</v>
      </c>
      <c r="M457">
        <f t="shared" si="161"/>
        <v>0.11021010000000001</v>
      </c>
      <c r="N457">
        <f t="shared" si="162"/>
        <v>0</v>
      </c>
      <c r="O457">
        <f t="shared" si="140"/>
        <v>0.34355590000000003</v>
      </c>
      <c r="P457">
        <f t="shared" si="141"/>
        <v>0.41354189285714288</v>
      </c>
      <c r="Q457">
        <f t="shared" si="142"/>
        <v>0.8307644423310715</v>
      </c>
      <c r="R457">
        <f t="shared" si="143"/>
        <v>45.378008394858149</v>
      </c>
      <c r="S457">
        <f t="shared" si="144"/>
        <v>70.292886788231428</v>
      </c>
      <c r="T457">
        <f t="shared" si="145"/>
        <v>44.059314000519812</v>
      </c>
      <c r="U457">
        <f t="shared" si="146"/>
        <v>5.0267434215290813E-2</v>
      </c>
      <c r="V457">
        <f t="shared" si="147"/>
        <v>2.5133717107645406E-2</v>
      </c>
      <c r="W457">
        <f t="shared" si="148"/>
        <v>5.0534848363349281E-2</v>
      </c>
      <c r="X457" t="b">
        <f t="shared" si="153"/>
        <v>1</v>
      </c>
      <c r="Y457" t="b">
        <f t="shared" si="154"/>
        <v>1</v>
      </c>
      <c r="Z457" t="b">
        <f t="shared" si="155"/>
        <v>0</v>
      </c>
      <c r="AA457" t="b">
        <f t="shared" si="156"/>
        <v>1</v>
      </c>
      <c r="AB457" t="str">
        <f t="shared" si="157"/>
        <v/>
      </c>
      <c r="AC457" t="str">
        <f t="shared" si="158"/>
        <v/>
      </c>
      <c r="AD457">
        <f t="shared" si="159"/>
        <v>0</v>
      </c>
      <c r="AE457">
        <f t="shared" si="160"/>
        <v>0</v>
      </c>
      <c r="AF457">
        <f>SUM($AE$2:AE456)</f>
        <v>-4.0399999999999991</v>
      </c>
    </row>
    <row r="458" spans="1:32" x14ac:dyDescent="0.25">
      <c r="A458" t="s">
        <v>8</v>
      </c>
      <c r="B458" s="4" t="s">
        <v>470</v>
      </c>
      <c r="C458">
        <v>48.14</v>
      </c>
      <c r="D458">
        <v>46.58</v>
      </c>
      <c r="E458">
        <v>48.18</v>
      </c>
      <c r="F458">
        <v>46.28</v>
      </c>
      <c r="G458">
        <v>160955</v>
      </c>
      <c r="H458">
        <f t="shared" si="149"/>
        <v>47.047882962257155</v>
      </c>
      <c r="I458">
        <f t="shared" si="150"/>
        <v>47.19090841889426</v>
      </c>
      <c r="J458">
        <f t="shared" si="151"/>
        <v>46.388088899620357</v>
      </c>
      <c r="K458">
        <f t="shared" si="152"/>
        <v>43.152276813616758</v>
      </c>
      <c r="L458">
        <v>-2.593</v>
      </c>
      <c r="M458">
        <f t="shared" si="161"/>
        <v>0</v>
      </c>
      <c r="N458">
        <f t="shared" si="162"/>
        <v>1.2399726</v>
      </c>
      <c r="O458">
        <f t="shared" si="140"/>
        <v>0.35142804999999999</v>
      </c>
      <c r="P458">
        <f t="shared" si="141"/>
        <v>0.37212061428571425</v>
      </c>
      <c r="Q458">
        <f t="shared" si="142"/>
        <v>0.94439285680146035</v>
      </c>
      <c r="R458">
        <f t="shared" si="143"/>
        <v>48.570064094711455</v>
      </c>
      <c r="S458">
        <f t="shared" si="144"/>
        <v>70.292886788231428</v>
      </c>
      <c r="T458">
        <f t="shared" si="145"/>
        <v>44.059314000519812</v>
      </c>
      <c r="U458">
        <f t="shared" si="146"/>
        <v>0.17194570219976205</v>
      </c>
      <c r="V458">
        <f t="shared" si="147"/>
        <v>0.11110656820752643</v>
      </c>
      <c r="W458">
        <f t="shared" si="148"/>
        <v>5.5553284103763215E-2</v>
      </c>
      <c r="X458" t="b">
        <f t="shared" si="153"/>
        <v>1</v>
      </c>
      <c r="Y458" t="b">
        <f t="shared" si="154"/>
        <v>1</v>
      </c>
      <c r="Z458" t="b">
        <f t="shared" si="155"/>
        <v>1</v>
      </c>
      <c r="AA458" t="b">
        <f t="shared" si="156"/>
        <v>0</v>
      </c>
      <c r="AB458" t="str">
        <f t="shared" si="157"/>
        <v>Buy</v>
      </c>
      <c r="AC458" t="str">
        <f t="shared" si="158"/>
        <v/>
      </c>
      <c r="AD458">
        <f t="shared" si="159"/>
        <v>1</v>
      </c>
      <c r="AE458">
        <f t="shared" si="160"/>
        <v>-47.82</v>
      </c>
      <c r="AF458">
        <f>SUM($AE$2:AE457)</f>
        <v>-4.0399999999999991</v>
      </c>
    </row>
    <row r="459" spans="1:32" x14ac:dyDescent="0.25">
      <c r="A459" t="s">
        <v>8</v>
      </c>
      <c r="B459" s="4" t="s">
        <v>471</v>
      </c>
      <c r="C459">
        <v>46.15</v>
      </c>
      <c r="D459">
        <v>45.57</v>
      </c>
      <c r="E459">
        <v>46.51</v>
      </c>
      <c r="F459">
        <v>45.23</v>
      </c>
      <c r="G459">
        <v>180395</v>
      </c>
      <c r="H459">
        <f t="shared" si="149"/>
        <v>46.308941481128578</v>
      </c>
      <c r="I459">
        <f t="shared" si="150"/>
        <v>46.866726735115407</v>
      </c>
      <c r="J459">
        <f t="shared" si="151"/>
        <v>46.356006981988187</v>
      </c>
      <c r="K459">
        <f t="shared" si="152"/>
        <v>43.176333760744953</v>
      </c>
      <c r="L459">
        <v>-2.1680000000000001</v>
      </c>
      <c r="M459">
        <f t="shared" si="161"/>
        <v>0</v>
      </c>
      <c r="N459">
        <f t="shared" si="162"/>
        <v>1.0098544</v>
      </c>
      <c r="O459">
        <f t="shared" si="140"/>
        <v>0.35142804999999999</v>
      </c>
      <c r="P459">
        <f t="shared" si="141"/>
        <v>0.44426395714285716</v>
      </c>
      <c r="Q459">
        <f t="shared" si="142"/>
        <v>0.79103434872389411</v>
      </c>
      <c r="R459">
        <f t="shared" si="143"/>
        <v>44.166341605201673</v>
      </c>
      <c r="S459">
        <f t="shared" si="144"/>
        <v>70.292886788231428</v>
      </c>
      <c r="T459">
        <f t="shared" si="145"/>
        <v>44.059314000519812</v>
      </c>
      <c r="U459">
        <f t="shared" si="146"/>
        <v>4.0797952131016888E-3</v>
      </c>
      <c r="V459">
        <f t="shared" si="147"/>
        <v>8.8012748706431873E-2</v>
      </c>
      <c r="W459">
        <f t="shared" si="148"/>
        <v>5.657323290703864E-2</v>
      </c>
      <c r="X459" t="b">
        <f t="shared" si="153"/>
        <v>1</v>
      </c>
      <c r="Y459" t="b">
        <f t="shared" si="154"/>
        <v>1</v>
      </c>
      <c r="Z459" t="b">
        <f t="shared" si="155"/>
        <v>1</v>
      </c>
      <c r="AA459" t="b">
        <f t="shared" si="156"/>
        <v>0</v>
      </c>
      <c r="AB459" t="str">
        <f t="shared" si="157"/>
        <v/>
      </c>
      <c r="AC459" t="str">
        <f t="shared" si="158"/>
        <v/>
      </c>
      <c r="AD459">
        <f t="shared" si="159"/>
        <v>1</v>
      </c>
      <c r="AE459">
        <f t="shared" si="160"/>
        <v>0</v>
      </c>
      <c r="AF459">
        <f>SUM($AE$2:AE458)</f>
        <v>-51.86</v>
      </c>
    </row>
    <row r="460" spans="1:32" x14ac:dyDescent="0.25">
      <c r="A460" t="s">
        <v>8</v>
      </c>
      <c r="B460" s="4" t="s">
        <v>472</v>
      </c>
      <c r="C460">
        <v>45.36</v>
      </c>
      <c r="D460">
        <v>45.55</v>
      </c>
      <c r="E460">
        <v>46.18</v>
      </c>
      <c r="F460">
        <v>45.04</v>
      </c>
      <c r="G460">
        <v>118990</v>
      </c>
      <c r="H460">
        <f t="shared" si="149"/>
        <v>45.929470740564284</v>
      </c>
      <c r="I460">
        <f t="shared" si="150"/>
        <v>46.603381388092323</v>
      </c>
      <c r="J460">
        <f t="shared" si="151"/>
        <v>46.324398865047478</v>
      </c>
      <c r="K460">
        <f t="shared" si="152"/>
        <v>43.199952330289776</v>
      </c>
      <c r="L460">
        <v>-4.3999999999999997E-2</v>
      </c>
      <c r="M460">
        <f t="shared" si="161"/>
        <v>0</v>
      </c>
      <c r="N460">
        <f t="shared" si="162"/>
        <v>2.0050799999999997E-2</v>
      </c>
      <c r="O460">
        <f t="shared" si="140"/>
        <v>0.35142804999999999</v>
      </c>
      <c r="P460">
        <f t="shared" si="141"/>
        <v>0.49283261428571429</v>
      </c>
      <c r="Q460">
        <f t="shared" si="142"/>
        <v>0.71307790883389754</v>
      </c>
      <c r="R460">
        <f t="shared" si="143"/>
        <v>41.625538754352043</v>
      </c>
      <c r="S460">
        <f t="shared" si="144"/>
        <v>70.292886788231428</v>
      </c>
      <c r="T460">
        <f t="shared" si="145"/>
        <v>41.625538754352043</v>
      </c>
      <c r="U460">
        <f t="shared" si="146"/>
        <v>0</v>
      </c>
      <c r="V460">
        <f t="shared" si="147"/>
        <v>2.0398976065508444E-3</v>
      </c>
      <c r="W460">
        <f t="shared" si="148"/>
        <v>5.657323290703864E-2</v>
      </c>
      <c r="X460" t="b">
        <f t="shared" si="153"/>
        <v>1</v>
      </c>
      <c r="Y460" t="b">
        <f t="shared" si="154"/>
        <v>1</v>
      </c>
      <c r="Z460" t="b">
        <f t="shared" si="155"/>
        <v>0</v>
      </c>
      <c r="AA460" t="b">
        <f t="shared" si="156"/>
        <v>1</v>
      </c>
      <c r="AB460" t="str">
        <f t="shared" si="157"/>
        <v/>
      </c>
      <c r="AC460" t="str">
        <f t="shared" si="158"/>
        <v>Sell</v>
      </c>
      <c r="AD460">
        <f t="shared" si="159"/>
        <v>0</v>
      </c>
      <c r="AE460">
        <f t="shared" si="160"/>
        <v>45.57</v>
      </c>
      <c r="AF460">
        <f>SUM($AE$2:AE459)</f>
        <v>-51.86</v>
      </c>
    </row>
    <row r="461" spans="1:32" x14ac:dyDescent="0.25">
      <c r="A461" t="s">
        <v>8</v>
      </c>
      <c r="B461" s="4" t="s">
        <v>473</v>
      </c>
      <c r="C461">
        <v>45.82</v>
      </c>
      <c r="D461">
        <v>45.87</v>
      </c>
      <c r="E461">
        <v>46.38</v>
      </c>
      <c r="F461">
        <v>45.75</v>
      </c>
      <c r="G461">
        <v>97130</v>
      </c>
      <c r="H461">
        <f t="shared" si="149"/>
        <v>45.899735370282144</v>
      </c>
      <c r="I461">
        <f t="shared" si="150"/>
        <v>46.456705110473862</v>
      </c>
      <c r="J461">
        <f t="shared" si="151"/>
        <v>46.306579301712283</v>
      </c>
      <c r="K461">
        <f t="shared" si="152"/>
        <v>43.226519968794356</v>
      </c>
      <c r="L461">
        <v>0.70299999999999996</v>
      </c>
      <c r="M461">
        <f t="shared" si="161"/>
        <v>0.32021649999999996</v>
      </c>
      <c r="N461">
        <f t="shared" si="162"/>
        <v>0</v>
      </c>
      <c r="O461">
        <f t="shared" si="140"/>
        <v>0.2921264071428572</v>
      </c>
      <c r="P461">
        <f t="shared" si="141"/>
        <v>0.49426481428571428</v>
      </c>
      <c r="Q461">
        <f t="shared" si="142"/>
        <v>0.59103217283436016</v>
      </c>
      <c r="R461">
        <f t="shared" si="143"/>
        <v>37.14771975864322</v>
      </c>
      <c r="S461">
        <f t="shared" si="144"/>
        <v>70.292886788231428</v>
      </c>
      <c r="T461">
        <f t="shared" si="145"/>
        <v>37.14771975864322</v>
      </c>
      <c r="U461">
        <f t="shared" si="146"/>
        <v>0</v>
      </c>
      <c r="V461">
        <f t="shared" si="147"/>
        <v>0</v>
      </c>
      <c r="W461">
        <f t="shared" si="148"/>
        <v>4.4006374353215937E-2</v>
      </c>
      <c r="X461" t="b">
        <f t="shared" si="153"/>
        <v>1</v>
      </c>
      <c r="Y461" t="b">
        <f t="shared" si="154"/>
        <v>1</v>
      </c>
      <c r="Z461" t="b">
        <f t="shared" si="155"/>
        <v>0</v>
      </c>
      <c r="AA461" t="b">
        <f t="shared" si="156"/>
        <v>1</v>
      </c>
      <c r="AB461" t="str">
        <f t="shared" si="157"/>
        <v/>
      </c>
      <c r="AC461" t="str">
        <f t="shared" si="158"/>
        <v/>
      </c>
      <c r="AD461">
        <f t="shared" si="159"/>
        <v>0</v>
      </c>
      <c r="AE461">
        <f t="shared" si="160"/>
        <v>0</v>
      </c>
      <c r="AF461">
        <f>SUM($AE$2:AE460)</f>
        <v>-6.2899999999999991</v>
      </c>
    </row>
    <row r="462" spans="1:32" x14ac:dyDescent="0.25">
      <c r="A462" t="s">
        <v>8</v>
      </c>
      <c r="B462" s="4" t="s">
        <v>474</v>
      </c>
      <c r="C462">
        <v>46.1</v>
      </c>
      <c r="D462">
        <v>47.52</v>
      </c>
      <c r="E462">
        <v>47.55</v>
      </c>
      <c r="F462">
        <v>45.94</v>
      </c>
      <c r="G462">
        <v>154802</v>
      </c>
      <c r="H462">
        <f t="shared" si="149"/>
        <v>46.709867685141077</v>
      </c>
      <c r="I462">
        <f t="shared" si="150"/>
        <v>46.669364088379098</v>
      </c>
      <c r="J462">
        <f t="shared" si="151"/>
        <v>46.354164427135338</v>
      </c>
      <c r="K462">
        <f t="shared" si="152"/>
        <v>43.269241163134716</v>
      </c>
      <c r="L462">
        <v>3.597</v>
      </c>
      <c r="M462">
        <f t="shared" si="161"/>
        <v>1.6499439</v>
      </c>
      <c r="N462">
        <f t="shared" si="162"/>
        <v>0</v>
      </c>
      <c r="O462">
        <f t="shared" si="140"/>
        <v>0.22857160000000001</v>
      </c>
      <c r="P462">
        <f t="shared" si="141"/>
        <v>0.49426481428571428</v>
      </c>
      <c r="Q462">
        <f t="shared" si="142"/>
        <v>0.46244764626897378</v>
      </c>
      <c r="R462">
        <f t="shared" si="143"/>
        <v>31.621483849270064</v>
      </c>
      <c r="S462">
        <f t="shared" si="144"/>
        <v>70.292886788231428</v>
      </c>
      <c r="T462">
        <f t="shared" si="145"/>
        <v>31.621483849270064</v>
      </c>
      <c r="U462">
        <f t="shared" si="146"/>
        <v>0</v>
      </c>
      <c r="V462">
        <f t="shared" si="147"/>
        <v>0</v>
      </c>
      <c r="W462">
        <f t="shared" si="148"/>
        <v>1.0199488032754222E-3</v>
      </c>
      <c r="X462" t="b">
        <f t="shared" si="153"/>
        <v>1</v>
      </c>
      <c r="Y462" t="b">
        <f t="shared" si="154"/>
        <v>1</v>
      </c>
      <c r="Z462" t="b">
        <f t="shared" si="155"/>
        <v>0</v>
      </c>
      <c r="AA462" t="b">
        <f t="shared" si="156"/>
        <v>1</v>
      </c>
      <c r="AB462" t="str">
        <f t="shared" si="157"/>
        <v/>
      </c>
      <c r="AC462" t="str">
        <f t="shared" si="158"/>
        <v/>
      </c>
      <c r="AD462">
        <f t="shared" si="159"/>
        <v>0</v>
      </c>
      <c r="AE462">
        <f t="shared" si="160"/>
        <v>0</v>
      </c>
      <c r="AF462">
        <f>SUM($AE$2:AE461)</f>
        <v>-6.2899999999999991</v>
      </c>
    </row>
    <row r="463" spans="1:32" x14ac:dyDescent="0.25">
      <c r="A463" t="s">
        <v>8</v>
      </c>
      <c r="B463" s="4" t="s">
        <v>475</v>
      </c>
      <c r="C463">
        <v>47.65</v>
      </c>
      <c r="D463">
        <v>46.72</v>
      </c>
      <c r="E463">
        <v>47.67</v>
      </c>
      <c r="F463">
        <v>46.54</v>
      </c>
      <c r="G463">
        <v>99508</v>
      </c>
      <c r="H463">
        <f t="shared" si="149"/>
        <v>46.714933842570538</v>
      </c>
      <c r="I463">
        <f t="shared" si="150"/>
        <v>46.679491270703281</v>
      </c>
      <c r="J463">
        <f t="shared" si="151"/>
        <v>46.368510920188854</v>
      </c>
      <c r="K463">
        <f t="shared" si="152"/>
        <v>43.303577071959246</v>
      </c>
      <c r="L463">
        <v>-1.6839999999999999</v>
      </c>
      <c r="M463">
        <f t="shared" si="161"/>
        <v>0</v>
      </c>
      <c r="N463">
        <f t="shared" si="162"/>
        <v>0.80023680000000008</v>
      </c>
      <c r="O463">
        <f t="shared" si="140"/>
        <v>0.34642473571428573</v>
      </c>
      <c r="P463">
        <f t="shared" si="141"/>
        <v>0.4292664928571428</v>
      </c>
      <c r="Q463">
        <f t="shared" si="142"/>
        <v>0.80701555206074216</v>
      </c>
      <c r="R463">
        <f t="shared" si="143"/>
        <v>44.660133175965861</v>
      </c>
      <c r="S463">
        <f t="shared" si="144"/>
        <v>70.292886788231428</v>
      </c>
      <c r="T463">
        <f t="shared" si="145"/>
        <v>31.621483849270064</v>
      </c>
      <c r="U463">
        <f t="shared" si="146"/>
        <v>0.33716514881231224</v>
      </c>
      <c r="V463">
        <f t="shared" si="147"/>
        <v>0.16858257440615612</v>
      </c>
      <c r="W463">
        <f t="shared" si="148"/>
        <v>8.4291287203078061E-2</v>
      </c>
      <c r="X463" t="b">
        <f t="shared" si="153"/>
        <v>1</v>
      </c>
      <c r="Y463" t="b">
        <f t="shared" si="154"/>
        <v>0</v>
      </c>
      <c r="Z463" t="b">
        <f t="shared" si="155"/>
        <v>1</v>
      </c>
      <c r="AA463" t="b">
        <f t="shared" si="156"/>
        <v>0</v>
      </c>
      <c r="AB463" t="str">
        <f t="shared" si="157"/>
        <v/>
      </c>
      <c r="AC463" t="str">
        <f t="shared" si="158"/>
        <v/>
      </c>
      <c r="AD463">
        <f t="shared" si="159"/>
        <v>0</v>
      </c>
      <c r="AE463">
        <f t="shared" si="160"/>
        <v>0</v>
      </c>
      <c r="AF463">
        <f>SUM($AE$2:AE462)</f>
        <v>-6.2899999999999991</v>
      </c>
    </row>
    <row r="464" spans="1:32" x14ac:dyDescent="0.25">
      <c r="A464" t="s">
        <v>8</v>
      </c>
      <c r="B464" s="4" t="s">
        <v>476</v>
      </c>
      <c r="C464">
        <v>47.35</v>
      </c>
      <c r="D464">
        <v>48.16</v>
      </c>
      <c r="E464">
        <v>48.27</v>
      </c>
      <c r="F464">
        <v>47.11</v>
      </c>
      <c r="G464">
        <v>133246</v>
      </c>
      <c r="H464">
        <f t="shared" si="149"/>
        <v>47.437466921285264</v>
      </c>
      <c r="I464">
        <f t="shared" si="150"/>
        <v>46.975593016562627</v>
      </c>
      <c r="J464">
        <f t="shared" si="151"/>
        <v>46.438765393906941</v>
      </c>
      <c r="K464">
        <f t="shared" si="152"/>
        <v>43.35189968815866</v>
      </c>
      <c r="L464">
        <v>3.0819999999999999</v>
      </c>
      <c r="M464">
        <f t="shared" si="161"/>
        <v>1.4399104</v>
      </c>
      <c r="N464">
        <f t="shared" si="162"/>
        <v>0</v>
      </c>
      <c r="O464">
        <f t="shared" si="140"/>
        <v>0.34642473571428573</v>
      </c>
      <c r="P464">
        <f t="shared" si="141"/>
        <v>0.41500575000000001</v>
      </c>
      <c r="Q464">
        <f t="shared" si="142"/>
        <v>0.8347468335421514</v>
      </c>
      <c r="R464">
        <f t="shared" si="143"/>
        <v>45.496567607128341</v>
      </c>
      <c r="S464">
        <f t="shared" si="144"/>
        <v>70.292886788231428</v>
      </c>
      <c r="T464">
        <f t="shared" si="145"/>
        <v>31.621483849270064</v>
      </c>
      <c r="U464">
        <f t="shared" si="146"/>
        <v>0.35879442439051407</v>
      </c>
      <c r="V464">
        <f t="shared" si="147"/>
        <v>0.34797978660141315</v>
      </c>
      <c r="W464">
        <f t="shared" si="148"/>
        <v>0.17398989330070658</v>
      </c>
      <c r="X464" t="b">
        <f t="shared" si="153"/>
        <v>1</v>
      </c>
      <c r="Y464" t="b">
        <f t="shared" si="154"/>
        <v>0</v>
      </c>
      <c r="Z464" t="b">
        <f t="shared" si="155"/>
        <v>1</v>
      </c>
      <c r="AA464" t="b">
        <f t="shared" si="156"/>
        <v>0</v>
      </c>
      <c r="AB464" t="str">
        <f t="shared" si="157"/>
        <v/>
      </c>
      <c r="AC464" t="str">
        <f t="shared" si="158"/>
        <v/>
      </c>
      <c r="AD464">
        <f t="shared" si="159"/>
        <v>0</v>
      </c>
      <c r="AE464">
        <f t="shared" si="160"/>
        <v>0</v>
      </c>
      <c r="AF464">
        <f>SUM($AE$2:AE463)</f>
        <v>-6.2899999999999991</v>
      </c>
    </row>
    <row r="465" spans="1:32" x14ac:dyDescent="0.25">
      <c r="A465" t="s">
        <v>8</v>
      </c>
      <c r="B465" s="4" t="s">
        <v>477</v>
      </c>
      <c r="C465">
        <v>47.89</v>
      </c>
      <c r="D465">
        <v>47.51</v>
      </c>
      <c r="E465">
        <v>47.95</v>
      </c>
      <c r="F465">
        <v>47.44</v>
      </c>
      <c r="G465">
        <v>58253</v>
      </c>
      <c r="H465">
        <f t="shared" si="149"/>
        <v>47.473733460642634</v>
      </c>
      <c r="I465">
        <f t="shared" si="150"/>
        <v>47.082474413250104</v>
      </c>
      <c r="J465">
        <f t="shared" si="151"/>
        <v>46.480774594145885</v>
      </c>
      <c r="K465">
        <f t="shared" si="152"/>
        <v>43.393273820614795</v>
      </c>
      <c r="L465">
        <v>-1.35</v>
      </c>
      <c r="M465">
        <f t="shared" si="161"/>
        <v>0</v>
      </c>
      <c r="N465">
        <f t="shared" si="162"/>
        <v>0.65016000000000007</v>
      </c>
      <c r="O465">
        <f t="shared" si="140"/>
        <v>0.39784919285714287</v>
      </c>
      <c r="P465">
        <f t="shared" si="141"/>
        <v>0.41500575000000001</v>
      </c>
      <c r="Q465">
        <f t="shared" si="142"/>
        <v>0.95865947124140538</v>
      </c>
      <c r="R465">
        <f t="shared" si="143"/>
        <v>48.944672890678824</v>
      </c>
      <c r="S465">
        <f t="shared" si="144"/>
        <v>58.877111867967535</v>
      </c>
      <c r="T465">
        <f t="shared" si="145"/>
        <v>31.621483849270064</v>
      </c>
      <c r="U465">
        <f t="shared" si="146"/>
        <v>0.63558209077130723</v>
      </c>
      <c r="V465">
        <f t="shared" si="147"/>
        <v>0.49718825758091068</v>
      </c>
      <c r="W465">
        <f t="shared" si="148"/>
        <v>0.33288541599353338</v>
      </c>
      <c r="X465" t="b">
        <f t="shared" si="153"/>
        <v>1</v>
      </c>
      <c r="Y465" t="b">
        <f t="shared" si="154"/>
        <v>0</v>
      </c>
      <c r="Z465" t="b">
        <f t="shared" si="155"/>
        <v>1</v>
      </c>
      <c r="AA465" t="b">
        <f t="shared" si="156"/>
        <v>0</v>
      </c>
      <c r="AB465" t="str">
        <f t="shared" si="157"/>
        <v/>
      </c>
      <c r="AC465" t="str">
        <f t="shared" si="158"/>
        <v/>
      </c>
      <c r="AD465">
        <f t="shared" si="159"/>
        <v>0</v>
      </c>
      <c r="AE465">
        <f t="shared" si="160"/>
        <v>0</v>
      </c>
      <c r="AF465">
        <f>SUM($AE$2:AE464)</f>
        <v>-6.2899999999999991</v>
      </c>
    </row>
    <row r="466" spans="1:32" x14ac:dyDescent="0.25">
      <c r="A466" t="s">
        <v>8</v>
      </c>
      <c r="B466" s="4" t="s">
        <v>478</v>
      </c>
      <c r="C466">
        <v>47.58</v>
      </c>
      <c r="D466">
        <v>46.39</v>
      </c>
      <c r="E466">
        <v>47.95</v>
      </c>
      <c r="F466">
        <v>46.34</v>
      </c>
      <c r="G466">
        <v>135612</v>
      </c>
      <c r="H466">
        <f t="shared" si="149"/>
        <v>46.931866730321318</v>
      </c>
      <c r="I466">
        <f t="shared" si="150"/>
        <v>46.943979530600082</v>
      </c>
      <c r="J466">
        <f t="shared" si="151"/>
        <v>46.477214806140168</v>
      </c>
      <c r="K466">
        <f t="shared" si="152"/>
        <v>43.423091991553953</v>
      </c>
      <c r="L466">
        <v>-2.3570000000000002</v>
      </c>
      <c r="M466">
        <f t="shared" si="161"/>
        <v>0</v>
      </c>
      <c r="N466">
        <f t="shared" si="162"/>
        <v>1.1198106999999999</v>
      </c>
      <c r="O466">
        <f t="shared" ref="O466:O529" si="163">(SUM(M452:M465)/14)</f>
        <v>0.39784919285714287</v>
      </c>
      <c r="P466">
        <f t="shared" ref="P466:P529" si="164">(SUM(N452:N465)/14)</f>
        <v>0.37501717857142858</v>
      </c>
      <c r="Q466">
        <f t="shared" ref="Q466:Q529" si="165">O466/P466</f>
        <v>1.0608825824264623</v>
      </c>
      <c r="R466">
        <f t="shared" ref="R466:R529" si="166">IF(P466=0,100,100-(100/(1+Q466)))</f>
        <v>51.477099737404245</v>
      </c>
      <c r="S466">
        <f t="shared" si="144"/>
        <v>58.877111867967535</v>
      </c>
      <c r="T466">
        <f t="shared" si="145"/>
        <v>31.621483849270064</v>
      </c>
      <c r="U466">
        <f t="shared" si="146"/>
        <v>0.72849599629526596</v>
      </c>
      <c r="V466">
        <f t="shared" si="147"/>
        <v>0.68203904353328659</v>
      </c>
      <c r="W466">
        <f t="shared" si="148"/>
        <v>0.51500941506734987</v>
      </c>
      <c r="X466" t="b">
        <f t="shared" si="153"/>
        <v>1</v>
      </c>
      <c r="Y466" t="b">
        <f t="shared" si="154"/>
        <v>0</v>
      </c>
      <c r="Z466" t="b">
        <f t="shared" si="155"/>
        <v>1</v>
      </c>
      <c r="AA466" t="b">
        <f t="shared" si="156"/>
        <v>0</v>
      </c>
      <c r="AB466" t="str">
        <f t="shared" si="157"/>
        <v/>
      </c>
      <c r="AC466" t="str">
        <f t="shared" si="158"/>
        <v/>
      </c>
      <c r="AD466">
        <f t="shared" si="159"/>
        <v>0</v>
      </c>
      <c r="AE466">
        <f t="shared" si="160"/>
        <v>0</v>
      </c>
      <c r="AF466">
        <f>SUM($AE$2:AE465)</f>
        <v>-6.2899999999999991</v>
      </c>
    </row>
    <row r="467" spans="1:32" x14ac:dyDescent="0.25">
      <c r="A467" t="s">
        <v>8</v>
      </c>
      <c r="B467" s="4" t="s">
        <v>479</v>
      </c>
      <c r="C467">
        <v>45.12</v>
      </c>
      <c r="D467">
        <v>45.23</v>
      </c>
      <c r="E467">
        <v>45.4</v>
      </c>
      <c r="F467">
        <v>44.55</v>
      </c>
      <c r="G467">
        <v>166476</v>
      </c>
      <c r="H467">
        <f t="shared" si="149"/>
        <v>46.080933365160661</v>
      </c>
      <c r="I467">
        <f t="shared" si="150"/>
        <v>46.601183624480065</v>
      </c>
      <c r="J467">
        <f t="shared" si="151"/>
        <v>46.428304421585651</v>
      </c>
      <c r="K467">
        <f t="shared" si="152"/>
        <v>43.441071175717596</v>
      </c>
      <c r="L467">
        <v>-2.5009999999999999</v>
      </c>
      <c r="M467">
        <f t="shared" si="161"/>
        <v>0</v>
      </c>
      <c r="N467">
        <f t="shared" si="162"/>
        <v>1.1602138999999998</v>
      </c>
      <c r="O467">
        <f t="shared" si="163"/>
        <v>0.39784919285714287</v>
      </c>
      <c r="P467">
        <f t="shared" si="164"/>
        <v>0.38856687857142852</v>
      </c>
      <c r="Q467">
        <f t="shared" si="165"/>
        <v>1.0238885885483624</v>
      </c>
      <c r="R467">
        <f t="shared" si="166"/>
        <v>50.590165602087232</v>
      </c>
      <c r="S467">
        <f t="shared" si="144"/>
        <v>58.877111867967535</v>
      </c>
      <c r="T467">
        <f t="shared" si="145"/>
        <v>31.621483849270064</v>
      </c>
      <c r="U467">
        <f t="shared" si="146"/>
        <v>0.69595467548223711</v>
      </c>
      <c r="V467">
        <f t="shared" si="147"/>
        <v>0.71222533588875159</v>
      </c>
      <c r="W467">
        <f t="shared" si="148"/>
        <v>0.60470679673483108</v>
      </c>
      <c r="X467" t="b">
        <f t="shared" si="153"/>
        <v>1</v>
      </c>
      <c r="Y467" t="b">
        <f t="shared" si="154"/>
        <v>0</v>
      </c>
      <c r="Z467" t="b">
        <f t="shared" si="155"/>
        <v>1</v>
      </c>
      <c r="AA467" t="b">
        <f t="shared" si="156"/>
        <v>0</v>
      </c>
      <c r="AB467" t="str">
        <f t="shared" si="157"/>
        <v/>
      </c>
      <c r="AC467" t="str">
        <f t="shared" si="158"/>
        <v/>
      </c>
      <c r="AD467">
        <f t="shared" si="159"/>
        <v>0</v>
      </c>
      <c r="AE467">
        <f t="shared" si="160"/>
        <v>0</v>
      </c>
      <c r="AF467">
        <f>SUM($AE$2:AE466)</f>
        <v>-6.2899999999999991</v>
      </c>
    </row>
    <row r="468" spans="1:32" x14ac:dyDescent="0.25">
      <c r="A468" t="s">
        <v>8</v>
      </c>
      <c r="B468" s="4" t="s">
        <v>480</v>
      </c>
      <c r="C468">
        <v>46.18</v>
      </c>
      <c r="D468">
        <v>46.3</v>
      </c>
      <c r="E468">
        <v>46.6</v>
      </c>
      <c r="F468">
        <v>45.73</v>
      </c>
      <c r="G468">
        <v>141896</v>
      </c>
      <c r="H468">
        <f t="shared" si="149"/>
        <v>46.190466682580329</v>
      </c>
      <c r="I468">
        <f t="shared" si="150"/>
        <v>46.54094689958405</v>
      </c>
      <c r="J468">
        <f t="shared" si="151"/>
        <v>46.423272875641111</v>
      </c>
      <c r="K468">
        <f t="shared" si="152"/>
        <v>43.469518228695534</v>
      </c>
      <c r="L468">
        <v>2.3660000000000001</v>
      </c>
      <c r="M468">
        <f t="shared" si="161"/>
        <v>1.0701418</v>
      </c>
      <c r="N468">
        <f t="shared" si="162"/>
        <v>0</v>
      </c>
      <c r="O468">
        <f t="shared" si="163"/>
        <v>0.35215092142857135</v>
      </c>
      <c r="P468">
        <f t="shared" si="164"/>
        <v>0.47143929999999995</v>
      </c>
      <c r="Q468">
        <f t="shared" si="165"/>
        <v>0.74696980380840416</v>
      </c>
      <c r="R468">
        <f t="shared" si="166"/>
        <v>42.758026050593763</v>
      </c>
      <c r="S468">
        <f t="shared" si="144"/>
        <v>51.477099737404245</v>
      </c>
      <c r="T468">
        <f t="shared" si="145"/>
        <v>31.621483849270064</v>
      </c>
      <c r="U468">
        <f t="shared" si="146"/>
        <v>0.56087619059849736</v>
      </c>
      <c r="V468">
        <f t="shared" si="147"/>
        <v>0.62841543304036729</v>
      </c>
      <c r="W468">
        <f t="shared" si="148"/>
        <v>0.65522723828682694</v>
      </c>
      <c r="X468" t="b">
        <f t="shared" si="153"/>
        <v>1</v>
      </c>
      <c r="Y468" t="b">
        <f t="shared" si="154"/>
        <v>0</v>
      </c>
      <c r="Z468" t="b">
        <f t="shared" si="155"/>
        <v>0</v>
      </c>
      <c r="AA468" t="b">
        <f t="shared" si="156"/>
        <v>1</v>
      </c>
      <c r="AB468" t="str">
        <f t="shared" si="157"/>
        <v/>
      </c>
      <c r="AC468" t="str">
        <f t="shared" si="158"/>
        <v/>
      </c>
      <c r="AD468">
        <f t="shared" si="159"/>
        <v>0</v>
      </c>
      <c r="AE468">
        <f t="shared" si="160"/>
        <v>0</v>
      </c>
      <c r="AF468">
        <f>SUM($AE$2:AE467)</f>
        <v>-6.2899999999999991</v>
      </c>
    </row>
    <row r="469" spans="1:32" x14ac:dyDescent="0.25">
      <c r="A469" t="s">
        <v>8</v>
      </c>
      <c r="B469" s="4" t="s">
        <v>481</v>
      </c>
      <c r="C469">
        <v>46.67</v>
      </c>
      <c r="D469">
        <v>46.62</v>
      </c>
      <c r="E469">
        <v>47.4</v>
      </c>
      <c r="F469">
        <v>46.25</v>
      </c>
      <c r="G469">
        <v>104835</v>
      </c>
      <c r="H469">
        <f t="shared" si="149"/>
        <v>46.405233341290163</v>
      </c>
      <c r="I469">
        <f t="shared" si="150"/>
        <v>46.556757519667237</v>
      </c>
      <c r="J469">
        <f t="shared" si="151"/>
        <v>46.430987664831655</v>
      </c>
      <c r="K469">
        <f t="shared" si="152"/>
        <v>43.500866306021955</v>
      </c>
      <c r="L469">
        <v>0.69099999999999995</v>
      </c>
      <c r="M469">
        <f t="shared" si="161"/>
        <v>0.31993299999999997</v>
      </c>
      <c r="N469">
        <f t="shared" si="162"/>
        <v>0</v>
      </c>
      <c r="O469">
        <f t="shared" si="163"/>
        <v>0.42858962142857138</v>
      </c>
      <c r="P469">
        <f t="shared" si="164"/>
        <v>0.4285928</v>
      </c>
      <c r="Q469">
        <f t="shared" si="165"/>
        <v>0.99999258370315924</v>
      </c>
      <c r="R469">
        <f t="shared" si="166"/>
        <v>49.999814591891464</v>
      </c>
      <c r="S469">
        <f t="shared" si="144"/>
        <v>51.477099737404245</v>
      </c>
      <c r="T469">
        <f t="shared" si="145"/>
        <v>31.621483849270064</v>
      </c>
      <c r="U469">
        <f t="shared" si="146"/>
        <v>0.92559862389382674</v>
      </c>
      <c r="V469">
        <f t="shared" si="147"/>
        <v>0.74323740724616205</v>
      </c>
      <c r="W469">
        <f t="shared" si="148"/>
        <v>0.72773137156745682</v>
      </c>
      <c r="X469" t="b">
        <f t="shared" si="153"/>
        <v>1</v>
      </c>
      <c r="Y469" t="b">
        <f t="shared" si="154"/>
        <v>0</v>
      </c>
      <c r="Z469" t="b">
        <f t="shared" si="155"/>
        <v>1</v>
      </c>
      <c r="AA469" t="b">
        <f t="shared" si="156"/>
        <v>0</v>
      </c>
      <c r="AB469" t="str">
        <f t="shared" si="157"/>
        <v/>
      </c>
      <c r="AC469" t="str">
        <f t="shared" si="158"/>
        <v/>
      </c>
      <c r="AD469">
        <f t="shared" si="159"/>
        <v>0</v>
      </c>
      <c r="AE469">
        <f t="shared" si="160"/>
        <v>0</v>
      </c>
      <c r="AF469">
        <f>SUM($AE$2:AE468)</f>
        <v>-6.2899999999999991</v>
      </c>
    </row>
    <row r="470" spans="1:32" x14ac:dyDescent="0.25">
      <c r="A470" t="s">
        <v>8</v>
      </c>
      <c r="B470" s="4" t="s">
        <v>482</v>
      </c>
      <c r="C470">
        <v>47.44</v>
      </c>
      <c r="D470">
        <v>47.93</v>
      </c>
      <c r="E470">
        <v>48.33</v>
      </c>
      <c r="F470">
        <v>47.32</v>
      </c>
      <c r="G470">
        <v>167922</v>
      </c>
      <c r="H470">
        <f t="shared" si="149"/>
        <v>47.167616670645081</v>
      </c>
      <c r="I470">
        <f t="shared" si="150"/>
        <v>46.831406015733791</v>
      </c>
      <c r="J470">
        <f t="shared" si="151"/>
        <v>46.489772462289238</v>
      </c>
      <c r="K470">
        <f t="shared" si="152"/>
        <v>43.544937288051592</v>
      </c>
      <c r="L470">
        <v>2.81</v>
      </c>
      <c r="M470">
        <f t="shared" si="161"/>
        <v>1.310022</v>
      </c>
      <c r="N470">
        <f t="shared" si="162"/>
        <v>0</v>
      </c>
      <c r="O470">
        <f t="shared" si="163"/>
        <v>0.4157248357142857</v>
      </c>
      <c r="P470">
        <f t="shared" si="164"/>
        <v>0.4285928</v>
      </c>
      <c r="Q470">
        <f t="shared" si="165"/>
        <v>0.96997624718447373</v>
      </c>
      <c r="R470">
        <f t="shared" si="166"/>
        <v>49.237966628825177</v>
      </c>
      <c r="S470">
        <f t="shared" si="144"/>
        <v>51.477099737404245</v>
      </c>
      <c r="T470">
        <f t="shared" si="145"/>
        <v>31.621483849270064</v>
      </c>
      <c r="U470">
        <f t="shared" si="146"/>
        <v>0.88722922919166736</v>
      </c>
      <c r="V470">
        <f t="shared" si="147"/>
        <v>0.90641392654274711</v>
      </c>
      <c r="W470">
        <f t="shared" si="148"/>
        <v>0.7674146797915572</v>
      </c>
      <c r="X470" t="b">
        <f t="shared" si="153"/>
        <v>1</v>
      </c>
      <c r="Y470" t="b">
        <f t="shared" si="154"/>
        <v>0</v>
      </c>
      <c r="Z470" t="b">
        <f t="shared" si="155"/>
        <v>1</v>
      </c>
      <c r="AA470" t="b">
        <f t="shared" si="156"/>
        <v>0</v>
      </c>
      <c r="AB470" t="str">
        <f t="shared" si="157"/>
        <v/>
      </c>
      <c r="AC470" t="str">
        <f t="shared" si="158"/>
        <v/>
      </c>
      <c r="AD470">
        <f t="shared" si="159"/>
        <v>0</v>
      </c>
      <c r="AE470">
        <f t="shared" si="160"/>
        <v>0</v>
      </c>
      <c r="AF470">
        <f>SUM($AE$2:AE469)</f>
        <v>-6.2899999999999991</v>
      </c>
    </row>
    <row r="471" spans="1:32" x14ac:dyDescent="0.25">
      <c r="A471" t="s">
        <v>8</v>
      </c>
      <c r="B471" s="4" t="s">
        <v>483</v>
      </c>
      <c r="C471">
        <v>47.55</v>
      </c>
      <c r="D471">
        <v>46.45</v>
      </c>
      <c r="E471">
        <v>47.77</v>
      </c>
      <c r="F471">
        <v>46.43</v>
      </c>
      <c r="G471">
        <v>138516</v>
      </c>
      <c r="H471">
        <f t="shared" si="149"/>
        <v>46.808808335322539</v>
      </c>
      <c r="I471">
        <f t="shared" si="150"/>
        <v>46.755124812587034</v>
      </c>
      <c r="J471">
        <f t="shared" si="151"/>
        <v>46.488212757885741</v>
      </c>
      <c r="K471">
        <f t="shared" si="152"/>
        <v>43.573843384687898</v>
      </c>
      <c r="L471">
        <v>-3.0880000000000001</v>
      </c>
      <c r="M471">
        <f t="shared" si="161"/>
        <v>0</v>
      </c>
      <c r="N471">
        <f t="shared" si="162"/>
        <v>1.4800784</v>
      </c>
      <c r="O471">
        <f t="shared" si="163"/>
        <v>0.44431269285714281</v>
      </c>
      <c r="P471">
        <f t="shared" si="164"/>
        <v>0.4285928</v>
      </c>
      <c r="Q471">
        <f t="shared" si="165"/>
        <v>1.0366779209943398</v>
      </c>
      <c r="R471">
        <f t="shared" si="166"/>
        <v>50.900434983270031</v>
      </c>
      <c r="S471">
        <f t="shared" si="144"/>
        <v>51.477099737404245</v>
      </c>
      <c r="T471">
        <f t="shared" si="145"/>
        <v>31.621483849270064</v>
      </c>
      <c r="U471">
        <f t="shared" si="146"/>
        <v>0.97095709559536592</v>
      </c>
      <c r="V471">
        <f t="shared" si="147"/>
        <v>0.92909316239351658</v>
      </c>
      <c r="W471">
        <f t="shared" si="148"/>
        <v>0.83616528481983932</v>
      </c>
      <c r="X471" t="b">
        <f t="shared" si="153"/>
        <v>1</v>
      </c>
      <c r="Y471" t="b">
        <f t="shared" si="154"/>
        <v>0</v>
      </c>
      <c r="Z471" t="b">
        <f t="shared" si="155"/>
        <v>1</v>
      </c>
      <c r="AA471" t="b">
        <f t="shared" si="156"/>
        <v>0</v>
      </c>
      <c r="AB471" t="str">
        <f t="shared" si="157"/>
        <v/>
      </c>
      <c r="AC471" t="str">
        <f t="shared" si="158"/>
        <v/>
      </c>
      <c r="AD471">
        <f t="shared" si="159"/>
        <v>0</v>
      </c>
      <c r="AE471">
        <f t="shared" si="160"/>
        <v>0</v>
      </c>
      <c r="AF471">
        <f>SUM($AE$2:AE470)</f>
        <v>-6.2899999999999991</v>
      </c>
    </row>
    <row r="472" spans="1:32" x14ac:dyDescent="0.25">
      <c r="A472" t="s">
        <v>8</v>
      </c>
      <c r="B472" s="4" t="s">
        <v>484</v>
      </c>
      <c r="C472">
        <v>47.04</v>
      </c>
      <c r="D472">
        <v>47.46</v>
      </c>
      <c r="E472">
        <v>47.92</v>
      </c>
      <c r="F472">
        <v>46.72</v>
      </c>
      <c r="G472">
        <v>151725</v>
      </c>
      <c r="H472">
        <f t="shared" si="149"/>
        <v>47.134404167661273</v>
      </c>
      <c r="I472">
        <f t="shared" si="150"/>
        <v>46.896099850069632</v>
      </c>
      <c r="J472">
        <f t="shared" si="151"/>
        <v>46.526322061498064</v>
      </c>
      <c r="K472">
        <f t="shared" si="152"/>
        <v>43.612511609715881</v>
      </c>
      <c r="L472">
        <v>2.1739999999999999</v>
      </c>
      <c r="M472">
        <f t="shared" si="161"/>
        <v>1.0098229999999999</v>
      </c>
      <c r="N472">
        <f t="shared" si="162"/>
        <v>0</v>
      </c>
      <c r="O472">
        <f t="shared" si="163"/>
        <v>0.43644054285714284</v>
      </c>
      <c r="P472">
        <f t="shared" si="164"/>
        <v>0.5343126857142857</v>
      </c>
      <c r="Q472">
        <f t="shared" si="165"/>
        <v>0.81682609177376286</v>
      </c>
      <c r="R472">
        <f t="shared" si="166"/>
        <v>44.958958673710896</v>
      </c>
      <c r="S472">
        <f t="shared" si="144"/>
        <v>51.477099737404245</v>
      </c>
      <c r="T472">
        <f t="shared" si="145"/>
        <v>31.621483849270064</v>
      </c>
      <c r="U472">
        <f t="shared" si="146"/>
        <v>0.67172304800735871</v>
      </c>
      <c r="V472">
        <f t="shared" si="147"/>
        <v>0.82134007180136237</v>
      </c>
      <c r="W472">
        <f t="shared" si="148"/>
        <v>0.86387699917205463</v>
      </c>
      <c r="X472" t="b">
        <f t="shared" si="153"/>
        <v>1</v>
      </c>
      <c r="Y472" t="b">
        <f t="shared" si="154"/>
        <v>0</v>
      </c>
      <c r="Z472" t="b">
        <f t="shared" si="155"/>
        <v>0</v>
      </c>
      <c r="AA472" t="b">
        <f t="shared" si="156"/>
        <v>1</v>
      </c>
      <c r="AB472" t="str">
        <f t="shared" si="157"/>
        <v/>
      </c>
      <c r="AC472" t="str">
        <f t="shared" si="158"/>
        <v/>
      </c>
      <c r="AD472">
        <f t="shared" si="159"/>
        <v>0</v>
      </c>
      <c r="AE472">
        <f t="shared" si="160"/>
        <v>0</v>
      </c>
      <c r="AF472">
        <f>SUM($AE$2:AE471)</f>
        <v>-6.2899999999999991</v>
      </c>
    </row>
    <row r="473" spans="1:32" x14ac:dyDescent="0.25">
      <c r="A473" t="s">
        <v>8</v>
      </c>
      <c r="B473" s="4" t="s">
        <v>485</v>
      </c>
      <c r="C473">
        <v>47.75</v>
      </c>
      <c r="D473">
        <v>49.26</v>
      </c>
      <c r="E473">
        <v>49.34</v>
      </c>
      <c r="F473">
        <v>47.69</v>
      </c>
      <c r="G473">
        <v>183426</v>
      </c>
      <c r="H473">
        <f t="shared" si="149"/>
        <v>48.197202083830632</v>
      </c>
      <c r="I473">
        <f t="shared" si="150"/>
        <v>47.368879880055701</v>
      </c>
      <c r="J473">
        <f t="shared" si="151"/>
        <v>46.633525117909905</v>
      </c>
      <c r="K473">
        <f t="shared" si="152"/>
        <v>43.66870552404707</v>
      </c>
      <c r="L473">
        <v>3.7930000000000001</v>
      </c>
      <c r="M473">
        <f t="shared" si="161"/>
        <v>1.8001578</v>
      </c>
      <c r="N473">
        <f t="shared" si="162"/>
        <v>0</v>
      </c>
      <c r="O473">
        <f t="shared" si="163"/>
        <v>0.50857075714285715</v>
      </c>
      <c r="P473">
        <f t="shared" si="164"/>
        <v>0.44574321428571428</v>
      </c>
      <c r="Q473">
        <f t="shared" si="165"/>
        <v>1.1409500825667565</v>
      </c>
      <c r="R473">
        <f t="shared" si="166"/>
        <v>53.291764803730807</v>
      </c>
      <c r="S473">
        <f t="shared" si="144"/>
        <v>53.291764803730807</v>
      </c>
      <c r="T473">
        <f t="shared" si="145"/>
        <v>31.621483849270064</v>
      </c>
      <c r="U473">
        <f t="shared" si="146"/>
        <v>1</v>
      </c>
      <c r="V473">
        <f t="shared" si="147"/>
        <v>0.8358615240036793</v>
      </c>
      <c r="W473">
        <f t="shared" si="148"/>
        <v>0.88247734319859794</v>
      </c>
      <c r="X473" t="b">
        <f t="shared" si="153"/>
        <v>1</v>
      </c>
      <c r="Y473" t="b">
        <f t="shared" si="154"/>
        <v>0</v>
      </c>
      <c r="Z473" t="b">
        <f t="shared" si="155"/>
        <v>0</v>
      </c>
      <c r="AA473" t="b">
        <f t="shared" si="156"/>
        <v>1</v>
      </c>
      <c r="AB473" t="str">
        <f t="shared" si="157"/>
        <v/>
      </c>
      <c r="AC473" t="str">
        <f t="shared" si="158"/>
        <v/>
      </c>
      <c r="AD473">
        <f t="shared" si="159"/>
        <v>0</v>
      </c>
      <c r="AE473">
        <f t="shared" si="160"/>
        <v>0</v>
      </c>
      <c r="AF473">
        <f>SUM($AE$2:AE472)</f>
        <v>-6.2899999999999991</v>
      </c>
    </row>
    <row r="474" spans="1:32" x14ac:dyDescent="0.25">
      <c r="A474" t="s">
        <v>8</v>
      </c>
      <c r="B474" s="4" t="s">
        <v>486</v>
      </c>
      <c r="C474">
        <v>49.38</v>
      </c>
      <c r="D474">
        <v>50.97</v>
      </c>
      <c r="E474">
        <v>51.33</v>
      </c>
      <c r="F474">
        <v>49.32</v>
      </c>
      <c r="G474">
        <v>321907</v>
      </c>
      <c r="H474">
        <f t="shared" si="149"/>
        <v>49.583601041915315</v>
      </c>
      <c r="I474">
        <f t="shared" si="150"/>
        <v>48.089103904044563</v>
      </c>
      <c r="J474">
        <f t="shared" si="151"/>
        <v>46.803582956423242</v>
      </c>
      <c r="K474">
        <f t="shared" si="152"/>
        <v>43.741355220325211</v>
      </c>
      <c r="L474">
        <v>3.4710000000000001</v>
      </c>
      <c r="M474">
        <f t="shared" si="161"/>
        <v>1.7098145999999999</v>
      </c>
      <c r="N474">
        <f t="shared" si="162"/>
        <v>0</v>
      </c>
      <c r="O474">
        <f t="shared" si="163"/>
        <v>0.63715345714285709</v>
      </c>
      <c r="P474">
        <f t="shared" si="164"/>
        <v>0.37361075714285713</v>
      </c>
      <c r="Q474">
        <f t="shared" si="165"/>
        <v>1.7053937686789609</v>
      </c>
      <c r="R474">
        <f t="shared" si="166"/>
        <v>63.03680404763044</v>
      </c>
      <c r="S474">
        <f t="shared" si="144"/>
        <v>63.03680404763044</v>
      </c>
      <c r="T474">
        <f t="shared" si="145"/>
        <v>31.621483849270064</v>
      </c>
      <c r="U474">
        <f t="shared" si="146"/>
        <v>1</v>
      </c>
      <c r="V474">
        <f t="shared" si="147"/>
        <v>1</v>
      </c>
      <c r="W474">
        <f t="shared" si="148"/>
        <v>0.91067003590068119</v>
      </c>
      <c r="X474" t="b">
        <f t="shared" si="153"/>
        <v>1</v>
      </c>
      <c r="Y474" t="b">
        <f t="shared" si="154"/>
        <v>0</v>
      </c>
      <c r="Z474" t="b">
        <f t="shared" si="155"/>
        <v>1</v>
      </c>
      <c r="AA474" t="b">
        <f t="shared" si="156"/>
        <v>0</v>
      </c>
      <c r="AB474" t="str">
        <f t="shared" si="157"/>
        <v/>
      </c>
      <c r="AC474" t="str">
        <f t="shared" si="158"/>
        <v/>
      </c>
      <c r="AD474">
        <f t="shared" si="159"/>
        <v>0</v>
      </c>
      <c r="AE474">
        <f t="shared" si="160"/>
        <v>0</v>
      </c>
      <c r="AF474">
        <f>SUM($AE$2:AE473)</f>
        <v>-6.2899999999999991</v>
      </c>
    </row>
    <row r="475" spans="1:32" x14ac:dyDescent="0.25">
      <c r="A475" t="s">
        <v>8</v>
      </c>
      <c r="B475" s="4" t="s">
        <v>487</v>
      </c>
      <c r="C475">
        <v>51.02</v>
      </c>
      <c r="D475">
        <v>51.2</v>
      </c>
      <c r="E475">
        <v>52.32</v>
      </c>
      <c r="F475">
        <v>50.7</v>
      </c>
      <c r="G475">
        <v>250975</v>
      </c>
      <c r="H475">
        <f t="shared" si="149"/>
        <v>50.391800520957659</v>
      </c>
      <c r="I475">
        <f t="shared" si="150"/>
        <v>48.711283123235653</v>
      </c>
      <c r="J475">
        <f t="shared" si="151"/>
        <v>46.975991467936055</v>
      </c>
      <c r="K475">
        <f t="shared" si="152"/>
        <v>43.815570591267253</v>
      </c>
      <c r="L475">
        <v>0.45100000000000001</v>
      </c>
      <c r="M475">
        <f t="shared" si="161"/>
        <v>0.22987469999999999</v>
      </c>
      <c r="N475">
        <f t="shared" si="162"/>
        <v>0</v>
      </c>
      <c r="O475">
        <f t="shared" si="163"/>
        <v>0.75928307142857132</v>
      </c>
      <c r="P475">
        <f t="shared" si="164"/>
        <v>0.37217855714285714</v>
      </c>
      <c r="Q475">
        <f t="shared" si="165"/>
        <v>2.0401042909549671</v>
      </c>
      <c r="R475">
        <f t="shared" si="166"/>
        <v>67.106391613760167</v>
      </c>
      <c r="S475">
        <f t="shared" si="144"/>
        <v>67.106391613760167</v>
      </c>
      <c r="T475">
        <f t="shared" si="145"/>
        <v>31.621483849270064</v>
      </c>
      <c r="U475">
        <f t="shared" si="146"/>
        <v>1</v>
      </c>
      <c r="V475">
        <f t="shared" si="147"/>
        <v>1</v>
      </c>
      <c r="W475">
        <f t="shared" si="148"/>
        <v>0.91793076200183965</v>
      </c>
      <c r="X475" t="b">
        <f t="shared" si="153"/>
        <v>1</v>
      </c>
      <c r="Y475" t="b">
        <f t="shared" si="154"/>
        <v>0</v>
      </c>
      <c r="Z475" t="b">
        <f t="shared" si="155"/>
        <v>1</v>
      </c>
      <c r="AA475" t="b">
        <f t="shared" si="156"/>
        <v>0</v>
      </c>
      <c r="AB475" t="str">
        <f t="shared" si="157"/>
        <v/>
      </c>
      <c r="AC475" t="str">
        <f t="shared" si="158"/>
        <v/>
      </c>
      <c r="AD475">
        <f t="shared" si="159"/>
        <v>0</v>
      </c>
      <c r="AE475">
        <f t="shared" si="160"/>
        <v>0</v>
      </c>
      <c r="AF475">
        <f>SUM($AE$2:AE474)</f>
        <v>-6.2899999999999991</v>
      </c>
    </row>
    <row r="476" spans="1:32" x14ac:dyDescent="0.25">
      <c r="A476" t="s">
        <v>8</v>
      </c>
      <c r="B476" s="4" t="s">
        <v>488</v>
      </c>
      <c r="C476">
        <v>52.7</v>
      </c>
      <c r="D476">
        <v>52.94</v>
      </c>
      <c r="E476">
        <v>54.3</v>
      </c>
      <c r="F476">
        <v>52.69</v>
      </c>
      <c r="G476">
        <v>333671</v>
      </c>
      <c r="H476">
        <f t="shared" si="149"/>
        <v>51.665900260478828</v>
      </c>
      <c r="I476">
        <f t="shared" si="150"/>
        <v>49.557026498588527</v>
      </c>
      <c r="J476">
        <f t="shared" si="151"/>
        <v>47.209874155467979</v>
      </c>
      <c r="K476">
        <f t="shared" si="152"/>
        <v>43.906360933642702</v>
      </c>
      <c r="L476">
        <v>3.3980000000000001</v>
      </c>
      <c r="M476">
        <f t="shared" si="161"/>
        <v>1.7397760000000002</v>
      </c>
      <c r="N476">
        <f t="shared" si="162"/>
        <v>0</v>
      </c>
      <c r="O476">
        <f t="shared" si="163"/>
        <v>0.75283008571428567</v>
      </c>
      <c r="P476">
        <f t="shared" si="164"/>
        <v>0.37217855714285714</v>
      </c>
      <c r="Q476">
        <f t="shared" si="165"/>
        <v>2.0227658774691823</v>
      </c>
      <c r="R476">
        <f t="shared" si="166"/>
        <v>66.917715743263187</v>
      </c>
      <c r="S476">
        <f t="shared" si="144"/>
        <v>67.106391613760167</v>
      </c>
      <c r="T476">
        <f t="shared" si="145"/>
        <v>42.758026050593763</v>
      </c>
      <c r="U476">
        <f t="shared" si="146"/>
        <v>0.99225098415712953</v>
      </c>
      <c r="V476">
        <f t="shared" si="147"/>
        <v>0.99612549207856471</v>
      </c>
      <c r="W476">
        <f t="shared" si="148"/>
        <v>0.99806274603928236</v>
      </c>
      <c r="X476" t="b">
        <f t="shared" si="153"/>
        <v>1</v>
      </c>
      <c r="Y476" t="b">
        <f t="shared" si="154"/>
        <v>0</v>
      </c>
      <c r="Z476" t="b">
        <f t="shared" si="155"/>
        <v>0</v>
      </c>
      <c r="AA476" t="b">
        <f t="shared" si="156"/>
        <v>1</v>
      </c>
      <c r="AB476" t="str">
        <f t="shared" si="157"/>
        <v/>
      </c>
      <c r="AC476" t="str">
        <f t="shared" si="158"/>
        <v/>
      </c>
      <c r="AD476">
        <f t="shared" si="159"/>
        <v>0</v>
      </c>
      <c r="AE476">
        <f t="shared" si="160"/>
        <v>0</v>
      </c>
      <c r="AF476">
        <f>SUM($AE$2:AE475)</f>
        <v>-6.2899999999999991</v>
      </c>
    </row>
    <row r="477" spans="1:32" x14ac:dyDescent="0.25">
      <c r="A477" t="s">
        <v>8</v>
      </c>
      <c r="B477" s="4" t="s">
        <v>489</v>
      </c>
      <c r="C477">
        <v>53.99</v>
      </c>
      <c r="D477">
        <v>53</v>
      </c>
      <c r="E477">
        <v>54</v>
      </c>
      <c r="F477">
        <v>52.65</v>
      </c>
      <c r="G477">
        <v>228654</v>
      </c>
      <c r="H477">
        <f t="shared" si="149"/>
        <v>52.332950130239411</v>
      </c>
      <c r="I477">
        <f t="shared" si="150"/>
        <v>50.245621198870829</v>
      </c>
      <c r="J477">
        <f t="shared" si="151"/>
        <v>47.436937914077077</v>
      </c>
      <c r="K477">
        <f t="shared" si="152"/>
        <v>43.996844904452232</v>
      </c>
      <c r="L477">
        <v>0.113</v>
      </c>
      <c r="M477">
        <f t="shared" si="161"/>
        <v>5.9822199999999992E-2</v>
      </c>
      <c r="N477">
        <f t="shared" si="162"/>
        <v>0</v>
      </c>
      <c r="O477">
        <f t="shared" si="163"/>
        <v>0.7592466642857143</v>
      </c>
      <c r="P477">
        <f t="shared" si="164"/>
        <v>0.37217855714285714</v>
      </c>
      <c r="Q477">
        <f t="shared" si="165"/>
        <v>2.0400064692450424</v>
      </c>
      <c r="R477">
        <f t="shared" si="166"/>
        <v>67.105333159098819</v>
      </c>
      <c r="S477">
        <f t="shared" si="144"/>
        <v>67.106391613760167</v>
      </c>
      <c r="T477">
        <f t="shared" si="145"/>
        <v>42.758026050593763</v>
      </c>
      <c r="U477">
        <f t="shared" si="146"/>
        <v>0.99995652871817609</v>
      </c>
      <c r="V477">
        <f t="shared" si="147"/>
        <v>0.99610375643765281</v>
      </c>
      <c r="W477">
        <f t="shared" si="148"/>
        <v>0.99805187821882635</v>
      </c>
      <c r="X477" t="b">
        <f t="shared" si="153"/>
        <v>1</v>
      </c>
      <c r="Y477" t="b">
        <f t="shared" si="154"/>
        <v>0</v>
      </c>
      <c r="Z477" t="b">
        <f t="shared" si="155"/>
        <v>0</v>
      </c>
      <c r="AA477" t="b">
        <f t="shared" si="156"/>
        <v>1</v>
      </c>
      <c r="AB477" t="str">
        <f t="shared" si="157"/>
        <v/>
      </c>
      <c r="AC477" t="str">
        <f t="shared" si="158"/>
        <v/>
      </c>
      <c r="AD477">
        <f t="shared" si="159"/>
        <v>0</v>
      </c>
      <c r="AE477">
        <f t="shared" si="160"/>
        <v>0</v>
      </c>
      <c r="AF477">
        <f>SUM($AE$2:AE476)</f>
        <v>-6.2899999999999991</v>
      </c>
    </row>
    <row r="478" spans="1:32" x14ac:dyDescent="0.25">
      <c r="A478" t="s">
        <v>8</v>
      </c>
      <c r="B478" s="4" t="s">
        <v>490</v>
      </c>
      <c r="C478">
        <v>53</v>
      </c>
      <c r="D478">
        <v>53.04</v>
      </c>
      <c r="E478">
        <v>53.72</v>
      </c>
      <c r="F478">
        <v>52.37</v>
      </c>
      <c r="G478">
        <v>274438</v>
      </c>
      <c r="H478">
        <f t="shared" si="149"/>
        <v>52.686475065119708</v>
      </c>
      <c r="I478">
        <f t="shared" si="150"/>
        <v>50.804496959096667</v>
      </c>
      <c r="J478">
        <f t="shared" si="151"/>
        <v>47.656665839015233</v>
      </c>
      <c r="K478">
        <f t="shared" si="152"/>
        <v>44.086826547194001</v>
      </c>
      <c r="L478">
        <v>7.4999999999999997E-2</v>
      </c>
      <c r="M478">
        <f t="shared" si="161"/>
        <v>3.9750000000000001E-2</v>
      </c>
      <c r="N478">
        <f t="shared" si="162"/>
        <v>0</v>
      </c>
      <c r="O478">
        <f t="shared" si="163"/>
        <v>0.76351967857142855</v>
      </c>
      <c r="P478">
        <f t="shared" si="164"/>
        <v>0.31501878571428571</v>
      </c>
      <c r="Q478">
        <f t="shared" si="165"/>
        <v>2.4237274511746807</v>
      </c>
      <c r="R478">
        <f t="shared" si="166"/>
        <v>70.79206758537687</v>
      </c>
      <c r="S478">
        <f t="shared" si="144"/>
        <v>70.79206758537687</v>
      </c>
      <c r="T478">
        <f t="shared" si="145"/>
        <v>42.758026050593763</v>
      </c>
      <c r="U478">
        <f t="shared" si="146"/>
        <v>1</v>
      </c>
      <c r="V478">
        <f t="shared" si="147"/>
        <v>0.99997826435908799</v>
      </c>
      <c r="W478">
        <f t="shared" si="148"/>
        <v>0.99805187821882635</v>
      </c>
      <c r="X478" t="b">
        <f t="shared" si="153"/>
        <v>1</v>
      </c>
      <c r="Y478" t="b">
        <f t="shared" si="154"/>
        <v>0</v>
      </c>
      <c r="Z478" t="b">
        <f t="shared" si="155"/>
        <v>1</v>
      </c>
      <c r="AA478" t="b">
        <f t="shared" si="156"/>
        <v>0</v>
      </c>
      <c r="AB478" t="str">
        <f t="shared" si="157"/>
        <v/>
      </c>
      <c r="AC478" t="str">
        <f t="shared" si="158"/>
        <v/>
      </c>
      <c r="AD478">
        <f t="shared" si="159"/>
        <v>0</v>
      </c>
      <c r="AE478">
        <f t="shared" si="160"/>
        <v>0</v>
      </c>
      <c r="AF478">
        <f>SUM($AE$2:AE477)</f>
        <v>-6.2899999999999991</v>
      </c>
    </row>
    <row r="479" spans="1:32" x14ac:dyDescent="0.25">
      <c r="A479" t="s">
        <v>8</v>
      </c>
      <c r="B479" s="4" t="s">
        <v>491</v>
      </c>
      <c r="C479">
        <v>55.03</v>
      </c>
      <c r="D479">
        <v>54.53</v>
      </c>
      <c r="E479">
        <v>55.29</v>
      </c>
      <c r="F479">
        <v>53.9</v>
      </c>
      <c r="G479">
        <v>494607</v>
      </c>
      <c r="H479">
        <f t="shared" si="149"/>
        <v>53.608237532559855</v>
      </c>
      <c r="I479">
        <f t="shared" si="150"/>
        <v>51.549597567277338</v>
      </c>
      <c r="J479">
        <f t="shared" si="151"/>
        <v>47.926208355132289</v>
      </c>
      <c r="K479">
        <f t="shared" si="152"/>
        <v>44.190738720853766</v>
      </c>
      <c r="L479">
        <v>2.8090000000000002</v>
      </c>
      <c r="M479">
        <f t="shared" si="161"/>
        <v>1.4898936</v>
      </c>
      <c r="N479">
        <f t="shared" si="162"/>
        <v>0</v>
      </c>
      <c r="O479">
        <f t="shared" si="163"/>
        <v>0.66350822142857135</v>
      </c>
      <c r="P479">
        <f t="shared" si="164"/>
        <v>0.31501878571428571</v>
      </c>
      <c r="Q479">
        <f t="shared" si="165"/>
        <v>2.1062496953129553</v>
      </c>
      <c r="R479">
        <f t="shared" si="166"/>
        <v>67.8068378885024</v>
      </c>
      <c r="S479">
        <f t="shared" ref="S479:S542" si="167">MAX(R466:R479)</f>
        <v>70.79206758537687</v>
      </c>
      <c r="T479">
        <f t="shared" ref="T479:T542" si="168">MIN(R466:R479)</f>
        <v>42.758026050593763</v>
      </c>
      <c r="U479">
        <f t="shared" ref="U479:U542" si="169">(R479-T479)/(S479-T479)</f>
        <v>0.8935141159304284</v>
      </c>
      <c r="V479">
        <f t="shared" si="147"/>
        <v>0.94675705796521425</v>
      </c>
      <c r="W479">
        <f t="shared" si="148"/>
        <v>0.97143040720143348</v>
      </c>
      <c r="X479" t="b">
        <f t="shared" si="153"/>
        <v>1</v>
      </c>
      <c r="Y479" t="b">
        <f t="shared" si="154"/>
        <v>0</v>
      </c>
      <c r="Z479" t="b">
        <f t="shared" si="155"/>
        <v>0</v>
      </c>
      <c r="AA479" t="b">
        <f t="shared" si="156"/>
        <v>1</v>
      </c>
      <c r="AB479" t="str">
        <f t="shared" si="157"/>
        <v/>
      </c>
      <c r="AC479" t="str">
        <f t="shared" si="158"/>
        <v/>
      </c>
      <c r="AD479">
        <f t="shared" si="159"/>
        <v>0</v>
      </c>
      <c r="AE479">
        <f t="shared" si="160"/>
        <v>0</v>
      </c>
      <c r="AF479">
        <f>SUM($AE$2:AE478)</f>
        <v>-6.2899999999999991</v>
      </c>
    </row>
    <row r="480" spans="1:32" x14ac:dyDescent="0.25">
      <c r="A480" t="s">
        <v>8</v>
      </c>
      <c r="B480" s="4" t="s">
        <v>492</v>
      </c>
      <c r="C480">
        <v>54.82</v>
      </c>
      <c r="D480">
        <v>55.06</v>
      </c>
      <c r="E480">
        <v>55.93</v>
      </c>
      <c r="F480">
        <v>54.63</v>
      </c>
      <c r="G480">
        <v>295069</v>
      </c>
      <c r="H480">
        <f t="shared" si="149"/>
        <v>54.334118766279929</v>
      </c>
      <c r="I480">
        <f t="shared" si="150"/>
        <v>52.251678053821877</v>
      </c>
      <c r="J480">
        <f t="shared" si="151"/>
        <v>48.20596489022514</v>
      </c>
      <c r="K480">
        <f t="shared" si="152"/>
        <v>44.298890574377609</v>
      </c>
      <c r="L480">
        <v>0.97199999999999998</v>
      </c>
      <c r="M480">
        <f t="shared" si="161"/>
        <v>0.53003159999999994</v>
      </c>
      <c r="N480">
        <f t="shared" si="162"/>
        <v>0</v>
      </c>
      <c r="O480">
        <f t="shared" si="163"/>
        <v>0.76992919285714279</v>
      </c>
      <c r="P480">
        <f t="shared" si="164"/>
        <v>0.26857878571428573</v>
      </c>
      <c r="Q480">
        <f t="shared" si="165"/>
        <v>2.8666791042692177</v>
      </c>
      <c r="R480">
        <f t="shared" si="166"/>
        <v>74.138014222698345</v>
      </c>
      <c r="S480">
        <f t="shared" si="167"/>
        <v>74.138014222698345</v>
      </c>
      <c r="T480">
        <f t="shared" si="168"/>
        <v>42.758026050593763</v>
      </c>
      <c r="U480">
        <f t="shared" si="169"/>
        <v>1</v>
      </c>
      <c r="V480">
        <f t="shared" ref="V480:V543" si="170">AVERAGE(U479:U480)</f>
        <v>0.94675705796521425</v>
      </c>
      <c r="W480">
        <f t="shared" si="148"/>
        <v>0.97336766116215112</v>
      </c>
      <c r="X480" t="b">
        <f t="shared" si="153"/>
        <v>1</v>
      </c>
      <c r="Y480" t="b">
        <f t="shared" si="154"/>
        <v>0</v>
      </c>
      <c r="Z480" t="b">
        <f t="shared" si="155"/>
        <v>0</v>
      </c>
      <c r="AA480" t="b">
        <f t="shared" si="156"/>
        <v>1</v>
      </c>
      <c r="AB480" t="str">
        <f t="shared" si="157"/>
        <v/>
      </c>
      <c r="AC480" t="str">
        <f t="shared" si="158"/>
        <v/>
      </c>
      <c r="AD480">
        <f t="shared" si="159"/>
        <v>0</v>
      </c>
      <c r="AE480">
        <f t="shared" si="160"/>
        <v>0</v>
      </c>
      <c r="AF480">
        <f>SUM($AE$2:AE479)</f>
        <v>-6.2899999999999991</v>
      </c>
    </row>
    <row r="481" spans="1:33" x14ac:dyDescent="0.25">
      <c r="A481" t="s">
        <v>8</v>
      </c>
      <c r="B481" s="4" t="s">
        <v>493</v>
      </c>
      <c r="C481">
        <v>55.26</v>
      </c>
      <c r="D481">
        <v>55.4</v>
      </c>
      <c r="E481">
        <v>56.11</v>
      </c>
      <c r="F481">
        <v>55.14</v>
      </c>
      <c r="G481">
        <v>200299</v>
      </c>
      <c r="H481">
        <f t="shared" si="149"/>
        <v>54.86705938313996</v>
      </c>
      <c r="I481">
        <f t="shared" si="150"/>
        <v>52.881342443057505</v>
      </c>
      <c r="J481">
        <f t="shared" si="151"/>
        <v>48.488083914137881</v>
      </c>
      <c r="K481">
        <f t="shared" si="152"/>
        <v>44.409349374632562</v>
      </c>
      <c r="L481">
        <v>0.61799999999999999</v>
      </c>
      <c r="M481">
        <f t="shared" si="161"/>
        <v>0.34027079999999998</v>
      </c>
      <c r="N481">
        <f t="shared" si="162"/>
        <v>0</v>
      </c>
      <c r="O481">
        <f t="shared" si="163"/>
        <v>0.80778859285714266</v>
      </c>
      <c r="P481">
        <f t="shared" si="164"/>
        <v>0.1885923071428571</v>
      </c>
      <c r="Q481">
        <f t="shared" si="165"/>
        <v>4.2832531458732808</v>
      </c>
      <c r="R481">
        <f t="shared" si="166"/>
        <v>81.072267930581859</v>
      </c>
      <c r="S481">
        <f t="shared" si="167"/>
        <v>81.072267930581859</v>
      </c>
      <c r="T481">
        <f t="shared" si="168"/>
        <v>42.758026050593763</v>
      </c>
      <c r="U481">
        <f t="shared" si="169"/>
        <v>1</v>
      </c>
      <c r="V481">
        <f t="shared" si="170"/>
        <v>1</v>
      </c>
      <c r="W481">
        <f t="shared" si="148"/>
        <v>0.97337852898260713</v>
      </c>
      <c r="X481" t="b">
        <f t="shared" si="153"/>
        <v>1</v>
      </c>
      <c r="Y481" t="b">
        <f t="shared" si="154"/>
        <v>0</v>
      </c>
      <c r="Z481" t="b">
        <f t="shared" si="155"/>
        <v>1</v>
      </c>
      <c r="AA481" t="b">
        <f t="shared" si="156"/>
        <v>0</v>
      </c>
      <c r="AB481" t="str">
        <f t="shared" si="157"/>
        <v/>
      </c>
      <c r="AC481" t="str">
        <f t="shared" si="158"/>
        <v/>
      </c>
      <c r="AD481">
        <f t="shared" si="159"/>
        <v>0</v>
      </c>
      <c r="AE481">
        <f t="shared" si="160"/>
        <v>0</v>
      </c>
      <c r="AF481">
        <f>SUM($AE$2:AE480)</f>
        <v>-6.2899999999999991</v>
      </c>
    </row>
    <row r="482" spans="1:33" x14ac:dyDescent="0.25">
      <c r="A482" t="s">
        <v>8</v>
      </c>
      <c r="B482" s="4" t="s">
        <v>494</v>
      </c>
      <c r="C482">
        <v>55.45</v>
      </c>
      <c r="D482">
        <v>55.42</v>
      </c>
      <c r="E482">
        <v>55.64</v>
      </c>
      <c r="F482">
        <v>55.03</v>
      </c>
      <c r="G482">
        <v>75792</v>
      </c>
      <c r="H482">
        <f t="shared" si="149"/>
        <v>55.143529691569981</v>
      </c>
      <c r="I482">
        <f t="shared" si="150"/>
        <v>53.389073954446012</v>
      </c>
      <c r="J482">
        <f t="shared" si="151"/>
        <v>48.75992376064228</v>
      </c>
      <c r="K482">
        <f t="shared" si="152"/>
        <v>44.518908087322785</v>
      </c>
      <c r="L482">
        <v>3.5999999999999997E-2</v>
      </c>
      <c r="M482">
        <f t="shared" si="161"/>
        <v>1.9943999999999996E-2</v>
      </c>
      <c r="N482">
        <f t="shared" si="162"/>
        <v>0</v>
      </c>
      <c r="O482">
        <f t="shared" si="163"/>
        <v>0.83209364999999991</v>
      </c>
      <c r="P482">
        <f t="shared" si="164"/>
        <v>0.10571988571428571</v>
      </c>
      <c r="Q482">
        <f t="shared" si="165"/>
        <v>7.870739212193083</v>
      </c>
      <c r="R482">
        <f t="shared" si="166"/>
        <v>88.726982317037667</v>
      </c>
      <c r="S482">
        <f t="shared" si="167"/>
        <v>88.726982317037667</v>
      </c>
      <c r="T482">
        <f t="shared" si="168"/>
        <v>44.958958673710896</v>
      </c>
      <c r="U482">
        <f t="shared" si="169"/>
        <v>1</v>
      </c>
      <c r="V482">
        <f t="shared" si="170"/>
        <v>1</v>
      </c>
      <c r="W482">
        <f t="shared" ref="W482:W545" si="171">AVERAGE(U479:U482)</f>
        <v>0.97337852898260713</v>
      </c>
      <c r="X482" t="b">
        <f t="shared" si="153"/>
        <v>1</v>
      </c>
      <c r="Y482" t="b">
        <f t="shared" si="154"/>
        <v>0</v>
      </c>
      <c r="Z482" t="b">
        <f t="shared" si="155"/>
        <v>1</v>
      </c>
      <c r="AA482" t="b">
        <f t="shared" si="156"/>
        <v>0</v>
      </c>
      <c r="AB482" t="str">
        <f t="shared" si="157"/>
        <v/>
      </c>
      <c r="AC482" t="str">
        <f t="shared" si="158"/>
        <v/>
      </c>
      <c r="AD482">
        <f t="shared" si="159"/>
        <v>0</v>
      </c>
      <c r="AE482">
        <f t="shared" si="160"/>
        <v>0</v>
      </c>
      <c r="AF482">
        <f>SUM($AE$2:AE481)</f>
        <v>-6.2899999999999991</v>
      </c>
    </row>
    <row r="483" spans="1:33" x14ac:dyDescent="0.25">
      <c r="A483" t="s">
        <v>8</v>
      </c>
      <c r="B483" s="4" t="s">
        <v>495</v>
      </c>
      <c r="C483">
        <v>55.45</v>
      </c>
      <c r="D483">
        <v>55.1</v>
      </c>
      <c r="E483">
        <v>55.65</v>
      </c>
      <c r="F483">
        <v>54.91</v>
      </c>
      <c r="G483">
        <v>121882</v>
      </c>
      <c r="H483">
        <f t="shared" si="149"/>
        <v>55.121764845784995</v>
      </c>
      <c r="I483">
        <f t="shared" si="150"/>
        <v>53.731259163556814</v>
      </c>
      <c r="J483">
        <f t="shared" si="151"/>
        <v>49.00855420140141</v>
      </c>
      <c r="K483">
        <f t="shared" si="152"/>
        <v>44.624192583966341</v>
      </c>
      <c r="L483">
        <v>-0.57699999999999996</v>
      </c>
      <c r="M483">
        <f t="shared" si="161"/>
        <v>0</v>
      </c>
      <c r="N483">
        <f t="shared" si="162"/>
        <v>0.31977339999999999</v>
      </c>
      <c r="O483">
        <f t="shared" si="163"/>
        <v>0.75707952142857138</v>
      </c>
      <c r="P483">
        <f t="shared" si="164"/>
        <v>0.10571988571428571</v>
      </c>
      <c r="Q483">
        <f t="shared" si="165"/>
        <v>7.1611836913504039</v>
      </c>
      <c r="R483">
        <f t="shared" si="166"/>
        <v>87.74687548008697</v>
      </c>
      <c r="S483">
        <f t="shared" si="167"/>
        <v>88.726982317037667</v>
      </c>
      <c r="T483">
        <f t="shared" si="168"/>
        <v>44.958958673710896</v>
      </c>
      <c r="U483">
        <f t="shared" si="169"/>
        <v>0.97760678332341988</v>
      </c>
      <c r="V483">
        <f t="shared" si="170"/>
        <v>0.98880339166170994</v>
      </c>
      <c r="W483">
        <f t="shared" si="171"/>
        <v>0.99440169583085503</v>
      </c>
      <c r="X483" t="b">
        <f t="shared" si="153"/>
        <v>1</v>
      </c>
      <c r="Y483" t="b">
        <f t="shared" si="154"/>
        <v>0</v>
      </c>
      <c r="Z483" t="b">
        <f t="shared" si="155"/>
        <v>0</v>
      </c>
      <c r="AA483" t="b">
        <f t="shared" si="156"/>
        <v>1</v>
      </c>
      <c r="AB483" t="str">
        <f t="shared" si="157"/>
        <v/>
      </c>
      <c r="AC483" t="str">
        <f t="shared" si="158"/>
        <v/>
      </c>
      <c r="AD483">
        <f t="shared" si="159"/>
        <v>0</v>
      </c>
      <c r="AE483">
        <f t="shared" si="160"/>
        <v>0</v>
      </c>
      <c r="AF483">
        <f>SUM($AE$2:AE482)</f>
        <v>-6.2899999999999991</v>
      </c>
    </row>
    <row r="484" spans="1:33" x14ac:dyDescent="0.25">
      <c r="A484" t="s">
        <v>8</v>
      </c>
      <c r="B484" s="4" t="s">
        <v>496</v>
      </c>
      <c r="C484">
        <v>55.24</v>
      </c>
      <c r="D484">
        <v>54.03</v>
      </c>
      <c r="E484">
        <v>55.53</v>
      </c>
      <c r="F484">
        <v>53.88</v>
      </c>
      <c r="G484">
        <v>146163</v>
      </c>
      <c r="H484">
        <f t="shared" si="149"/>
        <v>54.575882422892498</v>
      </c>
      <c r="I484">
        <f t="shared" si="150"/>
        <v>53.79100733084546</v>
      </c>
      <c r="J484">
        <f t="shared" si="151"/>
        <v>49.20547364448371</v>
      </c>
      <c r="K484">
        <f t="shared" si="152"/>
        <v>44.71778270750896</v>
      </c>
      <c r="L484">
        <v>-1.9419999999999999</v>
      </c>
      <c r="M484">
        <f t="shared" si="161"/>
        <v>0</v>
      </c>
      <c r="N484">
        <f t="shared" si="162"/>
        <v>1.0700419999999999</v>
      </c>
      <c r="O484">
        <f t="shared" si="163"/>
        <v>0.73422716428571433</v>
      </c>
      <c r="P484">
        <f t="shared" si="164"/>
        <v>0.12856084285714284</v>
      </c>
      <c r="Q484">
        <f t="shared" si="165"/>
        <v>5.7111259382578066</v>
      </c>
      <c r="R484">
        <f t="shared" si="166"/>
        <v>85.099370668946236</v>
      </c>
      <c r="S484">
        <f t="shared" si="167"/>
        <v>88.726982317037667</v>
      </c>
      <c r="T484">
        <f t="shared" si="168"/>
        <v>44.958958673710896</v>
      </c>
      <c r="U484">
        <f t="shared" si="169"/>
        <v>0.91711730742851294</v>
      </c>
      <c r="V484">
        <f t="shared" si="170"/>
        <v>0.94736204537596636</v>
      </c>
      <c r="W484">
        <f t="shared" si="171"/>
        <v>0.97368102268798329</v>
      </c>
      <c r="X484" t="b">
        <f t="shared" si="153"/>
        <v>1</v>
      </c>
      <c r="Y484" t="b">
        <f t="shared" si="154"/>
        <v>0</v>
      </c>
      <c r="Z484" t="b">
        <f t="shared" si="155"/>
        <v>0</v>
      </c>
      <c r="AA484" t="b">
        <f t="shared" si="156"/>
        <v>1</v>
      </c>
      <c r="AB484" t="str">
        <f t="shared" si="157"/>
        <v/>
      </c>
      <c r="AC484" t="str">
        <f t="shared" si="158"/>
        <v/>
      </c>
      <c r="AD484">
        <f t="shared" si="159"/>
        <v>0</v>
      </c>
      <c r="AE484">
        <f t="shared" si="160"/>
        <v>0</v>
      </c>
      <c r="AF484">
        <f>SUM($AE$2:AE483)</f>
        <v>-6.2899999999999991</v>
      </c>
    </row>
    <row r="485" spans="1:33" x14ac:dyDescent="0.25">
      <c r="A485" t="s">
        <v>8</v>
      </c>
      <c r="B485" s="4" t="s">
        <v>497</v>
      </c>
      <c r="C485">
        <v>53.77</v>
      </c>
      <c r="D485">
        <v>53.21</v>
      </c>
      <c r="E485">
        <v>53.88</v>
      </c>
      <c r="F485">
        <v>52.66</v>
      </c>
      <c r="G485">
        <v>130631</v>
      </c>
      <c r="H485">
        <f t="shared" si="149"/>
        <v>53.892941211446249</v>
      </c>
      <c r="I485">
        <f t="shared" si="150"/>
        <v>53.674805864676372</v>
      </c>
      <c r="J485">
        <f t="shared" si="151"/>
        <v>49.362513893719644</v>
      </c>
      <c r="K485">
        <f t="shared" si="152"/>
        <v>44.802282382061108</v>
      </c>
      <c r="L485">
        <v>-1.518</v>
      </c>
      <c r="M485">
        <f t="shared" si="161"/>
        <v>0</v>
      </c>
      <c r="N485">
        <f t="shared" si="162"/>
        <v>0.82017540000000011</v>
      </c>
      <c r="O485">
        <f t="shared" si="163"/>
        <v>0.64065416428571431</v>
      </c>
      <c r="P485">
        <f t="shared" si="164"/>
        <v>0.20499241428571427</v>
      </c>
      <c r="Q485">
        <f t="shared" si="165"/>
        <v>3.1252579102404421</v>
      </c>
      <c r="R485">
        <f t="shared" si="166"/>
        <v>75.759091388743869</v>
      </c>
      <c r="S485">
        <f t="shared" si="167"/>
        <v>88.726982317037667</v>
      </c>
      <c r="T485">
        <f t="shared" si="168"/>
        <v>44.958958673710896</v>
      </c>
      <c r="U485">
        <f t="shared" si="169"/>
        <v>0.70371312550067611</v>
      </c>
      <c r="V485">
        <f t="shared" si="170"/>
        <v>0.81041521646459458</v>
      </c>
      <c r="W485">
        <f t="shared" si="171"/>
        <v>0.8996093040631522</v>
      </c>
      <c r="X485" t="b">
        <f t="shared" si="153"/>
        <v>1</v>
      </c>
      <c r="Y485" t="b">
        <f t="shared" si="154"/>
        <v>0</v>
      </c>
      <c r="Z485" t="b">
        <f t="shared" si="155"/>
        <v>0</v>
      </c>
      <c r="AA485" t="b">
        <f t="shared" si="156"/>
        <v>1</v>
      </c>
      <c r="AB485" t="str">
        <f t="shared" si="157"/>
        <v/>
      </c>
      <c r="AC485" t="str">
        <f t="shared" si="158"/>
        <v/>
      </c>
      <c r="AD485">
        <f t="shared" si="159"/>
        <v>0</v>
      </c>
      <c r="AE485">
        <f t="shared" si="160"/>
        <v>0</v>
      </c>
      <c r="AF485">
        <f>SUM($AE$2:AE484)</f>
        <v>-6.2899999999999991</v>
      </c>
    </row>
    <row r="486" spans="1:33" x14ac:dyDescent="0.25">
      <c r="A486" t="s">
        <v>8</v>
      </c>
      <c r="B486" s="4" t="s">
        <v>498</v>
      </c>
      <c r="C486">
        <v>52.95</v>
      </c>
      <c r="D486">
        <v>53.78</v>
      </c>
      <c r="E486">
        <v>53.9</v>
      </c>
      <c r="F486">
        <v>52.78</v>
      </c>
      <c r="G486">
        <v>110487</v>
      </c>
      <c r="H486">
        <f t="shared" si="149"/>
        <v>53.836470605723122</v>
      </c>
      <c r="I486">
        <f t="shared" si="150"/>
        <v>53.695844691741101</v>
      </c>
      <c r="J486">
        <f t="shared" si="151"/>
        <v>49.535748642985538</v>
      </c>
      <c r="K486">
        <f t="shared" si="152"/>
        <v>44.891612905622686</v>
      </c>
      <c r="L486">
        <v>1.071</v>
      </c>
      <c r="M486">
        <f t="shared" si="161"/>
        <v>0.56987909999999997</v>
      </c>
      <c r="N486">
        <f t="shared" si="162"/>
        <v>0</v>
      </c>
      <c r="O486">
        <f t="shared" si="163"/>
        <v>0.64065416428571431</v>
      </c>
      <c r="P486">
        <f t="shared" si="164"/>
        <v>0.1578564857142857</v>
      </c>
      <c r="Q486">
        <f t="shared" si="165"/>
        <v>4.0584595646280519</v>
      </c>
      <c r="R486">
        <f t="shared" si="166"/>
        <v>80.231135838415469</v>
      </c>
      <c r="S486">
        <f t="shared" si="167"/>
        <v>88.726982317037667</v>
      </c>
      <c r="T486">
        <f t="shared" si="168"/>
        <v>53.291764803730807</v>
      </c>
      <c r="U486">
        <f t="shared" si="169"/>
        <v>0.76024285795813773</v>
      </c>
      <c r="V486">
        <f t="shared" si="170"/>
        <v>0.73197799172940692</v>
      </c>
      <c r="W486">
        <f t="shared" si="171"/>
        <v>0.83967001855268664</v>
      </c>
      <c r="X486" t="b">
        <f t="shared" si="153"/>
        <v>1</v>
      </c>
      <c r="Y486" t="b">
        <f t="shared" si="154"/>
        <v>0</v>
      </c>
      <c r="Z486" t="b">
        <f t="shared" si="155"/>
        <v>0</v>
      </c>
      <c r="AA486" t="b">
        <f t="shared" si="156"/>
        <v>1</v>
      </c>
      <c r="AB486" t="str">
        <f t="shared" si="157"/>
        <v/>
      </c>
      <c r="AC486" t="str">
        <f t="shared" si="158"/>
        <v/>
      </c>
      <c r="AD486">
        <f t="shared" si="159"/>
        <v>0</v>
      </c>
      <c r="AE486">
        <f t="shared" si="160"/>
        <v>0</v>
      </c>
      <c r="AF486">
        <f>SUM($AE$2:AE485)</f>
        <v>-6.2899999999999991</v>
      </c>
    </row>
    <row r="487" spans="1:33" x14ac:dyDescent="0.25">
      <c r="A487" t="s">
        <v>8</v>
      </c>
      <c r="B487" s="4" t="s">
        <v>499</v>
      </c>
      <c r="C487">
        <v>54.84</v>
      </c>
      <c r="D487">
        <v>55.39</v>
      </c>
      <c r="E487">
        <v>55.49</v>
      </c>
      <c r="F487">
        <v>54.51</v>
      </c>
      <c r="G487">
        <v>171786</v>
      </c>
      <c r="H487">
        <f t="shared" si="149"/>
        <v>54.613235302861561</v>
      </c>
      <c r="I487">
        <f t="shared" si="150"/>
        <v>54.034675753392889</v>
      </c>
      <c r="J487">
        <f t="shared" si="151"/>
        <v>49.765327127574345</v>
      </c>
      <c r="K487">
        <f t="shared" si="152"/>
        <v>44.99607446875082</v>
      </c>
      <c r="L487">
        <v>2.9940000000000002</v>
      </c>
      <c r="M487">
        <f t="shared" si="161"/>
        <v>1.6101732000000002</v>
      </c>
      <c r="N487">
        <f t="shared" si="162"/>
        <v>0</v>
      </c>
      <c r="O487">
        <f t="shared" si="163"/>
        <v>0.60922959999999993</v>
      </c>
      <c r="P487">
        <f t="shared" si="164"/>
        <v>0.1578564857142857</v>
      </c>
      <c r="Q487">
        <f t="shared" si="165"/>
        <v>3.8593890979093666</v>
      </c>
      <c r="R487">
        <f t="shared" si="166"/>
        <v>79.421281567466465</v>
      </c>
      <c r="S487">
        <f t="shared" si="167"/>
        <v>88.726982317037667</v>
      </c>
      <c r="T487">
        <f t="shared" si="168"/>
        <v>63.03680404763044</v>
      </c>
      <c r="U487">
        <f t="shared" si="169"/>
        <v>0.63777204455397807</v>
      </c>
      <c r="V487">
        <f t="shared" si="170"/>
        <v>0.6990074512560579</v>
      </c>
      <c r="W487">
        <f t="shared" si="171"/>
        <v>0.75471133386032618</v>
      </c>
      <c r="X487" t="b">
        <f t="shared" si="153"/>
        <v>1</v>
      </c>
      <c r="Y487" t="b">
        <f t="shared" si="154"/>
        <v>0</v>
      </c>
      <c r="Z487" t="b">
        <f t="shared" si="155"/>
        <v>0</v>
      </c>
      <c r="AA487" t="b">
        <f t="shared" si="156"/>
        <v>1</v>
      </c>
      <c r="AB487" t="str">
        <f t="shared" si="157"/>
        <v/>
      </c>
      <c r="AC487" t="str">
        <f t="shared" si="158"/>
        <v/>
      </c>
      <c r="AD487">
        <f t="shared" si="159"/>
        <v>0</v>
      </c>
      <c r="AE487">
        <f t="shared" si="160"/>
        <v>0</v>
      </c>
      <c r="AF487">
        <f>SUM($AE$2:AE486)</f>
        <v>-6.2899999999999991</v>
      </c>
    </row>
    <row r="488" spans="1:33" x14ac:dyDescent="0.25">
      <c r="A488" t="s">
        <v>8</v>
      </c>
      <c r="B488" s="4" t="s">
        <v>500</v>
      </c>
      <c r="C488">
        <v>54.29</v>
      </c>
      <c r="D488">
        <v>54.53</v>
      </c>
      <c r="E488">
        <v>55.31</v>
      </c>
      <c r="F488">
        <v>54</v>
      </c>
      <c r="G488">
        <v>136565</v>
      </c>
      <c r="H488">
        <f t="shared" si="149"/>
        <v>54.571617651430785</v>
      </c>
      <c r="I488">
        <f t="shared" si="150"/>
        <v>54.133740602714312</v>
      </c>
      <c r="J488">
        <f t="shared" si="151"/>
        <v>49.952177044140058</v>
      </c>
      <c r="K488">
        <f t="shared" si="152"/>
        <v>45.090939399410018</v>
      </c>
      <c r="L488">
        <v>-1.5529999999999999</v>
      </c>
      <c r="M488">
        <f t="shared" si="161"/>
        <v>0</v>
      </c>
      <c r="N488">
        <f t="shared" si="162"/>
        <v>0.86020669999999988</v>
      </c>
      <c r="O488">
        <f t="shared" si="163"/>
        <v>0.59565927142857145</v>
      </c>
      <c r="P488">
        <f t="shared" si="164"/>
        <v>0.1578564857142857</v>
      </c>
      <c r="Q488">
        <f t="shared" si="165"/>
        <v>3.7734228576879145</v>
      </c>
      <c r="R488">
        <f t="shared" si="166"/>
        <v>79.050672236392515</v>
      </c>
      <c r="S488">
        <f t="shared" si="167"/>
        <v>88.726982317037667</v>
      </c>
      <c r="T488">
        <f t="shared" si="168"/>
        <v>66.917715743263187</v>
      </c>
      <c r="U488">
        <f t="shared" si="169"/>
        <v>0.55632116064458303</v>
      </c>
      <c r="V488">
        <f t="shared" si="170"/>
        <v>0.59704660259928055</v>
      </c>
      <c r="W488">
        <f t="shared" si="171"/>
        <v>0.66451229716434368</v>
      </c>
      <c r="X488" t="b">
        <f t="shared" si="153"/>
        <v>1</v>
      </c>
      <c r="Y488" t="b">
        <f t="shared" si="154"/>
        <v>0</v>
      </c>
      <c r="Z488" t="b">
        <f t="shared" si="155"/>
        <v>0</v>
      </c>
      <c r="AA488" t="b">
        <f t="shared" si="156"/>
        <v>1</v>
      </c>
      <c r="AB488" t="str">
        <f t="shared" si="157"/>
        <v/>
      </c>
      <c r="AC488" t="str">
        <f t="shared" si="158"/>
        <v/>
      </c>
      <c r="AD488">
        <f t="shared" si="159"/>
        <v>0</v>
      </c>
      <c r="AE488">
        <f t="shared" si="160"/>
        <v>0</v>
      </c>
      <c r="AF488">
        <f>SUM($AE$2:AE487)</f>
        <v>-6.2899999999999991</v>
      </c>
    </row>
    <row r="489" spans="1:33" x14ac:dyDescent="0.25">
      <c r="A489" t="s">
        <v>8</v>
      </c>
      <c r="B489" s="4" t="s">
        <v>501</v>
      </c>
      <c r="C489">
        <v>53.76</v>
      </c>
      <c r="D489">
        <v>53.56</v>
      </c>
      <c r="E489">
        <v>54.14</v>
      </c>
      <c r="F489">
        <v>53.16</v>
      </c>
      <c r="G489">
        <v>145971</v>
      </c>
      <c r="H489">
        <f t="shared" si="149"/>
        <v>54.065808825715393</v>
      </c>
      <c r="I489">
        <f t="shared" si="150"/>
        <v>54.018992482171456</v>
      </c>
      <c r="J489">
        <f t="shared" si="151"/>
        <v>50.09366029731104</v>
      </c>
      <c r="K489">
        <f t="shared" si="152"/>
        <v>45.175208659117388</v>
      </c>
      <c r="L489">
        <v>-1.7789999999999999</v>
      </c>
      <c r="M489">
        <f t="shared" si="161"/>
        <v>0</v>
      </c>
      <c r="N489">
        <f t="shared" si="162"/>
        <v>0.97008870000000003</v>
      </c>
      <c r="O489">
        <f t="shared" si="163"/>
        <v>0.47352965714285716</v>
      </c>
      <c r="P489">
        <f t="shared" si="164"/>
        <v>0.21929982142857143</v>
      </c>
      <c r="Q489">
        <f t="shared" si="165"/>
        <v>2.1592797206042933</v>
      </c>
      <c r="R489">
        <f t="shared" si="166"/>
        <v>68.347215554287033</v>
      </c>
      <c r="S489">
        <f t="shared" si="167"/>
        <v>88.726982317037667</v>
      </c>
      <c r="T489">
        <f t="shared" si="168"/>
        <v>66.917715743263187</v>
      </c>
      <c r="U489">
        <f t="shared" si="169"/>
        <v>6.554552424714781E-2</v>
      </c>
      <c r="V489">
        <f t="shared" si="170"/>
        <v>0.3109333424458654</v>
      </c>
      <c r="W489">
        <f t="shared" si="171"/>
        <v>0.50497039685096168</v>
      </c>
      <c r="X489" t="b">
        <f t="shared" si="153"/>
        <v>1</v>
      </c>
      <c r="Y489" t="b">
        <f t="shared" si="154"/>
        <v>1</v>
      </c>
      <c r="Z489" t="b">
        <f t="shared" si="155"/>
        <v>0</v>
      </c>
      <c r="AA489" t="b">
        <f t="shared" si="156"/>
        <v>1</v>
      </c>
      <c r="AB489" t="str">
        <f t="shared" si="157"/>
        <v/>
      </c>
      <c r="AC489" t="str">
        <f t="shared" si="158"/>
        <v/>
      </c>
      <c r="AD489">
        <f t="shared" si="159"/>
        <v>0</v>
      </c>
      <c r="AE489">
        <f t="shared" si="160"/>
        <v>0</v>
      </c>
      <c r="AF489">
        <f>SUM($AE$2:AE488)</f>
        <v>-6.2899999999999991</v>
      </c>
    </row>
    <row r="490" spans="1:33" x14ac:dyDescent="0.25">
      <c r="A490" t="s">
        <v>8</v>
      </c>
      <c r="B490" s="4" t="s">
        <v>502</v>
      </c>
      <c r="C490">
        <v>55.38</v>
      </c>
      <c r="D490">
        <v>58.27</v>
      </c>
      <c r="E490">
        <v>58.4</v>
      </c>
      <c r="F490">
        <v>55.36</v>
      </c>
      <c r="G490">
        <v>423873</v>
      </c>
      <c r="H490">
        <f t="shared" si="149"/>
        <v>56.167904412857695</v>
      </c>
      <c r="I490">
        <f t="shared" si="150"/>
        <v>54.869193985737169</v>
      </c>
      <c r="J490">
        <f t="shared" si="151"/>
        <v>50.414301069965504</v>
      </c>
      <c r="K490">
        <f t="shared" si="152"/>
        <v>45.305505090369955</v>
      </c>
      <c r="L490">
        <v>8.7940000000000005</v>
      </c>
      <c r="M490">
        <f t="shared" si="161"/>
        <v>4.7100664000000005</v>
      </c>
      <c r="N490">
        <f t="shared" si="162"/>
        <v>0</v>
      </c>
      <c r="O490">
        <f t="shared" si="163"/>
        <v>0.45711003571428571</v>
      </c>
      <c r="P490">
        <f t="shared" si="164"/>
        <v>0.2885918714285714</v>
      </c>
      <c r="Q490">
        <f t="shared" si="165"/>
        <v>1.583932469932452</v>
      </c>
      <c r="R490">
        <f t="shared" si="166"/>
        <v>61.299298196204731</v>
      </c>
      <c r="S490">
        <f t="shared" si="167"/>
        <v>88.726982317037667</v>
      </c>
      <c r="T490">
        <f t="shared" si="168"/>
        <v>61.299298196204731</v>
      </c>
      <c r="U490">
        <f t="shared" si="169"/>
        <v>0</v>
      </c>
      <c r="V490">
        <f t="shared" si="170"/>
        <v>3.2772762123573905E-2</v>
      </c>
      <c r="W490">
        <f t="shared" si="171"/>
        <v>0.31490968236142725</v>
      </c>
      <c r="X490" t="b">
        <f t="shared" si="153"/>
        <v>1</v>
      </c>
      <c r="Y490" t="b">
        <f t="shared" si="154"/>
        <v>1</v>
      </c>
      <c r="Z490" t="b">
        <f t="shared" si="155"/>
        <v>0</v>
      </c>
      <c r="AA490" t="b">
        <f t="shared" si="156"/>
        <v>1</v>
      </c>
      <c r="AB490" t="str">
        <f t="shared" si="157"/>
        <v/>
      </c>
      <c r="AC490" t="str">
        <f t="shared" si="158"/>
        <v/>
      </c>
      <c r="AD490">
        <f t="shared" si="159"/>
        <v>0</v>
      </c>
      <c r="AE490">
        <f t="shared" si="160"/>
        <v>0</v>
      </c>
      <c r="AF490">
        <f>SUM($AE$2:AE489)</f>
        <v>-6.2899999999999991</v>
      </c>
    </row>
    <row r="491" spans="1:33" x14ac:dyDescent="0.25">
      <c r="A491" t="s">
        <v>8</v>
      </c>
      <c r="B491" s="4" t="s">
        <v>503</v>
      </c>
      <c r="C491">
        <v>58.09</v>
      </c>
      <c r="D491">
        <v>57.52</v>
      </c>
      <c r="E491">
        <v>58.39</v>
      </c>
      <c r="F491">
        <v>57.06</v>
      </c>
      <c r="G491">
        <v>235008</v>
      </c>
      <c r="H491">
        <f t="shared" si="149"/>
        <v>56.843952206428852</v>
      </c>
      <c r="I491">
        <f t="shared" si="150"/>
        <v>55.399355188589738</v>
      </c>
      <c r="J491">
        <f t="shared" si="151"/>
        <v>50.692955929966857</v>
      </c>
      <c r="K491">
        <f t="shared" si="152"/>
        <v>45.427042353152345</v>
      </c>
      <c r="L491">
        <v>-1.2869999999999999</v>
      </c>
      <c r="M491">
        <f t="shared" si="161"/>
        <v>0</v>
      </c>
      <c r="N491">
        <f t="shared" si="162"/>
        <v>0.74993489999999996</v>
      </c>
      <c r="O491">
        <f t="shared" si="163"/>
        <v>0.66927363571428578</v>
      </c>
      <c r="P491">
        <f t="shared" si="164"/>
        <v>0.2885918714285714</v>
      </c>
      <c r="Q491">
        <f t="shared" si="165"/>
        <v>2.3191007854839594</v>
      </c>
      <c r="R491">
        <f t="shared" si="166"/>
        <v>69.871357797464725</v>
      </c>
      <c r="S491">
        <f t="shared" si="167"/>
        <v>88.726982317037667</v>
      </c>
      <c r="T491">
        <f t="shared" si="168"/>
        <v>61.299298196204731</v>
      </c>
      <c r="U491">
        <f t="shared" si="169"/>
        <v>0.31253311666765959</v>
      </c>
      <c r="V491">
        <f t="shared" si="170"/>
        <v>0.1562665583338298</v>
      </c>
      <c r="W491">
        <f t="shared" si="171"/>
        <v>0.2335999503898476</v>
      </c>
      <c r="X491" t="b">
        <f t="shared" si="153"/>
        <v>1</v>
      </c>
      <c r="Y491" t="b">
        <f t="shared" si="154"/>
        <v>0</v>
      </c>
      <c r="Z491" t="b">
        <f t="shared" si="155"/>
        <v>0</v>
      </c>
      <c r="AA491" t="b">
        <f t="shared" si="156"/>
        <v>1</v>
      </c>
      <c r="AB491" t="str">
        <f t="shared" si="157"/>
        <v/>
      </c>
      <c r="AC491" t="str">
        <f t="shared" si="158"/>
        <v/>
      </c>
      <c r="AD491">
        <f t="shared" si="159"/>
        <v>0</v>
      </c>
      <c r="AE491">
        <f t="shared" si="160"/>
        <v>0</v>
      </c>
      <c r="AF491">
        <f>SUM($AE$2:AE490)</f>
        <v>-6.2899999999999991</v>
      </c>
    </row>
    <row r="492" spans="1:33" x14ac:dyDescent="0.25">
      <c r="A492" t="s">
        <v>8</v>
      </c>
      <c r="B492" s="4" t="s">
        <v>504</v>
      </c>
      <c r="C492">
        <v>58.32</v>
      </c>
      <c r="D492">
        <v>57.31</v>
      </c>
      <c r="E492">
        <v>58.48</v>
      </c>
      <c r="F492">
        <v>56.48</v>
      </c>
      <c r="G492">
        <v>187905</v>
      </c>
      <c r="H492">
        <f t="shared" si="149"/>
        <v>57.076976103214427</v>
      </c>
      <c r="I492">
        <f t="shared" si="150"/>
        <v>55.781484150871798</v>
      </c>
      <c r="J492">
        <f t="shared" si="151"/>
        <v>50.952447854281885</v>
      </c>
      <c r="K492">
        <f t="shared" si="152"/>
        <v>45.545280737698093</v>
      </c>
      <c r="L492">
        <v>-0.36499999999999999</v>
      </c>
      <c r="M492">
        <f t="shared" si="161"/>
        <v>0</v>
      </c>
      <c r="N492">
        <f t="shared" si="162"/>
        <v>0.20994800000000002</v>
      </c>
      <c r="O492">
        <f t="shared" si="163"/>
        <v>0.66500062142857153</v>
      </c>
      <c r="P492">
        <f t="shared" si="164"/>
        <v>0.34215865000000001</v>
      </c>
      <c r="Q492">
        <f t="shared" si="165"/>
        <v>1.9435446727083225</v>
      </c>
      <c r="R492">
        <f t="shared" si="166"/>
        <v>66.027354391061067</v>
      </c>
      <c r="S492">
        <f t="shared" si="167"/>
        <v>88.726982317037667</v>
      </c>
      <c r="T492">
        <f t="shared" si="168"/>
        <v>61.299298196204731</v>
      </c>
      <c r="U492">
        <f t="shared" si="169"/>
        <v>0.17238262530758475</v>
      </c>
      <c r="V492">
        <f t="shared" si="170"/>
        <v>0.24245787098762217</v>
      </c>
      <c r="W492">
        <f t="shared" si="171"/>
        <v>0.13761531655559806</v>
      </c>
      <c r="X492" t="b">
        <f t="shared" si="153"/>
        <v>1</v>
      </c>
      <c r="Y492" t="b">
        <f t="shared" si="154"/>
        <v>1</v>
      </c>
      <c r="Z492" t="b">
        <f t="shared" si="155"/>
        <v>1</v>
      </c>
      <c r="AA492" t="b">
        <f t="shared" si="156"/>
        <v>0</v>
      </c>
      <c r="AB492" t="str">
        <f t="shared" si="157"/>
        <v>Buy</v>
      </c>
      <c r="AC492" t="str">
        <f t="shared" si="158"/>
        <v/>
      </c>
      <c r="AD492">
        <f t="shared" si="159"/>
        <v>1</v>
      </c>
      <c r="AE492">
        <f t="shared" si="160"/>
        <v>-57.52</v>
      </c>
      <c r="AF492">
        <f>SUM($AE$2:AE491)</f>
        <v>-6.2899999999999991</v>
      </c>
    </row>
    <row r="493" spans="1:33" x14ac:dyDescent="0.25">
      <c r="A493" t="s">
        <v>8</v>
      </c>
      <c r="B493" s="4" t="s">
        <v>505</v>
      </c>
      <c r="C493">
        <v>57.47</v>
      </c>
      <c r="D493">
        <v>56.67</v>
      </c>
      <c r="E493">
        <v>57.5</v>
      </c>
      <c r="F493">
        <v>56.27</v>
      </c>
      <c r="G493">
        <v>155642</v>
      </c>
      <c r="H493">
        <f t="shared" si="149"/>
        <v>56.873488051607211</v>
      </c>
      <c r="I493">
        <f t="shared" si="150"/>
        <v>55.959187320697446</v>
      </c>
      <c r="J493">
        <f t="shared" si="151"/>
        <v>51.176665585486518</v>
      </c>
      <c r="K493">
        <f t="shared" si="152"/>
        <v>45.655974461701099</v>
      </c>
      <c r="L493">
        <v>-1.117</v>
      </c>
      <c r="M493">
        <f t="shared" si="161"/>
        <v>0</v>
      </c>
      <c r="N493">
        <f t="shared" si="162"/>
        <v>0.64015270000000002</v>
      </c>
      <c r="O493">
        <f t="shared" si="163"/>
        <v>0.66216133571428581</v>
      </c>
      <c r="P493">
        <f t="shared" si="164"/>
        <v>0.35715493571428569</v>
      </c>
      <c r="Q493">
        <f t="shared" si="165"/>
        <v>1.8539890380907322</v>
      </c>
      <c r="R493">
        <f t="shared" si="166"/>
        <v>64.96132302354664</v>
      </c>
      <c r="S493">
        <f t="shared" si="167"/>
        <v>88.726982317037667</v>
      </c>
      <c r="T493">
        <f t="shared" si="168"/>
        <v>61.299298196204731</v>
      </c>
      <c r="U493">
        <f t="shared" si="169"/>
        <v>0.13351564102929078</v>
      </c>
      <c r="V493">
        <f t="shared" si="170"/>
        <v>0.15294913316843778</v>
      </c>
      <c r="W493">
        <f t="shared" si="171"/>
        <v>0.15460784575113379</v>
      </c>
      <c r="X493" t="b">
        <f t="shared" si="153"/>
        <v>1</v>
      </c>
      <c r="Y493" t="b">
        <f t="shared" si="154"/>
        <v>1</v>
      </c>
      <c r="Z493" t="b">
        <f t="shared" si="155"/>
        <v>0</v>
      </c>
      <c r="AA493" t="b">
        <f t="shared" si="156"/>
        <v>1</v>
      </c>
      <c r="AB493" t="str">
        <f t="shared" si="157"/>
        <v/>
      </c>
      <c r="AC493" t="str">
        <f t="shared" si="158"/>
        <v>Sell</v>
      </c>
      <c r="AD493">
        <f t="shared" si="159"/>
        <v>0</v>
      </c>
      <c r="AE493">
        <f t="shared" si="160"/>
        <v>57.31</v>
      </c>
      <c r="AF493">
        <f>SUM($AE$2:AE492)</f>
        <v>-63.81</v>
      </c>
    </row>
    <row r="494" spans="1:33" x14ac:dyDescent="0.25">
      <c r="A494" t="s">
        <v>8</v>
      </c>
      <c r="B494" s="4" t="s">
        <v>506</v>
      </c>
      <c r="C494">
        <v>57.04</v>
      </c>
      <c r="D494">
        <v>57.45</v>
      </c>
      <c r="E494">
        <v>57.78</v>
      </c>
      <c r="F494">
        <v>56.86</v>
      </c>
      <c r="G494">
        <v>134330</v>
      </c>
      <c r="H494">
        <f t="shared" si="149"/>
        <v>57.161744025803607</v>
      </c>
      <c r="I494">
        <f t="shared" si="150"/>
        <v>56.257349856557958</v>
      </c>
      <c r="J494">
        <f t="shared" si="151"/>
        <v>51.422678699781166</v>
      </c>
      <c r="K494">
        <f t="shared" si="152"/>
        <v>45.773327949644376</v>
      </c>
      <c r="L494">
        <v>1.3759999999999999</v>
      </c>
      <c r="M494">
        <f t="shared" si="161"/>
        <v>0.77977920000000001</v>
      </c>
      <c r="N494">
        <f t="shared" si="162"/>
        <v>0</v>
      </c>
      <c r="O494">
        <f t="shared" si="163"/>
        <v>0.55574036428571438</v>
      </c>
      <c r="P494">
        <f t="shared" si="164"/>
        <v>0.40288012857142858</v>
      </c>
      <c r="Q494">
        <f t="shared" si="165"/>
        <v>1.379418653027918</v>
      </c>
      <c r="R494">
        <f t="shared" si="166"/>
        <v>57.972927600300409</v>
      </c>
      <c r="S494">
        <f t="shared" si="167"/>
        <v>88.726982317037667</v>
      </c>
      <c r="T494">
        <f t="shared" si="168"/>
        <v>57.972927600300409</v>
      </c>
      <c r="U494">
        <f t="shared" si="169"/>
        <v>0</v>
      </c>
      <c r="V494">
        <f t="shared" si="170"/>
        <v>6.6757820514645391E-2</v>
      </c>
      <c r="W494">
        <f t="shared" si="171"/>
        <v>0.15460784575113379</v>
      </c>
      <c r="X494" t="b">
        <f t="shared" si="153"/>
        <v>1</v>
      </c>
      <c r="Y494" t="b">
        <f t="shared" si="154"/>
        <v>1</v>
      </c>
      <c r="Z494" t="b">
        <f t="shared" si="155"/>
        <v>0</v>
      </c>
      <c r="AA494" t="b">
        <f t="shared" si="156"/>
        <v>1</v>
      </c>
      <c r="AB494" t="str">
        <f t="shared" si="157"/>
        <v/>
      </c>
      <c r="AC494" t="str">
        <f t="shared" si="158"/>
        <v/>
      </c>
      <c r="AD494">
        <f t="shared" si="159"/>
        <v>0</v>
      </c>
      <c r="AE494">
        <f t="shared" si="160"/>
        <v>0</v>
      </c>
      <c r="AF494">
        <f>SUM($AE$2:AE493)</f>
        <v>-6.5</v>
      </c>
    </row>
    <row r="495" spans="1:33" x14ac:dyDescent="0.25">
      <c r="A495" t="s">
        <v>8</v>
      </c>
      <c r="B495" s="4" t="s">
        <v>507</v>
      </c>
      <c r="C495">
        <v>57.8</v>
      </c>
      <c r="D495">
        <v>57.52</v>
      </c>
      <c r="E495">
        <v>58.3</v>
      </c>
      <c r="F495">
        <v>56.46</v>
      </c>
      <c r="G495">
        <v>232782</v>
      </c>
      <c r="H495">
        <f t="shared" si="149"/>
        <v>57.340872012901805</v>
      </c>
      <c r="I495">
        <f t="shared" si="150"/>
        <v>56.509879885246377</v>
      </c>
      <c r="J495">
        <f t="shared" si="151"/>
        <v>51.661789339005438</v>
      </c>
      <c r="K495">
        <f t="shared" si="152"/>
        <v>45.89021025860314</v>
      </c>
      <c r="L495">
        <v>0.122</v>
      </c>
      <c r="M495">
        <f t="shared" si="161"/>
        <v>7.0088999999999999E-2</v>
      </c>
      <c r="N495">
        <f t="shared" si="162"/>
        <v>0</v>
      </c>
      <c r="O495">
        <f t="shared" si="163"/>
        <v>0.57357947857142855</v>
      </c>
      <c r="P495">
        <f t="shared" si="164"/>
        <v>0.40288012857142858</v>
      </c>
      <c r="Q495">
        <f t="shared" si="165"/>
        <v>1.4236976159764501</v>
      </c>
      <c r="R495">
        <f t="shared" si="166"/>
        <v>58.740727663045384</v>
      </c>
      <c r="S495">
        <f t="shared" si="167"/>
        <v>88.726982317037667</v>
      </c>
      <c r="T495">
        <f t="shared" si="168"/>
        <v>57.972927600300409</v>
      </c>
      <c r="U495">
        <f t="shared" si="169"/>
        <v>2.4965815721434467E-2</v>
      </c>
      <c r="V495">
        <f t="shared" si="170"/>
        <v>1.2482907860717233E-2</v>
      </c>
      <c r="W495">
        <f t="shared" si="171"/>
        <v>8.2716020514577507E-2</v>
      </c>
      <c r="X495" t="b">
        <f t="shared" si="153"/>
        <v>1</v>
      </c>
      <c r="Y495" t="b">
        <f t="shared" si="154"/>
        <v>1</v>
      </c>
      <c r="Z495" t="b">
        <f t="shared" si="155"/>
        <v>0</v>
      </c>
      <c r="AA495" t="b">
        <f t="shared" si="156"/>
        <v>1</v>
      </c>
      <c r="AB495" t="str">
        <f t="shared" si="157"/>
        <v/>
      </c>
      <c r="AC495" t="str">
        <f t="shared" si="158"/>
        <v/>
      </c>
      <c r="AD495">
        <f t="shared" si="159"/>
        <v>0</v>
      </c>
      <c r="AE495">
        <f t="shared" si="160"/>
        <v>0</v>
      </c>
      <c r="AF495">
        <f>SUM($AE$2:AE494)</f>
        <v>-6.5</v>
      </c>
      <c r="AG495">
        <v>57.45</v>
      </c>
    </row>
    <row r="496" spans="1:33" x14ac:dyDescent="0.25">
      <c r="A496" t="s">
        <v>8</v>
      </c>
      <c r="B496" s="4" t="s">
        <v>508</v>
      </c>
      <c r="C496">
        <v>57.03</v>
      </c>
      <c r="D496">
        <v>56.17</v>
      </c>
      <c r="E496">
        <v>57.12</v>
      </c>
      <c r="F496">
        <v>55.84</v>
      </c>
      <c r="G496">
        <v>180104</v>
      </c>
      <c r="H496">
        <f t="shared" si="149"/>
        <v>56.755436006450907</v>
      </c>
      <c r="I496">
        <f t="shared" si="150"/>
        <v>56.441903908197105</v>
      </c>
      <c r="J496">
        <f t="shared" si="151"/>
        <v>51.838581913946406</v>
      </c>
      <c r="K496">
        <f t="shared" si="152"/>
        <v>45.992496723691666</v>
      </c>
      <c r="L496">
        <v>-2.347</v>
      </c>
      <c r="M496">
        <f t="shared" si="161"/>
        <v>0</v>
      </c>
      <c r="N496">
        <f t="shared" si="162"/>
        <v>1.3499944000000001</v>
      </c>
      <c r="O496">
        <f t="shared" si="163"/>
        <v>0.55428077857142866</v>
      </c>
      <c r="P496">
        <f t="shared" si="164"/>
        <v>0.40288012857142858</v>
      </c>
      <c r="Q496">
        <f t="shared" si="165"/>
        <v>1.3757957746311569</v>
      </c>
      <c r="R496">
        <f t="shared" si="166"/>
        <v>57.90884003254655</v>
      </c>
      <c r="S496">
        <f t="shared" si="167"/>
        <v>87.74687548008697</v>
      </c>
      <c r="T496">
        <f t="shared" si="168"/>
        <v>57.90884003254655</v>
      </c>
      <c r="U496">
        <f t="shared" si="169"/>
        <v>0</v>
      </c>
      <c r="V496">
        <f t="shared" si="170"/>
        <v>1.2482907860717233E-2</v>
      </c>
      <c r="W496">
        <f t="shared" si="171"/>
        <v>3.9620364187681313E-2</v>
      </c>
      <c r="X496" t="b">
        <f t="shared" si="153"/>
        <v>1</v>
      </c>
      <c r="Y496" t="b">
        <f t="shared" si="154"/>
        <v>1</v>
      </c>
      <c r="Z496" t="b">
        <f t="shared" si="155"/>
        <v>0</v>
      </c>
      <c r="AA496" t="b">
        <f t="shared" si="156"/>
        <v>1</v>
      </c>
      <c r="AB496" t="str">
        <f t="shared" si="157"/>
        <v/>
      </c>
      <c r="AC496" t="str">
        <f t="shared" si="158"/>
        <v/>
      </c>
      <c r="AD496">
        <f t="shared" si="159"/>
        <v>0</v>
      </c>
      <c r="AE496">
        <f t="shared" si="160"/>
        <v>0</v>
      </c>
      <c r="AF496">
        <f>SUM($AE$2:AE495)</f>
        <v>-6.5</v>
      </c>
    </row>
    <row r="497" spans="1:32" x14ac:dyDescent="0.25">
      <c r="A497" t="s">
        <v>8</v>
      </c>
      <c r="B497" s="4" t="s">
        <v>509</v>
      </c>
      <c r="C497">
        <v>56.77</v>
      </c>
      <c r="D497">
        <v>57.68</v>
      </c>
      <c r="E497">
        <v>57.84</v>
      </c>
      <c r="F497">
        <v>56.76</v>
      </c>
      <c r="G497">
        <v>177174</v>
      </c>
      <c r="H497">
        <f t="shared" si="149"/>
        <v>57.217718003225457</v>
      </c>
      <c r="I497">
        <f t="shared" si="150"/>
        <v>56.689523126557688</v>
      </c>
      <c r="J497">
        <f t="shared" si="151"/>
        <v>52.06765713300733</v>
      </c>
      <c r="K497">
        <f t="shared" si="152"/>
        <v>46.108790288630061</v>
      </c>
      <c r="L497">
        <v>2.6880000000000002</v>
      </c>
      <c r="M497">
        <f t="shared" si="161"/>
        <v>1.5098496000000001</v>
      </c>
      <c r="N497">
        <f t="shared" si="162"/>
        <v>0</v>
      </c>
      <c r="O497">
        <f t="shared" si="163"/>
        <v>0.55285620714285721</v>
      </c>
      <c r="P497">
        <f t="shared" si="164"/>
        <v>0.49930829999999998</v>
      </c>
      <c r="Q497">
        <f t="shared" si="165"/>
        <v>1.1072441758786249</v>
      </c>
      <c r="R497">
        <f t="shared" si="166"/>
        <v>52.544654698924703</v>
      </c>
      <c r="S497">
        <f t="shared" si="167"/>
        <v>85.099370668946236</v>
      </c>
      <c r="T497">
        <f t="shared" si="168"/>
        <v>52.544654698924703</v>
      </c>
      <c r="U497">
        <f t="shared" si="169"/>
        <v>0</v>
      </c>
      <c r="V497">
        <f t="shared" si="170"/>
        <v>0</v>
      </c>
      <c r="W497">
        <f t="shared" si="171"/>
        <v>6.2414539303586166E-3</v>
      </c>
      <c r="X497" t="b">
        <f t="shared" si="153"/>
        <v>1</v>
      </c>
      <c r="Y497" t="b">
        <f t="shared" si="154"/>
        <v>1</v>
      </c>
      <c r="Z497" t="b">
        <f t="shared" si="155"/>
        <v>0</v>
      </c>
      <c r="AA497" t="b">
        <f t="shared" si="156"/>
        <v>1</v>
      </c>
      <c r="AB497" t="str">
        <f t="shared" si="157"/>
        <v/>
      </c>
      <c r="AC497" t="str">
        <f t="shared" si="158"/>
        <v/>
      </c>
      <c r="AD497">
        <f t="shared" si="159"/>
        <v>0</v>
      </c>
      <c r="AE497">
        <f t="shared" si="160"/>
        <v>0</v>
      </c>
      <c r="AF497">
        <f>SUM($AE$2:AE496)</f>
        <v>-6.5</v>
      </c>
    </row>
    <row r="498" spans="1:32" x14ac:dyDescent="0.25">
      <c r="A498" t="s">
        <v>8</v>
      </c>
      <c r="B498" s="4" t="s">
        <v>510</v>
      </c>
      <c r="C498">
        <v>58.01</v>
      </c>
      <c r="D498">
        <v>57.66</v>
      </c>
      <c r="E498">
        <v>58.12</v>
      </c>
      <c r="F498">
        <v>57.01</v>
      </c>
      <c r="G498">
        <v>165054</v>
      </c>
      <c r="H498">
        <f t="shared" si="149"/>
        <v>57.438859001612727</v>
      </c>
      <c r="I498">
        <f t="shared" si="150"/>
        <v>56.883618501246147</v>
      </c>
      <c r="J498">
        <f t="shared" si="151"/>
        <v>52.286964696418806</v>
      </c>
      <c r="K498">
        <f t="shared" si="152"/>
        <v>46.223727698693445</v>
      </c>
      <c r="L498">
        <v>-3.5000000000000003E-2</v>
      </c>
      <c r="M498">
        <f t="shared" si="161"/>
        <v>0</v>
      </c>
      <c r="N498">
        <f t="shared" si="162"/>
        <v>2.0188000000000005E-2</v>
      </c>
      <c r="O498">
        <f t="shared" si="163"/>
        <v>0.66070260714285722</v>
      </c>
      <c r="P498">
        <f t="shared" si="164"/>
        <v>0.47646734285714276</v>
      </c>
      <c r="Q498">
        <f t="shared" si="165"/>
        <v>1.3866692377717751</v>
      </c>
      <c r="R498">
        <f t="shared" si="166"/>
        <v>58.100603796543972</v>
      </c>
      <c r="S498">
        <f t="shared" si="167"/>
        <v>80.231135838415469</v>
      </c>
      <c r="T498">
        <f t="shared" si="168"/>
        <v>52.544654698924703</v>
      </c>
      <c r="U498">
        <f t="shared" si="169"/>
        <v>0.20067371760344474</v>
      </c>
      <c r="V498">
        <f t="shared" si="170"/>
        <v>0.10033685880172237</v>
      </c>
      <c r="W498">
        <f t="shared" si="171"/>
        <v>5.6409883331219803E-2</v>
      </c>
      <c r="X498" t="b">
        <f t="shared" si="153"/>
        <v>1</v>
      </c>
      <c r="Y498" t="b">
        <f t="shared" si="154"/>
        <v>1</v>
      </c>
      <c r="Z498" t="b">
        <f t="shared" si="155"/>
        <v>1</v>
      </c>
      <c r="AA498" t="b">
        <f t="shared" si="156"/>
        <v>0</v>
      </c>
      <c r="AB498" t="str">
        <f t="shared" si="157"/>
        <v>Buy</v>
      </c>
      <c r="AC498" t="str">
        <f t="shared" si="158"/>
        <v/>
      </c>
      <c r="AD498">
        <f t="shared" si="159"/>
        <v>1</v>
      </c>
      <c r="AE498">
        <f t="shared" si="160"/>
        <v>-57.68</v>
      </c>
      <c r="AF498">
        <f>SUM($AE$2:AE497)</f>
        <v>-6.5</v>
      </c>
    </row>
    <row r="499" spans="1:32" x14ac:dyDescent="0.25">
      <c r="A499" t="s">
        <v>8</v>
      </c>
      <c r="B499" s="4" t="s">
        <v>511</v>
      </c>
      <c r="C499">
        <v>57.37</v>
      </c>
      <c r="D499">
        <v>58.97</v>
      </c>
      <c r="E499">
        <v>59.18</v>
      </c>
      <c r="F499">
        <v>57.27</v>
      </c>
      <c r="G499">
        <v>196126</v>
      </c>
      <c r="H499">
        <f t="shared" si="149"/>
        <v>58.204429500806363</v>
      </c>
      <c r="I499">
        <f t="shared" si="150"/>
        <v>57.300894800996915</v>
      </c>
      <c r="J499">
        <f t="shared" si="151"/>
        <v>52.549044512245523</v>
      </c>
      <c r="K499">
        <f t="shared" si="152"/>
        <v>46.350556278805954</v>
      </c>
      <c r="L499">
        <v>2.2719999999999998</v>
      </c>
      <c r="M499">
        <f t="shared" si="161"/>
        <v>1.3100351999999997</v>
      </c>
      <c r="N499">
        <f t="shared" si="162"/>
        <v>0</v>
      </c>
      <c r="O499">
        <f t="shared" si="163"/>
        <v>0.66070260714285722</v>
      </c>
      <c r="P499">
        <f t="shared" si="164"/>
        <v>0.40147777142857144</v>
      </c>
      <c r="Q499">
        <f t="shared" si="165"/>
        <v>1.6456766829005016</v>
      </c>
      <c r="R499">
        <f t="shared" si="166"/>
        <v>62.20248655237485</v>
      </c>
      <c r="S499">
        <f t="shared" si="167"/>
        <v>80.231135838415469</v>
      </c>
      <c r="T499">
        <f t="shared" si="168"/>
        <v>52.544654698924703</v>
      </c>
      <c r="U499">
        <f t="shared" si="169"/>
        <v>0.34882843380463563</v>
      </c>
      <c r="V499">
        <f t="shared" si="170"/>
        <v>0.27475107570404017</v>
      </c>
      <c r="W499">
        <f t="shared" si="171"/>
        <v>0.13737553785202009</v>
      </c>
      <c r="X499" t="b">
        <f t="shared" si="153"/>
        <v>1</v>
      </c>
      <c r="Y499" t="b">
        <f t="shared" si="154"/>
        <v>0</v>
      </c>
      <c r="Z499" t="b">
        <f t="shared" si="155"/>
        <v>1</v>
      </c>
      <c r="AA499" t="b">
        <f t="shared" si="156"/>
        <v>0</v>
      </c>
      <c r="AB499" t="str">
        <f t="shared" si="157"/>
        <v/>
      </c>
      <c r="AC499" t="str">
        <f t="shared" si="158"/>
        <v/>
      </c>
      <c r="AD499">
        <f t="shared" si="159"/>
        <v>1</v>
      </c>
      <c r="AE499">
        <f t="shared" si="160"/>
        <v>0</v>
      </c>
      <c r="AF499">
        <f>SUM($AE$2:AE498)</f>
        <v>-64.180000000000007</v>
      </c>
    </row>
    <row r="500" spans="1:32" x14ac:dyDescent="0.25">
      <c r="A500" t="s">
        <v>8</v>
      </c>
      <c r="B500" s="4" t="s">
        <v>512</v>
      </c>
      <c r="C500">
        <v>59.5</v>
      </c>
      <c r="D500">
        <v>59.17</v>
      </c>
      <c r="E500">
        <v>60.25</v>
      </c>
      <c r="F500">
        <v>58.85</v>
      </c>
      <c r="G500">
        <v>198805</v>
      </c>
      <c r="H500">
        <f t="shared" si="149"/>
        <v>58.687214750403186</v>
      </c>
      <c r="I500">
        <f t="shared" si="150"/>
        <v>57.674715840797539</v>
      </c>
      <c r="J500">
        <f t="shared" si="151"/>
        <v>52.808689825490795</v>
      </c>
      <c r="K500">
        <f t="shared" si="152"/>
        <v>46.478112932748182</v>
      </c>
      <c r="L500">
        <v>0.33900000000000002</v>
      </c>
      <c r="M500">
        <f t="shared" si="161"/>
        <v>0.19990830000000001</v>
      </c>
      <c r="N500">
        <f t="shared" si="162"/>
        <v>0</v>
      </c>
      <c r="O500">
        <f t="shared" si="163"/>
        <v>0.75427655000000005</v>
      </c>
      <c r="P500">
        <f t="shared" si="164"/>
        <v>0.34289381428571425</v>
      </c>
      <c r="Q500">
        <f t="shared" si="165"/>
        <v>2.1997379905240972</v>
      </c>
      <c r="R500">
        <f t="shared" si="166"/>
        <v>68.747441104194721</v>
      </c>
      <c r="S500">
        <f t="shared" si="167"/>
        <v>79.421281567466465</v>
      </c>
      <c r="T500">
        <f t="shared" si="168"/>
        <v>52.544654698924703</v>
      </c>
      <c r="U500">
        <f t="shared" si="169"/>
        <v>0.60285788408346974</v>
      </c>
      <c r="V500">
        <f t="shared" si="170"/>
        <v>0.47584315894405271</v>
      </c>
      <c r="W500">
        <f t="shared" si="171"/>
        <v>0.28809000887288749</v>
      </c>
      <c r="X500" t="b">
        <f t="shared" si="153"/>
        <v>1</v>
      </c>
      <c r="Y500" t="b">
        <f t="shared" si="154"/>
        <v>0</v>
      </c>
      <c r="Z500" t="b">
        <f t="shared" si="155"/>
        <v>1</v>
      </c>
      <c r="AA500" t="b">
        <f t="shared" si="156"/>
        <v>0</v>
      </c>
      <c r="AB500" t="str">
        <f t="shared" si="157"/>
        <v/>
      </c>
      <c r="AC500" t="str">
        <f t="shared" si="158"/>
        <v/>
      </c>
      <c r="AD500">
        <f t="shared" si="159"/>
        <v>1</v>
      </c>
      <c r="AE500">
        <f t="shared" si="160"/>
        <v>0</v>
      </c>
      <c r="AF500">
        <f>SUM($AE$2:AE499)</f>
        <v>-64.180000000000007</v>
      </c>
    </row>
    <row r="501" spans="1:32" x14ac:dyDescent="0.25">
      <c r="A501" t="s">
        <v>8</v>
      </c>
      <c r="B501" s="4" t="s">
        <v>513</v>
      </c>
      <c r="C501">
        <v>60.33</v>
      </c>
      <c r="D501">
        <v>59.2</v>
      </c>
      <c r="E501">
        <v>60.56</v>
      </c>
      <c r="F501">
        <v>59.03</v>
      </c>
      <c r="G501">
        <v>212323</v>
      </c>
      <c r="H501">
        <f t="shared" si="149"/>
        <v>58.943607375201594</v>
      </c>
      <c r="I501">
        <f t="shared" si="150"/>
        <v>57.979772672638035</v>
      </c>
      <c r="J501">
        <f t="shared" si="151"/>
        <v>53.059329440177429</v>
      </c>
      <c r="K501">
        <f t="shared" si="152"/>
        <v>46.604698873715869</v>
      </c>
      <c r="L501">
        <v>5.0999999999999997E-2</v>
      </c>
      <c r="M501">
        <f t="shared" si="161"/>
        <v>3.0176699999999997E-2</v>
      </c>
      <c r="N501">
        <f t="shared" si="162"/>
        <v>0</v>
      </c>
      <c r="O501">
        <f t="shared" si="163"/>
        <v>0.72785006428571442</v>
      </c>
      <c r="P501">
        <f t="shared" si="164"/>
        <v>0.34289381428571425</v>
      </c>
      <c r="Q501">
        <f t="shared" si="165"/>
        <v>2.1226689836966193</v>
      </c>
      <c r="R501">
        <f t="shared" si="166"/>
        <v>67.976112574820576</v>
      </c>
      <c r="S501">
        <f t="shared" si="167"/>
        <v>79.050672236392515</v>
      </c>
      <c r="T501">
        <f t="shared" si="168"/>
        <v>52.544654698924703</v>
      </c>
      <c r="U501">
        <f t="shared" si="169"/>
        <v>0.58218696392555391</v>
      </c>
      <c r="V501">
        <f t="shared" si="170"/>
        <v>0.59252242400451183</v>
      </c>
      <c r="W501">
        <f t="shared" si="171"/>
        <v>0.43363674985427597</v>
      </c>
      <c r="X501" t="b">
        <f t="shared" si="153"/>
        <v>1</v>
      </c>
      <c r="Y501" t="b">
        <f t="shared" si="154"/>
        <v>0</v>
      </c>
      <c r="Z501" t="b">
        <f t="shared" si="155"/>
        <v>1</v>
      </c>
      <c r="AA501" t="b">
        <f t="shared" si="156"/>
        <v>0</v>
      </c>
      <c r="AB501" t="str">
        <f t="shared" si="157"/>
        <v/>
      </c>
      <c r="AC501" t="str">
        <f t="shared" si="158"/>
        <v/>
      </c>
      <c r="AD501">
        <f t="shared" si="159"/>
        <v>1</v>
      </c>
      <c r="AE501">
        <f t="shared" si="160"/>
        <v>0</v>
      </c>
      <c r="AF501">
        <f>SUM($AE$2:AE500)</f>
        <v>-64.180000000000007</v>
      </c>
    </row>
    <row r="502" spans="1:32" x14ac:dyDescent="0.25">
      <c r="A502" t="s">
        <v>8</v>
      </c>
      <c r="B502" s="4" t="s">
        <v>514</v>
      </c>
      <c r="C502">
        <v>60.03</v>
      </c>
      <c r="D502">
        <v>57.76</v>
      </c>
      <c r="E502">
        <v>60.03</v>
      </c>
      <c r="F502">
        <v>57.24</v>
      </c>
      <c r="G502">
        <v>230806</v>
      </c>
      <c r="H502">
        <f t="shared" si="149"/>
        <v>58.351803687600793</v>
      </c>
      <c r="I502">
        <f t="shared" si="150"/>
        <v>57.935818138110427</v>
      </c>
      <c r="J502">
        <f t="shared" si="151"/>
        <v>53.243669462131258</v>
      </c>
      <c r="K502">
        <f t="shared" si="152"/>
        <v>46.715696894872927</v>
      </c>
      <c r="L502">
        <v>-2.4319999999999999</v>
      </c>
      <c r="M502">
        <f t="shared" si="161"/>
        <v>0</v>
      </c>
      <c r="N502">
        <f t="shared" si="162"/>
        <v>1.4397439999999999</v>
      </c>
      <c r="O502">
        <f t="shared" si="163"/>
        <v>0.61499317142857157</v>
      </c>
      <c r="P502">
        <f t="shared" si="164"/>
        <v>0.34289381428571425</v>
      </c>
      <c r="Q502">
        <f t="shared" si="165"/>
        <v>1.7935382494714009</v>
      </c>
      <c r="R502">
        <f t="shared" si="166"/>
        <v>64.203103351485453</v>
      </c>
      <c r="S502">
        <f t="shared" si="167"/>
        <v>69.871357797464725</v>
      </c>
      <c r="T502">
        <f t="shared" si="168"/>
        <v>52.544654698924703</v>
      </c>
      <c r="U502">
        <f t="shared" si="169"/>
        <v>0.6728601850136805</v>
      </c>
      <c r="V502">
        <f t="shared" si="170"/>
        <v>0.62752357446961726</v>
      </c>
      <c r="W502">
        <f t="shared" si="171"/>
        <v>0.55168336670683493</v>
      </c>
      <c r="X502" t="b">
        <f t="shared" si="153"/>
        <v>1</v>
      </c>
      <c r="Y502" t="b">
        <f t="shared" si="154"/>
        <v>0</v>
      </c>
      <c r="Z502" t="b">
        <f t="shared" si="155"/>
        <v>1</v>
      </c>
      <c r="AA502" t="b">
        <f t="shared" si="156"/>
        <v>0</v>
      </c>
      <c r="AB502" t="str">
        <f t="shared" si="157"/>
        <v/>
      </c>
      <c r="AC502" t="str">
        <f t="shared" si="158"/>
        <v/>
      </c>
      <c r="AD502">
        <f t="shared" si="159"/>
        <v>1</v>
      </c>
      <c r="AE502">
        <f t="shared" si="160"/>
        <v>0</v>
      </c>
      <c r="AF502">
        <f>SUM($AE$2:AE501)</f>
        <v>-64.180000000000007</v>
      </c>
    </row>
    <row r="503" spans="1:32" x14ac:dyDescent="0.25">
      <c r="A503" t="s">
        <v>8</v>
      </c>
      <c r="B503" s="4" t="s">
        <v>515</v>
      </c>
      <c r="C503">
        <v>55.19</v>
      </c>
      <c r="D503">
        <v>55.41</v>
      </c>
      <c r="E503">
        <v>55.99</v>
      </c>
      <c r="F503">
        <v>54.62</v>
      </c>
      <c r="G503">
        <v>231010</v>
      </c>
      <c r="H503">
        <f t="shared" si="149"/>
        <v>56.880901843800395</v>
      </c>
      <c r="I503">
        <f t="shared" si="150"/>
        <v>57.430654510488345</v>
      </c>
      <c r="J503">
        <f t="shared" si="151"/>
        <v>53.328623600871211</v>
      </c>
      <c r="K503">
        <f t="shared" si="152"/>
        <v>46.802207373530912</v>
      </c>
      <c r="L503">
        <v>-4.069</v>
      </c>
      <c r="M503">
        <f t="shared" si="161"/>
        <v>0</v>
      </c>
      <c r="N503">
        <f t="shared" si="162"/>
        <v>2.3502543999999999</v>
      </c>
      <c r="O503">
        <f t="shared" si="163"/>
        <v>0.61499317142857157</v>
      </c>
      <c r="P503">
        <f t="shared" si="164"/>
        <v>0.3842893357142857</v>
      </c>
      <c r="Q503">
        <f t="shared" si="165"/>
        <v>1.6003388964345637</v>
      </c>
      <c r="R503">
        <f t="shared" si="166"/>
        <v>61.54347414596063</v>
      </c>
      <c r="S503">
        <f t="shared" si="167"/>
        <v>69.871357797464725</v>
      </c>
      <c r="T503">
        <f t="shared" si="168"/>
        <v>52.544654698924703</v>
      </c>
      <c r="U503">
        <f t="shared" si="169"/>
        <v>0.51936132314717065</v>
      </c>
      <c r="V503">
        <f t="shared" si="170"/>
        <v>0.59611075408042558</v>
      </c>
      <c r="W503">
        <f t="shared" si="171"/>
        <v>0.59431658904246876</v>
      </c>
      <c r="X503" t="b">
        <f t="shared" si="153"/>
        <v>1</v>
      </c>
      <c r="Y503" t="b">
        <f t="shared" si="154"/>
        <v>0</v>
      </c>
      <c r="Z503" t="b">
        <f t="shared" si="155"/>
        <v>1</v>
      </c>
      <c r="AA503" t="b">
        <f t="shared" si="156"/>
        <v>0</v>
      </c>
      <c r="AB503" t="str">
        <f t="shared" si="157"/>
        <v/>
      </c>
      <c r="AC503" t="str">
        <f t="shared" si="158"/>
        <v/>
      </c>
      <c r="AD503">
        <f t="shared" si="159"/>
        <v>1</v>
      </c>
      <c r="AE503">
        <f t="shared" si="160"/>
        <v>0</v>
      </c>
      <c r="AF503">
        <f>SUM($AE$2:AE502)</f>
        <v>-64.180000000000007</v>
      </c>
    </row>
    <row r="504" spans="1:32" x14ac:dyDescent="0.25">
      <c r="A504" t="s">
        <v>8</v>
      </c>
      <c r="B504" s="4" t="s">
        <v>516</v>
      </c>
      <c r="C504">
        <v>56.25</v>
      </c>
      <c r="D504">
        <v>56.47</v>
      </c>
      <c r="E504">
        <v>56.78</v>
      </c>
      <c r="F504">
        <v>55.24</v>
      </c>
      <c r="G504">
        <v>154705</v>
      </c>
      <c r="H504">
        <f t="shared" si="149"/>
        <v>56.675450921900193</v>
      </c>
      <c r="I504">
        <f t="shared" si="150"/>
        <v>57.238523608390679</v>
      </c>
      <c r="J504">
        <f t="shared" si="151"/>
        <v>53.451814832209593</v>
      </c>
      <c r="K504">
        <f t="shared" si="152"/>
        <v>46.898404315087816</v>
      </c>
      <c r="L504">
        <v>1.913</v>
      </c>
      <c r="M504">
        <f t="shared" si="161"/>
        <v>1.0599932999999999</v>
      </c>
      <c r="N504">
        <f t="shared" si="162"/>
        <v>0</v>
      </c>
      <c r="O504">
        <f t="shared" si="163"/>
        <v>0.61499317142857157</v>
      </c>
      <c r="P504">
        <f t="shared" si="164"/>
        <v>0.48287259999999999</v>
      </c>
      <c r="Q504">
        <f t="shared" si="165"/>
        <v>1.2736137263298262</v>
      </c>
      <c r="R504">
        <f t="shared" si="166"/>
        <v>56.017155050596614</v>
      </c>
      <c r="S504">
        <f t="shared" si="167"/>
        <v>69.871357797464725</v>
      </c>
      <c r="T504">
        <f t="shared" si="168"/>
        <v>52.544654698924703</v>
      </c>
      <c r="U504">
        <f t="shared" si="169"/>
        <v>0.20041321952152052</v>
      </c>
      <c r="V504">
        <f t="shared" si="170"/>
        <v>0.35988727133434562</v>
      </c>
      <c r="W504">
        <f t="shared" si="171"/>
        <v>0.49370542290198144</v>
      </c>
      <c r="X504" t="b">
        <f t="shared" si="153"/>
        <v>1</v>
      </c>
      <c r="Y504" t="b">
        <f t="shared" si="154"/>
        <v>1</v>
      </c>
      <c r="Z504" t="b">
        <f t="shared" si="155"/>
        <v>0</v>
      </c>
      <c r="AA504" t="b">
        <f t="shared" si="156"/>
        <v>1</v>
      </c>
      <c r="AB504" t="str">
        <f t="shared" si="157"/>
        <v/>
      </c>
      <c r="AC504" t="str">
        <f t="shared" si="158"/>
        <v>Sell</v>
      </c>
      <c r="AD504">
        <f t="shared" si="159"/>
        <v>0</v>
      </c>
      <c r="AE504">
        <f t="shared" si="160"/>
        <v>55.41</v>
      </c>
      <c r="AF504">
        <f>SUM($AE$2:AE503)</f>
        <v>-64.180000000000007</v>
      </c>
    </row>
    <row r="505" spans="1:32" x14ac:dyDescent="0.25">
      <c r="A505" t="s">
        <v>8</v>
      </c>
      <c r="B505" s="4" t="s">
        <v>517</v>
      </c>
      <c r="C505">
        <v>56</v>
      </c>
      <c r="D505">
        <v>55.3</v>
      </c>
      <c r="E505">
        <v>57.19</v>
      </c>
      <c r="F505">
        <v>55.29</v>
      </c>
      <c r="G505">
        <v>165924</v>
      </c>
      <c r="H505">
        <f t="shared" si="149"/>
        <v>55.987725460950095</v>
      </c>
      <c r="I505">
        <f t="shared" si="150"/>
        <v>56.850818886712545</v>
      </c>
      <c r="J505">
        <f t="shared" si="151"/>
        <v>53.524292681926866</v>
      </c>
      <c r="K505">
        <f t="shared" si="152"/>
        <v>46.982002282101874</v>
      </c>
      <c r="L505">
        <v>-2.0720000000000001</v>
      </c>
      <c r="M505">
        <f t="shared" si="161"/>
        <v>0</v>
      </c>
      <c r="N505">
        <f t="shared" si="162"/>
        <v>1.1700584000000001</v>
      </c>
      <c r="O505">
        <f t="shared" si="163"/>
        <v>0.35427366428571433</v>
      </c>
      <c r="P505">
        <f t="shared" si="164"/>
        <v>0.48287259999999999</v>
      </c>
      <c r="Q505">
        <f t="shared" si="165"/>
        <v>0.7336793686071944</v>
      </c>
      <c r="R505">
        <f t="shared" si="166"/>
        <v>42.31920745510277</v>
      </c>
      <c r="S505">
        <f t="shared" si="167"/>
        <v>68.747441104194721</v>
      </c>
      <c r="T505">
        <f t="shared" si="168"/>
        <v>42.31920745510277</v>
      </c>
      <c r="U505">
        <f t="shared" si="169"/>
        <v>0</v>
      </c>
      <c r="V505">
        <f t="shared" si="170"/>
        <v>0.10020660976076026</v>
      </c>
      <c r="W505">
        <f t="shared" si="171"/>
        <v>0.34815868192059291</v>
      </c>
      <c r="X505" t="b">
        <f t="shared" si="153"/>
        <v>1</v>
      </c>
      <c r="Y505" t="b">
        <f t="shared" si="154"/>
        <v>1</v>
      </c>
      <c r="Z505" t="b">
        <f t="shared" si="155"/>
        <v>0</v>
      </c>
      <c r="AA505" t="b">
        <f t="shared" si="156"/>
        <v>1</v>
      </c>
      <c r="AB505" t="str">
        <f t="shared" si="157"/>
        <v/>
      </c>
      <c r="AC505" t="str">
        <f t="shared" si="158"/>
        <v/>
      </c>
      <c r="AD505">
        <f t="shared" si="159"/>
        <v>0</v>
      </c>
      <c r="AE505">
        <f t="shared" si="160"/>
        <v>0</v>
      </c>
      <c r="AF505">
        <f>SUM($AE$2:AE504)</f>
        <v>-8.7700000000000102</v>
      </c>
    </row>
    <row r="506" spans="1:32" x14ac:dyDescent="0.25">
      <c r="A506" t="s">
        <v>8</v>
      </c>
      <c r="B506" s="4" t="s">
        <v>518</v>
      </c>
      <c r="C506">
        <v>54.18</v>
      </c>
      <c r="D506">
        <v>55.03</v>
      </c>
      <c r="E506">
        <v>55.07</v>
      </c>
      <c r="F506">
        <v>53.22</v>
      </c>
      <c r="G506">
        <v>264850</v>
      </c>
      <c r="H506">
        <f t="shared" si="149"/>
        <v>55.508862730475045</v>
      </c>
      <c r="I506">
        <f t="shared" si="150"/>
        <v>56.486655109370041</v>
      </c>
      <c r="J506">
        <f t="shared" si="151"/>
        <v>53.583340027733655</v>
      </c>
      <c r="K506">
        <f t="shared" si="152"/>
        <v>47.062081861384442</v>
      </c>
      <c r="L506">
        <v>-0.48799999999999999</v>
      </c>
      <c r="M506">
        <f t="shared" si="161"/>
        <v>0</v>
      </c>
      <c r="N506">
        <f t="shared" si="162"/>
        <v>0.26986399999999999</v>
      </c>
      <c r="O506">
        <f t="shared" si="163"/>
        <v>0.35427366428571433</v>
      </c>
      <c r="P506">
        <f t="shared" si="164"/>
        <v>0.51288142142857152</v>
      </c>
      <c r="Q506">
        <f t="shared" si="165"/>
        <v>0.69075160355570353</v>
      </c>
      <c r="R506">
        <f t="shared" si="166"/>
        <v>40.854706398209608</v>
      </c>
      <c r="S506">
        <f t="shared" si="167"/>
        <v>68.747441104194721</v>
      </c>
      <c r="T506">
        <f t="shared" si="168"/>
        <v>40.854706398209608</v>
      </c>
      <c r="U506">
        <f t="shared" si="169"/>
        <v>0</v>
      </c>
      <c r="V506">
        <f t="shared" si="170"/>
        <v>0</v>
      </c>
      <c r="W506">
        <f t="shared" si="171"/>
        <v>0.17994363566717281</v>
      </c>
      <c r="X506" t="b">
        <f t="shared" si="153"/>
        <v>1</v>
      </c>
      <c r="Y506" t="b">
        <f t="shared" si="154"/>
        <v>1</v>
      </c>
      <c r="Z506" t="b">
        <f t="shared" si="155"/>
        <v>0</v>
      </c>
      <c r="AA506" t="b">
        <f t="shared" si="156"/>
        <v>1</v>
      </c>
      <c r="AB506" t="str">
        <f t="shared" si="157"/>
        <v/>
      </c>
      <c r="AC506" t="str">
        <f t="shared" si="158"/>
        <v/>
      </c>
      <c r="AD506">
        <f t="shared" si="159"/>
        <v>0</v>
      </c>
      <c r="AE506">
        <f t="shared" si="160"/>
        <v>0</v>
      </c>
      <c r="AF506">
        <f>SUM($AE$2:AE505)</f>
        <v>-8.7700000000000102</v>
      </c>
    </row>
    <row r="507" spans="1:32" x14ac:dyDescent="0.25">
      <c r="A507" t="s">
        <v>8</v>
      </c>
      <c r="B507" s="4" t="s">
        <v>519</v>
      </c>
      <c r="C507">
        <v>55.15</v>
      </c>
      <c r="D507">
        <v>53.09</v>
      </c>
      <c r="E507">
        <v>55.2</v>
      </c>
      <c r="F507">
        <v>52.7</v>
      </c>
      <c r="G507">
        <v>244658</v>
      </c>
      <c r="H507">
        <f t="shared" si="149"/>
        <v>54.299431365237524</v>
      </c>
      <c r="I507">
        <f t="shared" si="150"/>
        <v>55.807324087496035</v>
      </c>
      <c r="J507">
        <f t="shared" si="151"/>
        <v>53.563993359979392</v>
      </c>
      <c r="K507">
        <f t="shared" si="152"/>
        <v>47.122061146345793</v>
      </c>
      <c r="L507">
        <v>-3.5249999999999999</v>
      </c>
      <c r="M507">
        <f t="shared" si="161"/>
        <v>0</v>
      </c>
      <c r="N507">
        <f t="shared" si="162"/>
        <v>1.9398074999999999</v>
      </c>
      <c r="O507">
        <f t="shared" si="163"/>
        <v>0.35427366428571433</v>
      </c>
      <c r="P507">
        <f t="shared" si="164"/>
        <v>0.51716113571428568</v>
      </c>
      <c r="Q507">
        <f t="shared" si="165"/>
        <v>0.68503535904027935</v>
      </c>
      <c r="R507">
        <f t="shared" si="166"/>
        <v>40.65406434144176</v>
      </c>
      <c r="S507">
        <f t="shared" si="167"/>
        <v>68.747441104194721</v>
      </c>
      <c r="T507">
        <f t="shared" si="168"/>
        <v>40.65406434144176</v>
      </c>
      <c r="U507">
        <f t="shared" si="169"/>
        <v>0</v>
      </c>
      <c r="V507">
        <f t="shared" si="170"/>
        <v>0</v>
      </c>
      <c r="W507">
        <f t="shared" si="171"/>
        <v>5.0103304880380131E-2</v>
      </c>
      <c r="X507" t="b">
        <f t="shared" si="153"/>
        <v>1</v>
      </c>
      <c r="Y507" t="b">
        <f t="shared" si="154"/>
        <v>1</v>
      </c>
      <c r="Z507" t="b">
        <f t="shared" si="155"/>
        <v>0</v>
      </c>
      <c r="AA507" t="b">
        <f t="shared" si="156"/>
        <v>1</v>
      </c>
      <c r="AB507" t="str">
        <f t="shared" si="157"/>
        <v/>
      </c>
      <c r="AC507" t="str">
        <f t="shared" si="158"/>
        <v/>
      </c>
      <c r="AD507">
        <f t="shared" si="159"/>
        <v>0</v>
      </c>
      <c r="AE507">
        <f t="shared" si="160"/>
        <v>0</v>
      </c>
      <c r="AF507">
        <f>SUM($AE$2:AE506)</f>
        <v>-8.7700000000000102</v>
      </c>
    </row>
    <row r="508" spans="1:32" x14ac:dyDescent="0.25">
      <c r="A508" t="s">
        <v>8</v>
      </c>
      <c r="B508" s="4" t="s">
        <v>520</v>
      </c>
      <c r="C508">
        <v>53.33</v>
      </c>
      <c r="D508">
        <v>53.78</v>
      </c>
      <c r="E508">
        <v>54.11</v>
      </c>
      <c r="F508">
        <v>53</v>
      </c>
      <c r="G508">
        <v>160866</v>
      </c>
      <c r="H508">
        <f t="shared" si="149"/>
        <v>54.039715682618763</v>
      </c>
      <c r="I508">
        <f t="shared" si="150"/>
        <v>55.401859269996834</v>
      </c>
      <c r="J508">
        <f t="shared" si="151"/>
        <v>53.572464208607656</v>
      </c>
      <c r="K508">
        <f t="shared" si="152"/>
        <v>47.188309294143345</v>
      </c>
      <c r="L508">
        <v>1.3</v>
      </c>
      <c r="M508">
        <f t="shared" si="161"/>
        <v>0.69017000000000006</v>
      </c>
      <c r="N508">
        <f t="shared" si="162"/>
        <v>0</v>
      </c>
      <c r="O508">
        <f t="shared" si="163"/>
        <v>0.35427366428571433</v>
      </c>
      <c r="P508">
        <f t="shared" si="164"/>
        <v>0.60999362142857139</v>
      </c>
      <c r="Q508">
        <f t="shared" si="165"/>
        <v>0.58078257188333371</v>
      </c>
      <c r="R508">
        <f t="shared" si="166"/>
        <v>36.740193257026696</v>
      </c>
      <c r="S508">
        <f t="shared" si="167"/>
        <v>68.747441104194721</v>
      </c>
      <c r="T508">
        <f t="shared" si="168"/>
        <v>36.740193257026696</v>
      </c>
      <c r="U508">
        <f t="shared" si="169"/>
        <v>0</v>
      </c>
      <c r="V508">
        <f t="shared" si="170"/>
        <v>0</v>
      </c>
      <c r="W508">
        <f t="shared" si="171"/>
        <v>0</v>
      </c>
      <c r="X508" t="b">
        <f t="shared" si="153"/>
        <v>1</v>
      </c>
      <c r="Y508" t="b">
        <f t="shared" si="154"/>
        <v>1</v>
      </c>
      <c r="Z508" t="b">
        <f t="shared" si="155"/>
        <v>0</v>
      </c>
      <c r="AA508" t="b">
        <f t="shared" si="156"/>
        <v>0</v>
      </c>
      <c r="AB508" t="str">
        <f t="shared" si="157"/>
        <v/>
      </c>
      <c r="AC508" t="str">
        <f t="shared" si="158"/>
        <v/>
      </c>
      <c r="AD508">
        <f t="shared" si="159"/>
        <v>0</v>
      </c>
      <c r="AE508">
        <f t="shared" si="160"/>
        <v>0</v>
      </c>
      <c r="AF508">
        <f>SUM($AE$2:AE507)</f>
        <v>-8.7700000000000102</v>
      </c>
    </row>
    <row r="509" spans="1:32" x14ac:dyDescent="0.25">
      <c r="A509" t="s">
        <v>8</v>
      </c>
      <c r="B509" s="4" t="s">
        <v>521</v>
      </c>
      <c r="C509">
        <v>55.24</v>
      </c>
      <c r="D509">
        <v>55.5</v>
      </c>
      <c r="E509">
        <v>56.02</v>
      </c>
      <c r="F509">
        <v>54.94</v>
      </c>
      <c r="G509">
        <v>160735</v>
      </c>
      <c r="H509">
        <f t="shared" si="149"/>
        <v>54.769857841309381</v>
      </c>
      <c r="I509">
        <f t="shared" si="150"/>
        <v>55.421487415997468</v>
      </c>
      <c r="J509">
        <f t="shared" si="151"/>
        <v>53.648053847485791</v>
      </c>
      <c r="K509">
        <f t="shared" si="152"/>
        <v>47.271012684251374</v>
      </c>
      <c r="L509">
        <v>3.198</v>
      </c>
      <c r="M509">
        <f t="shared" si="161"/>
        <v>1.7198844000000002</v>
      </c>
      <c r="N509">
        <f t="shared" si="162"/>
        <v>0</v>
      </c>
      <c r="O509">
        <f t="shared" si="163"/>
        <v>0.34787300714285718</v>
      </c>
      <c r="P509">
        <f t="shared" si="164"/>
        <v>0.60999362142857139</v>
      </c>
      <c r="Q509">
        <f t="shared" si="165"/>
        <v>0.57028958159948917</v>
      </c>
      <c r="R509">
        <f t="shared" si="166"/>
        <v>36.317478526387156</v>
      </c>
      <c r="S509">
        <f t="shared" si="167"/>
        <v>68.747441104194721</v>
      </c>
      <c r="T509">
        <f t="shared" si="168"/>
        <v>36.317478526387156</v>
      </c>
      <c r="U509">
        <f t="shared" si="169"/>
        <v>0</v>
      </c>
      <c r="V509">
        <f t="shared" si="170"/>
        <v>0</v>
      </c>
      <c r="W509">
        <f t="shared" si="171"/>
        <v>0</v>
      </c>
      <c r="X509" t="b">
        <f t="shared" si="153"/>
        <v>1</v>
      </c>
      <c r="Y509" t="b">
        <f t="shared" si="154"/>
        <v>1</v>
      </c>
      <c r="Z509" t="b">
        <f t="shared" si="155"/>
        <v>0</v>
      </c>
      <c r="AA509" t="b">
        <f t="shared" si="156"/>
        <v>0</v>
      </c>
      <c r="AB509" t="str">
        <f t="shared" si="157"/>
        <v/>
      </c>
      <c r="AC509" t="str">
        <f t="shared" si="158"/>
        <v/>
      </c>
      <c r="AD509">
        <f t="shared" si="159"/>
        <v>0</v>
      </c>
      <c r="AE509">
        <f t="shared" si="160"/>
        <v>0</v>
      </c>
      <c r="AF509">
        <f>SUM($AE$2:AE508)</f>
        <v>-8.7700000000000102</v>
      </c>
    </row>
    <row r="510" spans="1:32" x14ac:dyDescent="0.25">
      <c r="A510" t="s">
        <v>8</v>
      </c>
      <c r="B510" s="4" t="s">
        <v>522</v>
      </c>
      <c r="C510">
        <v>57.02</v>
      </c>
      <c r="D510">
        <v>56.77</v>
      </c>
      <c r="E510">
        <v>57.26</v>
      </c>
      <c r="F510">
        <v>55.82</v>
      </c>
      <c r="G510">
        <v>159004</v>
      </c>
      <c r="H510">
        <f t="shared" si="149"/>
        <v>55.769928920654692</v>
      </c>
      <c r="I510">
        <f t="shared" si="150"/>
        <v>55.691189932797975</v>
      </c>
      <c r="J510">
        <f t="shared" si="151"/>
        <v>53.770483108368701</v>
      </c>
      <c r="K510">
        <f t="shared" si="152"/>
        <v>47.365529970975246</v>
      </c>
      <c r="L510">
        <v>2.2879999999999998</v>
      </c>
      <c r="M510">
        <f t="shared" si="161"/>
        <v>1.2698399999999999</v>
      </c>
      <c r="N510">
        <f t="shared" si="162"/>
        <v>0</v>
      </c>
      <c r="O510">
        <f t="shared" si="163"/>
        <v>0.4657155357142857</v>
      </c>
      <c r="P510">
        <f t="shared" si="164"/>
        <v>0.60999362142857139</v>
      </c>
      <c r="Q510">
        <f t="shared" si="165"/>
        <v>0.76347607475567636</v>
      </c>
      <c r="R510">
        <f t="shared" si="166"/>
        <v>43.293815305175229</v>
      </c>
      <c r="S510">
        <f t="shared" si="167"/>
        <v>68.747441104194721</v>
      </c>
      <c r="T510">
        <f t="shared" si="168"/>
        <v>36.317478526387156</v>
      </c>
      <c r="U510">
        <f t="shared" si="169"/>
        <v>0.21512009956996103</v>
      </c>
      <c r="V510">
        <f t="shared" si="170"/>
        <v>0.10756004978498052</v>
      </c>
      <c r="W510">
        <f t="shared" si="171"/>
        <v>5.3780024892490258E-2</v>
      </c>
      <c r="X510" t="b">
        <f t="shared" si="153"/>
        <v>1</v>
      </c>
      <c r="Y510" t="b">
        <f t="shared" si="154"/>
        <v>1</v>
      </c>
      <c r="Z510" t="b">
        <f t="shared" si="155"/>
        <v>1</v>
      </c>
      <c r="AA510" t="b">
        <f t="shared" si="156"/>
        <v>0</v>
      </c>
      <c r="AB510" t="str">
        <f t="shared" si="157"/>
        <v>Buy</v>
      </c>
      <c r="AC510" t="str">
        <f t="shared" si="158"/>
        <v/>
      </c>
      <c r="AD510">
        <f t="shared" si="159"/>
        <v>1</v>
      </c>
      <c r="AE510">
        <f t="shared" si="160"/>
        <v>-55.5</v>
      </c>
      <c r="AF510">
        <f>SUM($AE$2:AE509)</f>
        <v>-8.7700000000000102</v>
      </c>
    </row>
    <row r="511" spans="1:32" x14ac:dyDescent="0.25">
      <c r="A511" t="s">
        <v>8</v>
      </c>
      <c r="B511" s="4" t="s">
        <v>523</v>
      </c>
      <c r="C511">
        <v>57.85</v>
      </c>
      <c r="D511">
        <v>58.68</v>
      </c>
      <c r="E511">
        <v>59.17</v>
      </c>
      <c r="F511">
        <v>57.41</v>
      </c>
      <c r="G511">
        <v>198386</v>
      </c>
      <c r="H511">
        <f t="shared" si="149"/>
        <v>57.224964460327342</v>
      </c>
      <c r="I511">
        <f t="shared" si="150"/>
        <v>56.288951946238384</v>
      </c>
      <c r="J511">
        <f t="shared" si="151"/>
        <v>53.963013182550327</v>
      </c>
      <c r="K511">
        <f t="shared" si="152"/>
        <v>47.478111762308828</v>
      </c>
      <c r="L511">
        <v>3.3639999999999999</v>
      </c>
      <c r="M511">
        <f t="shared" si="161"/>
        <v>1.9097427999999999</v>
      </c>
      <c r="N511">
        <f t="shared" si="162"/>
        <v>0</v>
      </c>
      <c r="O511">
        <f t="shared" si="163"/>
        <v>0.5564183928571429</v>
      </c>
      <c r="P511">
        <f t="shared" si="164"/>
        <v>0.51356544999999998</v>
      </c>
      <c r="Q511">
        <f t="shared" si="165"/>
        <v>1.0834420283863389</v>
      </c>
      <c r="R511">
        <f t="shared" si="166"/>
        <v>52.002504203367877</v>
      </c>
      <c r="S511">
        <f t="shared" si="167"/>
        <v>68.747441104194721</v>
      </c>
      <c r="T511">
        <f t="shared" si="168"/>
        <v>36.317478526387156</v>
      </c>
      <c r="U511">
        <f t="shared" si="169"/>
        <v>0.48365845749431363</v>
      </c>
      <c r="V511">
        <f t="shared" si="170"/>
        <v>0.3493892785321373</v>
      </c>
      <c r="W511">
        <f t="shared" si="171"/>
        <v>0.17469463926606865</v>
      </c>
      <c r="X511" t="b">
        <f t="shared" si="153"/>
        <v>1</v>
      </c>
      <c r="Y511" t="b">
        <f t="shared" si="154"/>
        <v>0</v>
      </c>
      <c r="Z511" t="b">
        <f t="shared" si="155"/>
        <v>1</v>
      </c>
      <c r="AA511" t="b">
        <f t="shared" si="156"/>
        <v>0</v>
      </c>
      <c r="AB511" t="str">
        <f t="shared" si="157"/>
        <v/>
      </c>
      <c r="AC511" t="str">
        <f t="shared" si="158"/>
        <v/>
      </c>
      <c r="AD511">
        <f t="shared" si="159"/>
        <v>1</v>
      </c>
      <c r="AE511">
        <f t="shared" si="160"/>
        <v>0</v>
      </c>
      <c r="AF511">
        <f>SUM($AE$2:AE510)</f>
        <v>-64.27000000000001</v>
      </c>
    </row>
    <row r="512" spans="1:32" x14ac:dyDescent="0.25">
      <c r="A512" t="s">
        <v>8</v>
      </c>
      <c r="B512" s="4" t="s">
        <v>524</v>
      </c>
      <c r="C512">
        <v>57.97</v>
      </c>
      <c r="D512">
        <v>56.88</v>
      </c>
      <c r="E512">
        <v>58</v>
      </c>
      <c r="F512">
        <v>56.77</v>
      </c>
      <c r="G512">
        <v>172480</v>
      </c>
      <c r="H512">
        <f t="shared" si="149"/>
        <v>57.052482230163676</v>
      </c>
      <c r="I512">
        <f t="shared" si="150"/>
        <v>56.407161556990715</v>
      </c>
      <c r="J512">
        <f t="shared" si="151"/>
        <v>54.077404822450319</v>
      </c>
      <c r="K512">
        <f t="shared" si="152"/>
        <v>47.571662889052021</v>
      </c>
      <c r="L512">
        <v>-3.0670000000000002</v>
      </c>
      <c r="M512">
        <f t="shared" si="161"/>
        <v>0</v>
      </c>
      <c r="N512">
        <f t="shared" si="162"/>
        <v>1.7997156000000001</v>
      </c>
      <c r="O512">
        <f t="shared" si="163"/>
        <v>0.58498219285714281</v>
      </c>
      <c r="P512">
        <f t="shared" si="164"/>
        <v>0.51356544999999998</v>
      </c>
      <c r="Q512">
        <f t="shared" si="165"/>
        <v>1.1390606452539649</v>
      </c>
      <c r="R512">
        <f t="shared" si="166"/>
        <v>53.250507309423533</v>
      </c>
      <c r="S512">
        <f t="shared" si="167"/>
        <v>68.747441104194721</v>
      </c>
      <c r="T512">
        <f t="shared" si="168"/>
        <v>36.317478526387156</v>
      </c>
      <c r="U512">
        <f t="shared" si="169"/>
        <v>0.52214148389501902</v>
      </c>
      <c r="V512">
        <f t="shared" si="170"/>
        <v>0.5028999706946663</v>
      </c>
      <c r="W512">
        <f t="shared" si="171"/>
        <v>0.30523001023982343</v>
      </c>
      <c r="X512" t="b">
        <f t="shared" si="153"/>
        <v>1</v>
      </c>
      <c r="Y512" t="b">
        <f t="shared" si="154"/>
        <v>0</v>
      </c>
      <c r="Z512" t="b">
        <f t="shared" si="155"/>
        <v>1</v>
      </c>
      <c r="AA512" t="b">
        <f t="shared" si="156"/>
        <v>0</v>
      </c>
      <c r="AB512" t="str">
        <f t="shared" si="157"/>
        <v/>
      </c>
      <c r="AC512" t="str">
        <f t="shared" si="158"/>
        <v/>
      </c>
      <c r="AD512">
        <f t="shared" si="159"/>
        <v>1</v>
      </c>
      <c r="AE512">
        <f t="shared" si="160"/>
        <v>0</v>
      </c>
      <c r="AF512">
        <f>SUM($AE$2:AE511)</f>
        <v>-64.27000000000001</v>
      </c>
    </row>
    <row r="513" spans="1:32" x14ac:dyDescent="0.25">
      <c r="A513" t="s">
        <v>8</v>
      </c>
      <c r="B513" s="4" t="s">
        <v>525</v>
      </c>
      <c r="C513">
        <v>56.39</v>
      </c>
      <c r="D513">
        <v>57.33</v>
      </c>
      <c r="E513">
        <v>57.34</v>
      </c>
      <c r="F513">
        <v>56.2</v>
      </c>
      <c r="G513">
        <v>117951</v>
      </c>
      <c r="H513">
        <f t="shared" si="149"/>
        <v>57.191241115081837</v>
      </c>
      <c r="I513">
        <f t="shared" si="150"/>
        <v>56.591729245592575</v>
      </c>
      <c r="J513">
        <f t="shared" si="151"/>
        <v>54.204957574511091</v>
      </c>
      <c r="K513">
        <f t="shared" si="152"/>
        <v>47.668760770753003</v>
      </c>
      <c r="L513">
        <v>0.79100000000000004</v>
      </c>
      <c r="M513">
        <f t="shared" si="161"/>
        <v>0.44992080000000007</v>
      </c>
      <c r="N513">
        <f t="shared" si="162"/>
        <v>0</v>
      </c>
      <c r="O513">
        <f t="shared" si="163"/>
        <v>0.58498219285714281</v>
      </c>
      <c r="P513">
        <f t="shared" si="164"/>
        <v>0.64067456428571423</v>
      </c>
      <c r="Q513">
        <f t="shared" si="165"/>
        <v>0.91307229202916362</v>
      </c>
      <c r="R513">
        <f t="shared" si="166"/>
        <v>47.728060033773382</v>
      </c>
      <c r="S513">
        <f t="shared" si="167"/>
        <v>68.747441104194721</v>
      </c>
      <c r="T513">
        <f t="shared" si="168"/>
        <v>36.317478526387156</v>
      </c>
      <c r="U513">
        <f t="shared" si="169"/>
        <v>0.35185305810974637</v>
      </c>
      <c r="V513">
        <f t="shared" si="170"/>
        <v>0.43699727100238273</v>
      </c>
      <c r="W513">
        <f t="shared" si="171"/>
        <v>0.39319327476726001</v>
      </c>
      <c r="X513" t="b">
        <f t="shared" si="153"/>
        <v>1</v>
      </c>
      <c r="Y513" t="b">
        <f t="shared" si="154"/>
        <v>0</v>
      </c>
      <c r="Z513" t="b">
        <f t="shared" si="155"/>
        <v>1</v>
      </c>
      <c r="AA513" t="b">
        <f t="shared" si="156"/>
        <v>0</v>
      </c>
      <c r="AB513" t="str">
        <f t="shared" si="157"/>
        <v/>
      </c>
      <c r="AC513" t="str">
        <f t="shared" si="158"/>
        <v/>
      </c>
      <c r="AD513">
        <f t="shared" si="159"/>
        <v>1</v>
      </c>
      <c r="AE513">
        <f t="shared" si="160"/>
        <v>0</v>
      </c>
      <c r="AF513">
        <f>SUM($AE$2:AE512)</f>
        <v>-64.27000000000001</v>
      </c>
    </row>
    <row r="514" spans="1:32" x14ac:dyDescent="0.25">
      <c r="A514" t="s">
        <v>8</v>
      </c>
      <c r="B514" s="4" t="s">
        <v>526</v>
      </c>
      <c r="C514">
        <v>57.88</v>
      </c>
      <c r="D514">
        <v>57.25</v>
      </c>
      <c r="E514">
        <v>58.84</v>
      </c>
      <c r="F514">
        <v>56.33</v>
      </c>
      <c r="G514">
        <v>241142</v>
      </c>
      <c r="H514">
        <f t="shared" si="149"/>
        <v>57.220620557540919</v>
      </c>
      <c r="I514">
        <f t="shared" si="150"/>
        <v>56.723383396474063</v>
      </c>
      <c r="J514">
        <f t="shared" si="151"/>
        <v>54.324371002961634</v>
      </c>
      <c r="K514">
        <f t="shared" si="152"/>
        <v>47.764096484476859</v>
      </c>
      <c r="L514">
        <v>-0.14000000000000001</v>
      </c>
      <c r="M514">
        <f t="shared" si="161"/>
        <v>0</v>
      </c>
      <c r="N514">
        <f t="shared" si="162"/>
        <v>8.0262000000000014E-2</v>
      </c>
      <c r="O514">
        <f t="shared" si="163"/>
        <v>0.52354544999999997</v>
      </c>
      <c r="P514">
        <f t="shared" si="164"/>
        <v>0.64067456428571423</v>
      </c>
      <c r="Q514">
        <f t="shared" si="165"/>
        <v>0.81717845406224132</v>
      </c>
      <c r="R514">
        <f t="shared" si="166"/>
        <v>44.969631476505036</v>
      </c>
      <c r="S514">
        <f t="shared" si="167"/>
        <v>67.976112574820576</v>
      </c>
      <c r="T514">
        <f t="shared" si="168"/>
        <v>36.317478526387156</v>
      </c>
      <c r="U514">
        <f t="shared" si="169"/>
        <v>0.27329520714258421</v>
      </c>
      <c r="V514">
        <f t="shared" si="170"/>
        <v>0.31257413262616529</v>
      </c>
      <c r="W514">
        <f t="shared" si="171"/>
        <v>0.40773705166041579</v>
      </c>
      <c r="X514" t="b">
        <f t="shared" si="153"/>
        <v>1</v>
      </c>
      <c r="Y514" t="b">
        <f t="shared" si="154"/>
        <v>1</v>
      </c>
      <c r="Z514" t="b">
        <f t="shared" si="155"/>
        <v>0</v>
      </c>
      <c r="AA514" t="b">
        <f t="shared" si="156"/>
        <v>1</v>
      </c>
      <c r="AB514" t="str">
        <f t="shared" si="157"/>
        <v/>
      </c>
      <c r="AC514" t="str">
        <f t="shared" si="158"/>
        <v>Sell</v>
      </c>
      <c r="AD514">
        <f t="shared" si="159"/>
        <v>0</v>
      </c>
      <c r="AE514">
        <f t="shared" si="160"/>
        <v>57.33</v>
      </c>
      <c r="AF514">
        <f>SUM($AE$2:AE513)</f>
        <v>-64.27000000000001</v>
      </c>
    </row>
    <row r="515" spans="1:32" x14ac:dyDescent="0.25">
      <c r="A515" t="s">
        <v>8</v>
      </c>
      <c r="B515" s="4" t="s">
        <v>527</v>
      </c>
      <c r="C515">
        <v>59.04</v>
      </c>
      <c r="D515">
        <v>59.27</v>
      </c>
      <c r="E515">
        <v>61.19</v>
      </c>
      <c r="F515">
        <v>58.9</v>
      </c>
      <c r="G515">
        <v>415171</v>
      </c>
      <c r="H515">
        <f t="shared" si="149"/>
        <v>58.245310278770461</v>
      </c>
      <c r="I515">
        <f t="shared" si="150"/>
        <v>57.232706717179255</v>
      </c>
      <c r="J515">
        <f t="shared" si="151"/>
        <v>54.518317238139616</v>
      </c>
      <c r="K515">
        <f t="shared" si="152"/>
        <v>47.878583086621369</v>
      </c>
      <c r="L515">
        <v>3.528</v>
      </c>
      <c r="M515">
        <f t="shared" si="161"/>
        <v>2.0197799999999999</v>
      </c>
      <c r="N515">
        <f t="shared" si="162"/>
        <v>0</v>
      </c>
      <c r="O515">
        <f t="shared" si="163"/>
        <v>0.50926628571428567</v>
      </c>
      <c r="P515">
        <f t="shared" si="164"/>
        <v>0.64640756428571422</v>
      </c>
      <c r="Q515">
        <f t="shared" si="165"/>
        <v>0.78784085127009484</v>
      </c>
      <c r="R515">
        <f t="shared" si="166"/>
        <v>44.066609771804195</v>
      </c>
      <c r="S515">
        <f t="shared" si="167"/>
        <v>64.203103351485453</v>
      </c>
      <c r="T515">
        <f t="shared" si="168"/>
        <v>36.317478526387156</v>
      </c>
      <c r="U515">
        <f t="shared" si="169"/>
        <v>0.2778898193610666</v>
      </c>
      <c r="V515">
        <f t="shared" si="170"/>
        <v>0.27559251325182543</v>
      </c>
      <c r="W515">
        <f t="shared" si="171"/>
        <v>0.35629489212710408</v>
      </c>
      <c r="X515" t="b">
        <f t="shared" si="153"/>
        <v>1</v>
      </c>
      <c r="Y515" t="b">
        <f t="shared" si="154"/>
        <v>1</v>
      </c>
      <c r="Z515" t="b">
        <f t="shared" si="155"/>
        <v>0</v>
      </c>
      <c r="AA515" t="b">
        <f t="shared" si="156"/>
        <v>1</v>
      </c>
      <c r="AB515" t="str">
        <f t="shared" si="157"/>
        <v/>
      </c>
      <c r="AC515" t="str">
        <f t="shared" si="158"/>
        <v/>
      </c>
      <c r="AD515">
        <f t="shared" si="159"/>
        <v>0</v>
      </c>
      <c r="AE515">
        <f t="shared" si="160"/>
        <v>0</v>
      </c>
      <c r="AF515">
        <f>SUM($AE$2:AE514)</f>
        <v>-6.9400000000000119</v>
      </c>
    </row>
    <row r="516" spans="1:32" x14ac:dyDescent="0.25">
      <c r="A516" t="s">
        <v>8</v>
      </c>
      <c r="B516" s="4" t="s">
        <v>528</v>
      </c>
      <c r="C516">
        <v>59.03</v>
      </c>
      <c r="D516">
        <v>59.33</v>
      </c>
      <c r="E516">
        <v>60.63</v>
      </c>
      <c r="F516">
        <v>58.86</v>
      </c>
      <c r="G516">
        <v>202737</v>
      </c>
      <c r="H516">
        <f t="shared" ref="H516:H579" si="172">($D516*(2/(3+1))) +(H515*(1-(2/(3+1))))</f>
        <v>58.78765513938523</v>
      </c>
      <c r="I516">
        <f t="shared" ref="I516:I579" si="173">($D516*(2/(9+1))) +(I515*(1-(2/(9+1))))</f>
        <v>57.652165373743408</v>
      </c>
      <c r="J516">
        <f t="shared" ref="J516:J579" si="174">($D516*(2/(50+1))) +(J515*(1-(2/(50+1))))</f>
        <v>54.707010679781206</v>
      </c>
      <c r="K516">
        <f t="shared" ref="K516:K579" si="175">($D516*(2/(200+1))) +(K515*(1-(2/(200+1))))</f>
        <v>47.992527533520665</v>
      </c>
      <c r="L516">
        <v>0.10100000000000001</v>
      </c>
      <c r="M516">
        <f t="shared" si="161"/>
        <v>5.9862700000000005E-2</v>
      </c>
      <c r="N516">
        <f t="shared" si="162"/>
        <v>0</v>
      </c>
      <c r="O516">
        <f t="shared" si="163"/>
        <v>0.65138080714285718</v>
      </c>
      <c r="P516">
        <f t="shared" si="164"/>
        <v>0.64640756428571422</v>
      </c>
      <c r="Q516">
        <f t="shared" si="165"/>
        <v>1.0076936643874803</v>
      </c>
      <c r="R516">
        <f t="shared" si="166"/>
        <v>50.191604539177234</v>
      </c>
      <c r="S516">
        <f t="shared" si="167"/>
        <v>61.54347414596063</v>
      </c>
      <c r="T516">
        <f t="shared" si="168"/>
        <v>36.317478526387156</v>
      </c>
      <c r="U516">
        <f t="shared" si="169"/>
        <v>0.54999319836656124</v>
      </c>
      <c r="V516">
        <f t="shared" si="170"/>
        <v>0.41394150886381392</v>
      </c>
      <c r="W516">
        <f t="shared" si="171"/>
        <v>0.36325782074498958</v>
      </c>
      <c r="X516" t="b">
        <f t="shared" ref="X516:X579" si="176">IF(AND((I516&gt;J516),(J516&gt;K516)),TRUE,FALSE)</f>
        <v>1</v>
      </c>
      <c r="Y516" t="b">
        <f t="shared" ref="Y516:Y579" si="177">IF(U516&lt;0.3,TRUE,FALSE)</f>
        <v>0</v>
      </c>
      <c r="Z516" t="b">
        <f t="shared" ref="Z516:Z579" si="178">IF(V516&gt;W516,TRUE,FALSE)</f>
        <v>1</v>
      </c>
      <c r="AA516" t="b">
        <f t="shared" ref="AA516:AA579" si="179">IF(V516&lt;W516,TRUE,FALSE)</f>
        <v>0</v>
      </c>
      <c r="AB516" t="str">
        <f t="shared" ref="AB516:AB579" si="180">IF(AND((AND(X516,Y516,Z516)),(AD515&lt;=0)),"Buy","")</f>
        <v/>
      </c>
      <c r="AC516" t="str">
        <f t="shared" ref="AC516:AC579" si="181">IF(AND((V516&lt;W516),(AD515&gt;0)),"Sell","")</f>
        <v/>
      </c>
      <c r="AD516">
        <f t="shared" ref="AD516:AD579" si="182">IF(AB516="Buy",1,IF(AND((AC516="Sell"),(AD515&gt;0)),0,AD515))</f>
        <v>0</v>
      </c>
      <c r="AE516">
        <f t="shared" ref="AE516:AE579" si="183">IF(AND((AD515=0),(AD516&gt;0)),AD516*D515*-1,IF(AND((AC516="Sell"),(AD515&gt;0)),D515,0))</f>
        <v>0</v>
      </c>
      <c r="AF516">
        <f>SUM($AE$2:AE515)</f>
        <v>-6.9400000000000119</v>
      </c>
    </row>
    <row r="517" spans="1:32" x14ac:dyDescent="0.25">
      <c r="A517" t="s">
        <v>8</v>
      </c>
      <c r="B517" s="4" t="s">
        <v>529</v>
      </c>
      <c r="C517">
        <v>60.12</v>
      </c>
      <c r="D517">
        <v>58.5</v>
      </c>
      <c r="E517">
        <v>60.56</v>
      </c>
      <c r="F517">
        <v>58.26</v>
      </c>
      <c r="G517">
        <v>173564</v>
      </c>
      <c r="H517">
        <f t="shared" si="172"/>
        <v>58.643827569692618</v>
      </c>
      <c r="I517">
        <f t="shared" si="173"/>
        <v>57.821732298994732</v>
      </c>
      <c r="J517">
        <f t="shared" si="174"/>
        <v>54.855755359005478</v>
      </c>
      <c r="K517">
        <f t="shared" si="175"/>
        <v>48.097079498361261</v>
      </c>
      <c r="L517">
        <v>-1.399</v>
      </c>
      <c r="M517">
        <f t="shared" ref="M517:M580" si="184">IF(L517&gt;0,(L517/100)*D516,0)</f>
        <v>0</v>
      </c>
      <c r="N517">
        <f t="shared" ref="N517:N580" si="185">IF(L517&lt;0,(L517/100)*D516*-1,0)</f>
        <v>0.83002670000000001</v>
      </c>
      <c r="O517">
        <f t="shared" si="163"/>
        <v>0.65565671428571437</v>
      </c>
      <c r="P517">
        <f t="shared" si="164"/>
        <v>0.5435687071428571</v>
      </c>
      <c r="Q517">
        <f t="shared" si="165"/>
        <v>1.2062076158357642</v>
      </c>
      <c r="R517">
        <f t="shared" si="166"/>
        <v>54.67335019505061</v>
      </c>
      <c r="S517">
        <f t="shared" si="167"/>
        <v>56.017155050596614</v>
      </c>
      <c r="T517">
        <f t="shared" si="168"/>
        <v>36.317478526387156</v>
      </c>
      <c r="U517">
        <f t="shared" si="169"/>
        <v>0.93178543546669068</v>
      </c>
      <c r="V517">
        <f t="shared" si="170"/>
        <v>0.74088931691662596</v>
      </c>
      <c r="W517">
        <f t="shared" si="171"/>
        <v>0.50824091508422575</v>
      </c>
      <c r="X517" t="b">
        <f t="shared" si="176"/>
        <v>1</v>
      </c>
      <c r="Y517" t="b">
        <f t="shared" si="177"/>
        <v>0</v>
      </c>
      <c r="Z517" t="b">
        <f t="shared" si="178"/>
        <v>1</v>
      </c>
      <c r="AA517" t="b">
        <f t="shared" si="179"/>
        <v>0</v>
      </c>
      <c r="AB517" t="str">
        <f t="shared" si="180"/>
        <v/>
      </c>
      <c r="AC517" t="str">
        <f t="shared" si="181"/>
        <v/>
      </c>
      <c r="AD517">
        <f t="shared" si="182"/>
        <v>0</v>
      </c>
      <c r="AE517">
        <f t="shared" si="183"/>
        <v>0</v>
      </c>
      <c r="AF517">
        <f>SUM($AE$2:AE516)</f>
        <v>-6.9400000000000119</v>
      </c>
    </row>
    <row r="518" spans="1:32" x14ac:dyDescent="0.25">
      <c r="A518" t="s">
        <v>8</v>
      </c>
      <c r="B518" s="4" t="s">
        <v>530</v>
      </c>
      <c r="C518">
        <v>57.12</v>
      </c>
      <c r="D518">
        <v>57.75</v>
      </c>
      <c r="E518">
        <v>58.04</v>
      </c>
      <c r="F518">
        <v>56.62</v>
      </c>
      <c r="G518">
        <v>176012</v>
      </c>
      <c r="H518">
        <f t="shared" si="172"/>
        <v>58.196913784846309</v>
      </c>
      <c r="I518">
        <f t="shared" si="173"/>
        <v>57.807385839195788</v>
      </c>
      <c r="J518">
        <f t="shared" si="174"/>
        <v>54.969255148848404</v>
      </c>
      <c r="K518">
        <f t="shared" si="175"/>
        <v>48.193128458576574</v>
      </c>
      <c r="L518">
        <v>-1.282</v>
      </c>
      <c r="M518">
        <f t="shared" si="184"/>
        <v>0</v>
      </c>
      <c r="N518">
        <f t="shared" si="185"/>
        <v>0.74997000000000003</v>
      </c>
      <c r="O518">
        <f t="shared" si="163"/>
        <v>0.65565671428571437</v>
      </c>
      <c r="P518">
        <f t="shared" si="164"/>
        <v>0.43498101428571434</v>
      </c>
      <c r="Q518">
        <f t="shared" si="165"/>
        <v>1.5073226020275237</v>
      </c>
      <c r="R518">
        <f t="shared" si="166"/>
        <v>60.116819463464374</v>
      </c>
      <c r="S518">
        <f t="shared" si="167"/>
        <v>60.116819463464374</v>
      </c>
      <c r="T518">
        <f t="shared" si="168"/>
        <v>36.317478526387156</v>
      </c>
      <c r="U518">
        <f t="shared" si="169"/>
        <v>1</v>
      </c>
      <c r="V518">
        <f t="shared" si="170"/>
        <v>0.9658927177333454</v>
      </c>
      <c r="W518">
        <f t="shared" si="171"/>
        <v>0.68991711329857963</v>
      </c>
      <c r="X518" t="b">
        <f t="shared" si="176"/>
        <v>1</v>
      </c>
      <c r="Y518" t="b">
        <f t="shared" si="177"/>
        <v>0</v>
      </c>
      <c r="Z518" t="b">
        <f t="shared" si="178"/>
        <v>1</v>
      </c>
      <c r="AA518" t="b">
        <f t="shared" si="179"/>
        <v>0</v>
      </c>
      <c r="AB518" t="str">
        <f t="shared" si="180"/>
        <v/>
      </c>
      <c r="AC518" t="str">
        <f t="shared" si="181"/>
        <v/>
      </c>
      <c r="AD518">
        <f t="shared" si="182"/>
        <v>0</v>
      </c>
      <c r="AE518">
        <f t="shared" si="183"/>
        <v>0</v>
      </c>
      <c r="AF518">
        <f>SUM($AE$2:AE517)</f>
        <v>-6.9400000000000119</v>
      </c>
    </row>
    <row r="519" spans="1:32" x14ac:dyDescent="0.25">
      <c r="A519" t="s">
        <v>8</v>
      </c>
      <c r="B519" s="4" t="s">
        <v>531</v>
      </c>
      <c r="C519">
        <v>58.6</v>
      </c>
      <c r="D519">
        <v>59.99</v>
      </c>
      <c r="E519">
        <v>60.25</v>
      </c>
      <c r="F519">
        <v>58.56</v>
      </c>
      <c r="G519">
        <v>190685</v>
      </c>
      <c r="H519">
        <f t="shared" si="172"/>
        <v>59.093456892423156</v>
      </c>
      <c r="I519">
        <f t="shared" si="173"/>
        <v>58.243908671356635</v>
      </c>
      <c r="J519">
        <f t="shared" si="174"/>
        <v>55.166147103795524</v>
      </c>
      <c r="K519">
        <f t="shared" si="175"/>
        <v>48.3105102649589</v>
      </c>
      <c r="L519">
        <v>3.879</v>
      </c>
      <c r="M519">
        <f t="shared" si="184"/>
        <v>2.2401225</v>
      </c>
      <c r="N519">
        <f t="shared" si="185"/>
        <v>0</v>
      </c>
      <c r="O519">
        <f t="shared" si="163"/>
        <v>0.57994290714285712</v>
      </c>
      <c r="P519">
        <f t="shared" si="164"/>
        <v>0.48855030000000005</v>
      </c>
      <c r="Q519">
        <f t="shared" si="165"/>
        <v>1.1870689817258471</v>
      </c>
      <c r="R519">
        <f t="shared" si="166"/>
        <v>54.276705108272999</v>
      </c>
      <c r="S519">
        <f t="shared" si="167"/>
        <v>60.116819463464374</v>
      </c>
      <c r="T519">
        <f t="shared" si="168"/>
        <v>36.317478526387156</v>
      </c>
      <c r="U519">
        <f t="shared" si="169"/>
        <v>0.75461024863537274</v>
      </c>
      <c r="V519">
        <f t="shared" si="170"/>
        <v>0.87730512431768637</v>
      </c>
      <c r="W519">
        <f t="shared" si="171"/>
        <v>0.80909722061715617</v>
      </c>
      <c r="X519" t="b">
        <f t="shared" si="176"/>
        <v>1</v>
      </c>
      <c r="Y519" t="b">
        <f t="shared" si="177"/>
        <v>0</v>
      </c>
      <c r="Z519" t="b">
        <f t="shared" si="178"/>
        <v>1</v>
      </c>
      <c r="AA519" t="b">
        <f t="shared" si="179"/>
        <v>0</v>
      </c>
      <c r="AB519" t="str">
        <f t="shared" si="180"/>
        <v/>
      </c>
      <c r="AC519" t="str">
        <f t="shared" si="181"/>
        <v/>
      </c>
      <c r="AD519">
        <f t="shared" si="182"/>
        <v>0</v>
      </c>
      <c r="AE519">
        <f t="shared" si="183"/>
        <v>0</v>
      </c>
      <c r="AF519">
        <f>SUM($AE$2:AE518)</f>
        <v>-6.9400000000000119</v>
      </c>
    </row>
    <row r="520" spans="1:32" x14ac:dyDescent="0.25">
      <c r="A520" t="s">
        <v>8</v>
      </c>
      <c r="B520" s="4" t="s">
        <v>532</v>
      </c>
      <c r="C520">
        <v>59.88</v>
      </c>
      <c r="D520">
        <v>59</v>
      </c>
      <c r="E520">
        <v>59.99</v>
      </c>
      <c r="F520">
        <v>57.69</v>
      </c>
      <c r="G520">
        <v>177709</v>
      </c>
      <c r="H520">
        <f t="shared" si="172"/>
        <v>59.046728446211574</v>
      </c>
      <c r="I520">
        <f t="shared" si="173"/>
        <v>58.395126937085308</v>
      </c>
      <c r="J520">
        <f t="shared" si="174"/>
        <v>55.316494276195698</v>
      </c>
      <c r="K520">
        <f t="shared" si="175"/>
        <v>48.416873346899614</v>
      </c>
      <c r="L520">
        <v>-1.65</v>
      </c>
      <c r="M520">
        <f t="shared" si="184"/>
        <v>0</v>
      </c>
      <c r="N520">
        <f t="shared" si="185"/>
        <v>0.98983500000000013</v>
      </c>
      <c r="O520">
        <f t="shared" si="163"/>
        <v>0.73995165714285716</v>
      </c>
      <c r="P520">
        <f t="shared" si="164"/>
        <v>0.40497470000000002</v>
      </c>
      <c r="Q520">
        <f t="shared" si="165"/>
        <v>1.8271552695584616</v>
      </c>
      <c r="R520">
        <f t="shared" si="166"/>
        <v>64.628755598691342</v>
      </c>
      <c r="S520">
        <f t="shared" si="167"/>
        <v>64.628755598691342</v>
      </c>
      <c r="T520">
        <f t="shared" si="168"/>
        <v>36.317478526387156</v>
      </c>
      <c r="U520">
        <f t="shared" si="169"/>
        <v>1</v>
      </c>
      <c r="V520">
        <f t="shared" si="170"/>
        <v>0.87730512431768637</v>
      </c>
      <c r="W520">
        <f t="shared" si="171"/>
        <v>0.92159892102551588</v>
      </c>
      <c r="X520" t="b">
        <f t="shared" si="176"/>
        <v>1</v>
      </c>
      <c r="Y520" t="b">
        <f t="shared" si="177"/>
        <v>0</v>
      </c>
      <c r="Z520" t="b">
        <f t="shared" si="178"/>
        <v>0</v>
      </c>
      <c r="AA520" t="b">
        <f t="shared" si="179"/>
        <v>1</v>
      </c>
      <c r="AB520" t="str">
        <f t="shared" si="180"/>
        <v/>
      </c>
      <c r="AC520" t="str">
        <f t="shared" si="181"/>
        <v/>
      </c>
      <c r="AD520">
        <f t="shared" si="182"/>
        <v>0</v>
      </c>
      <c r="AE520">
        <f t="shared" si="183"/>
        <v>0</v>
      </c>
      <c r="AF520">
        <f>SUM($AE$2:AE519)</f>
        <v>-6.9400000000000119</v>
      </c>
    </row>
    <row r="521" spans="1:32" x14ac:dyDescent="0.25">
      <c r="A521" t="s">
        <v>8</v>
      </c>
      <c r="B521" s="4" t="s">
        <v>533</v>
      </c>
      <c r="C521">
        <v>58.55</v>
      </c>
      <c r="D521">
        <v>56.99</v>
      </c>
      <c r="E521">
        <v>58.73</v>
      </c>
      <c r="F521">
        <v>55.89</v>
      </c>
      <c r="G521">
        <v>236170</v>
      </c>
      <c r="H521">
        <f t="shared" si="172"/>
        <v>58.018364223105792</v>
      </c>
      <c r="I521">
        <f t="shared" si="173"/>
        <v>58.114101549668256</v>
      </c>
      <c r="J521">
        <f t="shared" si="174"/>
        <v>55.382121951639007</v>
      </c>
      <c r="K521">
        <f t="shared" si="175"/>
        <v>48.502178089716537</v>
      </c>
      <c r="L521">
        <v>-3.407</v>
      </c>
      <c r="M521">
        <f t="shared" si="184"/>
        <v>0</v>
      </c>
      <c r="N521">
        <f t="shared" si="185"/>
        <v>2.0101300000000002</v>
      </c>
      <c r="O521">
        <f t="shared" si="163"/>
        <v>0.73995165714285716</v>
      </c>
      <c r="P521">
        <f t="shared" si="164"/>
        <v>0.45640120000000006</v>
      </c>
      <c r="Q521">
        <f t="shared" si="165"/>
        <v>1.6212745653229155</v>
      </c>
      <c r="R521">
        <f t="shared" si="166"/>
        <v>61.850619800417213</v>
      </c>
      <c r="S521">
        <f t="shared" si="167"/>
        <v>64.628755598691342</v>
      </c>
      <c r="T521">
        <f t="shared" si="168"/>
        <v>36.317478526387156</v>
      </c>
      <c r="U521">
        <f t="shared" si="169"/>
        <v>0.9018717597521636</v>
      </c>
      <c r="V521">
        <f t="shared" si="170"/>
        <v>0.95093587987608186</v>
      </c>
      <c r="W521">
        <f t="shared" si="171"/>
        <v>0.91412050209688411</v>
      </c>
      <c r="X521" t="b">
        <f t="shared" si="176"/>
        <v>1</v>
      </c>
      <c r="Y521" t="b">
        <f t="shared" si="177"/>
        <v>0</v>
      </c>
      <c r="Z521" t="b">
        <f t="shared" si="178"/>
        <v>1</v>
      </c>
      <c r="AA521" t="b">
        <f t="shared" si="179"/>
        <v>0</v>
      </c>
      <c r="AB521" t="str">
        <f t="shared" si="180"/>
        <v/>
      </c>
      <c r="AC521" t="str">
        <f t="shared" si="181"/>
        <v/>
      </c>
      <c r="AD521">
        <f t="shared" si="182"/>
        <v>0</v>
      </c>
      <c r="AE521">
        <f t="shared" si="183"/>
        <v>0</v>
      </c>
      <c r="AF521">
        <f>SUM($AE$2:AE520)</f>
        <v>-6.9400000000000119</v>
      </c>
    </row>
    <row r="522" spans="1:32" x14ac:dyDescent="0.25">
      <c r="A522" t="s">
        <v>8</v>
      </c>
      <c r="B522" s="4" t="s">
        <v>534</v>
      </c>
      <c r="C522">
        <v>53.06</v>
      </c>
      <c r="D522">
        <v>55.01</v>
      </c>
      <c r="E522">
        <v>55.46</v>
      </c>
      <c r="F522">
        <v>52.61</v>
      </c>
      <c r="G522">
        <v>273361</v>
      </c>
      <c r="H522">
        <f t="shared" si="172"/>
        <v>56.514182111552898</v>
      </c>
      <c r="I522">
        <f t="shared" si="173"/>
        <v>57.493281239734607</v>
      </c>
      <c r="J522">
        <f t="shared" si="174"/>
        <v>55.367528933927673</v>
      </c>
      <c r="K522">
        <f t="shared" si="175"/>
        <v>48.566932536585028</v>
      </c>
      <c r="L522">
        <v>-3.4740000000000002</v>
      </c>
      <c r="M522">
        <f t="shared" si="184"/>
        <v>0</v>
      </c>
      <c r="N522">
        <f t="shared" si="185"/>
        <v>1.9798326000000002</v>
      </c>
      <c r="O522">
        <f t="shared" si="163"/>
        <v>0.73995165714285716</v>
      </c>
      <c r="P522">
        <f t="shared" si="164"/>
        <v>0.46142423571428576</v>
      </c>
      <c r="Q522">
        <f t="shared" si="165"/>
        <v>1.6036254705984621</v>
      </c>
      <c r="R522">
        <f t="shared" si="166"/>
        <v>61.59201808045983</v>
      </c>
      <c r="S522">
        <f t="shared" si="167"/>
        <v>64.628755598691342</v>
      </c>
      <c r="T522">
        <f t="shared" si="168"/>
        <v>36.317478526387156</v>
      </c>
      <c r="U522">
        <f t="shared" si="169"/>
        <v>0.89273752962552744</v>
      </c>
      <c r="V522">
        <f t="shared" si="170"/>
        <v>0.89730464468884552</v>
      </c>
      <c r="W522">
        <f t="shared" si="171"/>
        <v>0.88730488450326594</v>
      </c>
      <c r="X522" t="b">
        <f t="shared" si="176"/>
        <v>1</v>
      </c>
      <c r="Y522" t="b">
        <f t="shared" si="177"/>
        <v>0</v>
      </c>
      <c r="Z522" t="b">
        <f t="shared" si="178"/>
        <v>1</v>
      </c>
      <c r="AA522" t="b">
        <f t="shared" si="179"/>
        <v>0</v>
      </c>
      <c r="AB522" t="str">
        <f t="shared" si="180"/>
        <v/>
      </c>
      <c r="AC522" t="str">
        <f t="shared" si="181"/>
        <v/>
      </c>
      <c r="AD522">
        <f t="shared" si="182"/>
        <v>0</v>
      </c>
      <c r="AE522">
        <f t="shared" si="183"/>
        <v>0</v>
      </c>
      <c r="AF522">
        <f>SUM($AE$2:AE521)</f>
        <v>-6.9400000000000119</v>
      </c>
    </row>
    <row r="523" spans="1:32" x14ac:dyDescent="0.25">
      <c r="A523" t="s">
        <v>8</v>
      </c>
      <c r="B523" s="4" t="s">
        <v>535</v>
      </c>
      <c r="C523">
        <v>54.84</v>
      </c>
      <c r="D523">
        <v>52.1</v>
      </c>
      <c r="E523">
        <v>55.45</v>
      </c>
      <c r="F523">
        <v>51.55</v>
      </c>
      <c r="G523">
        <v>362712</v>
      </c>
      <c r="H523">
        <f t="shared" si="172"/>
        <v>54.307091055776453</v>
      </c>
      <c r="I523">
        <f t="shared" si="173"/>
        <v>56.41462499178769</v>
      </c>
      <c r="J523">
        <f t="shared" si="174"/>
        <v>55.239390544361882</v>
      </c>
      <c r="K523">
        <f t="shared" si="175"/>
        <v>48.602087436718513</v>
      </c>
      <c r="L523">
        <v>-5.29</v>
      </c>
      <c r="M523">
        <f t="shared" si="184"/>
        <v>0</v>
      </c>
      <c r="N523">
        <f t="shared" si="185"/>
        <v>2.9100290000000002</v>
      </c>
      <c r="O523">
        <f t="shared" si="163"/>
        <v>0.69065379999999998</v>
      </c>
      <c r="P523">
        <f t="shared" si="164"/>
        <v>0.60284084999999998</v>
      </c>
      <c r="Q523">
        <f t="shared" si="165"/>
        <v>1.1456652282273174</v>
      </c>
      <c r="R523">
        <f t="shared" si="166"/>
        <v>53.394407158931813</v>
      </c>
      <c r="S523">
        <f t="shared" si="167"/>
        <v>64.628755598691342</v>
      </c>
      <c r="T523">
        <f t="shared" si="168"/>
        <v>43.293815305175229</v>
      </c>
      <c r="U523">
        <f t="shared" si="169"/>
        <v>0.47342958146577274</v>
      </c>
      <c r="V523">
        <f t="shared" si="170"/>
        <v>0.68308355554565003</v>
      </c>
      <c r="W523">
        <f t="shared" si="171"/>
        <v>0.81700971771086595</v>
      </c>
      <c r="X523" t="b">
        <f t="shared" si="176"/>
        <v>1</v>
      </c>
      <c r="Y523" t="b">
        <f t="shared" si="177"/>
        <v>0</v>
      </c>
      <c r="Z523" t="b">
        <f t="shared" si="178"/>
        <v>0</v>
      </c>
      <c r="AA523" t="b">
        <f t="shared" si="179"/>
        <v>1</v>
      </c>
      <c r="AB523" t="str">
        <f t="shared" si="180"/>
        <v/>
      </c>
      <c r="AC523" t="str">
        <f t="shared" si="181"/>
        <v/>
      </c>
      <c r="AD523">
        <f t="shared" si="182"/>
        <v>0</v>
      </c>
      <c r="AE523">
        <f t="shared" si="183"/>
        <v>0</v>
      </c>
      <c r="AF523">
        <f>SUM($AE$2:AE522)</f>
        <v>-6.9400000000000119</v>
      </c>
    </row>
    <row r="524" spans="1:32" x14ac:dyDescent="0.25">
      <c r="A524" t="s">
        <v>8</v>
      </c>
      <c r="B524" s="4" t="s">
        <v>536</v>
      </c>
      <c r="C524">
        <v>52.74</v>
      </c>
      <c r="D524">
        <v>52.37</v>
      </c>
      <c r="E524">
        <v>54.27</v>
      </c>
      <c r="F524">
        <v>51.88</v>
      </c>
      <c r="G524">
        <v>232310</v>
      </c>
      <c r="H524">
        <f t="shared" si="172"/>
        <v>53.338545527888229</v>
      </c>
      <c r="I524">
        <f t="shared" si="173"/>
        <v>55.60569999343015</v>
      </c>
      <c r="J524">
        <f t="shared" si="174"/>
        <v>55.126865424975144</v>
      </c>
      <c r="K524">
        <f t="shared" si="175"/>
        <v>48.63957910401485</v>
      </c>
      <c r="L524">
        <v>0.51800000000000002</v>
      </c>
      <c r="M524">
        <f t="shared" si="184"/>
        <v>0.26987800000000006</v>
      </c>
      <c r="N524">
        <f t="shared" si="185"/>
        <v>0</v>
      </c>
      <c r="O524">
        <f t="shared" si="163"/>
        <v>0.56780491428571422</v>
      </c>
      <c r="P524">
        <f t="shared" si="164"/>
        <v>0.81070006428571428</v>
      </c>
      <c r="Q524">
        <f t="shared" si="165"/>
        <v>0.70038839183513779</v>
      </c>
      <c r="R524">
        <f t="shared" si="166"/>
        <v>41.189906682393094</v>
      </c>
      <c r="S524">
        <f t="shared" si="167"/>
        <v>64.628755598691342</v>
      </c>
      <c r="T524">
        <f t="shared" si="168"/>
        <v>41.189906682393094</v>
      </c>
      <c r="U524">
        <f t="shared" si="169"/>
        <v>0</v>
      </c>
      <c r="V524">
        <f t="shared" si="170"/>
        <v>0.23671479073288637</v>
      </c>
      <c r="W524">
        <f t="shared" si="171"/>
        <v>0.56700971771086595</v>
      </c>
      <c r="X524" t="b">
        <f t="shared" si="176"/>
        <v>1</v>
      </c>
      <c r="Y524" t="b">
        <f t="shared" si="177"/>
        <v>1</v>
      </c>
      <c r="Z524" t="b">
        <f t="shared" si="178"/>
        <v>0</v>
      </c>
      <c r="AA524" t="b">
        <f t="shared" si="179"/>
        <v>1</v>
      </c>
      <c r="AB524" t="str">
        <f t="shared" si="180"/>
        <v/>
      </c>
      <c r="AC524" t="str">
        <f t="shared" si="181"/>
        <v/>
      </c>
      <c r="AD524">
        <f t="shared" si="182"/>
        <v>0</v>
      </c>
      <c r="AE524">
        <f t="shared" si="183"/>
        <v>0</v>
      </c>
      <c r="AF524">
        <f>SUM($AE$2:AE523)</f>
        <v>-6.9400000000000119</v>
      </c>
    </row>
    <row r="525" spans="1:32" x14ac:dyDescent="0.25">
      <c r="A525" t="s">
        <v>8</v>
      </c>
      <c r="B525" s="4" t="s">
        <v>537</v>
      </c>
      <c r="C525">
        <v>50.63</v>
      </c>
      <c r="D525">
        <v>50.58</v>
      </c>
      <c r="E525">
        <v>52.85</v>
      </c>
      <c r="F525">
        <v>49.99</v>
      </c>
      <c r="G525">
        <v>317911</v>
      </c>
      <c r="H525">
        <f t="shared" si="172"/>
        <v>51.959272763944114</v>
      </c>
      <c r="I525">
        <f t="shared" si="173"/>
        <v>54.600559994744124</v>
      </c>
      <c r="J525">
        <f t="shared" si="174"/>
        <v>54.948556976936906</v>
      </c>
      <c r="K525">
        <f t="shared" si="175"/>
        <v>48.658886774621671</v>
      </c>
      <c r="L525">
        <v>-3.4180000000000001</v>
      </c>
      <c r="M525">
        <f t="shared" si="184"/>
        <v>0</v>
      </c>
      <c r="N525">
        <f t="shared" si="185"/>
        <v>1.7900066000000001</v>
      </c>
      <c r="O525">
        <f t="shared" si="163"/>
        <v>0.49637905714285718</v>
      </c>
      <c r="P525">
        <f t="shared" si="164"/>
        <v>0.81070006428571428</v>
      </c>
      <c r="Q525">
        <f t="shared" si="165"/>
        <v>0.61228446747466736</v>
      </c>
      <c r="R525">
        <f t="shared" si="166"/>
        <v>37.976205801553917</v>
      </c>
      <c r="S525">
        <f t="shared" si="167"/>
        <v>64.628755598691342</v>
      </c>
      <c r="T525">
        <f t="shared" si="168"/>
        <v>37.976205801553917</v>
      </c>
      <c r="U525">
        <f t="shared" si="169"/>
        <v>0</v>
      </c>
      <c r="V525">
        <f t="shared" si="170"/>
        <v>0</v>
      </c>
      <c r="W525">
        <f t="shared" si="171"/>
        <v>0.34154177777282502</v>
      </c>
      <c r="X525" t="b">
        <f t="shared" si="176"/>
        <v>0</v>
      </c>
      <c r="Y525" t="b">
        <f t="shared" si="177"/>
        <v>1</v>
      </c>
      <c r="Z525" t="b">
        <f t="shared" si="178"/>
        <v>0</v>
      </c>
      <c r="AA525" t="b">
        <f t="shared" si="179"/>
        <v>1</v>
      </c>
      <c r="AB525" t="str">
        <f t="shared" si="180"/>
        <v/>
      </c>
      <c r="AC525" t="str">
        <f t="shared" si="181"/>
        <v/>
      </c>
      <c r="AD525">
        <f t="shared" si="182"/>
        <v>0</v>
      </c>
      <c r="AE525">
        <f t="shared" si="183"/>
        <v>0</v>
      </c>
      <c r="AF525">
        <f>SUM($AE$2:AE524)</f>
        <v>-6.9400000000000119</v>
      </c>
    </row>
    <row r="526" spans="1:32" x14ac:dyDescent="0.25">
      <c r="A526" t="s">
        <v>8</v>
      </c>
      <c r="B526" s="4" t="s">
        <v>538</v>
      </c>
      <c r="C526">
        <v>48.63</v>
      </c>
      <c r="D526">
        <v>52.56</v>
      </c>
      <c r="E526">
        <v>52.92</v>
      </c>
      <c r="F526">
        <v>48.39</v>
      </c>
      <c r="G526">
        <v>331199</v>
      </c>
      <c r="H526">
        <f t="shared" si="172"/>
        <v>52.259636381972058</v>
      </c>
      <c r="I526">
        <f t="shared" si="173"/>
        <v>54.192447995795305</v>
      </c>
      <c r="J526">
        <f t="shared" si="174"/>
        <v>54.854888075880559</v>
      </c>
      <c r="K526">
        <f t="shared" si="175"/>
        <v>48.697703821640367</v>
      </c>
      <c r="L526">
        <v>3.915</v>
      </c>
      <c r="M526">
        <f t="shared" si="184"/>
        <v>1.9802069999999998</v>
      </c>
      <c r="N526">
        <f t="shared" si="185"/>
        <v>0</v>
      </c>
      <c r="O526">
        <f t="shared" si="163"/>
        <v>0.35996885714285715</v>
      </c>
      <c r="P526">
        <f t="shared" si="164"/>
        <v>0.93855767857142858</v>
      </c>
      <c r="Q526">
        <f t="shared" si="165"/>
        <v>0.38353408145438966</v>
      </c>
      <c r="R526">
        <f t="shared" si="166"/>
        <v>27.721332390396455</v>
      </c>
      <c r="S526">
        <f t="shared" si="167"/>
        <v>64.628755598691342</v>
      </c>
      <c r="T526">
        <f t="shared" si="168"/>
        <v>27.721332390396455</v>
      </c>
      <c r="U526">
        <f t="shared" si="169"/>
        <v>0</v>
      </c>
      <c r="V526">
        <f t="shared" si="170"/>
        <v>0</v>
      </c>
      <c r="W526">
        <f t="shared" si="171"/>
        <v>0.11835739536644319</v>
      </c>
      <c r="X526" t="b">
        <f t="shared" si="176"/>
        <v>0</v>
      </c>
      <c r="Y526" t="b">
        <f t="shared" si="177"/>
        <v>1</v>
      </c>
      <c r="Z526" t="b">
        <f t="shared" si="178"/>
        <v>0</v>
      </c>
      <c r="AA526" t="b">
        <f t="shared" si="179"/>
        <v>1</v>
      </c>
      <c r="AB526" t="str">
        <f t="shared" si="180"/>
        <v/>
      </c>
      <c r="AC526" t="str">
        <f t="shared" si="181"/>
        <v/>
      </c>
      <c r="AD526">
        <f t="shared" si="182"/>
        <v>0</v>
      </c>
      <c r="AE526">
        <f t="shared" si="183"/>
        <v>0</v>
      </c>
      <c r="AF526">
        <f>SUM($AE$2:AE525)</f>
        <v>-6.9400000000000119</v>
      </c>
    </row>
    <row r="527" spans="1:32" x14ac:dyDescent="0.25">
      <c r="A527" t="s">
        <v>8</v>
      </c>
      <c r="B527" s="4" t="s">
        <v>539</v>
      </c>
      <c r="C527">
        <v>53.22</v>
      </c>
      <c r="D527">
        <v>54.59</v>
      </c>
      <c r="E527">
        <v>54.69</v>
      </c>
      <c r="F527">
        <v>52.1</v>
      </c>
      <c r="G527">
        <v>274369</v>
      </c>
      <c r="H527">
        <f t="shared" si="172"/>
        <v>53.424818190986031</v>
      </c>
      <c r="I527">
        <f t="shared" si="173"/>
        <v>54.271958396636244</v>
      </c>
      <c r="J527">
        <f t="shared" si="174"/>
        <v>54.844500308198967</v>
      </c>
      <c r="K527">
        <f t="shared" si="175"/>
        <v>48.756333634360367</v>
      </c>
      <c r="L527">
        <v>3.8620000000000001</v>
      </c>
      <c r="M527">
        <f t="shared" si="184"/>
        <v>2.0298672</v>
      </c>
      <c r="N527">
        <f t="shared" si="185"/>
        <v>0</v>
      </c>
      <c r="O527">
        <f t="shared" si="163"/>
        <v>0.50141221428571436</v>
      </c>
      <c r="P527">
        <f t="shared" si="164"/>
        <v>0.81000656428571438</v>
      </c>
      <c r="Q527">
        <f t="shared" si="165"/>
        <v>0.61902240845155765</v>
      </c>
      <c r="R527">
        <f t="shared" si="166"/>
        <v>38.234332348963243</v>
      </c>
      <c r="S527">
        <f t="shared" si="167"/>
        <v>64.628755598691342</v>
      </c>
      <c r="T527">
        <f t="shared" si="168"/>
        <v>27.721332390396455</v>
      </c>
      <c r="U527">
        <f t="shared" si="169"/>
        <v>0.2848478448152405</v>
      </c>
      <c r="V527">
        <f t="shared" si="170"/>
        <v>0.14242392240762025</v>
      </c>
      <c r="W527">
        <f t="shared" si="171"/>
        <v>7.1211961203810126E-2</v>
      </c>
      <c r="X527" t="b">
        <f t="shared" si="176"/>
        <v>0</v>
      </c>
      <c r="Y527" t="b">
        <f t="shared" si="177"/>
        <v>1</v>
      </c>
      <c r="Z527" t="b">
        <f t="shared" si="178"/>
        <v>1</v>
      </c>
      <c r="AA527" t="b">
        <f t="shared" si="179"/>
        <v>0</v>
      </c>
      <c r="AB527" t="str">
        <f t="shared" si="180"/>
        <v/>
      </c>
      <c r="AC527" t="str">
        <f t="shared" si="181"/>
        <v/>
      </c>
      <c r="AD527">
        <f t="shared" si="182"/>
        <v>0</v>
      </c>
      <c r="AE527">
        <f t="shared" si="183"/>
        <v>0</v>
      </c>
      <c r="AF527">
        <f>SUM($AE$2:AE526)</f>
        <v>-6.9400000000000119</v>
      </c>
    </row>
    <row r="528" spans="1:32" x14ac:dyDescent="0.25">
      <c r="A528" t="s">
        <v>8</v>
      </c>
      <c r="B528" s="4" t="s">
        <v>540</v>
      </c>
      <c r="C528">
        <v>54.61</v>
      </c>
      <c r="D528">
        <v>51.8</v>
      </c>
      <c r="E528">
        <v>55.4</v>
      </c>
      <c r="F528">
        <v>51.1</v>
      </c>
      <c r="G528">
        <v>324103</v>
      </c>
      <c r="H528">
        <f t="shared" si="172"/>
        <v>52.612409095493014</v>
      </c>
      <c r="I528">
        <f t="shared" si="173"/>
        <v>53.777566717309</v>
      </c>
      <c r="J528">
        <f t="shared" si="174"/>
        <v>54.72510813924999</v>
      </c>
      <c r="K528">
        <f t="shared" si="175"/>
        <v>48.786618871829418</v>
      </c>
      <c r="L528">
        <v>-5.1109999999999998</v>
      </c>
      <c r="M528">
        <f t="shared" si="184"/>
        <v>0</v>
      </c>
      <c r="N528">
        <f t="shared" si="185"/>
        <v>2.7900949000000002</v>
      </c>
      <c r="O528">
        <f t="shared" si="163"/>
        <v>0.61426552857142858</v>
      </c>
      <c r="P528">
        <f t="shared" si="164"/>
        <v>0.81000656428571438</v>
      </c>
      <c r="Q528">
        <f t="shared" si="165"/>
        <v>0.7583463587274808</v>
      </c>
      <c r="R528">
        <f t="shared" si="166"/>
        <v>43.128383379273338</v>
      </c>
      <c r="S528">
        <f t="shared" si="167"/>
        <v>64.628755598691342</v>
      </c>
      <c r="T528">
        <f t="shared" si="168"/>
        <v>27.721332390396455</v>
      </c>
      <c r="U528">
        <f t="shared" si="169"/>
        <v>0.41745127807823146</v>
      </c>
      <c r="V528">
        <f t="shared" si="170"/>
        <v>0.35114956144673598</v>
      </c>
      <c r="W528">
        <f t="shared" si="171"/>
        <v>0.17557478072336799</v>
      </c>
      <c r="X528" t="b">
        <f t="shared" si="176"/>
        <v>0</v>
      </c>
      <c r="Y528" t="b">
        <f t="shared" si="177"/>
        <v>0</v>
      </c>
      <c r="Z528" t="b">
        <f t="shared" si="178"/>
        <v>1</v>
      </c>
      <c r="AA528" t="b">
        <f t="shared" si="179"/>
        <v>0</v>
      </c>
      <c r="AB528" t="str">
        <f t="shared" si="180"/>
        <v/>
      </c>
      <c r="AC528" t="str">
        <f t="shared" si="181"/>
        <v/>
      </c>
      <c r="AD528">
        <f t="shared" si="182"/>
        <v>0</v>
      </c>
      <c r="AE528">
        <f t="shared" si="183"/>
        <v>0</v>
      </c>
      <c r="AF528">
        <f>SUM($AE$2:AE527)</f>
        <v>-6.9400000000000119</v>
      </c>
    </row>
    <row r="529" spans="1:32" x14ac:dyDescent="0.25">
      <c r="A529" t="s">
        <v>8</v>
      </c>
      <c r="B529" s="4" t="s">
        <v>541</v>
      </c>
      <c r="C529">
        <v>53.02</v>
      </c>
      <c r="D529">
        <v>55.29</v>
      </c>
      <c r="E529">
        <v>55.38</v>
      </c>
      <c r="F529">
        <v>52.21</v>
      </c>
      <c r="G529">
        <v>240725</v>
      </c>
      <c r="H529">
        <f t="shared" si="172"/>
        <v>53.951204547746507</v>
      </c>
      <c r="I529">
        <f t="shared" si="173"/>
        <v>54.0800533738472</v>
      </c>
      <c r="J529">
        <f t="shared" si="174"/>
        <v>54.747260761240184</v>
      </c>
      <c r="K529">
        <f t="shared" si="175"/>
        <v>48.851329131811212</v>
      </c>
      <c r="L529">
        <v>6.7370000000000001</v>
      </c>
      <c r="M529">
        <f t="shared" si="184"/>
        <v>3.4897659999999999</v>
      </c>
      <c r="N529">
        <f t="shared" si="185"/>
        <v>0</v>
      </c>
      <c r="O529">
        <f t="shared" si="163"/>
        <v>0.61426552857142858</v>
      </c>
      <c r="P529">
        <f t="shared" si="164"/>
        <v>1.0035660571428571</v>
      </c>
      <c r="Q529">
        <f t="shared" si="165"/>
        <v>0.61208280630797407</v>
      </c>
      <c r="R529">
        <f t="shared" si="166"/>
        <v>37.968447024739319</v>
      </c>
      <c r="S529">
        <f t="shared" si="167"/>
        <v>64.628755598691342</v>
      </c>
      <c r="T529">
        <f t="shared" si="168"/>
        <v>27.721332390396455</v>
      </c>
      <c r="U529">
        <f t="shared" si="169"/>
        <v>0.27764372973185081</v>
      </c>
      <c r="V529">
        <f t="shared" si="170"/>
        <v>0.34754750390504113</v>
      </c>
      <c r="W529">
        <f t="shared" si="171"/>
        <v>0.24498571315633069</v>
      </c>
      <c r="X529" t="b">
        <f t="shared" si="176"/>
        <v>0</v>
      </c>
      <c r="Y529" t="b">
        <f t="shared" si="177"/>
        <v>1</v>
      </c>
      <c r="Z529" t="b">
        <f t="shared" si="178"/>
        <v>1</v>
      </c>
      <c r="AA529" t="b">
        <f t="shared" si="179"/>
        <v>0</v>
      </c>
      <c r="AB529" t="str">
        <f t="shared" si="180"/>
        <v/>
      </c>
      <c r="AC529" t="str">
        <f t="shared" si="181"/>
        <v/>
      </c>
      <c r="AD529">
        <f t="shared" si="182"/>
        <v>0</v>
      </c>
      <c r="AE529">
        <f t="shared" si="183"/>
        <v>0</v>
      </c>
      <c r="AF529">
        <f>SUM($AE$2:AE528)</f>
        <v>-6.9400000000000119</v>
      </c>
    </row>
    <row r="530" spans="1:32" x14ac:dyDescent="0.25">
      <c r="A530" t="s">
        <v>8</v>
      </c>
      <c r="B530" s="4" t="s">
        <v>542</v>
      </c>
      <c r="C530">
        <v>53.46</v>
      </c>
      <c r="D530">
        <v>53.72</v>
      </c>
      <c r="E530">
        <v>55.61</v>
      </c>
      <c r="F530">
        <v>53.34</v>
      </c>
      <c r="G530">
        <v>220978</v>
      </c>
      <c r="H530">
        <f t="shared" si="172"/>
        <v>53.835602273873249</v>
      </c>
      <c r="I530">
        <f t="shared" si="173"/>
        <v>54.008042699077762</v>
      </c>
      <c r="J530">
        <f t="shared" si="174"/>
        <v>54.706976025505277</v>
      </c>
      <c r="K530">
        <f t="shared" si="175"/>
        <v>48.89977361806185</v>
      </c>
      <c r="L530">
        <v>-2.84</v>
      </c>
      <c r="M530">
        <f t="shared" si="184"/>
        <v>0</v>
      </c>
      <c r="N530">
        <f t="shared" si="185"/>
        <v>1.570236</v>
      </c>
      <c r="O530">
        <f t="shared" ref="O530:O593" si="186">(SUM(M516:M529)/14)</f>
        <v>0.71926452857142853</v>
      </c>
      <c r="P530">
        <f t="shared" ref="P530:P593" si="187">(SUM(N516:N529)/14)</f>
        <v>1.0035660571428571</v>
      </c>
      <c r="Q530">
        <f t="shared" ref="Q530:Q593" si="188">O530/P530</f>
        <v>0.71670870437683765</v>
      </c>
      <c r="R530">
        <f t="shared" ref="R530:R593" si="189">IF(P530=0,100,100-(100/(1+Q530)))</f>
        <v>41.748999265254014</v>
      </c>
      <c r="S530">
        <f t="shared" si="167"/>
        <v>64.628755598691342</v>
      </c>
      <c r="T530">
        <f t="shared" si="168"/>
        <v>27.721332390396455</v>
      </c>
      <c r="U530">
        <f t="shared" si="169"/>
        <v>0.38007711336793792</v>
      </c>
      <c r="V530">
        <f t="shared" si="170"/>
        <v>0.32886042154989437</v>
      </c>
      <c r="W530">
        <f t="shared" si="171"/>
        <v>0.3400049914983152</v>
      </c>
      <c r="X530" t="b">
        <f t="shared" si="176"/>
        <v>0</v>
      </c>
      <c r="Y530" t="b">
        <f t="shared" si="177"/>
        <v>0</v>
      </c>
      <c r="Z530" t="b">
        <f t="shared" si="178"/>
        <v>0</v>
      </c>
      <c r="AA530" t="b">
        <f t="shared" si="179"/>
        <v>1</v>
      </c>
      <c r="AB530" t="str">
        <f t="shared" si="180"/>
        <v/>
      </c>
      <c r="AC530" t="str">
        <f t="shared" si="181"/>
        <v/>
      </c>
      <c r="AD530">
        <f t="shared" si="182"/>
        <v>0</v>
      </c>
      <c r="AE530">
        <f t="shared" si="183"/>
        <v>0</v>
      </c>
      <c r="AF530">
        <f>SUM($AE$2:AE529)</f>
        <v>-6.9400000000000119</v>
      </c>
    </row>
    <row r="531" spans="1:32" x14ac:dyDescent="0.25">
      <c r="A531" t="s">
        <v>8</v>
      </c>
      <c r="B531" s="4" t="s">
        <v>543</v>
      </c>
      <c r="C531">
        <v>52.19</v>
      </c>
      <c r="D531">
        <v>51.47</v>
      </c>
      <c r="E531">
        <v>53.19</v>
      </c>
      <c r="F531">
        <v>50</v>
      </c>
      <c r="G531">
        <v>259628</v>
      </c>
      <c r="H531">
        <f t="shared" si="172"/>
        <v>52.652801136936624</v>
      </c>
      <c r="I531">
        <f t="shared" si="173"/>
        <v>53.500434159262213</v>
      </c>
      <c r="J531">
        <f t="shared" si="174"/>
        <v>54.580035789210953</v>
      </c>
      <c r="K531">
        <f t="shared" si="175"/>
        <v>48.925348009921933</v>
      </c>
      <c r="L531">
        <v>-4.1879999999999997</v>
      </c>
      <c r="M531">
        <f t="shared" si="184"/>
        <v>0</v>
      </c>
      <c r="N531">
        <f t="shared" si="185"/>
        <v>2.2497935999999998</v>
      </c>
      <c r="O531">
        <f t="shared" si="186"/>
        <v>0.71498862142857145</v>
      </c>
      <c r="P531">
        <f t="shared" si="187"/>
        <v>1.1157257714285713</v>
      </c>
      <c r="Q531">
        <f t="shared" si="188"/>
        <v>0.64082827495604278</v>
      </c>
      <c r="R531">
        <f t="shared" si="189"/>
        <v>39.055170168444981</v>
      </c>
      <c r="S531">
        <f t="shared" si="167"/>
        <v>64.628755598691342</v>
      </c>
      <c r="T531">
        <f t="shared" si="168"/>
        <v>27.721332390396455</v>
      </c>
      <c r="U531">
        <f t="shared" si="169"/>
        <v>0.30708829803922111</v>
      </c>
      <c r="V531">
        <f t="shared" si="170"/>
        <v>0.34358270570357952</v>
      </c>
      <c r="W531">
        <f t="shared" si="171"/>
        <v>0.34556510480431035</v>
      </c>
      <c r="X531" t="b">
        <f t="shared" si="176"/>
        <v>0</v>
      </c>
      <c r="Y531" t="b">
        <f t="shared" si="177"/>
        <v>0</v>
      </c>
      <c r="Z531" t="b">
        <f t="shared" si="178"/>
        <v>0</v>
      </c>
      <c r="AA531" t="b">
        <f t="shared" si="179"/>
        <v>1</v>
      </c>
      <c r="AB531" t="str">
        <f t="shared" si="180"/>
        <v/>
      </c>
      <c r="AC531" t="str">
        <f t="shared" si="181"/>
        <v/>
      </c>
      <c r="AD531">
        <f t="shared" si="182"/>
        <v>0</v>
      </c>
      <c r="AE531">
        <f t="shared" si="183"/>
        <v>0</v>
      </c>
      <c r="AF531">
        <f>SUM($AE$2:AE530)</f>
        <v>-6.9400000000000119</v>
      </c>
    </row>
    <row r="532" spans="1:32" x14ac:dyDescent="0.25">
      <c r="A532" t="s">
        <v>8</v>
      </c>
      <c r="B532" s="4" t="s">
        <v>544</v>
      </c>
      <c r="C532">
        <v>45.5</v>
      </c>
      <c r="D532">
        <v>45.97</v>
      </c>
      <c r="E532">
        <v>48.6</v>
      </c>
      <c r="F532">
        <v>44.92</v>
      </c>
      <c r="G532">
        <v>260601</v>
      </c>
      <c r="H532">
        <f t="shared" si="172"/>
        <v>49.311400568468315</v>
      </c>
      <c r="I532">
        <f t="shared" si="173"/>
        <v>51.994347327409777</v>
      </c>
      <c r="J532">
        <f t="shared" si="174"/>
        <v>54.242387326888959</v>
      </c>
      <c r="K532">
        <f t="shared" si="175"/>
        <v>48.895941562062013</v>
      </c>
      <c r="L532">
        <v>-10.686</v>
      </c>
      <c r="M532">
        <f t="shared" si="184"/>
        <v>0</v>
      </c>
      <c r="N532">
        <f t="shared" si="185"/>
        <v>5.5000841999999999</v>
      </c>
      <c r="O532">
        <f t="shared" si="186"/>
        <v>0.71498862142857145</v>
      </c>
      <c r="P532">
        <f t="shared" si="187"/>
        <v>1.2171376928571429</v>
      </c>
      <c r="Q532">
        <f t="shared" si="188"/>
        <v>0.58743445842202724</v>
      </c>
      <c r="R532">
        <f t="shared" si="189"/>
        <v>37.005273213355871</v>
      </c>
      <c r="S532">
        <f t="shared" si="167"/>
        <v>64.628755598691342</v>
      </c>
      <c r="T532">
        <f t="shared" si="168"/>
        <v>27.721332390396455</v>
      </c>
      <c r="U532">
        <f t="shared" si="169"/>
        <v>0.25154670838339277</v>
      </c>
      <c r="V532">
        <f t="shared" si="170"/>
        <v>0.27931750321130694</v>
      </c>
      <c r="W532">
        <f t="shared" si="171"/>
        <v>0.30408896238060068</v>
      </c>
      <c r="X532" t="b">
        <f t="shared" si="176"/>
        <v>0</v>
      </c>
      <c r="Y532" t="b">
        <f t="shared" si="177"/>
        <v>1</v>
      </c>
      <c r="Z532" t="b">
        <f t="shared" si="178"/>
        <v>0</v>
      </c>
      <c r="AA532" t="b">
        <f t="shared" si="179"/>
        <v>1</v>
      </c>
      <c r="AB532" t="str">
        <f t="shared" si="180"/>
        <v/>
      </c>
      <c r="AC532" t="str">
        <f t="shared" si="181"/>
        <v/>
      </c>
      <c r="AD532">
        <f t="shared" si="182"/>
        <v>0</v>
      </c>
      <c r="AE532">
        <f t="shared" si="183"/>
        <v>0</v>
      </c>
      <c r="AF532">
        <f>SUM($AE$2:AE531)</f>
        <v>-6.9400000000000119</v>
      </c>
    </row>
    <row r="533" spans="1:32" x14ac:dyDescent="0.25">
      <c r="A533" t="s">
        <v>8</v>
      </c>
      <c r="B533" s="4" t="s">
        <v>545</v>
      </c>
      <c r="C533">
        <v>48.15</v>
      </c>
      <c r="D533">
        <v>47.86</v>
      </c>
      <c r="E533">
        <v>48.26</v>
      </c>
      <c r="F533">
        <v>45.29</v>
      </c>
      <c r="G533">
        <v>244599</v>
      </c>
      <c r="H533">
        <f t="shared" si="172"/>
        <v>48.585700284234157</v>
      </c>
      <c r="I533">
        <f t="shared" si="173"/>
        <v>51.167477861927829</v>
      </c>
      <c r="J533">
        <f t="shared" si="174"/>
        <v>53.992097627795275</v>
      </c>
      <c r="K533">
        <f t="shared" si="175"/>
        <v>48.88563368582259</v>
      </c>
      <c r="L533">
        <v>4.1109999999999998</v>
      </c>
      <c r="M533">
        <f t="shared" si="184"/>
        <v>1.8898267</v>
      </c>
      <c r="N533">
        <f t="shared" si="185"/>
        <v>0</v>
      </c>
      <c r="O533">
        <f t="shared" si="186"/>
        <v>0.71498862142857145</v>
      </c>
      <c r="P533">
        <f t="shared" si="187"/>
        <v>1.5564315642857143</v>
      </c>
      <c r="Q533">
        <f t="shared" si="188"/>
        <v>0.45937684497981623</v>
      </c>
      <c r="R533">
        <f t="shared" si="189"/>
        <v>31.477602687753318</v>
      </c>
      <c r="S533">
        <f t="shared" si="167"/>
        <v>64.628755598691342</v>
      </c>
      <c r="T533">
        <f t="shared" si="168"/>
        <v>27.721332390396455</v>
      </c>
      <c r="U533">
        <f t="shared" si="169"/>
        <v>0.10177546874940452</v>
      </c>
      <c r="V533">
        <f t="shared" si="170"/>
        <v>0.17666108856639864</v>
      </c>
      <c r="W533">
        <f t="shared" si="171"/>
        <v>0.26012189713498907</v>
      </c>
      <c r="X533" t="b">
        <f t="shared" si="176"/>
        <v>0</v>
      </c>
      <c r="Y533" t="b">
        <f t="shared" si="177"/>
        <v>1</v>
      </c>
      <c r="Z533" t="b">
        <f t="shared" si="178"/>
        <v>0</v>
      </c>
      <c r="AA533" t="b">
        <f t="shared" si="179"/>
        <v>1</v>
      </c>
      <c r="AB533" t="str">
        <f t="shared" si="180"/>
        <v/>
      </c>
      <c r="AC533" t="str">
        <f t="shared" si="181"/>
        <v/>
      </c>
      <c r="AD533">
        <f t="shared" si="182"/>
        <v>0</v>
      </c>
      <c r="AE533">
        <f t="shared" si="183"/>
        <v>0</v>
      </c>
      <c r="AF533">
        <f>SUM($AE$2:AE532)</f>
        <v>-6.9400000000000119</v>
      </c>
    </row>
    <row r="534" spans="1:32" x14ac:dyDescent="0.25">
      <c r="A534" t="s">
        <v>8</v>
      </c>
      <c r="B534" s="4" t="s">
        <v>546</v>
      </c>
      <c r="C534">
        <v>46.2</v>
      </c>
      <c r="D534">
        <v>43.72</v>
      </c>
      <c r="E534">
        <v>46.32</v>
      </c>
      <c r="F534">
        <v>42.84</v>
      </c>
      <c r="G534">
        <v>335047</v>
      </c>
      <c r="H534">
        <f t="shared" si="172"/>
        <v>46.152850142117074</v>
      </c>
      <c r="I534">
        <f t="shared" si="173"/>
        <v>49.677982289542264</v>
      </c>
      <c r="J534">
        <f t="shared" si="174"/>
        <v>53.589270269842515</v>
      </c>
      <c r="K534">
        <f t="shared" si="175"/>
        <v>48.834234345665152</v>
      </c>
      <c r="L534">
        <v>-8.65</v>
      </c>
      <c r="M534">
        <f t="shared" si="184"/>
        <v>0</v>
      </c>
      <c r="N534">
        <f t="shared" si="185"/>
        <v>4.1398900000000003</v>
      </c>
      <c r="O534">
        <f t="shared" si="186"/>
        <v>0.68996749285714287</v>
      </c>
      <c r="P534">
        <f t="shared" si="187"/>
        <v>1.5564315642857143</v>
      </c>
      <c r="Q534">
        <f t="shared" si="188"/>
        <v>0.44330088690650937</v>
      </c>
      <c r="R534">
        <f t="shared" si="189"/>
        <v>30.714377779996781</v>
      </c>
      <c r="S534">
        <f t="shared" si="167"/>
        <v>61.850619800417213</v>
      </c>
      <c r="T534">
        <f t="shared" si="168"/>
        <v>27.721332390396455</v>
      </c>
      <c r="U534">
        <f t="shared" si="169"/>
        <v>8.7697271661216478E-2</v>
      </c>
      <c r="V534">
        <f t="shared" si="170"/>
        <v>9.4736370205310505E-2</v>
      </c>
      <c r="W534">
        <f t="shared" si="171"/>
        <v>0.18702693670830869</v>
      </c>
      <c r="X534" t="b">
        <f t="shared" si="176"/>
        <v>0</v>
      </c>
      <c r="Y534" t="b">
        <f t="shared" si="177"/>
        <v>1</v>
      </c>
      <c r="Z534" t="b">
        <f t="shared" si="178"/>
        <v>0</v>
      </c>
      <c r="AA534" t="b">
        <f t="shared" si="179"/>
        <v>1</v>
      </c>
      <c r="AB534" t="str">
        <f t="shared" si="180"/>
        <v/>
      </c>
      <c r="AC534" t="str">
        <f t="shared" si="181"/>
        <v/>
      </c>
      <c r="AD534">
        <f t="shared" si="182"/>
        <v>0</v>
      </c>
      <c r="AE534">
        <f t="shared" si="183"/>
        <v>0</v>
      </c>
      <c r="AF534">
        <f>SUM($AE$2:AE533)</f>
        <v>-6.9400000000000119</v>
      </c>
    </row>
    <row r="535" spans="1:32" x14ac:dyDescent="0.25">
      <c r="A535" t="s">
        <v>8</v>
      </c>
      <c r="B535" s="4" t="s">
        <v>547</v>
      </c>
      <c r="C535">
        <v>39.4</v>
      </c>
      <c r="D535">
        <v>38.81</v>
      </c>
      <c r="E535">
        <v>42.54</v>
      </c>
      <c r="F535">
        <v>38</v>
      </c>
      <c r="G535">
        <v>337068</v>
      </c>
      <c r="H535">
        <f t="shared" si="172"/>
        <v>42.481425071058538</v>
      </c>
      <c r="I535">
        <f t="shared" si="173"/>
        <v>47.504385831633812</v>
      </c>
      <c r="J535">
        <f t="shared" si="174"/>
        <v>53.009691043574186</v>
      </c>
      <c r="K535">
        <f t="shared" si="175"/>
        <v>48.734490720335153</v>
      </c>
      <c r="L535">
        <v>-11.231</v>
      </c>
      <c r="M535">
        <f t="shared" si="184"/>
        <v>0</v>
      </c>
      <c r="N535">
        <f t="shared" si="185"/>
        <v>4.9101931999999993</v>
      </c>
      <c r="O535">
        <f t="shared" si="186"/>
        <v>0.68996749285714287</v>
      </c>
      <c r="P535">
        <f t="shared" si="187"/>
        <v>1.781435492857143</v>
      </c>
      <c r="Q535">
        <f t="shared" si="188"/>
        <v>0.3873098383992245</v>
      </c>
      <c r="R535">
        <f t="shared" si="189"/>
        <v>27.918048851014404</v>
      </c>
      <c r="S535">
        <f t="shared" si="167"/>
        <v>61.59201808045983</v>
      </c>
      <c r="T535">
        <f t="shared" si="168"/>
        <v>27.721332390396455</v>
      </c>
      <c r="U535">
        <f t="shared" si="169"/>
        <v>5.8078676770237352E-3</v>
      </c>
      <c r="V535">
        <f t="shared" si="170"/>
        <v>4.6752569669120107E-2</v>
      </c>
      <c r="W535">
        <f t="shared" si="171"/>
        <v>0.11170682911775938</v>
      </c>
      <c r="X535" t="b">
        <f t="shared" si="176"/>
        <v>0</v>
      </c>
      <c r="Y535" t="b">
        <f t="shared" si="177"/>
        <v>1</v>
      </c>
      <c r="Z535" t="b">
        <f t="shared" si="178"/>
        <v>0</v>
      </c>
      <c r="AA535" t="b">
        <f t="shared" si="179"/>
        <v>1</v>
      </c>
      <c r="AB535" t="str">
        <f t="shared" si="180"/>
        <v/>
      </c>
      <c r="AC535" t="str">
        <f t="shared" si="181"/>
        <v/>
      </c>
      <c r="AD535">
        <f t="shared" si="182"/>
        <v>0</v>
      </c>
      <c r="AE535">
        <f t="shared" si="183"/>
        <v>0</v>
      </c>
      <c r="AF535">
        <f>SUM($AE$2:AE534)</f>
        <v>-6.9400000000000119</v>
      </c>
    </row>
    <row r="536" spans="1:32" x14ac:dyDescent="0.25">
      <c r="A536" t="s">
        <v>8</v>
      </c>
      <c r="B536" s="4" t="s">
        <v>548</v>
      </c>
      <c r="C536">
        <v>41.56</v>
      </c>
      <c r="D536">
        <v>42.99</v>
      </c>
      <c r="E536">
        <v>43.02</v>
      </c>
      <c r="F536">
        <v>38.35</v>
      </c>
      <c r="G536">
        <v>289666</v>
      </c>
      <c r="H536">
        <f t="shared" si="172"/>
        <v>42.735712535529274</v>
      </c>
      <c r="I536">
        <f t="shared" si="173"/>
        <v>46.601508665307051</v>
      </c>
      <c r="J536">
        <f t="shared" si="174"/>
        <v>52.616761983041869</v>
      </c>
      <c r="K536">
        <f t="shared" si="175"/>
        <v>48.677331608690025</v>
      </c>
      <c r="L536">
        <v>10.77</v>
      </c>
      <c r="M536">
        <f t="shared" si="184"/>
        <v>4.179837</v>
      </c>
      <c r="N536">
        <f t="shared" si="185"/>
        <v>0</v>
      </c>
      <c r="O536">
        <f t="shared" si="186"/>
        <v>0.68996749285714287</v>
      </c>
      <c r="P536">
        <f t="shared" si="187"/>
        <v>1.9885828642857144</v>
      </c>
      <c r="Q536">
        <f t="shared" si="188"/>
        <v>0.34696441634328101</v>
      </c>
      <c r="R536">
        <f t="shared" si="189"/>
        <v>25.758989037380431</v>
      </c>
      <c r="S536">
        <f t="shared" si="167"/>
        <v>53.394407158931813</v>
      </c>
      <c r="T536">
        <f t="shared" si="168"/>
        <v>25.758989037380431</v>
      </c>
      <c r="U536">
        <f t="shared" si="169"/>
        <v>0</v>
      </c>
      <c r="V536">
        <f t="shared" si="170"/>
        <v>2.9039338385118676E-3</v>
      </c>
      <c r="W536">
        <f t="shared" si="171"/>
        <v>4.8820152021911187E-2</v>
      </c>
      <c r="X536" t="b">
        <f t="shared" si="176"/>
        <v>0</v>
      </c>
      <c r="Y536" t="b">
        <f t="shared" si="177"/>
        <v>1</v>
      </c>
      <c r="Z536" t="b">
        <f t="shared" si="178"/>
        <v>0</v>
      </c>
      <c r="AA536" t="b">
        <f t="shared" si="179"/>
        <v>1</v>
      </c>
      <c r="AB536" t="str">
        <f t="shared" si="180"/>
        <v/>
      </c>
      <c r="AC536" t="str">
        <f t="shared" si="181"/>
        <v/>
      </c>
      <c r="AD536">
        <f t="shared" si="182"/>
        <v>0</v>
      </c>
      <c r="AE536">
        <f t="shared" si="183"/>
        <v>0</v>
      </c>
      <c r="AF536">
        <f>SUM($AE$2:AE535)</f>
        <v>-6.9400000000000119</v>
      </c>
    </row>
    <row r="537" spans="1:32" x14ac:dyDescent="0.25">
      <c r="A537" t="s">
        <v>8</v>
      </c>
      <c r="B537" s="4" t="s">
        <v>549</v>
      </c>
      <c r="C537">
        <v>37.35</v>
      </c>
      <c r="D537">
        <v>34.47</v>
      </c>
      <c r="E537">
        <v>39.14</v>
      </c>
      <c r="F537">
        <v>34.450000000000003</v>
      </c>
      <c r="G537">
        <v>303284</v>
      </c>
      <c r="H537">
        <f t="shared" si="172"/>
        <v>38.602856267764636</v>
      </c>
      <c r="I537">
        <f t="shared" si="173"/>
        <v>44.175206932245644</v>
      </c>
      <c r="J537">
        <f t="shared" si="174"/>
        <v>51.905124258216702</v>
      </c>
      <c r="K537">
        <f t="shared" si="175"/>
        <v>48.53596512502147</v>
      </c>
      <c r="L537">
        <v>-19.818999999999999</v>
      </c>
      <c r="M537">
        <f t="shared" si="184"/>
        <v>0</v>
      </c>
      <c r="N537">
        <f t="shared" si="185"/>
        <v>8.5201880999999986</v>
      </c>
      <c r="O537">
        <f t="shared" si="186"/>
        <v>0.98852727857142852</v>
      </c>
      <c r="P537">
        <f t="shared" si="187"/>
        <v>1.8471662500000001</v>
      </c>
      <c r="Q537">
        <f t="shared" si="188"/>
        <v>0.535158802609905</v>
      </c>
      <c r="R537">
        <f t="shared" si="189"/>
        <v>34.860159203079704</v>
      </c>
      <c r="S537">
        <f t="shared" si="167"/>
        <v>43.128383379273338</v>
      </c>
      <c r="T537">
        <f t="shared" si="168"/>
        <v>25.758989037380431</v>
      </c>
      <c r="U537">
        <f t="shared" si="169"/>
        <v>0.52397740454014197</v>
      </c>
      <c r="V537">
        <f t="shared" si="170"/>
        <v>0.26198870227007098</v>
      </c>
      <c r="W537">
        <f t="shared" si="171"/>
        <v>0.15437063596959555</v>
      </c>
      <c r="X537" t="b">
        <f t="shared" si="176"/>
        <v>0</v>
      </c>
      <c r="Y537" t="b">
        <f t="shared" si="177"/>
        <v>0</v>
      </c>
      <c r="Z537" t="b">
        <f t="shared" si="178"/>
        <v>1</v>
      </c>
      <c r="AA537" t="b">
        <f t="shared" si="179"/>
        <v>0</v>
      </c>
      <c r="AB537" t="str">
        <f t="shared" si="180"/>
        <v/>
      </c>
      <c r="AC537" t="str">
        <f t="shared" si="181"/>
        <v/>
      </c>
      <c r="AD537">
        <f t="shared" si="182"/>
        <v>0</v>
      </c>
      <c r="AE537">
        <f t="shared" si="183"/>
        <v>0</v>
      </c>
      <c r="AF537">
        <f>SUM($AE$2:AE536)</f>
        <v>-6.9400000000000119</v>
      </c>
    </row>
    <row r="538" spans="1:32" x14ac:dyDescent="0.25">
      <c r="A538" t="s">
        <v>8</v>
      </c>
      <c r="B538" s="4" t="s">
        <v>550</v>
      </c>
      <c r="C538">
        <v>35.49</v>
      </c>
      <c r="D538">
        <v>37.380000000000003</v>
      </c>
      <c r="E538">
        <v>39.130000000000003</v>
      </c>
      <c r="F538">
        <v>34.020000000000003</v>
      </c>
      <c r="G538">
        <v>286528</v>
      </c>
      <c r="H538">
        <f t="shared" si="172"/>
        <v>37.991428133882323</v>
      </c>
      <c r="I538">
        <f t="shared" si="173"/>
        <v>42.816165545796515</v>
      </c>
      <c r="J538">
        <f t="shared" si="174"/>
        <v>51.335511542208209</v>
      </c>
      <c r="K538">
        <f t="shared" si="175"/>
        <v>48.424960496911801</v>
      </c>
      <c r="L538">
        <v>8.4420000000000002</v>
      </c>
      <c r="M538">
        <f t="shared" si="184"/>
        <v>2.9099573999999997</v>
      </c>
      <c r="N538">
        <f t="shared" si="185"/>
        <v>0</v>
      </c>
      <c r="O538">
        <f t="shared" si="186"/>
        <v>0.98852727857142852</v>
      </c>
      <c r="P538">
        <f t="shared" si="187"/>
        <v>2.2478918999999999</v>
      </c>
      <c r="Q538">
        <f t="shared" si="188"/>
        <v>0.43975748058499992</v>
      </c>
      <c r="R538">
        <f t="shared" si="189"/>
        <v>30.543858011858944</v>
      </c>
      <c r="S538">
        <f t="shared" si="167"/>
        <v>43.128383379273338</v>
      </c>
      <c r="T538">
        <f t="shared" si="168"/>
        <v>25.758989037380431</v>
      </c>
      <c r="U538">
        <f t="shared" si="169"/>
        <v>0.27547701896190935</v>
      </c>
      <c r="V538">
        <f t="shared" si="170"/>
        <v>0.39972721175102566</v>
      </c>
      <c r="W538">
        <f t="shared" si="171"/>
        <v>0.20131557279476875</v>
      </c>
      <c r="X538" t="b">
        <f t="shared" si="176"/>
        <v>0</v>
      </c>
      <c r="Y538" t="b">
        <f t="shared" si="177"/>
        <v>1</v>
      </c>
      <c r="Z538" t="b">
        <f t="shared" si="178"/>
        <v>1</v>
      </c>
      <c r="AA538" t="b">
        <f t="shared" si="179"/>
        <v>0</v>
      </c>
      <c r="AB538" t="str">
        <f t="shared" si="180"/>
        <v/>
      </c>
      <c r="AC538" t="str">
        <f t="shared" si="181"/>
        <v/>
      </c>
      <c r="AD538">
        <f t="shared" si="182"/>
        <v>0</v>
      </c>
      <c r="AE538">
        <f t="shared" si="183"/>
        <v>0</v>
      </c>
      <c r="AF538">
        <f>SUM($AE$2:AE537)</f>
        <v>-6.9400000000000119</v>
      </c>
    </row>
    <row r="539" spans="1:32" x14ac:dyDescent="0.25">
      <c r="A539" t="s">
        <v>8</v>
      </c>
      <c r="B539" s="4" t="s">
        <v>551</v>
      </c>
      <c r="C539">
        <v>34.26</v>
      </c>
      <c r="D539">
        <v>34.69</v>
      </c>
      <c r="E539">
        <v>36.56</v>
      </c>
      <c r="F539">
        <v>31.13</v>
      </c>
      <c r="G539">
        <v>319615</v>
      </c>
      <c r="H539">
        <f t="shared" si="172"/>
        <v>36.34071406694116</v>
      </c>
      <c r="I539">
        <f t="shared" si="173"/>
        <v>41.190932436637219</v>
      </c>
      <c r="J539">
        <f t="shared" si="174"/>
        <v>50.682746383690244</v>
      </c>
      <c r="K539">
        <f t="shared" si="175"/>
        <v>48.288294223310686</v>
      </c>
      <c r="L539">
        <v>-7.1959999999999997</v>
      </c>
      <c r="M539">
        <f t="shared" si="184"/>
        <v>0</v>
      </c>
      <c r="N539">
        <f t="shared" si="185"/>
        <v>2.6898648000000001</v>
      </c>
      <c r="O539">
        <f t="shared" si="186"/>
        <v>1.1771043785714286</v>
      </c>
      <c r="P539">
        <f t="shared" si="187"/>
        <v>2.2478918999999999</v>
      </c>
      <c r="Q539">
        <f t="shared" si="188"/>
        <v>0.52364812497052393</v>
      </c>
      <c r="R539">
        <f t="shared" si="189"/>
        <v>34.368048395731407</v>
      </c>
      <c r="S539">
        <f t="shared" si="167"/>
        <v>43.128383379273338</v>
      </c>
      <c r="T539">
        <f t="shared" si="168"/>
        <v>25.758989037380431</v>
      </c>
      <c r="U539">
        <f t="shared" si="169"/>
        <v>0.49564533966431701</v>
      </c>
      <c r="V539">
        <f t="shared" si="170"/>
        <v>0.38556117931311318</v>
      </c>
      <c r="W539">
        <f t="shared" si="171"/>
        <v>0.32377494079159208</v>
      </c>
      <c r="X539" t="b">
        <f t="shared" si="176"/>
        <v>0</v>
      </c>
      <c r="Y539" t="b">
        <f t="shared" si="177"/>
        <v>0</v>
      </c>
      <c r="Z539" t="b">
        <f t="shared" si="178"/>
        <v>1</v>
      </c>
      <c r="AA539" t="b">
        <f t="shared" si="179"/>
        <v>0</v>
      </c>
      <c r="AB539" t="str">
        <f t="shared" si="180"/>
        <v/>
      </c>
      <c r="AC539" t="str">
        <f t="shared" si="181"/>
        <v/>
      </c>
      <c r="AD539">
        <f t="shared" si="182"/>
        <v>0</v>
      </c>
      <c r="AE539">
        <f t="shared" si="183"/>
        <v>0</v>
      </c>
      <c r="AF539">
        <f>SUM($AE$2:AE538)</f>
        <v>-6.9400000000000119</v>
      </c>
    </row>
    <row r="540" spans="1:32" x14ac:dyDescent="0.25">
      <c r="A540" t="s">
        <v>8</v>
      </c>
      <c r="B540" s="4" t="s">
        <v>552</v>
      </c>
      <c r="C540">
        <v>34.659999999999997</v>
      </c>
      <c r="D540">
        <v>36.29</v>
      </c>
      <c r="E540">
        <v>37.299999999999997</v>
      </c>
      <c r="F540">
        <v>33.65</v>
      </c>
      <c r="G540">
        <v>262370</v>
      </c>
      <c r="H540">
        <f t="shared" si="172"/>
        <v>36.315357033470576</v>
      </c>
      <c r="I540">
        <f t="shared" si="173"/>
        <v>40.210745949309782</v>
      </c>
      <c r="J540">
        <f t="shared" si="174"/>
        <v>50.118324956878865</v>
      </c>
      <c r="K540">
        <f t="shared" si="175"/>
        <v>48.168908211138444</v>
      </c>
      <c r="L540">
        <v>4.6120000000000001</v>
      </c>
      <c r="M540">
        <f t="shared" si="184"/>
        <v>1.5999028</v>
      </c>
      <c r="N540">
        <f t="shared" si="185"/>
        <v>0</v>
      </c>
      <c r="O540">
        <f t="shared" si="186"/>
        <v>1.1771043785714286</v>
      </c>
      <c r="P540">
        <f t="shared" si="187"/>
        <v>2.3121674857142858</v>
      </c>
      <c r="Q540">
        <f t="shared" si="188"/>
        <v>0.50909131187258772</v>
      </c>
      <c r="R540">
        <f t="shared" si="189"/>
        <v>33.734957445409393</v>
      </c>
      <c r="S540">
        <f t="shared" si="167"/>
        <v>43.128383379273338</v>
      </c>
      <c r="T540">
        <f t="shared" si="168"/>
        <v>25.758989037380431</v>
      </c>
      <c r="U540">
        <f t="shared" si="169"/>
        <v>0.45919669108967592</v>
      </c>
      <c r="V540">
        <f t="shared" si="170"/>
        <v>0.47742101537699644</v>
      </c>
      <c r="W540">
        <f t="shared" si="171"/>
        <v>0.43857411356401105</v>
      </c>
      <c r="X540" t="b">
        <f t="shared" si="176"/>
        <v>0</v>
      </c>
      <c r="Y540" t="b">
        <f t="shared" si="177"/>
        <v>0</v>
      </c>
      <c r="Z540" t="b">
        <f t="shared" si="178"/>
        <v>1</v>
      </c>
      <c r="AA540" t="b">
        <f t="shared" si="179"/>
        <v>0</v>
      </c>
      <c r="AB540" t="str">
        <f t="shared" si="180"/>
        <v/>
      </c>
      <c r="AC540" t="str">
        <f t="shared" si="181"/>
        <v/>
      </c>
      <c r="AD540">
        <f t="shared" si="182"/>
        <v>0</v>
      </c>
      <c r="AE540">
        <f t="shared" si="183"/>
        <v>0</v>
      </c>
      <c r="AF540">
        <f>SUM($AE$2:AE539)</f>
        <v>-6.9400000000000119</v>
      </c>
    </row>
    <row r="541" spans="1:32" x14ac:dyDescent="0.25">
      <c r="A541" t="s">
        <v>8</v>
      </c>
      <c r="B541" s="4" t="s">
        <v>553</v>
      </c>
      <c r="C541">
        <v>37.770000000000003</v>
      </c>
      <c r="D541">
        <v>36.11</v>
      </c>
      <c r="E541">
        <v>38.590000000000003</v>
      </c>
      <c r="F541">
        <v>35.840000000000003</v>
      </c>
      <c r="G541">
        <v>328426</v>
      </c>
      <c r="H541">
        <f t="shared" si="172"/>
        <v>36.212678516735288</v>
      </c>
      <c r="I541">
        <f t="shared" si="173"/>
        <v>39.390596759447831</v>
      </c>
      <c r="J541">
        <f t="shared" si="174"/>
        <v>49.568978880138516</v>
      </c>
      <c r="K541">
        <f t="shared" si="175"/>
        <v>48.048919074709211</v>
      </c>
      <c r="L541">
        <v>-0.496</v>
      </c>
      <c r="M541">
        <f t="shared" si="184"/>
        <v>0</v>
      </c>
      <c r="N541">
        <f t="shared" si="185"/>
        <v>0.1799984</v>
      </c>
      <c r="O541">
        <f t="shared" si="186"/>
        <v>1.1499397928571429</v>
      </c>
      <c r="P541">
        <f t="shared" si="187"/>
        <v>2.3121674857142858</v>
      </c>
      <c r="Q541">
        <f t="shared" si="188"/>
        <v>0.49734277467442978</v>
      </c>
      <c r="R541">
        <f t="shared" si="189"/>
        <v>33.215024848439796</v>
      </c>
      <c r="S541">
        <f t="shared" si="167"/>
        <v>43.128383379273338</v>
      </c>
      <c r="T541">
        <f t="shared" si="168"/>
        <v>25.758989037380431</v>
      </c>
      <c r="U541">
        <f t="shared" si="169"/>
        <v>0.42926285535911268</v>
      </c>
      <c r="V541">
        <f t="shared" si="170"/>
        <v>0.44422977322439428</v>
      </c>
      <c r="W541">
        <f t="shared" si="171"/>
        <v>0.41489547626875373</v>
      </c>
      <c r="X541" t="b">
        <f t="shared" si="176"/>
        <v>0</v>
      </c>
      <c r="Y541" t="b">
        <f t="shared" si="177"/>
        <v>0</v>
      </c>
      <c r="Z541" t="b">
        <f t="shared" si="178"/>
        <v>1</v>
      </c>
      <c r="AA541" t="b">
        <f t="shared" si="179"/>
        <v>0</v>
      </c>
      <c r="AB541" t="str">
        <f t="shared" si="180"/>
        <v/>
      </c>
      <c r="AC541" t="str">
        <f t="shared" si="181"/>
        <v/>
      </c>
      <c r="AD541">
        <f t="shared" si="182"/>
        <v>0</v>
      </c>
      <c r="AE541">
        <f t="shared" si="183"/>
        <v>0</v>
      </c>
      <c r="AF541">
        <f>SUM($AE$2:AE540)</f>
        <v>-6.9400000000000119</v>
      </c>
    </row>
    <row r="542" spans="1:32" x14ac:dyDescent="0.25">
      <c r="A542" t="s">
        <v>8</v>
      </c>
      <c r="B542" s="4" t="s">
        <v>554</v>
      </c>
      <c r="C542">
        <v>36.94</v>
      </c>
      <c r="D542">
        <v>38.25</v>
      </c>
      <c r="E542">
        <v>39.47</v>
      </c>
      <c r="F542">
        <v>35.69</v>
      </c>
      <c r="G542">
        <v>405247</v>
      </c>
      <c r="H542">
        <f t="shared" si="172"/>
        <v>37.23133925836764</v>
      </c>
      <c r="I542">
        <f t="shared" si="173"/>
        <v>39.162477407558264</v>
      </c>
      <c r="J542">
        <f t="shared" si="174"/>
        <v>49.125097355427201</v>
      </c>
      <c r="K542">
        <f t="shared" si="175"/>
        <v>47.951417392373799</v>
      </c>
      <c r="L542">
        <v>5.9260000000000002</v>
      </c>
      <c r="M542">
        <f t="shared" si="184"/>
        <v>2.1398785999999999</v>
      </c>
      <c r="N542">
        <f t="shared" si="185"/>
        <v>0</v>
      </c>
      <c r="O542">
        <f t="shared" si="186"/>
        <v>1.0049492785714285</v>
      </c>
      <c r="P542">
        <f t="shared" si="187"/>
        <v>2.3250245142857144</v>
      </c>
      <c r="Q542">
        <f t="shared" si="188"/>
        <v>0.43223169149257995</v>
      </c>
      <c r="R542">
        <f t="shared" si="189"/>
        <v>30.178894522445304</v>
      </c>
      <c r="S542">
        <f t="shared" si="167"/>
        <v>41.748999265254014</v>
      </c>
      <c r="T542">
        <f t="shared" si="168"/>
        <v>25.758989037380431</v>
      </c>
      <c r="U542">
        <f t="shared" si="169"/>
        <v>0.27641667654221697</v>
      </c>
      <c r="V542">
        <f t="shared" si="170"/>
        <v>0.3528397659506648</v>
      </c>
      <c r="W542">
        <f t="shared" si="171"/>
        <v>0.41513039066383062</v>
      </c>
      <c r="X542" t="b">
        <f t="shared" si="176"/>
        <v>0</v>
      </c>
      <c r="Y542" t="b">
        <f t="shared" si="177"/>
        <v>1</v>
      </c>
      <c r="Z542" t="b">
        <f t="shared" si="178"/>
        <v>0</v>
      </c>
      <c r="AA542" t="b">
        <f t="shared" si="179"/>
        <v>1</v>
      </c>
      <c r="AB542" t="str">
        <f t="shared" si="180"/>
        <v/>
      </c>
      <c r="AC542" t="str">
        <f t="shared" si="181"/>
        <v/>
      </c>
      <c r="AD542">
        <f t="shared" si="182"/>
        <v>0</v>
      </c>
      <c r="AE542">
        <f t="shared" si="183"/>
        <v>0</v>
      </c>
      <c r="AF542">
        <f>SUM($AE$2:AE541)</f>
        <v>-6.9400000000000119</v>
      </c>
    </row>
    <row r="543" spans="1:32" x14ac:dyDescent="0.25">
      <c r="A543" t="s">
        <v>8</v>
      </c>
      <c r="B543" s="4" t="s">
        <v>555</v>
      </c>
      <c r="C543">
        <v>41.81</v>
      </c>
      <c r="D543">
        <v>43.27</v>
      </c>
      <c r="E543">
        <v>44.42</v>
      </c>
      <c r="F543">
        <v>41.14</v>
      </c>
      <c r="G543">
        <v>379896</v>
      </c>
      <c r="H543">
        <f t="shared" si="172"/>
        <v>40.250669629183818</v>
      </c>
      <c r="I543">
        <f t="shared" si="173"/>
        <v>39.983981926046617</v>
      </c>
      <c r="J543">
        <f t="shared" si="174"/>
        <v>48.895485694430057</v>
      </c>
      <c r="K543">
        <f t="shared" si="175"/>
        <v>47.904836124787991</v>
      </c>
      <c r="L543">
        <v>13.124000000000001</v>
      </c>
      <c r="M543">
        <f t="shared" si="184"/>
        <v>5.0199299999999996</v>
      </c>
      <c r="N543">
        <f t="shared" si="185"/>
        <v>0</v>
      </c>
      <c r="O543">
        <f t="shared" si="186"/>
        <v>1.1577977500000001</v>
      </c>
      <c r="P543">
        <f t="shared" si="187"/>
        <v>2.1257320214285711</v>
      </c>
      <c r="Q543">
        <f t="shared" si="188"/>
        <v>0.54465837571657638</v>
      </c>
      <c r="R543">
        <f t="shared" si="189"/>
        <v>35.260766023031209</v>
      </c>
      <c r="S543">
        <f t="shared" ref="S543:S606" si="190">MAX(R530:R543)</f>
        <v>41.748999265254014</v>
      </c>
      <c r="T543">
        <f t="shared" ref="T543:T606" si="191">MIN(R530:R543)</f>
        <v>25.758989037380431</v>
      </c>
      <c r="U543">
        <f t="shared" ref="U543:U606" si="192">(R543-T543)/(S543-T543)</f>
        <v>0.59423207679300927</v>
      </c>
      <c r="V543">
        <f t="shared" si="170"/>
        <v>0.43532437666761314</v>
      </c>
      <c r="W543">
        <f t="shared" si="171"/>
        <v>0.43977707494600371</v>
      </c>
      <c r="X543" t="b">
        <f t="shared" si="176"/>
        <v>0</v>
      </c>
      <c r="Y543" t="b">
        <f t="shared" si="177"/>
        <v>0</v>
      </c>
      <c r="Z543" t="b">
        <f t="shared" si="178"/>
        <v>0</v>
      </c>
      <c r="AA543" t="b">
        <f t="shared" si="179"/>
        <v>1</v>
      </c>
      <c r="AB543" t="str">
        <f t="shared" si="180"/>
        <v/>
      </c>
      <c r="AC543" t="str">
        <f t="shared" si="181"/>
        <v/>
      </c>
      <c r="AD543">
        <f t="shared" si="182"/>
        <v>0</v>
      </c>
      <c r="AE543">
        <f t="shared" si="183"/>
        <v>0</v>
      </c>
      <c r="AF543">
        <f>SUM($AE$2:AE542)</f>
        <v>-6.9400000000000119</v>
      </c>
    </row>
    <row r="544" spans="1:32" x14ac:dyDescent="0.25">
      <c r="A544" t="s">
        <v>8</v>
      </c>
      <c r="B544" s="4" t="s">
        <v>556</v>
      </c>
      <c r="C544">
        <v>43.94</v>
      </c>
      <c r="D544">
        <v>42.5</v>
      </c>
      <c r="E544">
        <v>44.88</v>
      </c>
      <c r="F544">
        <v>40.03</v>
      </c>
      <c r="G544">
        <v>444221</v>
      </c>
      <c r="H544">
        <f t="shared" si="172"/>
        <v>41.375334814591909</v>
      </c>
      <c r="I544">
        <f t="shared" si="173"/>
        <v>40.487185540837295</v>
      </c>
      <c r="J544">
        <f t="shared" si="174"/>
        <v>48.644682333864175</v>
      </c>
      <c r="K544">
        <f t="shared" si="175"/>
        <v>47.851056660859754</v>
      </c>
      <c r="L544">
        <v>-1.78</v>
      </c>
      <c r="M544">
        <f t="shared" si="184"/>
        <v>0</v>
      </c>
      <c r="N544">
        <f t="shared" si="185"/>
        <v>0.77020600000000006</v>
      </c>
      <c r="O544">
        <f t="shared" si="186"/>
        <v>1.2670951785714286</v>
      </c>
      <c r="P544">
        <f t="shared" si="187"/>
        <v>2.1257320214285711</v>
      </c>
      <c r="Q544">
        <f t="shared" si="188"/>
        <v>0.59607474780376757</v>
      </c>
      <c r="R544">
        <f t="shared" si="189"/>
        <v>37.34629274875622</v>
      </c>
      <c r="S544">
        <f t="shared" si="190"/>
        <v>39.055170168444981</v>
      </c>
      <c r="T544">
        <f t="shared" si="191"/>
        <v>25.758989037380431</v>
      </c>
      <c r="U544">
        <f t="shared" si="192"/>
        <v>0.87147607250203418</v>
      </c>
      <c r="V544">
        <f t="shared" ref="V544:V607" si="193">AVERAGE(U543:U544)</f>
        <v>0.73285407464752172</v>
      </c>
      <c r="W544">
        <f t="shared" si="171"/>
        <v>0.54284692029909321</v>
      </c>
      <c r="X544" t="b">
        <f t="shared" si="176"/>
        <v>0</v>
      </c>
      <c r="Y544" t="b">
        <f t="shared" si="177"/>
        <v>0</v>
      </c>
      <c r="Z544" t="b">
        <f t="shared" si="178"/>
        <v>1</v>
      </c>
      <c r="AA544" t="b">
        <f t="shared" si="179"/>
        <v>0</v>
      </c>
      <c r="AB544" t="str">
        <f t="shared" si="180"/>
        <v/>
      </c>
      <c r="AC544" t="str">
        <f t="shared" si="181"/>
        <v/>
      </c>
      <c r="AD544">
        <f t="shared" si="182"/>
        <v>0</v>
      </c>
      <c r="AE544">
        <f t="shared" si="183"/>
        <v>0</v>
      </c>
      <c r="AF544">
        <f>SUM($AE$2:AE543)</f>
        <v>-6.9400000000000119</v>
      </c>
    </row>
    <row r="545" spans="1:32" x14ac:dyDescent="0.25">
      <c r="A545" t="s">
        <v>8</v>
      </c>
      <c r="B545" s="4" t="s">
        <v>557</v>
      </c>
      <c r="C545">
        <v>44.9</v>
      </c>
      <c r="D545">
        <v>44.79</v>
      </c>
      <c r="E545">
        <v>45.75</v>
      </c>
      <c r="F545">
        <v>43.33</v>
      </c>
      <c r="G545">
        <v>538776</v>
      </c>
      <c r="H545">
        <f t="shared" si="172"/>
        <v>43.082667407295958</v>
      </c>
      <c r="I545">
        <f t="shared" si="173"/>
        <v>41.347748432669839</v>
      </c>
      <c r="J545">
        <f t="shared" si="174"/>
        <v>48.493518320771464</v>
      </c>
      <c r="K545">
        <f t="shared" si="175"/>
        <v>47.820598385627321</v>
      </c>
      <c r="L545">
        <v>5.3879999999999999</v>
      </c>
      <c r="M545">
        <f t="shared" si="184"/>
        <v>2.2898999999999998</v>
      </c>
      <c r="N545">
        <f t="shared" si="185"/>
        <v>0</v>
      </c>
      <c r="O545">
        <f t="shared" si="186"/>
        <v>1.2670951785714286</v>
      </c>
      <c r="P545">
        <f t="shared" si="187"/>
        <v>2.0685870214285713</v>
      </c>
      <c r="Q545">
        <f t="shared" si="188"/>
        <v>0.61254139441345312</v>
      </c>
      <c r="R545">
        <f t="shared" si="189"/>
        <v>37.986088080316186</v>
      </c>
      <c r="S545">
        <f t="shared" si="190"/>
        <v>37.986088080316186</v>
      </c>
      <c r="T545">
        <f t="shared" si="191"/>
        <v>25.758989037380431</v>
      </c>
      <c r="U545">
        <f t="shared" si="192"/>
        <v>1</v>
      </c>
      <c r="V545">
        <f t="shared" si="193"/>
        <v>0.93573803625101704</v>
      </c>
      <c r="W545">
        <f t="shared" si="171"/>
        <v>0.68553120645931509</v>
      </c>
      <c r="X545" t="b">
        <f t="shared" si="176"/>
        <v>0</v>
      </c>
      <c r="Y545" t="b">
        <f t="shared" si="177"/>
        <v>0</v>
      </c>
      <c r="Z545" t="b">
        <f t="shared" si="178"/>
        <v>1</v>
      </c>
      <c r="AA545" t="b">
        <f t="shared" si="179"/>
        <v>0</v>
      </c>
      <c r="AB545" t="str">
        <f t="shared" si="180"/>
        <v/>
      </c>
      <c r="AC545" t="str">
        <f t="shared" si="181"/>
        <v/>
      </c>
      <c r="AD545">
        <f t="shared" si="182"/>
        <v>0</v>
      </c>
      <c r="AE545">
        <f t="shared" si="183"/>
        <v>0</v>
      </c>
      <c r="AF545">
        <f>SUM($AE$2:AE544)</f>
        <v>-6.9400000000000119</v>
      </c>
    </row>
    <row r="546" spans="1:32" x14ac:dyDescent="0.25">
      <c r="A546" t="s">
        <v>8</v>
      </c>
      <c r="B546" s="4" t="s">
        <v>558</v>
      </c>
      <c r="C546">
        <v>43.25</v>
      </c>
      <c r="D546">
        <v>43.48</v>
      </c>
      <c r="E546">
        <v>45.28</v>
      </c>
      <c r="F546">
        <v>42.31</v>
      </c>
      <c r="G546">
        <v>352234</v>
      </c>
      <c r="H546">
        <f t="shared" si="172"/>
        <v>43.281333703647974</v>
      </c>
      <c r="I546">
        <f t="shared" si="173"/>
        <v>41.774198746135873</v>
      </c>
      <c r="J546">
        <f t="shared" si="174"/>
        <v>48.296909759172586</v>
      </c>
      <c r="K546">
        <f t="shared" si="175"/>
        <v>47.777408351939485</v>
      </c>
      <c r="L546">
        <v>-2.9249999999999998</v>
      </c>
      <c r="M546">
        <f t="shared" si="184"/>
        <v>0</v>
      </c>
      <c r="N546">
        <f t="shared" si="185"/>
        <v>1.3101075</v>
      </c>
      <c r="O546">
        <f t="shared" si="186"/>
        <v>1.4306594642857142</v>
      </c>
      <c r="P546">
        <f t="shared" si="187"/>
        <v>1.9078874785714284</v>
      </c>
      <c r="Q546">
        <f t="shared" si="188"/>
        <v>0.74986574436609388</v>
      </c>
      <c r="R546">
        <f t="shared" si="189"/>
        <v>42.852758663364781</v>
      </c>
      <c r="S546">
        <f t="shared" si="190"/>
        <v>42.852758663364781</v>
      </c>
      <c r="T546">
        <f t="shared" si="191"/>
        <v>25.758989037380431</v>
      </c>
      <c r="U546">
        <f t="shared" si="192"/>
        <v>1</v>
      </c>
      <c r="V546">
        <f t="shared" si="193"/>
        <v>1</v>
      </c>
      <c r="W546">
        <f t="shared" ref="W546:W609" si="194">AVERAGE(U543:U546)</f>
        <v>0.86642703732376081</v>
      </c>
      <c r="X546" t="b">
        <f t="shared" si="176"/>
        <v>0</v>
      </c>
      <c r="Y546" t="b">
        <f t="shared" si="177"/>
        <v>0</v>
      </c>
      <c r="Z546" t="b">
        <f t="shared" si="178"/>
        <v>1</v>
      </c>
      <c r="AA546" t="b">
        <f t="shared" si="179"/>
        <v>0</v>
      </c>
      <c r="AB546" t="str">
        <f t="shared" si="180"/>
        <v/>
      </c>
      <c r="AC546" t="str">
        <f t="shared" si="181"/>
        <v/>
      </c>
      <c r="AD546">
        <f t="shared" si="182"/>
        <v>0</v>
      </c>
      <c r="AE546">
        <f t="shared" si="183"/>
        <v>0</v>
      </c>
      <c r="AF546">
        <f>SUM($AE$2:AE545)</f>
        <v>-6.9400000000000119</v>
      </c>
    </row>
    <row r="547" spans="1:32" x14ac:dyDescent="0.25">
      <c r="A547" t="s">
        <v>8</v>
      </c>
      <c r="B547" s="4" t="s">
        <v>559</v>
      </c>
      <c r="C547">
        <v>44.17</v>
      </c>
      <c r="D547">
        <v>44.52</v>
      </c>
      <c r="E547">
        <v>45.57</v>
      </c>
      <c r="F547">
        <v>43.14</v>
      </c>
      <c r="G547">
        <v>283087</v>
      </c>
      <c r="H547">
        <f t="shared" si="172"/>
        <v>43.900666851823985</v>
      </c>
      <c r="I547">
        <f t="shared" si="173"/>
        <v>42.323358996908702</v>
      </c>
      <c r="J547">
        <f t="shared" si="174"/>
        <v>48.148795650969745</v>
      </c>
      <c r="K547">
        <f t="shared" si="175"/>
        <v>47.744996328537106</v>
      </c>
      <c r="L547">
        <v>2.3919999999999999</v>
      </c>
      <c r="M547">
        <f t="shared" si="184"/>
        <v>1.0400415999999999</v>
      </c>
      <c r="N547">
        <f t="shared" si="185"/>
        <v>0</v>
      </c>
      <c r="O547">
        <f t="shared" si="186"/>
        <v>1.4306594642857142</v>
      </c>
      <c r="P547">
        <f t="shared" si="187"/>
        <v>1.6086034285714284</v>
      </c>
      <c r="Q547">
        <f t="shared" si="188"/>
        <v>0.88937984271005632</v>
      </c>
      <c r="R547">
        <f t="shared" si="189"/>
        <v>47.072580251219513</v>
      </c>
      <c r="S547">
        <f t="shared" si="190"/>
        <v>47.072580251219513</v>
      </c>
      <c r="T547">
        <f t="shared" si="191"/>
        <v>25.758989037380431</v>
      </c>
      <c r="U547">
        <f t="shared" si="192"/>
        <v>1</v>
      </c>
      <c r="V547">
        <f t="shared" si="193"/>
        <v>1</v>
      </c>
      <c r="W547">
        <f t="shared" si="194"/>
        <v>0.96786901812550852</v>
      </c>
      <c r="X547" t="b">
        <f t="shared" si="176"/>
        <v>0</v>
      </c>
      <c r="Y547" t="b">
        <f t="shared" si="177"/>
        <v>0</v>
      </c>
      <c r="Z547" t="b">
        <f t="shared" si="178"/>
        <v>1</v>
      </c>
      <c r="AA547" t="b">
        <f t="shared" si="179"/>
        <v>0</v>
      </c>
      <c r="AB547" t="str">
        <f t="shared" si="180"/>
        <v/>
      </c>
      <c r="AC547" t="str">
        <f t="shared" si="181"/>
        <v/>
      </c>
      <c r="AD547">
        <f t="shared" si="182"/>
        <v>0</v>
      </c>
      <c r="AE547">
        <f t="shared" si="183"/>
        <v>0</v>
      </c>
      <c r="AF547">
        <f>SUM($AE$2:AE546)</f>
        <v>-6.9400000000000119</v>
      </c>
    </row>
    <row r="548" spans="1:32" x14ac:dyDescent="0.25">
      <c r="A548" t="s">
        <v>8</v>
      </c>
      <c r="B548" s="4" t="s">
        <v>560</v>
      </c>
      <c r="C548">
        <v>44.4</v>
      </c>
      <c r="D548">
        <v>42.06</v>
      </c>
      <c r="E548">
        <v>45.17</v>
      </c>
      <c r="F548">
        <v>41.91</v>
      </c>
      <c r="G548">
        <v>312909</v>
      </c>
      <c r="H548">
        <f t="shared" si="172"/>
        <v>42.980333425911994</v>
      </c>
      <c r="I548">
        <f t="shared" si="173"/>
        <v>42.270687197526961</v>
      </c>
      <c r="J548">
        <f t="shared" si="174"/>
        <v>47.910019350931719</v>
      </c>
      <c r="K548">
        <f t="shared" si="175"/>
        <v>47.688429200889978</v>
      </c>
      <c r="L548">
        <v>-5.5259999999999998</v>
      </c>
      <c r="M548">
        <f t="shared" si="184"/>
        <v>0</v>
      </c>
      <c r="N548">
        <f t="shared" si="185"/>
        <v>2.4601752000000001</v>
      </c>
      <c r="O548">
        <f t="shared" si="186"/>
        <v>1.3699605285714285</v>
      </c>
      <c r="P548">
        <f t="shared" si="187"/>
        <v>1.6086034285714284</v>
      </c>
      <c r="Q548">
        <f t="shared" si="188"/>
        <v>0.85164590864267009</v>
      </c>
      <c r="R548">
        <f t="shared" si="189"/>
        <v>45.993994028100126</v>
      </c>
      <c r="S548">
        <f t="shared" si="190"/>
        <v>47.072580251219513</v>
      </c>
      <c r="T548">
        <f t="shared" si="191"/>
        <v>25.758989037380431</v>
      </c>
      <c r="U548">
        <f t="shared" si="192"/>
        <v>0.94939443980613403</v>
      </c>
      <c r="V548">
        <f t="shared" si="193"/>
        <v>0.97469721990306701</v>
      </c>
      <c r="W548">
        <f t="shared" si="194"/>
        <v>0.98734860995153351</v>
      </c>
      <c r="X548" t="b">
        <f t="shared" si="176"/>
        <v>0</v>
      </c>
      <c r="Y548" t="b">
        <f t="shared" si="177"/>
        <v>0</v>
      </c>
      <c r="Z548" t="b">
        <f t="shared" si="178"/>
        <v>0</v>
      </c>
      <c r="AA548" t="b">
        <f t="shared" si="179"/>
        <v>1</v>
      </c>
      <c r="AB548" t="str">
        <f t="shared" si="180"/>
        <v/>
      </c>
      <c r="AC548" t="str">
        <f t="shared" si="181"/>
        <v/>
      </c>
      <c r="AD548">
        <f t="shared" si="182"/>
        <v>0</v>
      </c>
      <c r="AE548">
        <f t="shared" si="183"/>
        <v>0</v>
      </c>
      <c r="AF548">
        <f>SUM($AE$2:AE547)</f>
        <v>-6.9400000000000119</v>
      </c>
    </row>
    <row r="549" spans="1:32" x14ac:dyDescent="0.25">
      <c r="A549" t="s">
        <v>8</v>
      </c>
      <c r="B549" s="4" t="s">
        <v>561</v>
      </c>
      <c r="C549">
        <v>40.659999999999997</v>
      </c>
      <c r="D549">
        <v>39.89</v>
      </c>
      <c r="E549">
        <v>42.3</v>
      </c>
      <c r="F549">
        <v>39.33</v>
      </c>
      <c r="G549">
        <v>323339</v>
      </c>
      <c r="H549">
        <f t="shared" si="172"/>
        <v>41.435166712955997</v>
      </c>
      <c r="I549">
        <f t="shared" si="173"/>
        <v>41.794549758021574</v>
      </c>
      <c r="J549">
        <f t="shared" si="174"/>
        <v>47.595508788150084</v>
      </c>
      <c r="K549">
        <f t="shared" si="175"/>
        <v>47.610832890433358</v>
      </c>
      <c r="L549">
        <v>-5.1589999999999998</v>
      </c>
      <c r="M549">
        <f t="shared" si="184"/>
        <v>0</v>
      </c>
      <c r="N549">
        <f t="shared" si="185"/>
        <v>2.1698754</v>
      </c>
      <c r="O549">
        <f t="shared" si="186"/>
        <v>1.3699605285714285</v>
      </c>
      <c r="P549">
        <f t="shared" si="187"/>
        <v>1.4886237999999996</v>
      </c>
      <c r="Q549">
        <f t="shared" si="188"/>
        <v>0.92028659529118695</v>
      </c>
      <c r="R549">
        <f t="shared" si="189"/>
        <v>47.92443990120325</v>
      </c>
      <c r="S549">
        <f t="shared" si="190"/>
        <v>47.92443990120325</v>
      </c>
      <c r="T549">
        <f t="shared" si="191"/>
        <v>25.758989037380431</v>
      </c>
      <c r="U549">
        <f t="shared" si="192"/>
        <v>1</v>
      </c>
      <c r="V549">
        <f t="shared" si="193"/>
        <v>0.97469721990306701</v>
      </c>
      <c r="W549">
        <f t="shared" si="194"/>
        <v>0.98734860995153351</v>
      </c>
      <c r="X549" t="b">
        <f t="shared" si="176"/>
        <v>0</v>
      </c>
      <c r="Y549" t="b">
        <f t="shared" si="177"/>
        <v>0</v>
      </c>
      <c r="Z549" t="b">
        <f t="shared" si="178"/>
        <v>0</v>
      </c>
      <c r="AA549" t="b">
        <f t="shared" si="179"/>
        <v>1</v>
      </c>
      <c r="AB549" t="str">
        <f t="shared" si="180"/>
        <v/>
      </c>
      <c r="AC549" t="str">
        <f t="shared" si="181"/>
        <v/>
      </c>
      <c r="AD549">
        <f t="shared" si="182"/>
        <v>0</v>
      </c>
      <c r="AE549">
        <f t="shared" si="183"/>
        <v>0</v>
      </c>
      <c r="AF549">
        <f>SUM($AE$2:AE548)</f>
        <v>-6.9400000000000119</v>
      </c>
    </row>
    <row r="550" spans="1:32" x14ac:dyDescent="0.25">
      <c r="A550" t="s">
        <v>8</v>
      </c>
      <c r="B550" s="4" t="s">
        <v>562</v>
      </c>
      <c r="C550">
        <v>39.81</v>
      </c>
      <c r="D550">
        <v>41.09</v>
      </c>
      <c r="E550">
        <v>41.59</v>
      </c>
      <c r="F550">
        <v>39.520000000000003</v>
      </c>
      <c r="G550">
        <v>270598</v>
      </c>
      <c r="H550">
        <f t="shared" si="172"/>
        <v>41.262583356478004</v>
      </c>
      <c r="I550">
        <f t="shared" si="173"/>
        <v>41.653639806417267</v>
      </c>
      <c r="J550">
        <f t="shared" si="174"/>
        <v>47.340390796457925</v>
      </c>
      <c r="K550">
        <f t="shared" si="175"/>
        <v>47.54594898107581</v>
      </c>
      <c r="L550">
        <v>3.008</v>
      </c>
      <c r="M550">
        <f t="shared" si="184"/>
        <v>1.1998911999999999</v>
      </c>
      <c r="N550">
        <f t="shared" si="185"/>
        <v>0</v>
      </c>
      <c r="O550">
        <f t="shared" si="186"/>
        <v>1.3699605285714285</v>
      </c>
      <c r="P550">
        <f t="shared" si="187"/>
        <v>1.2928868142857142</v>
      </c>
      <c r="Q550">
        <f t="shared" si="188"/>
        <v>1.0596136594743566</v>
      </c>
      <c r="R550">
        <f t="shared" si="189"/>
        <v>51.447204896902143</v>
      </c>
      <c r="S550">
        <f t="shared" si="190"/>
        <v>51.447204896902143</v>
      </c>
      <c r="T550">
        <f t="shared" si="191"/>
        <v>30.178894522445304</v>
      </c>
      <c r="U550">
        <f t="shared" si="192"/>
        <v>1</v>
      </c>
      <c r="V550">
        <f t="shared" si="193"/>
        <v>1</v>
      </c>
      <c r="W550">
        <f t="shared" si="194"/>
        <v>0.98734860995153351</v>
      </c>
      <c r="X550" t="b">
        <f t="shared" si="176"/>
        <v>0</v>
      </c>
      <c r="Y550" t="b">
        <f t="shared" si="177"/>
        <v>0</v>
      </c>
      <c r="Z550" t="b">
        <f t="shared" si="178"/>
        <v>1</v>
      </c>
      <c r="AA550" t="b">
        <f t="shared" si="179"/>
        <v>0</v>
      </c>
      <c r="AB550" t="str">
        <f t="shared" si="180"/>
        <v/>
      </c>
      <c r="AC550" t="str">
        <f t="shared" si="181"/>
        <v/>
      </c>
      <c r="AD550">
        <f t="shared" si="182"/>
        <v>0</v>
      </c>
      <c r="AE550">
        <f t="shared" si="183"/>
        <v>0</v>
      </c>
      <c r="AF550">
        <f>SUM($AE$2:AE549)</f>
        <v>-6.9400000000000119</v>
      </c>
    </row>
    <row r="551" spans="1:32" x14ac:dyDescent="0.25">
      <c r="A551" t="s">
        <v>8</v>
      </c>
      <c r="B551" s="4" t="s">
        <v>563</v>
      </c>
      <c r="C551">
        <v>40.97</v>
      </c>
      <c r="D551">
        <v>41.22</v>
      </c>
      <c r="E551">
        <v>41.86</v>
      </c>
      <c r="F551">
        <v>40.549999999999997</v>
      </c>
      <c r="G551">
        <v>239238</v>
      </c>
      <c r="H551">
        <f t="shared" si="172"/>
        <v>41.241291678239001</v>
      </c>
      <c r="I551">
        <f t="shared" si="173"/>
        <v>41.566911845133816</v>
      </c>
      <c r="J551">
        <f t="shared" si="174"/>
        <v>47.100375471106638</v>
      </c>
      <c r="K551">
        <f t="shared" si="175"/>
        <v>47.483004215094958</v>
      </c>
      <c r="L551">
        <v>0.316</v>
      </c>
      <c r="M551">
        <f t="shared" si="184"/>
        <v>0.12984440000000003</v>
      </c>
      <c r="N551">
        <f t="shared" si="185"/>
        <v>0</v>
      </c>
      <c r="O551">
        <f t="shared" si="186"/>
        <v>1.1571072571428573</v>
      </c>
      <c r="P551">
        <f t="shared" si="187"/>
        <v>1.2928868142857142</v>
      </c>
      <c r="Q551">
        <f t="shared" si="188"/>
        <v>0.89497954836992333</v>
      </c>
      <c r="R551">
        <f t="shared" si="189"/>
        <v>47.228981924358607</v>
      </c>
      <c r="S551">
        <f t="shared" si="190"/>
        <v>51.447204896902143</v>
      </c>
      <c r="T551">
        <f t="shared" si="191"/>
        <v>30.178894522445304</v>
      </c>
      <c r="U551">
        <f t="shared" si="192"/>
        <v>0.80166628668304529</v>
      </c>
      <c r="V551">
        <f t="shared" si="193"/>
        <v>0.90083314334152265</v>
      </c>
      <c r="W551">
        <f t="shared" si="194"/>
        <v>0.93776518162229483</v>
      </c>
      <c r="X551" t="b">
        <f t="shared" si="176"/>
        <v>0</v>
      </c>
      <c r="Y551" t="b">
        <f t="shared" si="177"/>
        <v>0</v>
      </c>
      <c r="Z551" t="b">
        <f t="shared" si="178"/>
        <v>0</v>
      </c>
      <c r="AA551" t="b">
        <f t="shared" si="179"/>
        <v>1</v>
      </c>
      <c r="AB551" t="str">
        <f t="shared" si="180"/>
        <v/>
      </c>
      <c r="AC551" t="str">
        <f t="shared" si="181"/>
        <v/>
      </c>
      <c r="AD551">
        <f t="shared" si="182"/>
        <v>0</v>
      </c>
      <c r="AE551">
        <f t="shared" si="183"/>
        <v>0</v>
      </c>
      <c r="AF551">
        <f>SUM($AE$2:AE550)</f>
        <v>-6.9400000000000119</v>
      </c>
    </row>
    <row r="552" spans="1:32" x14ac:dyDescent="0.25">
      <c r="A552" t="s">
        <v>8</v>
      </c>
      <c r="B552" s="4" t="s">
        <v>564</v>
      </c>
      <c r="C552">
        <v>43.3</v>
      </c>
      <c r="D552">
        <v>46.37</v>
      </c>
      <c r="E552">
        <v>46.69</v>
      </c>
      <c r="F552">
        <v>43.3</v>
      </c>
      <c r="G552">
        <v>306455</v>
      </c>
      <c r="H552">
        <f t="shared" si="172"/>
        <v>43.805645839119499</v>
      </c>
      <c r="I552">
        <f t="shared" si="173"/>
        <v>42.527529476107055</v>
      </c>
      <c r="J552">
        <f t="shared" si="174"/>
        <v>47.071733295769128</v>
      </c>
      <c r="K552">
        <f t="shared" si="175"/>
        <v>47.471929546288045</v>
      </c>
      <c r="L552">
        <v>12.494</v>
      </c>
      <c r="M552">
        <f t="shared" si="184"/>
        <v>5.1500268</v>
      </c>
      <c r="N552">
        <f t="shared" si="185"/>
        <v>0</v>
      </c>
      <c r="O552">
        <f t="shared" si="186"/>
        <v>1.1663818571428572</v>
      </c>
      <c r="P552">
        <f t="shared" si="187"/>
        <v>0.68430195000000005</v>
      </c>
      <c r="Q552">
        <f t="shared" si="188"/>
        <v>1.7044841931881929</v>
      </c>
      <c r="R552">
        <f t="shared" si="189"/>
        <v>63.024372539550853</v>
      </c>
      <c r="S552">
        <f t="shared" si="190"/>
        <v>63.024372539550853</v>
      </c>
      <c r="T552">
        <f t="shared" si="191"/>
        <v>30.178894522445304</v>
      </c>
      <c r="U552">
        <f t="shared" si="192"/>
        <v>1</v>
      </c>
      <c r="V552">
        <f t="shared" si="193"/>
        <v>0.90083314334152265</v>
      </c>
      <c r="W552">
        <f t="shared" si="194"/>
        <v>0.95041657167076132</v>
      </c>
      <c r="X552" t="b">
        <f t="shared" si="176"/>
        <v>0</v>
      </c>
      <c r="Y552" t="b">
        <f t="shared" si="177"/>
        <v>0</v>
      </c>
      <c r="Z552" t="b">
        <f t="shared" si="178"/>
        <v>0</v>
      </c>
      <c r="AA552" t="b">
        <f t="shared" si="179"/>
        <v>1</v>
      </c>
      <c r="AB552" t="str">
        <f t="shared" si="180"/>
        <v/>
      </c>
      <c r="AC552" t="str">
        <f t="shared" si="181"/>
        <v/>
      </c>
      <c r="AD552">
        <f t="shared" si="182"/>
        <v>0</v>
      </c>
      <c r="AE552">
        <f t="shared" si="183"/>
        <v>0</v>
      </c>
      <c r="AF552">
        <f>SUM($AE$2:AE551)</f>
        <v>-6.9400000000000119</v>
      </c>
    </row>
    <row r="553" spans="1:32" x14ac:dyDescent="0.25">
      <c r="A553" t="s">
        <v>8</v>
      </c>
      <c r="B553" s="4" t="s">
        <v>565</v>
      </c>
      <c r="C553">
        <v>48.11</v>
      </c>
      <c r="D553">
        <v>46.54</v>
      </c>
      <c r="E553">
        <v>48.37</v>
      </c>
      <c r="F553">
        <v>46.04</v>
      </c>
      <c r="G553">
        <v>291768</v>
      </c>
      <c r="H553">
        <f t="shared" si="172"/>
        <v>45.172822919559749</v>
      </c>
      <c r="I553">
        <f t="shared" si="173"/>
        <v>43.330023580885644</v>
      </c>
      <c r="J553">
        <f t="shared" si="174"/>
        <v>47.050881009660536</v>
      </c>
      <c r="K553">
        <f t="shared" si="175"/>
        <v>47.462656615479212</v>
      </c>
      <c r="L553">
        <v>0.36699999999999999</v>
      </c>
      <c r="M553">
        <f t="shared" si="184"/>
        <v>0.17017789999999999</v>
      </c>
      <c r="N553">
        <f t="shared" si="185"/>
        <v>0</v>
      </c>
      <c r="O553">
        <f t="shared" si="186"/>
        <v>1.3263868142857143</v>
      </c>
      <c r="P553">
        <f t="shared" si="187"/>
        <v>0.68430195000000005</v>
      </c>
      <c r="Q553">
        <f t="shared" si="188"/>
        <v>1.9383063489527017</v>
      </c>
      <c r="R553">
        <f t="shared" si="189"/>
        <v>65.966788985211522</v>
      </c>
      <c r="S553">
        <f t="shared" si="190"/>
        <v>65.966788985211522</v>
      </c>
      <c r="T553">
        <f t="shared" si="191"/>
        <v>30.178894522445304</v>
      </c>
      <c r="U553">
        <f t="shared" si="192"/>
        <v>1</v>
      </c>
      <c r="V553">
        <f t="shared" si="193"/>
        <v>1</v>
      </c>
      <c r="W553">
        <f t="shared" si="194"/>
        <v>0.95041657167076132</v>
      </c>
      <c r="X553" t="b">
        <f t="shared" si="176"/>
        <v>0</v>
      </c>
      <c r="Y553" t="b">
        <f t="shared" si="177"/>
        <v>0</v>
      </c>
      <c r="Z553" t="b">
        <f t="shared" si="178"/>
        <v>1</v>
      </c>
      <c r="AA553" t="b">
        <f t="shared" si="179"/>
        <v>0</v>
      </c>
      <c r="AB553" t="str">
        <f t="shared" si="180"/>
        <v/>
      </c>
      <c r="AC553" t="str">
        <f t="shared" si="181"/>
        <v/>
      </c>
      <c r="AD553">
        <f t="shared" si="182"/>
        <v>0</v>
      </c>
      <c r="AE553">
        <f t="shared" si="183"/>
        <v>0</v>
      </c>
      <c r="AF553">
        <f>SUM($AE$2:AE552)</f>
        <v>-6.9400000000000119</v>
      </c>
    </row>
    <row r="554" spans="1:32" x14ac:dyDescent="0.25">
      <c r="A554" t="s">
        <v>8</v>
      </c>
      <c r="B554" s="4" t="s">
        <v>566</v>
      </c>
      <c r="C554">
        <v>47.05</v>
      </c>
      <c r="D554">
        <v>48.29</v>
      </c>
      <c r="E554">
        <v>48.69</v>
      </c>
      <c r="F554">
        <v>46.8</v>
      </c>
      <c r="G554">
        <v>235666</v>
      </c>
      <c r="H554">
        <f t="shared" si="172"/>
        <v>46.731411459779878</v>
      </c>
      <c r="I554">
        <f t="shared" si="173"/>
        <v>44.322018864708518</v>
      </c>
      <c r="J554">
        <f t="shared" si="174"/>
        <v>47.099473911242477</v>
      </c>
      <c r="K554">
        <f t="shared" si="175"/>
        <v>47.470888887962005</v>
      </c>
      <c r="L554">
        <v>3.76</v>
      </c>
      <c r="M554">
        <f t="shared" si="184"/>
        <v>1.7499039999999997</v>
      </c>
      <c r="N554">
        <f t="shared" si="185"/>
        <v>0</v>
      </c>
      <c r="O554">
        <f t="shared" si="186"/>
        <v>1.3385423785714285</v>
      </c>
      <c r="P554">
        <f t="shared" si="187"/>
        <v>0.49216874999999999</v>
      </c>
      <c r="Q554">
        <f t="shared" si="188"/>
        <v>2.7196817729110769</v>
      </c>
      <c r="R554">
        <f t="shared" si="189"/>
        <v>73.115979778630759</v>
      </c>
      <c r="S554">
        <f t="shared" si="190"/>
        <v>73.115979778630759</v>
      </c>
      <c r="T554">
        <f t="shared" si="191"/>
        <v>30.178894522445304</v>
      </c>
      <c r="U554">
        <f t="shared" si="192"/>
        <v>1</v>
      </c>
      <c r="V554">
        <f t="shared" si="193"/>
        <v>1</v>
      </c>
      <c r="W554">
        <f t="shared" si="194"/>
        <v>0.95041657167076132</v>
      </c>
      <c r="X554" t="b">
        <f t="shared" si="176"/>
        <v>0</v>
      </c>
      <c r="Y554" t="b">
        <f t="shared" si="177"/>
        <v>0</v>
      </c>
      <c r="Z554" t="b">
        <f t="shared" si="178"/>
        <v>1</v>
      </c>
      <c r="AA554" t="b">
        <f t="shared" si="179"/>
        <v>0</v>
      </c>
      <c r="AB554" t="str">
        <f t="shared" si="180"/>
        <v/>
      </c>
      <c r="AC554" t="str">
        <f t="shared" si="181"/>
        <v/>
      </c>
      <c r="AD554">
        <f t="shared" si="182"/>
        <v>0</v>
      </c>
      <c r="AE554">
        <f t="shared" si="183"/>
        <v>0</v>
      </c>
      <c r="AF554">
        <f>SUM($AE$2:AE553)</f>
        <v>-6.9400000000000119</v>
      </c>
    </row>
    <row r="555" spans="1:32" x14ac:dyDescent="0.25">
      <c r="A555" t="s">
        <v>8</v>
      </c>
      <c r="B555" s="4" t="s">
        <v>567</v>
      </c>
      <c r="C555">
        <v>49.13</v>
      </c>
      <c r="D555">
        <v>46.13</v>
      </c>
      <c r="E555">
        <v>49.81</v>
      </c>
      <c r="F555">
        <v>45.35</v>
      </c>
      <c r="G555">
        <v>349157</v>
      </c>
      <c r="H555">
        <f t="shared" si="172"/>
        <v>46.430705729889937</v>
      </c>
      <c r="I555">
        <f t="shared" si="173"/>
        <v>44.683615091766818</v>
      </c>
      <c r="J555">
        <f t="shared" si="174"/>
        <v>47.061455326487874</v>
      </c>
      <c r="K555">
        <f t="shared" si="175"/>
        <v>47.457546709972334</v>
      </c>
      <c r="L555">
        <v>-4.4729999999999999</v>
      </c>
      <c r="M555">
        <f t="shared" si="184"/>
        <v>0</v>
      </c>
      <c r="N555">
        <f t="shared" si="185"/>
        <v>2.1600117000000001</v>
      </c>
      <c r="O555">
        <f t="shared" si="186"/>
        <v>1.3492567499999999</v>
      </c>
      <c r="P555">
        <f t="shared" si="187"/>
        <v>0.49216874999999999</v>
      </c>
      <c r="Q555">
        <f t="shared" si="188"/>
        <v>2.7414514838660518</v>
      </c>
      <c r="R555">
        <f t="shared" si="189"/>
        <v>73.272404992762404</v>
      </c>
      <c r="S555">
        <f t="shared" si="190"/>
        <v>73.272404992762404</v>
      </c>
      <c r="T555">
        <f t="shared" si="191"/>
        <v>30.178894522445304</v>
      </c>
      <c r="U555">
        <f t="shared" si="192"/>
        <v>1</v>
      </c>
      <c r="V555">
        <f t="shared" si="193"/>
        <v>1</v>
      </c>
      <c r="W555">
        <f t="shared" si="194"/>
        <v>1</v>
      </c>
      <c r="X555" t="b">
        <f t="shared" si="176"/>
        <v>0</v>
      </c>
      <c r="Y555" t="b">
        <f t="shared" si="177"/>
        <v>0</v>
      </c>
      <c r="Z555" t="b">
        <f t="shared" si="178"/>
        <v>0</v>
      </c>
      <c r="AA555" t="b">
        <f t="shared" si="179"/>
        <v>0</v>
      </c>
      <c r="AB555" t="str">
        <f t="shared" si="180"/>
        <v/>
      </c>
      <c r="AC555" t="str">
        <f t="shared" si="181"/>
        <v/>
      </c>
      <c r="AD555">
        <f t="shared" si="182"/>
        <v>0</v>
      </c>
      <c r="AE555">
        <f t="shared" si="183"/>
        <v>0</v>
      </c>
      <c r="AF555">
        <f>SUM($AE$2:AE554)</f>
        <v>-6.9400000000000119</v>
      </c>
    </row>
    <row r="556" spans="1:32" x14ac:dyDescent="0.25">
      <c r="A556" t="s">
        <v>8</v>
      </c>
      <c r="B556" s="4" t="s">
        <v>568</v>
      </c>
      <c r="C556">
        <v>45</v>
      </c>
      <c r="D556">
        <v>46.17</v>
      </c>
      <c r="E556">
        <v>46.39</v>
      </c>
      <c r="F556">
        <v>44.39</v>
      </c>
      <c r="G556">
        <v>259038</v>
      </c>
      <c r="H556">
        <f t="shared" si="172"/>
        <v>46.300352864944969</v>
      </c>
      <c r="I556">
        <f t="shared" si="173"/>
        <v>44.980892073413457</v>
      </c>
      <c r="J556">
        <f t="shared" si="174"/>
        <v>47.026496294076587</v>
      </c>
      <c r="K556">
        <f t="shared" si="175"/>
        <v>47.444735299922861</v>
      </c>
      <c r="L556">
        <v>8.6999999999999994E-2</v>
      </c>
      <c r="M556">
        <f t="shared" si="184"/>
        <v>4.0133099999999998E-2</v>
      </c>
      <c r="N556">
        <f t="shared" si="185"/>
        <v>0</v>
      </c>
      <c r="O556">
        <f t="shared" si="186"/>
        <v>1.3492567499999999</v>
      </c>
      <c r="P556">
        <f t="shared" si="187"/>
        <v>0.63359827142857139</v>
      </c>
      <c r="Q556">
        <f t="shared" si="188"/>
        <v>2.1295145691572617</v>
      </c>
      <c r="R556">
        <f t="shared" si="189"/>
        <v>68.046162498956278</v>
      </c>
      <c r="S556">
        <f t="shared" si="190"/>
        <v>73.272404992762404</v>
      </c>
      <c r="T556">
        <f t="shared" si="191"/>
        <v>35.260766023031209</v>
      </c>
      <c r="U556">
        <f t="shared" si="192"/>
        <v>0.86250941460409525</v>
      </c>
      <c r="V556">
        <f t="shared" si="193"/>
        <v>0.93125470730204762</v>
      </c>
      <c r="W556">
        <f t="shared" si="194"/>
        <v>0.96562735365102381</v>
      </c>
      <c r="X556" t="b">
        <f t="shared" si="176"/>
        <v>0</v>
      </c>
      <c r="Y556" t="b">
        <f t="shared" si="177"/>
        <v>0</v>
      </c>
      <c r="Z556" t="b">
        <f t="shared" si="178"/>
        <v>0</v>
      </c>
      <c r="AA556" t="b">
        <f t="shared" si="179"/>
        <v>1</v>
      </c>
      <c r="AB556" t="str">
        <f t="shared" si="180"/>
        <v/>
      </c>
      <c r="AC556" t="str">
        <f t="shared" si="181"/>
        <v/>
      </c>
      <c r="AD556">
        <f t="shared" si="182"/>
        <v>0</v>
      </c>
      <c r="AE556">
        <f t="shared" si="183"/>
        <v>0</v>
      </c>
      <c r="AF556">
        <f>SUM($AE$2:AE555)</f>
        <v>-6.9400000000000119</v>
      </c>
    </row>
    <row r="557" spans="1:32" x14ac:dyDescent="0.25">
      <c r="A557" t="s">
        <v>8</v>
      </c>
      <c r="B557" s="4" t="s">
        <v>569</v>
      </c>
      <c r="C557">
        <v>47</v>
      </c>
      <c r="D557">
        <v>47.62</v>
      </c>
      <c r="E557">
        <v>48.38</v>
      </c>
      <c r="F557">
        <v>46.62</v>
      </c>
      <c r="G557">
        <v>215540</v>
      </c>
      <c r="H557">
        <f t="shared" si="172"/>
        <v>46.96017643247248</v>
      </c>
      <c r="I557">
        <f t="shared" si="173"/>
        <v>45.50871365873077</v>
      </c>
      <c r="J557">
        <f t="shared" si="174"/>
        <v>47.049770949210838</v>
      </c>
      <c r="K557">
        <f t="shared" si="175"/>
        <v>47.446479227286815</v>
      </c>
      <c r="L557">
        <v>3.141</v>
      </c>
      <c r="M557">
        <f t="shared" si="184"/>
        <v>1.4501997</v>
      </c>
      <c r="N557">
        <f t="shared" si="185"/>
        <v>0</v>
      </c>
      <c r="O557">
        <f t="shared" si="186"/>
        <v>1.1992749285714284</v>
      </c>
      <c r="P557">
        <f t="shared" si="187"/>
        <v>0.63359827142857139</v>
      </c>
      <c r="Q557">
        <f t="shared" si="188"/>
        <v>1.8928001900438083</v>
      </c>
      <c r="R557">
        <f t="shared" si="189"/>
        <v>65.431418200202202</v>
      </c>
      <c r="S557">
        <f t="shared" si="190"/>
        <v>73.272404992762404</v>
      </c>
      <c r="T557">
        <f t="shared" si="191"/>
        <v>37.34629274875622</v>
      </c>
      <c r="U557">
        <f t="shared" si="192"/>
        <v>0.78174686035313012</v>
      </c>
      <c r="V557">
        <f t="shared" si="193"/>
        <v>0.82212813747861269</v>
      </c>
      <c r="W557">
        <f t="shared" si="194"/>
        <v>0.91106406873930634</v>
      </c>
      <c r="X557" t="b">
        <f t="shared" si="176"/>
        <v>0</v>
      </c>
      <c r="Y557" t="b">
        <f t="shared" si="177"/>
        <v>0</v>
      </c>
      <c r="Z557" t="b">
        <f t="shared" si="178"/>
        <v>0</v>
      </c>
      <c r="AA557" t="b">
        <f t="shared" si="179"/>
        <v>1</v>
      </c>
      <c r="AB557" t="str">
        <f t="shared" si="180"/>
        <v/>
      </c>
      <c r="AC557" t="str">
        <f t="shared" si="181"/>
        <v/>
      </c>
      <c r="AD557">
        <f t="shared" si="182"/>
        <v>0</v>
      </c>
      <c r="AE557">
        <f t="shared" si="183"/>
        <v>0</v>
      </c>
      <c r="AF557">
        <f>SUM($AE$2:AE556)</f>
        <v>-6.9400000000000119</v>
      </c>
    </row>
    <row r="558" spans="1:32" x14ac:dyDescent="0.25">
      <c r="A558" t="s">
        <v>8</v>
      </c>
      <c r="B558" s="4" t="s">
        <v>570</v>
      </c>
      <c r="C558">
        <v>46.45</v>
      </c>
      <c r="D558">
        <v>46.43</v>
      </c>
      <c r="E558">
        <v>46.66</v>
      </c>
      <c r="F558">
        <v>45.63</v>
      </c>
      <c r="G558">
        <v>176937</v>
      </c>
      <c r="H558">
        <f t="shared" si="172"/>
        <v>46.695088216236243</v>
      </c>
      <c r="I558">
        <f t="shared" si="173"/>
        <v>45.692970926984621</v>
      </c>
      <c r="J558">
        <f t="shared" si="174"/>
        <v>47.025466206104532</v>
      </c>
      <c r="K558">
        <f t="shared" si="175"/>
        <v>47.436365006119786</v>
      </c>
      <c r="L558">
        <v>-2.4990000000000001</v>
      </c>
      <c r="M558">
        <f t="shared" si="184"/>
        <v>0</v>
      </c>
      <c r="N558">
        <f t="shared" si="185"/>
        <v>1.1900238000000001</v>
      </c>
      <c r="O558">
        <f t="shared" si="186"/>
        <v>0.94429419285714289</v>
      </c>
      <c r="P558">
        <f t="shared" si="187"/>
        <v>0.63359827142857139</v>
      </c>
      <c r="Q558">
        <f t="shared" si="188"/>
        <v>1.4903673754160451</v>
      </c>
      <c r="R558">
        <f t="shared" si="189"/>
        <v>59.845281869991638</v>
      </c>
      <c r="S558">
        <f t="shared" si="190"/>
        <v>73.272404992762404</v>
      </c>
      <c r="T558">
        <f t="shared" si="191"/>
        <v>37.986088080316186</v>
      </c>
      <c r="U558">
        <f t="shared" si="192"/>
        <v>0.61948074217871285</v>
      </c>
      <c r="V558">
        <f t="shared" si="193"/>
        <v>0.70061380126592154</v>
      </c>
      <c r="W558">
        <f t="shared" si="194"/>
        <v>0.81593425428398458</v>
      </c>
      <c r="X558" t="b">
        <f t="shared" si="176"/>
        <v>0</v>
      </c>
      <c r="Y558" t="b">
        <f t="shared" si="177"/>
        <v>0</v>
      </c>
      <c r="Z558" t="b">
        <f t="shared" si="178"/>
        <v>0</v>
      </c>
      <c r="AA558" t="b">
        <f t="shared" si="179"/>
        <v>1</v>
      </c>
      <c r="AB558" t="str">
        <f t="shared" si="180"/>
        <v/>
      </c>
      <c r="AC558" t="str">
        <f t="shared" si="181"/>
        <v/>
      </c>
      <c r="AD558">
        <f t="shared" si="182"/>
        <v>0</v>
      </c>
      <c r="AE558">
        <f t="shared" si="183"/>
        <v>0</v>
      </c>
      <c r="AF558">
        <f>SUM($AE$2:AE557)</f>
        <v>-6.9400000000000119</v>
      </c>
    </row>
    <row r="559" spans="1:32" x14ac:dyDescent="0.25">
      <c r="A559" t="s">
        <v>8</v>
      </c>
      <c r="B559" s="4" t="s">
        <v>571</v>
      </c>
      <c r="C559">
        <v>47.02</v>
      </c>
      <c r="D559">
        <v>45.53</v>
      </c>
      <c r="E559">
        <v>47.2</v>
      </c>
      <c r="F559">
        <v>44.66</v>
      </c>
      <c r="G559">
        <v>225296</v>
      </c>
      <c r="H559">
        <f t="shared" si="172"/>
        <v>46.112544108118122</v>
      </c>
      <c r="I559">
        <f t="shared" si="173"/>
        <v>45.660376741587697</v>
      </c>
      <c r="J559">
        <f t="shared" si="174"/>
        <v>46.966820472531808</v>
      </c>
      <c r="K559">
        <f t="shared" si="175"/>
        <v>47.417396200088746</v>
      </c>
      <c r="L559">
        <v>-1.9379999999999999</v>
      </c>
      <c r="M559">
        <f t="shared" si="184"/>
        <v>0</v>
      </c>
      <c r="N559">
        <f t="shared" si="185"/>
        <v>0.89981339999999987</v>
      </c>
      <c r="O559">
        <f t="shared" si="186"/>
        <v>0.94429419285714289</v>
      </c>
      <c r="P559">
        <f t="shared" si="187"/>
        <v>0.66358525714285721</v>
      </c>
      <c r="Q559">
        <f t="shared" si="188"/>
        <v>1.4230186440893975</v>
      </c>
      <c r="R559">
        <f t="shared" si="189"/>
        <v>58.729166098686242</v>
      </c>
      <c r="S559">
        <f t="shared" si="190"/>
        <v>73.272404992762404</v>
      </c>
      <c r="T559">
        <f t="shared" si="191"/>
        <v>42.852758663364781</v>
      </c>
      <c r="U559">
        <f t="shared" si="192"/>
        <v>0.52191295268211124</v>
      </c>
      <c r="V559">
        <f t="shared" si="193"/>
        <v>0.57069684743041205</v>
      </c>
      <c r="W559">
        <f t="shared" si="194"/>
        <v>0.69641249245451242</v>
      </c>
      <c r="X559" t="b">
        <f t="shared" si="176"/>
        <v>0</v>
      </c>
      <c r="Y559" t="b">
        <f t="shared" si="177"/>
        <v>0</v>
      </c>
      <c r="Z559" t="b">
        <f t="shared" si="178"/>
        <v>0</v>
      </c>
      <c r="AA559" t="b">
        <f t="shared" si="179"/>
        <v>1</v>
      </c>
      <c r="AB559" t="str">
        <f t="shared" si="180"/>
        <v/>
      </c>
      <c r="AC559" t="str">
        <f t="shared" si="181"/>
        <v/>
      </c>
      <c r="AD559">
        <f t="shared" si="182"/>
        <v>0</v>
      </c>
      <c r="AE559">
        <f t="shared" si="183"/>
        <v>0</v>
      </c>
      <c r="AF559">
        <f>SUM($AE$2:AE558)</f>
        <v>-6.9400000000000119</v>
      </c>
    </row>
    <row r="560" spans="1:32" x14ac:dyDescent="0.25">
      <c r="A560" t="s">
        <v>8</v>
      </c>
      <c r="B560" s="4" t="s">
        <v>572</v>
      </c>
      <c r="C560">
        <v>46.78</v>
      </c>
      <c r="D560">
        <v>45.7</v>
      </c>
      <c r="E560">
        <v>46.89</v>
      </c>
      <c r="F560">
        <v>44.85</v>
      </c>
      <c r="G560">
        <v>195820</v>
      </c>
      <c r="H560">
        <f t="shared" si="172"/>
        <v>45.906272054059059</v>
      </c>
      <c r="I560">
        <f t="shared" si="173"/>
        <v>45.668301393270163</v>
      </c>
      <c r="J560">
        <f t="shared" si="174"/>
        <v>46.917141238314869</v>
      </c>
      <c r="K560">
        <f t="shared" si="175"/>
        <v>47.400307680684882</v>
      </c>
      <c r="L560">
        <v>0.373</v>
      </c>
      <c r="M560">
        <f t="shared" si="184"/>
        <v>0.1698269</v>
      </c>
      <c r="N560">
        <f t="shared" si="185"/>
        <v>0</v>
      </c>
      <c r="O560">
        <f t="shared" si="186"/>
        <v>0.78072990714285717</v>
      </c>
      <c r="P560">
        <f t="shared" si="187"/>
        <v>0.72785764285714283</v>
      </c>
      <c r="Q560">
        <f t="shared" si="188"/>
        <v>1.0726409412672633</v>
      </c>
      <c r="R560">
        <f t="shared" si="189"/>
        <v>51.752376396242774</v>
      </c>
      <c r="S560">
        <f t="shared" si="190"/>
        <v>73.272404992762404</v>
      </c>
      <c r="T560">
        <f t="shared" si="191"/>
        <v>45.993994028100126</v>
      </c>
      <c r="U560">
        <f t="shared" si="192"/>
        <v>0.21109669385076441</v>
      </c>
      <c r="V560">
        <f t="shared" si="193"/>
        <v>0.36650482326643785</v>
      </c>
      <c r="W560">
        <f t="shared" si="194"/>
        <v>0.5335593122661797</v>
      </c>
      <c r="X560" t="b">
        <f t="shared" si="176"/>
        <v>0</v>
      </c>
      <c r="Y560" t="b">
        <f t="shared" si="177"/>
        <v>1</v>
      </c>
      <c r="Z560" t="b">
        <f t="shared" si="178"/>
        <v>0</v>
      </c>
      <c r="AA560" t="b">
        <f t="shared" si="179"/>
        <v>1</v>
      </c>
      <c r="AB560" t="str">
        <f t="shared" si="180"/>
        <v/>
      </c>
      <c r="AC560" t="str">
        <f t="shared" si="181"/>
        <v/>
      </c>
      <c r="AD560">
        <f t="shared" si="182"/>
        <v>0</v>
      </c>
      <c r="AE560">
        <f t="shared" si="183"/>
        <v>0</v>
      </c>
      <c r="AF560">
        <f>SUM($AE$2:AE559)</f>
        <v>-6.9400000000000119</v>
      </c>
    </row>
    <row r="561" spans="1:32" x14ac:dyDescent="0.25">
      <c r="A561" t="s">
        <v>8</v>
      </c>
      <c r="B561" s="4" t="s">
        <v>573</v>
      </c>
      <c r="C561">
        <v>44.56</v>
      </c>
      <c r="D561">
        <v>43.4</v>
      </c>
      <c r="E561">
        <v>45.08</v>
      </c>
      <c r="F561">
        <v>43.3</v>
      </c>
      <c r="G561">
        <v>254615</v>
      </c>
      <c r="H561">
        <f t="shared" si="172"/>
        <v>44.653136027029532</v>
      </c>
      <c r="I561">
        <f t="shared" si="173"/>
        <v>45.214641114616128</v>
      </c>
      <c r="J561">
        <f t="shared" si="174"/>
        <v>46.779214130929972</v>
      </c>
      <c r="K561">
        <f t="shared" si="175"/>
        <v>47.360503624160657</v>
      </c>
      <c r="L561">
        <v>-5.0330000000000004</v>
      </c>
      <c r="M561">
        <f t="shared" si="184"/>
        <v>0</v>
      </c>
      <c r="N561">
        <f t="shared" si="185"/>
        <v>2.3000810000000005</v>
      </c>
      <c r="O561">
        <f t="shared" si="186"/>
        <v>0.79286040000000013</v>
      </c>
      <c r="P561">
        <f t="shared" si="187"/>
        <v>0.63427853571428572</v>
      </c>
      <c r="Q561">
        <f t="shared" si="188"/>
        <v>1.2500192823128238</v>
      </c>
      <c r="R561">
        <f t="shared" si="189"/>
        <v>55.555936437483012</v>
      </c>
      <c r="S561">
        <f t="shared" si="190"/>
        <v>73.272404992762404</v>
      </c>
      <c r="T561">
        <f t="shared" si="191"/>
        <v>45.993994028100126</v>
      </c>
      <c r="U561">
        <f t="shared" si="192"/>
        <v>0.35053150353112106</v>
      </c>
      <c r="V561">
        <f t="shared" si="193"/>
        <v>0.28081409869094276</v>
      </c>
      <c r="W561">
        <f t="shared" si="194"/>
        <v>0.4257554730606774</v>
      </c>
      <c r="X561" t="b">
        <f t="shared" si="176"/>
        <v>0</v>
      </c>
      <c r="Y561" t="b">
        <f t="shared" si="177"/>
        <v>0</v>
      </c>
      <c r="Z561" t="b">
        <f t="shared" si="178"/>
        <v>0</v>
      </c>
      <c r="AA561" t="b">
        <f t="shared" si="179"/>
        <v>1</v>
      </c>
      <c r="AB561" t="str">
        <f t="shared" si="180"/>
        <v/>
      </c>
      <c r="AC561" t="str">
        <f t="shared" si="181"/>
        <v/>
      </c>
      <c r="AD561">
        <f t="shared" si="182"/>
        <v>0</v>
      </c>
      <c r="AE561">
        <f t="shared" si="183"/>
        <v>0</v>
      </c>
      <c r="AF561">
        <f>SUM($AE$2:AE560)</f>
        <v>-6.9400000000000119</v>
      </c>
    </row>
    <row r="562" spans="1:32" x14ac:dyDescent="0.25">
      <c r="A562" t="s">
        <v>8</v>
      </c>
      <c r="B562" s="4" t="s">
        <v>574</v>
      </c>
      <c r="C562">
        <v>43</v>
      </c>
      <c r="D562">
        <v>41.41</v>
      </c>
      <c r="E562">
        <v>43.07</v>
      </c>
      <c r="F562">
        <v>41.18</v>
      </c>
      <c r="G562">
        <v>277593</v>
      </c>
      <c r="H562">
        <f t="shared" si="172"/>
        <v>43.031568013514764</v>
      </c>
      <c r="I562">
        <f t="shared" si="173"/>
        <v>44.453712891692902</v>
      </c>
      <c r="J562">
        <f t="shared" si="174"/>
        <v>46.568656714030759</v>
      </c>
      <c r="K562">
        <f t="shared" si="175"/>
        <v>47.301294632875475</v>
      </c>
      <c r="L562">
        <v>-4.585</v>
      </c>
      <c r="M562">
        <f t="shared" si="184"/>
        <v>0</v>
      </c>
      <c r="N562">
        <f t="shared" si="185"/>
        <v>1.9898899999999999</v>
      </c>
      <c r="O562">
        <f t="shared" si="186"/>
        <v>0.71857171428571431</v>
      </c>
      <c r="P562">
        <f t="shared" si="187"/>
        <v>0.79857003571428575</v>
      </c>
      <c r="Q562">
        <f t="shared" si="188"/>
        <v>0.89982303636397221</v>
      </c>
      <c r="R562">
        <f t="shared" si="189"/>
        <v>47.363518556240003</v>
      </c>
      <c r="S562">
        <f t="shared" si="190"/>
        <v>73.272404992762404</v>
      </c>
      <c r="T562">
        <f t="shared" si="191"/>
        <v>47.228981924358607</v>
      </c>
      <c r="U562">
        <f t="shared" si="192"/>
        <v>5.1658582486653745E-3</v>
      </c>
      <c r="V562">
        <f t="shared" si="193"/>
        <v>0.17784868088989322</v>
      </c>
      <c r="W562">
        <f t="shared" si="194"/>
        <v>0.2721767520781655</v>
      </c>
      <c r="X562" t="b">
        <f t="shared" si="176"/>
        <v>0</v>
      </c>
      <c r="Y562" t="b">
        <f t="shared" si="177"/>
        <v>1</v>
      </c>
      <c r="Z562" t="b">
        <f t="shared" si="178"/>
        <v>0</v>
      </c>
      <c r="AA562" t="b">
        <f t="shared" si="179"/>
        <v>1</v>
      </c>
      <c r="AB562" t="str">
        <f t="shared" si="180"/>
        <v/>
      </c>
      <c r="AC562" t="str">
        <f t="shared" si="181"/>
        <v/>
      </c>
      <c r="AD562">
        <f t="shared" si="182"/>
        <v>0</v>
      </c>
      <c r="AE562">
        <f t="shared" si="183"/>
        <v>0</v>
      </c>
      <c r="AF562">
        <f>SUM($AE$2:AE561)</f>
        <v>-6.9400000000000119</v>
      </c>
    </row>
    <row r="563" spans="1:32" x14ac:dyDescent="0.25">
      <c r="A563" t="s">
        <v>8</v>
      </c>
      <c r="B563" s="4" t="s">
        <v>575</v>
      </c>
      <c r="C563">
        <v>43.11</v>
      </c>
      <c r="D563">
        <v>43.91</v>
      </c>
      <c r="E563">
        <v>44.2</v>
      </c>
      <c r="F563">
        <v>42.74</v>
      </c>
      <c r="G563">
        <v>175885</v>
      </c>
      <c r="H563">
        <f t="shared" si="172"/>
        <v>43.470784006757384</v>
      </c>
      <c r="I563">
        <f t="shared" si="173"/>
        <v>44.344970313354324</v>
      </c>
      <c r="J563">
        <f t="shared" si="174"/>
        <v>46.464395666421709</v>
      </c>
      <c r="K563">
        <f t="shared" si="175"/>
        <v>47.267550407672736</v>
      </c>
      <c r="L563">
        <v>6.0369999999999999</v>
      </c>
      <c r="M563">
        <f t="shared" si="184"/>
        <v>2.4999216999999998</v>
      </c>
      <c r="N563">
        <f t="shared" si="185"/>
        <v>0</v>
      </c>
      <c r="O563">
        <f t="shared" si="186"/>
        <v>0.71857171428571431</v>
      </c>
      <c r="P563">
        <f t="shared" si="187"/>
        <v>0.76497823571428569</v>
      </c>
      <c r="Q563">
        <f t="shared" si="188"/>
        <v>0.93933615459629372</v>
      </c>
      <c r="R563">
        <f t="shared" si="189"/>
        <v>48.435963634774431</v>
      </c>
      <c r="S563">
        <f t="shared" si="190"/>
        <v>73.272404992762404</v>
      </c>
      <c r="T563">
        <f t="shared" si="191"/>
        <v>47.228981924358607</v>
      </c>
      <c r="U563">
        <f t="shared" si="192"/>
        <v>4.6344971905023874E-2</v>
      </c>
      <c r="V563">
        <f t="shared" si="193"/>
        <v>2.5755415076844625E-2</v>
      </c>
      <c r="W563">
        <f t="shared" si="194"/>
        <v>0.15328475688389367</v>
      </c>
      <c r="X563" t="b">
        <f t="shared" si="176"/>
        <v>0</v>
      </c>
      <c r="Y563" t="b">
        <f t="shared" si="177"/>
        <v>1</v>
      </c>
      <c r="Z563" t="b">
        <f t="shared" si="178"/>
        <v>0</v>
      </c>
      <c r="AA563" t="b">
        <f t="shared" si="179"/>
        <v>1</v>
      </c>
      <c r="AB563" t="str">
        <f t="shared" si="180"/>
        <v/>
      </c>
      <c r="AC563" t="str">
        <f t="shared" si="181"/>
        <v/>
      </c>
      <c r="AD563">
        <f t="shared" si="182"/>
        <v>0</v>
      </c>
      <c r="AE563">
        <f t="shared" si="183"/>
        <v>0</v>
      </c>
      <c r="AF563">
        <f>SUM($AE$2:AE562)</f>
        <v>-6.9400000000000119</v>
      </c>
    </row>
    <row r="564" spans="1:32" x14ac:dyDescent="0.25">
      <c r="A564" t="s">
        <v>8</v>
      </c>
      <c r="B564" s="4" t="s">
        <v>576</v>
      </c>
      <c r="C564">
        <v>43.82</v>
      </c>
      <c r="D564">
        <v>43.77</v>
      </c>
      <c r="E564">
        <v>44.72</v>
      </c>
      <c r="F564">
        <v>43.42</v>
      </c>
      <c r="G564">
        <v>172798</v>
      </c>
      <c r="H564">
        <f t="shared" si="172"/>
        <v>43.620392003378697</v>
      </c>
      <c r="I564">
        <f t="shared" si="173"/>
        <v>44.229976250683464</v>
      </c>
      <c r="J564">
        <f t="shared" si="174"/>
        <v>46.358733091267922</v>
      </c>
      <c r="K564">
        <f t="shared" si="175"/>
        <v>47.232748911078978</v>
      </c>
      <c r="L564">
        <v>-0.31900000000000001</v>
      </c>
      <c r="M564">
        <f t="shared" si="184"/>
        <v>0</v>
      </c>
      <c r="N564">
        <f t="shared" si="185"/>
        <v>0.1400729</v>
      </c>
      <c r="O564">
        <f t="shared" si="186"/>
        <v>0.89713755000000006</v>
      </c>
      <c r="P564">
        <f t="shared" si="187"/>
        <v>0.60998713571428576</v>
      </c>
      <c r="Q564">
        <f t="shared" si="188"/>
        <v>1.4707483116827791</v>
      </c>
      <c r="R564">
        <f t="shared" si="189"/>
        <v>59.52643192058202</v>
      </c>
      <c r="S564">
        <f t="shared" si="190"/>
        <v>73.272404992762404</v>
      </c>
      <c r="T564">
        <f t="shared" si="191"/>
        <v>47.228981924358607</v>
      </c>
      <c r="U564">
        <f t="shared" si="192"/>
        <v>0.47219023259437937</v>
      </c>
      <c r="V564">
        <f t="shared" si="193"/>
        <v>0.25926760224970163</v>
      </c>
      <c r="W564">
        <f t="shared" si="194"/>
        <v>0.21855814156979742</v>
      </c>
      <c r="X564" t="b">
        <f t="shared" si="176"/>
        <v>0</v>
      </c>
      <c r="Y564" t="b">
        <f t="shared" si="177"/>
        <v>0</v>
      </c>
      <c r="Z564" t="b">
        <f t="shared" si="178"/>
        <v>1</v>
      </c>
      <c r="AA564" t="b">
        <f t="shared" si="179"/>
        <v>0</v>
      </c>
      <c r="AB564" t="str">
        <f t="shared" si="180"/>
        <v/>
      </c>
      <c r="AC564" t="str">
        <f t="shared" si="181"/>
        <v/>
      </c>
      <c r="AD564">
        <f t="shared" si="182"/>
        <v>0</v>
      </c>
      <c r="AE564">
        <f t="shared" si="183"/>
        <v>0</v>
      </c>
      <c r="AF564">
        <f>SUM($AE$2:AE563)</f>
        <v>-6.9400000000000119</v>
      </c>
    </row>
    <row r="565" spans="1:32" x14ac:dyDescent="0.25">
      <c r="A565" t="s">
        <v>8</v>
      </c>
      <c r="B565" s="4" t="s">
        <v>577</v>
      </c>
      <c r="C565">
        <v>43.8</v>
      </c>
      <c r="D565">
        <v>44.16</v>
      </c>
      <c r="E565">
        <v>44.32</v>
      </c>
      <c r="F565">
        <v>42.98</v>
      </c>
      <c r="G565">
        <v>136044</v>
      </c>
      <c r="H565">
        <f t="shared" si="172"/>
        <v>43.890196001689347</v>
      </c>
      <c r="I565">
        <f t="shared" si="173"/>
        <v>44.215981000546776</v>
      </c>
      <c r="J565">
        <f t="shared" si="174"/>
        <v>46.272508264159377</v>
      </c>
      <c r="K565">
        <f t="shared" si="175"/>
        <v>47.202174295048344</v>
      </c>
      <c r="L565">
        <v>0.89100000000000001</v>
      </c>
      <c r="M565">
        <f t="shared" si="184"/>
        <v>0.38999070000000002</v>
      </c>
      <c r="N565">
        <f t="shared" si="185"/>
        <v>0</v>
      </c>
      <c r="O565">
        <f t="shared" si="186"/>
        <v>0.81143103571428565</v>
      </c>
      <c r="P565">
        <f t="shared" si="187"/>
        <v>0.61999234285714289</v>
      </c>
      <c r="Q565">
        <f t="shared" si="188"/>
        <v>1.3087758987069515</v>
      </c>
      <c r="R565">
        <f t="shared" si="189"/>
        <v>56.687004548165191</v>
      </c>
      <c r="S565">
        <f t="shared" si="190"/>
        <v>73.272404992762404</v>
      </c>
      <c r="T565">
        <f t="shared" si="191"/>
        <v>47.363518556240003</v>
      </c>
      <c r="U565">
        <f t="shared" si="192"/>
        <v>0.3598566852638776</v>
      </c>
      <c r="V565">
        <f t="shared" si="193"/>
        <v>0.41602345892912851</v>
      </c>
      <c r="W565">
        <f t="shared" si="194"/>
        <v>0.22088943700298655</v>
      </c>
      <c r="X565" t="b">
        <f t="shared" si="176"/>
        <v>0</v>
      </c>
      <c r="Y565" t="b">
        <f t="shared" si="177"/>
        <v>0</v>
      </c>
      <c r="Z565" t="b">
        <f t="shared" si="178"/>
        <v>1</v>
      </c>
      <c r="AA565" t="b">
        <f t="shared" si="179"/>
        <v>0</v>
      </c>
      <c r="AB565" t="str">
        <f t="shared" si="180"/>
        <v/>
      </c>
      <c r="AC565" t="str">
        <f t="shared" si="181"/>
        <v/>
      </c>
      <c r="AD565">
        <f t="shared" si="182"/>
        <v>0</v>
      </c>
      <c r="AE565">
        <f t="shared" si="183"/>
        <v>0</v>
      </c>
      <c r="AF565">
        <f>SUM($AE$2:AE564)</f>
        <v>-6.9400000000000119</v>
      </c>
    </row>
    <row r="566" spans="1:32" x14ac:dyDescent="0.25">
      <c r="A566" t="s">
        <v>8</v>
      </c>
      <c r="B566" s="4" t="s">
        <v>578</v>
      </c>
      <c r="C566">
        <v>45.07</v>
      </c>
      <c r="D566">
        <v>45.28</v>
      </c>
      <c r="E566">
        <v>45.39</v>
      </c>
      <c r="F566">
        <v>44.58</v>
      </c>
      <c r="G566">
        <v>138830</v>
      </c>
      <c r="H566">
        <f t="shared" si="172"/>
        <v>44.585098000844674</v>
      </c>
      <c r="I566">
        <f t="shared" si="173"/>
        <v>44.428784800437427</v>
      </c>
      <c r="J566">
        <f t="shared" si="174"/>
        <v>46.233586371447245</v>
      </c>
      <c r="K566">
        <f t="shared" si="175"/>
        <v>47.183048182659803</v>
      </c>
      <c r="L566">
        <v>2.536</v>
      </c>
      <c r="M566">
        <f t="shared" si="184"/>
        <v>1.1198976</v>
      </c>
      <c r="N566">
        <f t="shared" si="185"/>
        <v>0</v>
      </c>
      <c r="O566">
        <f t="shared" si="186"/>
        <v>0.83001291428571433</v>
      </c>
      <c r="P566">
        <f t="shared" si="187"/>
        <v>0.61999234285714289</v>
      </c>
      <c r="Q566">
        <f t="shared" si="188"/>
        <v>1.3387470407468627</v>
      </c>
      <c r="R566">
        <f t="shared" si="189"/>
        <v>57.242062413015091</v>
      </c>
      <c r="S566">
        <f t="shared" si="190"/>
        <v>73.272404992762404</v>
      </c>
      <c r="T566">
        <f t="shared" si="191"/>
        <v>47.363518556240003</v>
      </c>
      <c r="U566">
        <f t="shared" si="192"/>
        <v>0.38128014034790098</v>
      </c>
      <c r="V566">
        <f t="shared" si="193"/>
        <v>0.37056841280588926</v>
      </c>
      <c r="W566">
        <f t="shared" si="194"/>
        <v>0.31491800752779547</v>
      </c>
      <c r="X566" t="b">
        <f t="shared" si="176"/>
        <v>0</v>
      </c>
      <c r="Y566" t="b">
        <f t="shared" si="177"/>
        <v>0</v>
      </c>
      <c r="Z566" t="b">
        <f t="shared" si="178"/>
        <v>1</v>
      </c>
      <c r="AA566" t="b">
        <f t="shared" si="179"/>
        <v>0</v>
      </c>
      <c r="AB566" t="str">
        <f t="shared" si="180"/>
        <v/>
      </c>
      <c r="AC566" t="str">
        <f t="shared" si="181"/>
        <v/>
      </c>
      <c r="AD566">
        <f t="shared" si="182"/>
        <v>0</v>
      </c>
      <c r="AE566">
        <f t="shared" si="183"/>
        <v>0</v>
      </c>
      <c r="AF566">
        <f>SUM($AE$2:AE565)</f>
        <v>-6.9400000000000119</v>
      </c>
    </row>
    <row r="567" spans="1:32" x14ac:dyDescent="0.25">
      <c r="A567" t="s">
        <v>8</v>
      </c>
      <c r="B567" s="4" t="s">
        <v>579</v>
      </c>
      <c r="C567">
        <v>46.2</v>
      </c>
      <c r="D567">
        <v>45.31</v>
      </c>
      <c r="E567">
        <v>47.69</v>
      </c>
      <c r="F567">
        <v>45.28</v>
      </c>
      <c r="G567">
        <v>222799</v>
      </c>
      <c r="H567">
        <f t="shared" si="172"/>
        <v>44.947549000422342</v>
      </c>
      <c r="I567">
        <f t="shared" si="173"/>
        <v>44.605027840349948</v>
      </c>
      <c r="J567">
        <f t="shared" si="174"/>
        <v>46.197367298057152</v>
      </c>
      <c r="K567">
        <f t="shared" si="175"/>
        <v>47.164410887309955</v>
      </c>
      <c r="L567">
        <v>6.6000000000000003E-2</v>
      </c>
      <c r="M567">
        <f t="shared" si="184"/>
        <v>2.98848E-2</v>
      </c>
      <c r="N567">
        <f t="shared" si="185"/>
        <v>0</v>
      </c>
      <c r="O567">
        <f t="shared" si="186"/>
        <v>0.54214654285714281</v>
      </c>
      <c r="P567">
        <f t="shared" si="187"/>
        <v>0.61999234285714289</v>
      </c>
      <c r="Q567">
        <f t="shared" si="188"/>
        <v>0.87444070737832147</v>
      </c>
      <c r="R567">
        <f t="shared" si="189"/>
        <v>46.650753151928413</v>
      </c>
      <c r="S567">
        <f t="shared" si="190"/>
        <v>73.272404992762404</v>
      </c>
      <c r="T567">
        <f t="shared" si="191"/>
        <v>46.650753151928413</v>
      </c>
      <c r="U567">
        <f t="shared" si="192"/>
        <v>0</v>
      </c>
      <c r="V567">
        <f t="shared" si="193"/>
        <v>0.19064007017395049</v>
      </c>
      <c r="W567">
        <f t="shared" si="194"/>
        <v>0.30333176455153948</v>
      </c>
      <c r="X567" t="b">
        <f t="shared" si="176"/>
        <v>0</v>
      </c>
      <c r="Y567" t="b">
        <f t="shared" si="177"/>
        <v>1</v>
      </c>
      <c r="Z567" t="b">
        <f t="shared" si="178"/>
        <v>0</v>
      </c>
      <c r="AA567" t="b">
        <f t="shared" si="179"/>
        <v>1</v>
      </c>
      <c r="AB567" t="str">
        <f t="shared" si="180"/>
        <v/>
      </c>
      <c r="AC567" t="str">
        <f t="shared" si="181"/>
        <v/>
      </c>
      <c r="AD567">
        <f t="shared" si="182"/>
        <v>0</v>
      </c>
      <c r="AE567">
        <f t="shared" si="183"/>
        <v>0</v>
      </c>
      <c r="AF567">
        <f>SUM($AE$2:AE566)</f>
        <v>-6.9400000000000119</v>
      </c>
    </row>
    <row r="568" spans="1:32" x14ac:dyDescent="0.25">
      <c r="A568" t="s">
        <v>8</v>
      </c>
      <c r="B568" s="4" t="s">
        <v>580</v>
      </c>
      <c r="C568">
        <v>46.58</v>
      </c>
      <c r="D568">
        <v>49.83</v>
      </c>
      <c r="E568">
        <v>50.14</v>
      </c>
      <c r="F568">
        <v>46.33</v>
      </c>
      <c r="G568">
        <v>301785</v>
      </c>
      <c r="H568">
        <f t="shared" si="172"/>
        <v>47.38877450021117</v>
      </c>
      <c r="I568">
        <f t="shared" si="173"/>
        <v>45.650022272279962</v>
      </c>
      <c r="J568">
        <f t="shared" si="174"/>
        <v>46.339823482447066</v>
      </c>
      <c r="K568">
        <f t="shared" si="175"/>
        <v>47.190934162063087</v>
      </c>
      <c r="L568">
        <v>9.9760000000000009</v>
      </c>
      <c r="M568">
        <f t="shared" si="184"/>
        <v>4.520125600000001</v>
      </c>
      <c r="N568">
        <f t="shared" si="185"/>
        <v>0</v>
      </c>
      <c r="O568">
        <f t="shared" si="186"/>
        <v>0.53212560714285717</v>
      </c>
      <c r="P568">
        <f t="shared" si="187"/>
        <v>0.61999234285714289</v>
      </c>
      <c r="Q568">
        <f t="shared" si="188"/>
        <v>0.85827770822238725</v>
      </c>
      <c r="R568">
        <f t="shared" si="189"/>
        <v>46.186730025589576</v>
      </c>
      <c r="S568">
        <f t="shared" si="190"/>
        <v>73.272404992762404</v>
      </c>
      <c r="T568">
        <f t="shared" si="191"/>
        <v>46.186730025589576</v>
      </c>
      <c r="U568">
        <f t="shared" si="192"/>
        <v>0</v>
      </c>
      <c r="V568">
        <f t="shared" si="193"/>
        <v>0</v>
      </c>
      <c r="W568">
        <f t="shared" si="194"/>
        <v>0.18528420640294463</v>
      </c>
      <c r="X568" t="b">
        <f t="shared" si="176"/>
        <v>0</v>
      </c>
      <c r="Y568" t="b">
        <f t="shared" si="177"/>
        <v>1</v>
      </c>
      <c r="Z568" t="b">
        <f t="shared" si="178"/>
        <v>0</v>
      </c>
      <c r="AA568" t="b">
        <f t="shared" si="179"/>
        <v>1</v>
      </c>
      <c r="AB568" t="str">
        <f t="shared" si="180"/>
        <v/>
      </c>
      <c r="AC568" t="str">
        <f t="shared" si="181"/>
        <v/>
      </c>
      <c r="AD568">
        <f t="shared" si="182"/>
        <v>0</v>
      </c>
      <c r="AE568">
        <f t="shared" si="183"/>
        <v>0</v>
      </c>
      <c r="AF568">
        <f>SUM($AE$2:AE567)</f>
        <v>-6.9400000000000119</v>
      </c>
    </row>
    <row r="569" spans="1:32" x14ac:dyDescent="0.25">
      <c r="A569" t="s">
        <v>8</v>
      </c>
      <c r="B569" s="4" t="s">
        <v>581</v>
      </c>
      <c r="C569">
        <v>49.48</v>
      </c>
      <c r="D569">
        <v>47.89</v>
      </c>
      <c r="E569">
        <v>49.58</v>
      </c>
      <c r="F569">
        <v>47.37</v>
      </c>
      <c r="G569">
        <v>231066</v>
      </c>
      <c r="H569">
        <f t="shared" si="172"/>
        <v>47.639387250105585</v>
      </c>
      <c r="I569">
        <f t="shared" si="173"/>
        <v>46.098017817823973</v>
      </c>
      <c r="J569">
        <f t="shared" si="174"/>
        <v>46.40061471842953</v>
      </c>
      <c r="K569">
        <f t="shared" si="175"/>
        <v>47.197890041047536</v>
      </c>
      <c r="L569">
        <v>-3.8929999999999998</v>
      </c>
      <c r="M569">
        <f t="shared" si="184"/>
        <v>0</v>
      </c>
      <c r="N569">
        <f t="shared" si="185"/>
        <v>1.9398818999999998</v>
      </c>
      <c r="O569">
        <f t="shared" si="186"/>
        <v>0.72999857857142858</v>
      </c>
      <c r="P569">
        <f t="shared" si="187"/>
        <v>0.61999234285714289</v>
      </c>
      <c r="Q569">
        <f t="shared" si="188"/>
        <v>1.1774316037635857</v>
      </c>
      <c r="R569">
        <f t="shared" si="189"/>
        <v>54.074332425801657</v>
      </c>
      <c r="S569">
        <f t="shared" si="190"/>
        <v>68.046162498956278</v>
      </c>
      <c r="T569">
        <f t="shared" si="191"/>
        <v>46.186730025589576</v>
      </c>
      <c r="U569">
        <f t="shared" si="192"/>
        <v>0.36083289947359115</v>
      </c>
      <c r="V569">
        <f t="shared" si="193"/>
        <v>0.18041644973679558</v>
      </c>
      <c r="W569">
        <f t="shared" si="194"/>
        <v>0.18552825995537303</v>
      </c>
      <c r="X569" t="b">
        <f t="shared" si="176"/>
        <v>0</v>
      </c>
      <c r="Y569" t="b">
        <f t="shared" si="177"/>
        <v>0</v>
      </c>
      <c r="Z569" t="b">
        <f t="shared" si="178"/>
        <v>0</v>
      </c>
      <c r="AA569" t="b">
        <f t="shared" si="179"/>
        <v>1</v>
      </c>
      <c r="AB569" t="str">
        <f t="shared" si="180"/>
        <v/>
      </c>
      <c r="AC569" t="str">
        <f t="shared" si="181"/>
        <v/>
      </c>
      <c r="AD569">
        <f t="shared" si="182"/>
        <v>0</v>
      </c>
      <c r="AE569">
        <f t="shared" si="183"/>
        <v>0</v>
      </c>
      <c r="AF569">
        <f>SUM($AE$2:AE568)</f>
        <v>-6.9400000000000119</v>
      </c>
    </row>
    <row r="570" spans="1:32" x14ac:dyDescent="0.25">
      <c r="A570" t="s">
        <v>8</v>
      </c>
      <c r="B570" s="4" t="s">
        <v>582</v>
      </c>
      <c r="C570">
        <v>46.37</v>
      </c>
      <c r="D570">
        <v>45.06</v>
      </c>
      <c r="E570">
        <v>46.92</v>
      </c>
      <c r="F570">
        <v>44.52</v>
      </c>
      <c r="G570">
        <v>247640</v>
      </c>
      <c r="H570">
        <f t="shared" si="172"/>
        <v>46.349693625052794</v>
      </c>
      <c r="I570">
        <f t="shared" si="173"/>
        <v>45.890414254259177</v>
      </c>
      <c r="J570">
        <f t="shared" si="174"/>
        <v>46.34804159221661</v>
      </c>
      <c r="K570">
        <f t="shared" si="175"/>
        <v>47.176617503325673</v>
      </c>
      <c r="L570">
        <v>-5.9089999999999998</v>
      </c>
      <c r="M570">
        <f t="shared" si="184"/>
        <v>0</v>
      </c>
      <c r="N570">
        <f t="shared" si="185"/>
        <v>2.8298201000000001</v>
      </c>
      <c r="O570">
        <f t="shared" si="186"/>
        <v>0.72999857857142858</v>
      </c>
      <c r="P570">
        <f t="shared" si="187"/>
        <v>0.60426878571428577</v>
      </c>
      <c r="Q570">
        <f t="shared" si="188"/>
        <v>1.2080693158898186</v>
      </c>
      <c r="R570">
        <f t="shared" si="189"/>
        <v>54.711566670314639</v>
      </c>
      <c r="S570">
        <f t="shared" si="190"/>
        <v>65.431418200202202</v>
      </c>
      <c r="T570">
        <f t="shared" si="191"/>
        <v>46.186730025589576</v>
      </c>
      <c r="U570">
        <f t="shared" si="192"/>
        <v>0.44297088980485172</v>
      </c>
      <c r="V570">
        <f t="shared" si="193"/>
        <v>0.40190189463922144</v>
      </c>
      <c r="W570">
        <f t="shared" si="194"/>
        <v>0.20095094731961072</v>
      </c>
      <c r="X570" t="b">
        <f t="shared" si="176"/>
        <v>0</v>
      </c>
      <c r="Y570" t="b">
        <f t="shared" si="177"/>
        <v>0</v>
      </c>
      <c r="Z570" t="b">
        <f t="shared" si="178"/>
        <v>1</v>
      </c>
      <c r="AA570" t="b">
        <f t="shared" si="179"/>
        <v>0</v>
      </c>
      <c r="AB570" t="str">
        <f t="shared" si="180"/>
        <v/>
      </c>
      <c r="AC570" t="str">
        <f t="shared" si="181"/>
        <v/>
      </c>
      <c r="AD570">
        <f t="shared" si="182"/>
        <v>0</v>
      </c>
      <c r="AE570">
        <f t="shared" si="183"/>
        <v>0</v>
      </c>
      <c r="AF570">
        <f>SUM($AE$2:AE569)</f>
        <v>-6.9400000000000119</v>
      </c>
    </row>
    <row r="571" spans="1:32" x14ac:dyDescent="0.25">
      <c r="A571" t="s">
        <v>8</v>
      </c>
      <c r="B571" s="4" t="s">
        <v>583</v>
      </c>
      <c r="C571">
        <v>44.11</v>
      </c>
      <c r="D571">
        <v>44.46</v>
      </c>
      <c r="E571">
        <v>44.69</v>
      </c>
      <c r="F571">
        <v>43.61</v>
      </c>
      <c r="G571">
        <v>170838</v>
      </c>
      <c r="H571">
        <f t="shared" si="172"/>
        <v>45.404846812526401</v>
      </c>
      <c r="I571">
        <f t="shared" si="173"/>
        <v>45.604331403407343</v>
      </c>
      <c r="J571">
        <f t="shared" si="174"/>
        <v>46.27400074546302</v>
      </c>
      <c r="K571">
        <f t="shared" si="175"/>
        <v>47.149586483392085</v>
      </c>
      <c r="L571">
        <v>-1.3320000000000001</v>
      </c>
      <c r="M571">
        <f t="shared" si="184"/>
        <v>0</v>
      </c>
      <c r="N571">
        <f t="shared" si="185"/>
        <v>0.60019920000000004</v>
      </c>
      <c r="O571">
        <f t="shared" si="186"/>
        <v>0.72713192857142861</v>
      </c>
      <c r="P571">
        <f t="shared" si="187"/>
        <v>0.806398792857143</v>
      </c>
      <c r="Q571">
        <f t="shared" si="188"/>
        <v>0.90170265011823147</v>
      </c>
      <c r="R571">
        <f t="shared" si="189"/>
        <v>47.415543647802743</v>
      </c>
      <c r="S571">
        <f t="shared" si="190"/>
        <v>59.845281869991638</v>
      </c>
      <c r="T571">
        <f t="shared" si="191"/>
        <v>46.186730025589576</v>
      </c>
      <c r="U571">
        <f t="shared" si="192"/>
        <v>8.9966611117473214E-2</v>
      </c>
      <c r="V571">
        <f t="shared" si="193"/>
        <v>0.26646875046116247</v>
      </c>
      <c r="W571">
        <f t="shared" si="194"/>
        <v>0.22344260009897901</v>
      </c>
      <c r="X571" t="b">
        <f t="shared" si="176"/>
        <v>0</v>
      </c>
      <c r="Y571" t="b">
        <f t="shared" si="177"/>
        <v>1</v>
      </c>
      <c r="Z571" t="b">
        <f t="shared" si="178"/>
        <v>1</v>
      </c>
      <c r="AA571" t="b">
        <f t="shared" si="179"/>
        <v>0</v>
      </c>
      <c r="AB571" t="str">
        <f t="shared" si="180"/>
        <v/>
      </c>
      <c r="AC571" t="str">
        <f t="shared" si="181"/>
        <v/>
      </c>
      <c r="AD571">
        <f t="shared" si="182"/>
        <v>0</v>
      </c>
      <c r="AE571">
        <f t="shared" si="183"/>
        <v>0</v>
      </c>
      <c r="AF571">
        <f>SUM($AE$2:AE570)</f>
        <v>-6.9400000000000119</v>
      </c>
    </row>
    <row r="572" spans="1:32" x14ac:dyDescent="0.25">
      <c r="A572" t="s">
        <v>8</v>
      </c>
      <c r="B572" s="4" t="s">
        <v>584</v>
      </c>
      <c r="C572">
        <v>45.45</v>
      </c>
      <c r="D572">
        <v>45.41</v>
      </c>
      <c r="E572">
        <v>46.95</v>
      </c>
      <c r="F572">
        <v>45.11</v>
      </c>
      <c r="G572">
        <v>183154</v>
      </c>
      <c r="H572">
        <f t="shared" si="172"/>
        <v>45.407423406263199</v>
      </c>
      <c r="I572">
        <f t="shared" si="173"/>
        <v>45.565465122725875</v>
      </c>
      <c r="J572">
        <f t="shared" si="174"/>
        <v>46.240118363288005</v>
      </c>
      <c r="K572">
        <f t="shared" si="175"/>
        <v>47.132277165149382</v>
      </c>
      <c r="L572">
        <v>2.137</v>
      </c>
      <c r="M572">
        <f t="shared" si="184"/>
        <v>0.95011020000000002</v>
      </c>
      <c r="N572">
        <f t="shared" si="185"/>
        <v>0</v>
      </c>
      <c r="O572">
        <f t="shared" si="186"/>
        <v>0.62354623571428569</v>
      </c>
      <c r="P572">
        <f t="shared" si="187"/>
        <v>0.84927016428571445</v>
      </c>
      <c r="Q572">
        <f t="shared" si="188"/>
        <v>0.73421422526802682</v>
      </c>
      <c r="R572">
        <f t="shared" si="189"/>
        <v>42.336997042827988</v>
      </c>
      <c r="S572">
        <f t="shared" si="190"/>
        <v>59.52643192058202</v>
      </c>
      <c r="T572">
        <f t="shared" si="191"/>
        <v>42.336997042827988</v>
      </c>
      <c r="U572">
        <f t="shared" si="192"/>
        <v>0</v>
      </c>
      <c r="V572">
        <f t="shared" si="193"/>
        <v>4.4983305558736607E-2</v>
      </c>
      <c r="W572">
        <f t="shared" si="194"/>
        <v>0.22344260009897901</v>
      </c>
      <c r="X572" t="b">
        <f t="shared" si="176"/>
        <v>0</v>
      </c>
      <c r="Y572" t="b">
        <f t="shared" si="177"/>
        <v>1</v>
      </c>
      <c r="Z572" t="b">
        <f t="shared" si="178"/>
        <v>0</v>
      </c>
      <c r="AA572" t="b">
        <f t="shared" si="179"/>
        <v>1</v>
      </c>
      <c r="AB572" t="str">
        <f t="shared" si="180"/>
        <v/>
      </c>
      <c r="AC572" t="str">
        <f t="shared" si="181"/>
        <v/>
      </c>
      <c r="AD572">
        <f t="shared" si="182"/>
        <v>0</v>
      </c>
      <c r="AE572">
        <f t="shared" si="183"/>
        <v>0</v>
      </c>
      <c r="AF572">
        <f>SUM($AE$2:AE571)</f>
        <v>-6.9400000000000119</v>
      </c>
    </row>
    <row r="573" spans="1:32" x14ac:dyDescent="0.25">
      <c r="A573" t="s">
        <v>8</v>
      </c>
      <c r="B573" s="4" t="s">
        <v>585</v>
      </c>
      <c r="C573">
        <v>46.09</v>
      </c>
      <c r="D573">
        <v>46.08</v>
      </c>
      <c r="E573">
        <v>47.12</v>
      </c>
      <c r="F573">
        <v>45.92</v>
      </c>
      <c r="G573">
        <v>174266</v>
      </c>
      <c r="H573">
        <f t="shared" si="172"/>
        <v>45.743711703131595</v>
      </c>
      <c r="I573">
        <f t="shared" si="173"/>
        <v>45.668372098180704</v>
      </c>
      <c r="J573">
        <f t="shared" si="174"/>
        <v>46.233839211786517</v>
      </c>
      <c r="K573">
        <f t="shared" si="175"/>
        <v>47.121806745595663</v>
      </c>
      <c r="L573">
        <v>1.4750000000000001</v>
      </c>
      <c r="M573">
        <f t="shared" si="184"/>
        <v>0.66979750000000005</v>
      </c>
      <c r="N573">
        <f t="shared" si="185"/>
        <v>0</v>
      </c>
      <c r="O573">
        <f t="shared" si="186"/>
        <v>0.69141124999999992</v>
      </c>
      <c r="P573">
        <f t="shared" si="187"/>
        <v>0.76426846428571427</v>
      </c>
      <c r="Q573">
        <f t="shared" si="188"/>
        <v>0.90467065214602738</v>
      </c>
      <c r="R573">
        <f t="shared" si="189"/>
        <v>47.497484729274234</v>
      </c>
      <c r="S573">
        <f t="shared" si="190"/>
        <v>59.52643192058202</v>
      </c>
      <c r="T573">
        <f t="shared" si="191"/>
        <v>42.336997042827988</v>
      </c>
      <c r="U573">
        <f t="shared" si="192"/>
        <v>0.30021275993923274</v>
      </c>
      <c r="V573">
        <f t="shared" si="193"/>
        <v>0.15010637996961637</v>
      </c>
      <c r="W573">
        <f t="shared" si="194"/>
        <v>0.20828756521538944</v>
      </c>
      <c r="X573" t="b">
        <f t="shared" si="176"/>
        <v>0</v>
      </c>
      <c r="Y573" t="b">
        <f t="shared" si="177"/>
        <v>0</v>
      </c>
      <c r="Z573" t="b">
        <f t="shared" si="178"/>
        <v>0</v>
      </c>
      <c r="AA573" t="b">
        <f t="shared" si="179"/>
        <v>1</v>
      </c>
      <c r="AB573" t="str">
        <f t="shared" si="180"/>
        <v/>
      </c>
      <c r="AC573" t="str">
        <f t="shared" si="181"/>
        <v/>
      </c>
      <c r="AD573">
        <f t="shared" si="182"/>
        <v>0</v>
      </c>
      <c r="AE573">
        <f t="shared" si="183"/>
        <v>0</v>
      </c>
      <c r="AF573">
        <f>SUM($AE$2:AE572)</f>
        <v>-6.9400000000000119</v>
      </c>
    </row>
    <row r="574" spans="1:32" x14ac:dyDescent="0.25">
      <c r="A574" t="s">
        <v>8</v>
      </c>
      <c r="B574" s="4" t="s">
        <v>586</v>
      </c>
      <c r="C574">
        <v>47.12</v>
      </c>
      <c r="D574">
        <v>46.59</v>
      </c>
      <c r="E574">
        <v>47.5</v>
      </c>
      <c r="F574">
        <v>46.34</v>
      </c>
      <c r="G574">
        <v>130245</v>
      </c>
      <c r="H574">
        <f t="shared" si="172"/>
        <v>46.166855851565799</v>
      </c>
      <c r="I574">
        <f t="shared" si="173"/>
        <v>45.852697678544573</v>
      </c>
      <c r="J574">
        <f t="shared" si="174"/>
        <v>46.247806301520384</v>
      </c>
      <c r="K574">
        <f t="shared" si="175"/>
        <v>47.116515136186756</v>
      </c>
      <c r="L574">
        <v>1.107</v>
      </c>
      <c r="M574">
        <f t="shared" si="184"/>
        <v>0.51010559999999994</v>
      </c>
      <c r="N574">
        <f t="shared" si="185"/>
        <v>0</v>
      </c>
      <c r="O574">
        <f t="shared" si="186"/>
        <v>0.73925392857142846</v>
      </c>
      <c r="P574">
        <f t="shared" si="187"/>
        <v>0.69999607857142865</v>
      </c>
      <c r="Q574">
        <f t="shared" si="188"/>
        <v>1.056082957036157</v>
      </c>
      <c r="R574">
        <f t="shared" si="189"/>
        <v>51.363830113085527</v>
      </c>
      <c r="S574">
        <f t="shared" si="190"/>
        <v>59.52643192058202</v>
      </c>
      <c r="T574">
        <f t="shared" si="191"/>
        <v>42.336997042827988</v>
      </c>
      <c r="U574">
        <f t="shared" si="192"/>
        <v>0.52513844314566449</v>
      </c>
      <c r="V574">
        <f t="shared" si="193"/>
        <v>0.41267560154244864</v>
      </c>
      <c r="W574">
        <f t="shared" si="194"/>
        <v>0.22882945355059262</v>
      </c>
      <c r="X574" t="b">
        <f t="shared" si="176"/>
        <v>0</v>
      </c>
      <c r="Y574" t="b">
        <f t="shared" si="177"/>
        <v>0</v>
      </c>
      <c r="Z574" t="b">
        <f t="shared" si="178"/>
        <v>1</v>
      </c>
      <c r="AA574" t="b">
        <f t="shared" si="179"/>
        <v>0</v>
      </c>
      <c r="AB574" t="str">
        <f t="shared" si="180"/>
        <v/>
      </c>
      <c r="AC574" t="str">
        <f t="shared" si="181"/>
        <v/>
      </c>
      <c r="AD574">
        <f t="shared" si="182"/>
        <v>0</v>
      </c>
      <c r="AE574">
        <f t="shared" si="183"/>
        <v>0</v>
      </c>
      <c r="AF574">
        <f>SUM($AE$2:AE573)</f>
        <v>-6.9400000000000119</v>
      </c>
    </row>
    <row r="575" spans="1:32" x14ac:dyDescent="0.25">
      <c r="A575" t="s">
        <v>8</v>
      </c>
      <c r="B575" s="4" t="s">
        <v>587</v>
      </c>
      <c r="C575">
        <v>47.29</v>
      </c>
      <c r="D575">
        <v>48.25</v>
      </c>
      <c r="E575">
        <v>48.46</v>
      </c>
      <c r="F575">
        <v>47.29</v>
      </c>
      <c r="G575">
        <v>152070</v>
      </c>
      <c r="H575">
        <f t="shared" si="172"/>
        <v>47.2084279257829</v>
      </c>
      <c r="I575">
        <f t="shared" si="173"/>
        <v>46.332158142835659</v>
      </c>
      <c r="J575">
        <f t="shared" si="174"/>
        <v>46.326323701460758</v>
      </c>
      <c r="K575">
        <f t="shared" si="175"/>
        <v>47.127793592543107</v>
      </c>
      <c r="L575">
        <v>3.5630000000000002</v>
      </c>
      <c r="M575">
        <f t="shared" si="184"/>
        <v>1.6600017000000002</v>
      </c>
      <c r="N575">
        <f t="shared" si="185"/>
        <v>0</v>
      </c>
      <c r="O575">
        <f t="shared" si="186"/>
        <v>0.76355954999999986</v>
      </c>
      <c r="P575">
        <f t="shared" si="187"/>
        <v>0.69999607857142865</v>
      </c>
      <c r="Q575">
        <f t="shared" si="188"/>
        <v>1.0908054678796106</v>
      </c>
      <c r="R575">
        <f t="shared" si="189"/>
        <v>52.171542720607597</v>
      </c>
      <c r="S575">
        <f t="shared" si="190"/>
        <v>59.52643192058202</v>
      </c>
      <c r="T575">
        <f t="shared" si="191"/>
        <v>42.336997042827988</v>
      </c>
      <c r="U575">
        <f t="shared" si="192"/>
        <v>0.57212734145827771</v>
      </c>
      <c r="V575">
        <f t="shared" si="193"/>
        <v>0.5486328923019711</v>
      </c>
      <c r="W575">
        <f t="shared" si="194"/>
        <v>0.34936963613579375</v>
      </c>
      <c r="X575" t="b">
        <f t="shared" si="176"/>
        <v>0</v>
      </c>
      <c r="Y575" t="b">
        <f t="shared" si="177"/>
        <v>0</v>
      </c>
      <c r="Z575" t="b">
        <f t="shared" si="178"/>
        <v>1</v>
      </c>
      <c r="AA575" t="b">
        <f t="shared" si="179"/>
        <v>0</v>
      </c>
      <c r="AB575" t="str">
        <f t="shared" si="180"/>
        <v/>
      </c>
      <c r="AC575" t="str">
        <f t="shared" si="181"/>
        <v/>
      </c>
      <c r="AD575">
        <f t="shared" si="182"/>
        <v>0</v>
      </c>
      <c r="AE575">
        <f t="shared" si="183"/>
        <v>0</v>
      </c>
      <c r="AF575">
        <f>SUM($AE$2:AE574)</f>
        <v>-6.9400000000000119</v>
      </c>
    </row>
    <row r="576" spans="1:32" x14ac:dyDescent="0.25">
      <c r="A576" t="s">
        <v>8</v>
      </c>
      <c r="B576" s="4" t="s">
        <v>588</v>
      </c>
      <c r="C576">
        <v>47.74</v>
      </c>
      <c r="D576">
        <v>48.2</v>
      </c>
      <c r="E576">
        <v>48.73</v>
      </c>
      <c r="F576">
        <v>47.44</v>
      </c>
      <c r="G576">
        <v>140290</v>
      </c>
      <c r="H576">
        <f t="shared" si="172"/>
        <v>47.704213962891451</v>
      </c>
      <c r="I576">
        <f t="shared" si="173"/>
        <v>46.705726514268527</v>
      </c>
      <c r="J576">
        <f t="shared" si="174"/>
        <v>46.399801203364262</v>
      </c>
      <c r="K576">
        <f t="shared" si="175"/>
        <v>47.138462313015317</v>
      </c>
      <c r="L576">
        <v>-0.104</v>
      </c>
      <c r="M576">
        <f t="shared" si="184"/>
        <v>0</v>
      </c>
      <c r="N576">
        <f t="shared" si="185"/>
        <v>5.0179999999999995E-2</v>
      </c>
      <c r="O576">
        <f t="shared" si="186"/>
        <v>0.88213109999999983</v>
      </c>
      <c r="P576">
        <f t="shared" si="187"/>
        <v>0.53570457857142861</v>
      </c>
      <c r="Q576">
        <f t="shared" si="188"/>
        <v>1.6466745577429858</v>
      </c>
      <c r="R576">
        <f t="shared" si="189"/>
        <v>62.216737336502241</v>
      </c>
      <c r="S576">
        <f t="shared" si="190"/>
        <v>62.216737336502241</v>
      </c>
      <c r="T576">
        <f t="shared" si="191"/>
        <v>42.336997042827988</v>
      </c>
      <c r="U576">
        <f t="shared" si="192"/>
        <v>1</v>
      </c>
      <c r="V576">
        <f t="shared" si="193"/>
        <v>0.78606367072913885</v>
      </c>
      <c r="W576">
        <f t="shared" si="194"/>
        <v>0.59936963613579375</v>
      </c>
      <c r="X576" t="b">
        <f t="shared" si="176"/>
        <v>0</v>
      </c>
      <c r="Y576" t="b">
        <f t="shared" si="177"/>
        <v>0</v>
      </c>
      <c r="Z576" t="b">
        <f t="shared" si="178"/>
        <v>1</v>
      </c>
      <c r="AA576" t="b">
        <f t="shared" si="179"/>
        <v>0</v>
      </c>
      <c r="AB576" t="str">
        <f t="shared" si="180"/>
        <v/>
      </c>
      <c r="AC576" t="str">
        <f t="shared" si="181"/>
        <v/>
      </c>
      <c r="AD576">
        <f t="shared" si="182"/>
        <v>0</v>
      </c>
      <c r="AE576">
        <f t="shared" si="183"/>
        <v>0</v>
      </c>
      <c r="AF576">
        <f>SUM($AE$2:AE575)</f>
        <v>-6.9400000000000119</v>
      </c>
    </row>
    <row r="577" spans="1:32" x14ac:dyDescent="0.25">
      <c r="A577" t="s">
        <v>8</v>
      </c>
      <c r="B577" s="4" t="s">
        <v>589</v>
      </c>
      <c r="C577">
        <v>48.55</v>
      </c>
      <c r="D577">
        <v>45.69</v>
      </c>
      <c r="E577">
        <v>48.57</v>
      </c>
      <c r="F577">
        <v>45.64</v>
      </c>
      <c r="G577">
        <v>231068</v>
      </c>
      <c r="H577">
        <f t="shared" si="172"/>
        <v>46.697106981445728</v>
      </c>
      <c r="I577">
        <f t="shared" si="173"/>
        <v>46.502581211414821</v>
      </c>
      <c r="J577">
        <f t="shared" si="174"/>
        <v>46.371965862055859</v>
      </c>
      <c r="K577">
        <f t="shared" si="175"/>
        <v>47.124049752686808</v>
      </c>
      <c r="L577">
        <v>-5.2069999999999999</v>
      </c>
      <c r="M577">
        <f t="shared" si="184"/>
        <v>0</v>
      </c>
      <c r="N577">
        <f t="shared" si="185"/>
        <v>2.5097740000000002</v>
      </c>
      <c r="O577">
        <f t="shared" si="186"/>
        <v>0.88213109999999983</v>
      </c>
      <c r="P577">
        <f t="shared" si="187"/>
        <v>0.39715386428571436</v>
      </c>
      <c r="Q577">
        <f t="shared" si="188"/>
        <v>2.2211318567591491</v>
      </c>
      <c r="R577">
        <f t="shared" si="189"/>
        <v>68.955011950174509</v>
      </c>
      <c r="S577">
        <f t="shared" si="190"/>
        <v>68.955011950174509</v>
      </c>
      <c r="T577">
        <f t="shared" si="191"/>
        <v>42.336997042827988</v>
      </c>
      <c r="U577">
        <f t="shared" si="192"/>
        <v>1</v>
      </c>
      <c r="V577">
        <f t="shared" si="193"/>
        <v>1</v>
      </c>
      <c r="W577">
        <f t="shared" si="194"/>
        <v>0.77431644615098549</v>
      </c>
      <c r="X577" t="b">
        <f t="shared" si="176"/>
        <v>0</v>
      </c>
      <c r="Y577" t="b">
        <f t="shared" si="177"/>
        <v>0</v>
      </c>
      <c r="Z577" t="b">
        <f t="shared" si="178"/>
        <v>1</v>
      </c>
      <c r="AA577" t="b">
        <f t="shared" si="179"/>
        <v>0</v>
      </c>
      <c r="AB577" t="str">
        <f t="shared" si="180"/>
        <v/>
      </c>
      <c r="AC577" t="str">
        <f t="shared" si="181"/>
        <v/>
      </c>
      <c r="AD577">
        <f t="shared" si="182"/>
        <v>0</v>
      </c>
      <c r="AE577">
        <f t="shared" si="183"/>
        <v>0</v>
      </c>
      <c r="AF577">
        <f>SUM($AE$2:AE576)</f>
        <v>-6.9400000000000119</v>
      </c>
    </row>
    <row r="578" spans="1:32" x14ac:dyDescent="0.25">
      <c r="A578" t="s">
        <v>8</v>
      </c>
      <c r="B578" s="4" t="s">
        <v>590</v>
      </c>
      <c r="C578">
        <v>45.85</v>
      </c>
      <c r="D578">
        <v>43.53</v>
      </c>
      <c r="E578">
        <v>45.88</v>
      </c>
      <c r="F578">
        <v>42.95</v>
      </c>
      <c r="G578">
        <v>289676</v>
      </c>
      <c r="H578">
        <f t="shared" si="172"/>
        <v>45.113553490722865</v>
      </c>
      <c r="I578">
        <f t="shared" si="173"/>
        <v>45.908064969131864</v>
      </c>
      <c r="J578">
        <f t="shared" si="174"/>
        <v>46.260516220406615</v>
      </c>
      <c r="K578">
        <f t="shared" si="175"/>
        <v>47.088288063605347</v>
      </c>
      <c r="L578">
        <v>-4.7279999999999998</v>
      </c>
      <c r="M578">
        <f t="shared" si="184"/>
        <v>0</v>
      </c>
      <c r="N578">
        <f t="shared" si="185"/>
        <v>2.1602231999999999</v>
      </c>
      <c r="O578">
        <f t="shared" si="186"/>
        <v>0.70356526428571442</v>
      </c>
      <c r="P578">
        <f t="shared" si="187"/>
        <v>0.57642343571428589</v>
      </c>
      <c r="Q578">
        <f t="shared" si="188"/>
        <v>1.220570193184249</v>
      </c>
      <c r="R578">
        <f t="shared" si="189"/>
        <v>54.966521523644253</v>
      </c>
      <c r="S578">
        <f t="shared" si="190"/>
        <v>68.955011950174509</v>
      </c>
      <c r="T578">
        <f t="shared" si="191"/>
        <v>42.336997042827988</v>
      </c>
      <c r="U578">
        <f t="shared" si="192"/>
        <v>0.4744728156768197</v>
      </c>
      <c r="V578">
        <f t="shared" si="193"/>
        <v>0.73723640783840982</v>
      </c>
      <c r="W578">
        <f t="shared" si="194"/>
        <v>0.76165003928377439</v>
      </c>
      <c r="X578" t="b">
        <f t="shared" si="176"/>
        <v>0</v>
      </c>
      <c r="Y578" t="b">
        <f t="shared" si="177"/>
        <v>0</v>
      </c>
      <c r="Z578" t="b">
        <f t="shared" si="178"/>
        <v>0</v>
      </c>
      <c r="AA578" t="b">
        <f t="shared" si="179"/>
        <v>1</v>
      </c>
      <c r="AB578" t="str">
        <f t="shared" si="180"/>
        <v/>
      </c>
      <c r="AC578" t="str">
        <f t="shared" si="181"/>
        <v/>
      </c>
      <c r="AD578">
        <f t="shared" si="182"/>
        <v>0</v>
      </c>
      <c r="AE578">
        <f t="shared" si="183"/>
        <v>0</v>
      </c>
      <c r="AF578">
        <f>SUM($AE$2:AE577)</f>
        <v>-6.9400000000000119</v>
      </c>
    </row>
    <row r="579" spans="1:32" x14ac:dyDescent="0.25">
      <c r="A579" t="s">
        <v>8</v>
      </c>
      <c r="B579" s="4" t="s">
        <v>591</v>
      </c>
      <c r="C579">
        <v>43.17</v>
      </c>
      <c r="D579">
        <v>45.73</v>
      </c>
      <c r="E579">
        <v>45.78</v>
      </c>
      <c r="F579">
        <v>42.51</v>
      </c>
      <c r="G579">
        <v>240492</v>
      </c>
      <c r="H579">
        <f t="shared" si="172"/>
        <v>45.421776745361427</v>
      </c>
      <c r="I579">
        <f t="shared" si="173"/>
        <v>45.872451975305495</v>
      </c>
      <c r="J579">
        <f t="shared" si="174"/>
        <v>46.239711662743616</v>
      </c>
      <c r="K579">
        <f t="shared" si="175"/>
        <v>47.074772759489868</v>
      </c>
      <c r="L579">
        <v>5.0540000000000003</v>
      </c>
      <c r="M579">
        <f t="shared" si="184"/>
        <v>2.2000062000000002</v>
      </c>
      <c r="N579">
        <f t="shared" si="185"/>
        <v>0</v>
      </c>
      <c r="O579">
        <f t="shared" si="186"/>
        <v>0.70356526428571442</v>
      </c>
      <c r="P579">
        <f t="shared" si="187"/>
        <v>0.72071988571428569</v>
      </c>
      <c r="Q579">
        <f t="shared" si="188"/>
        <v>0.97619793519146514</v>
      </c>
      <c r="R579">
        <f t="shared" si="189"/>
        <v>49.397781356192219</v>
      </c>
      <c r="S579">
        <f t="shared" si="190"/>
        <v>68.955011950174509</v>
      </c>
      <c r="T579">
        <f t="shared" si="191"/>
        <v>42.336997042827988</v>
      </c>
      <c r="U579">
        <f t="shared" si="192"/>
        <v>0.26526336911079978</v>
      </c>
      <c r="V579">
        <f t="shared" si="193"/>
        <v>0.36986809239380974</v>
      </c>
      <c r="W579">
        <f t="shared" si="194"/>
        <v>0.6849340461969049</v>
      </c>
      <c r="X579" t="b">
        <f t="shared" si="176"/>
        <v>0</v>
      </c>
      <c r="Y579" t="b">
        <f t="shared" si="177"/>
        <v>1</v>
      </c>
      <c r="Z579" t="b">
        <f t="shared" si="178"/>
        <v>0</v>
      </c>
      <c r="AA579" t="b">
        <f t="shared" si="179"/>
        <v>1</v>
      </c>
      <c r="AB579" t="str">
        <f t="shared" si="180"/>
        <v/>
      </c>
      <c r="AC579" t="str">
        <f t="shared" si="181"/>
        <v/>
      </c>
      <c r="AD579">
        <f t="shared" si="182"/>
        <v>0</v>
      </c>
      <c r="AE579">
        <f t="shared" si="183"/>
        <v>0</v>
      </c>
      <c r="AF579">
        <f>SUM($AE$2:AE578)</f>
        <v>-6.9400000000000119</v>
      </c>
    </row>
    <row r="580" spans="1:32" x14ac:dyDescent="0.25">
      <c r="A580" t="s">
        <v>8</v>
      </c>
      <c r="B580" s="4" t="s">
        <v>592</v>
      </c>
      <c r="C580">
        <v>43.28</v>
      </c>
      <c r="D580">
        <v>44.41</v>
      </c>
      <c r="E580">
        <v>44.78</v>
      </c>
      <c r="F580">
        <v>43.24</v>
      </c>
      <c r="G580">
        <v>239607</v>
      </c>
      <c r="H580">
        <f t="shared" ref="H580:H643" si="195">($D580*(2/(3+1))) +(H579*(1-(2/(3+1))))</f>
        <v>44.915888372680712</v>
      </c>
      <c r="I580">
        <f t="shared" ref="I580:I643" si="196">($D580*(2/(9+1))) +(I579*(1-(2/(9+1))))</f>
        <v>45.579961580244394</v>
      </c>
      <c r="J580">
        <f t="shared" ref="J580:J643" si="197">($D580*(2/(50+1))) +(J579*(1-(2/(50+1))))</f>
        <v>46.16795826420465</v>
      </c>
      <c r="K580">
        <f t="shared" ref="K580:K643" si="198">($D580*(2/(200+1))) +(K579*(1-(2/(200+1))))</f>
        <v>47.048257607654151</v>
      </c>
      <c r="L580">
        <v>-2.887</v>
      </c>
      <c r="M580">
        <f t="shared" si="184"/>
        <v>0</v>
      </c>
      <c r="N580">
        <f t="shared" si="185"/>
        <v>1.3202250999999998</v>
      </c>
      <c r="O580">
        <f t="shared" si="186"/>
        <v>0.83285208571428593</v>
      </c>
      <c r="P580">
        <f t="shared" si="187"/>
        <v>0.72071988571428569</v>
      </c>
      <c r="Q580">
        <f t="shared" si="188"/>
        <v>1.155583607754723</v>
      </c>
      <c r="R580">
        <f t="shared" si="189"/>
        <v>53.608851152769262</v>
      </c>
      <c r="S580">
        <f t="shared" si="190"/>
        <v>68.955011950174509</v>
      </c>
      <c r="T580">
        <f t="shared" si="191"/>
        <v>42.336997042827988</v>
      </c>
      <c r="U580">
        <f t="shared" si="192"/>
        <v>0.42346711988767666</v>
      </c>
      <c r="V580">
        <f t="shared" si="193"/>
        <v>0.34436524449923822</v>
      </c>
      <c r="W580">
        <f t="shared" si="194"/>
        <v>0.54080082616882397</v>
      </c>
      <c r="X580" t="b">
        <f t="shared" ref="X580:X643" si="199">IF(AND((I580&gt;J580),(J580&gt;K580)),TRUE,FALSE)</f>
        <v>0</v>
      </c>
      <c r="Y580" t="b">
        <f t="shared" ref="Y580:Y643" si="200">IF(U580&lt;0.3,TRUE,FALSE)</f>
        <v>0</v>
      </c>
      <c r="Z580" t="b">
        <f t="shared" ref="Z580:Z643" si="201">IF(V580&gt;W580,TRUE,FALSE)</f>
        <v>0</v>
      </c>
      <c r="AA580" t="b">
        <f t="shared" ref="AA580:AA643" si="202">IF(V580&lt;W580,TRUE,FALSE)</f>
        <v>1</v>
      </c>
      <c r="AB580" t="str">
        <f t="shared" ref="AB580:AB643" si="203">IF(AND((AND(X580,Y580,Z580)),(AD579&lt;=0)),"Buy","")</f>
        <v/>
      </c>
      <c r="AC580" t="str">
        <f t="shared" ref="AC580:AC643" si="204">IF(AND((V580&lt;W580),(AD579&gt;0)),"Sell","")</f>
        <v/>
      </c>
      <c r="AD580">
        <f t="shared" ref="AD580:AD643" si="205">IF(AB580="Buy",1,IF(AND((AC580="Sell"),(AD579&gt;0)),0,AD579))</f>
        <v>0</v>
      </c>
      <c r="AE580">
        <f t="shared" ref="AE580:AE643" si="206">IF(AND((AD579=0),(AD580&gt;0)),AD580*D579*-1,IF(AND((AC580="Sell"),(AD579&gt;0)),D579,0))</f>
        <v>0</v>
      </c>
      <c r="AF580">
        <f>SUM($AE$2:AE579)</f>
        <v>-6.9400000000000119</v>
      </c>
    </row>
    <row r="581" spans="1:32" x14ac:dyDescent="0.25">
      <c r="A581" t="s">
        <v>8</v>
      </c>
      <c r="B581" s="4" t="s">
        <v>593</v>
      </c>
      <c r="C581">
        <v>45.81</v>
      </c>
      <c r="D581">
        <v>45.92</v>
      </c>
      <c r="E581">
        <v>46.15</v>
      </c>
      <c r="F581">
        <v>44.95</v>
      </c>
      <c r="G581">
        <v>163875</v>
      </c>
      <c r="H581">
        <f t="shared" si="195"/>
        <v>45.417944186340357</v>
      </c>
      <c r="I581">
        <f t="shared" si="196"/>
        <v>45.647969264195524</v>
      </c>
      <c r="J581">
        <f t="shared" si="197"/>
        <v>46.158234410706427</v>
      </c>
      <c r="K581">
        <f t="shared" si="198"/>
        <v>47.037031163796897</v>
      </c>
      <c r="L581">
        <v>3.4</v>
      </c>
      <c r="M581">
        <f t="shared" ref="M581:M644" si="207">IF(L581&gt;0,(L581/100)*D580,0)</f>
        <v>1.5099400000000001</v>
      </c>
      <c r="N581">
        <f t="shared" ref="N581:N644" si="208">IF(L581&lt;0,(L581/100)*D580*-1,0)</f>
        <v>0</v>
      </c>
      <c r="O581">
        <f t="shared" si="186"/>
        <v>0.75285940000000007</v>
      </c>
      <c r="P581">
        <f t="shared" si="187"/>
        <v>0.81502167857142849</v>
      </c>
      <c r="Q581">
        <f t="shared" si="188"/>
        <v>0.92372929431719342</v>
      </c>
      <c r="R581">
        <f t="shared" si="189"/>
        <v>48.017634136255175</v>
      </c>
      <c r="S581">
        <f t="shared" si="190"/>
        <v>68.955011950174509</v>
      </c>
      <c r="T581">
        <f t="shared" si="191"/>
        <v>42.336997042827988</v>
      </c>
      <c r="U581">
        <f t="shared" si="192"/>
        <v>0.21341325088293275</v>
      </c>
      <c r="V581">
        <f t="shared" si="193"/>
        <v>0.31844018538530472</v>
      </c>
      <c r="W581">
        <f t="shared" si="194"/>
        <v>0.3441541388895572</v>
      </c>
      <c r="X581" t="b">
        <f t="shared" si="199"/>
        <v>0</v>
      </c>
      <c r="Y581" t="b">
        <f t="shared" si="200"/>
        <v>1</v>
      </c>
      <c r="Z581" t="b">
        <f t="shared" si="201"/>
        <v>0</v>
      </c>
      <c r="AA581" t="b">
        <f t="shared" si="202"/>
        <v>1</v>
      </c>
      <c r="AB581" t="str">
        <f t="shared" si="203"/>
        <v/>
      </c>
      <c r="AC581" t="str">
        <f t="shared" si="204"/>
        <v/>
      </c>
      <c r="AD581">
        <f t="shared" si="205"/>
        <v>0</v>
      </c>
      <c r="AE581">
        <f t="shared" si="206"/>
        <v>0</v>
      </c>
      <c r="AF581">
        <f>SUM($AE$2:AE580)</f>
        <v>-6.9400000000000119</v>
      </c>
    </row>
    <row r="582" spans="1:32" x14ac:dyDescent="0.25">
      <c r="A582" t="s">
        <v>8</v>
      </c>
      <c r="B582" s="4" t="s">
        <v>594</v>
      </c>
      <c r="C582">
        <v>45.78</v>
      </c>
      <c r="D582">
        <v>45.12</v>
      </c>
      <c r="E582">
        <v>46.23</v>
      </c>
      <c r="F582">
        <v>45.02</v>
      </c>
      <c r="G582">
        <v>149980</v>
      </c>
      <c r="H582">
        <f t="shared" si="195"/>
        <v>45.268972093170177</v>
      </c>
      <c r="I582">
        <f t="shared" si="196"/>
        <v>45.542375411356424</v>
      </c>
      <c r="J582">
        <f t="shared" si="197"/>
        <v>46.117519335776763</v>
      </c>
      <c r="K582">
        <f t="shared" si="198"/>
        <v>47.017956226843694</v>
      </c>
      <c r="L582">
        <v>-1.742</v>
      </c>
      <c r="M582">
        <f t="shared" si="207"/>
        <v>0</v>
      </c>
      <c r="N582">
        <f t="shared" si="208"/>
        <v>0.79992640000000015</v>
      </c>
      <c r="O582">
        <f t="shared" si="186"/>
        <v>0.85857762857142872</v>
      </c>
      <c r="P582">
        <f t="shared" si="187"/>
        <v>0.81502167857142849</v>
      </c>
      <c r="Q582">
        <f t="shared" si="188"/>
        <v>1.0534414619207983</v>
      </c>
      <c r="R582">
        <f t="shared" si="189"/>
        <v>51.301265775329405</v>
      </c>
      <c r="S582">
        <f t="shared" si="190"/>
        <v>68.955011950174509</v>
      </c>
      <c r="T582">
        <f t="shared" si="191"/>
        <v>42.336997042827988</v>
      </c>
      <c r="U582">
        <f t="shared" si="192"/>
        <v>0.33677450267064413</v>
      </c>
      <c r="V582">
        <f t="shared" si="193"/>
        <v>0.27509387677678843</v>
      </c>
      <c r="W582">
        <f t="shared" si="194"/>
        <v>0.30972956063801332</v>
      </c>
      <c r="X582" t="b">
        <f t="shared" si="199"/>
        <v>0</v>
      </c>
      <c r="Y582" t="b">
        <f t="shared" si="200"/>
        <v>0</v>
      </c>
      <c r="Z582" t="b">
        <f t="shared" si="201"/>
        <v>0</v>
      </c>
      <c r="AA582" t="b">
        <f t="shared" si="202"/>
        <v>1</v>
      </c>
      <c r="AB582" t="str">
        <f t="shared" si="203"/>
        <v/>
      </c>
      <c r="AC582" t="str">
        <f t="shared" si="204"/>
        <v/>
      </c>
      <c r="AD582">
        <f t="shared" si="205"/>
        <v>0</v>
      </c>
      <c r="AE582">
        <f t="shared" si="206"/>
        <v>0</v>
      </c>
      <c r="AF582">
        <f>SUM($AE$2:AE581)</f>
        <v>-6.9400000000000119</v>
      </c>
    </row>
    <row r="583" spans="1:32" x14ac:dyDescent="0.25">
      <c r="A583" t="s">
        <v>8</v>
      </c>
      <c r="B583" s="4" t="s">
        <v>595</v>
      </c>
      <c r="C583">
        <v>46.52</v>
      </c>
      <c r="D583">
        <v>46.64</v>
      </c>
      <c r="E583">
        <v>47.04</v>
      </c>
      <c r="F583">
        <v>46.09</v>
      </c>
      <c r="G583">
        <v>142883</v>
      </c>
      <c r="H583">
        <f t="shared" si="195"/>
        <v>45.954486046585089</v>
      </c>
      <c r="I583">
        <f t="shared" si="196"/>
        <v>45.761900329085144</v>
      </c>
      <c r="J583">
        <f t="shared" si="197"/>
        <v>46.138008773589441</v>
      </c>
      <c r="K583">
        <f t="shared" si="198"/>
        <v>47.014195468367639</v>
      </c>
      <c r="L583">
        <v>3.3690000000000002</v>
      </c>
      <c r="M583">
        <f t="shared" si="207"/>
        <v>1.5200928</v>
      </c>
      <c r="N583">
        <f t="shared" si="208"/>
        <v>0</v>
      </c>
      <c r="O583">
        <f t="shared" si="186"/>
        <v>0.5357115142857144</v>
      </c>
      <c r="P583">
        <f t="shared" si="187"/>
        <v>0.87215927857142861</v>
      </c>
      <c r="Q583">
        <f t="shared" si="188"/>
        <v>0.61423587118535761</v>
      </c>
      <c r="R583">
        <f t="shared" si="189"/>
        <v>38.051184597596318</v>
      </c>
      <c r="S583">
        <f t="shared" si="190"/>
        <v>68.955011950174509</v>
      </c>
      <c r="T583">
        <f t="shared" si="191"/>
        <v>38.051184597596318</v>
      </c>
      <c r="U583">
        <f t="shared" si="192"/>
        <v>0</v>
      </c>
      <c r="V583">
        <f t="shared" si="193"/>
        <v>0.16838725133532206</v>
      </c>
      <c r="W583">
        <f t="shared" si="194"/>
        <v>0.24341371836031339</v>
      </c>
      <c r="X583" t="b">
        <f t="shared" si="199"/>
        <v>0</v>
      </c>
      <c r="Y583" t="b">
        <f t="shared" si="200"/>
        <v>1</v>
      </c>
      <c r="Z583" t="b">
        <f t="shared" si="201"/>
        <v>0</v>
      </c>
      <c r="AA583" t="b">
        <f t="shared" si="202"/>
        <v>1</v>
      </c>
      <c r="AB583" t="str">
        <f t="shared" si="203"/>
        <v/>
      </c>
      <c r="AC583" t="str">
        <f t="shared" si="204"/>
        <v/>
      </c>
      <c r="AD583">
        <f t="shared" si="205"/>
        <v>0</v>
      </c>
      <c r="AE583">
        <f t="shared" si="206"/>
        <v>0</v>
      </c>
      <c r="AF583">
        <f>SUM($AE$2:AE582)</f>
        <v>-6.9400000000000119</v>
      </c>
    </row>
    <row r="584" spans="1:32" x14ac:dyDescent="0.25">
      <c r="A584" t="s">
        <v>8</v>
      </c>
      <c r="B584" s="4" t="s">
        <v>596</v>
      </c>
      <c r="C584">
        <v>46.5</v>
      </c>
      <c r="D584">
        <v>45.22</v>
      </c>
      <c r="E584">
        <v>46.58</v>
      </c>
      <c r="F584">
        <v>44.76</v>
      </c>
      <c r="G584">
        <v>147963</v>
      </c>
      <c r="H584">
        <f t="shared" si="195"/>
        <v>45.587243023292544</v>
      </c>
      <c r="I584">
        <f t="shared" si="196"/>
        <v>45.653520263268121</v>
      </c>
      <c r="J584">
        <f t="shared" si="197"/>
        <v>46.10200842952711</v>
      </c>
      <c r="K584">
        <f t="shared" si="198"/>
        <v>46.9963427771401</v>
      </c>
      <c r="L584">
        <v>-3.0449999999999999</v>
      </c>
      <c r="M584">
        <f t="shared" si="207"/>
        <v>0</v>
      </c>
      <c r="N584">
        <f t="shared" si="208"/>
        <v>1.420188</v>
      </c>
      <c r="O584">
        <f t="shared" si="186"/>
        <v>0.64428957142857157</v>
      </c>
      <c r="P584">
        <f t="shared" si="187"/>
        <v>0.7335962857142857</v>
      </c>
      <c r="Q584">
        <f t="shared" si="188"/>
        <v>0.8782617687346137</v>
      </c>
      <c r="R584">
        <f t="shared" si="189"/>
        <v>46.759284746891232</v>
      </c>
      <c r="S584">
        <f t="shared" si="190"/>
        <v>68.955011950174509</v>
      </c>
      <c r="T584">
        <f t="shared" si="191"/>
        <v>38.051184597596318</v>
      </c>
      <c r="U584">
        <f t="shared" si="192"/>
        <v>0.28178063674590226</v>
      </c>
      <c r="V584">
        <f t="shared" si="193"/>
        <v>0.14089031837295113</v>
      </c>
      <c r="W584">
        <f t="shared" si="194"/>
        <v>0.20799209757486978</v>
      </c>
      <c r="X584" t="b">
        <f t="shared" si="199"/>
        <v>0</v>
      </c>
      <c r="Y584" t="b">
        <f t="shared" si="200"/>
        <v>1</v>
      </c>
      <c r="Z584" t="b">
        <f t="shared" si="201"/>
        <v>0</v>
      </c>
      <c r="AA584" t="b">
        <f t="shared" si="202"/>
        <v>1</v>
      </c>
      <c r="AB584" t="str">
        <f t="shared" si="203"/>
        <v/>
      </c>
      <c r="AC584" t="str">
        <f t="shared" si="204"/>
        <v/>
      </c>
      <c r="AD584">
        <f t="shared" si="205"/>
        <v>0</v>
      </c>
      <c r="AE584">
        <f t="shared" si="206"/>
        <v>0</v>
      </c>
      <c r="AF584">
        <f>SUM($AE$2:AE583)</f>
        <v>-6.9400000000000119</v>
      </c>
    </row>
    <row r="585" spans="1:32" x14ac:dyDescent="0.25">
      <c r="A585" t="s">
        <v>8</v>
      </c>
      <c r="B585" s="4" t="s">
        <v>597</v>
      </c>
      <c r="C585">
        <v>45.21</v>
      </c>
      <c r="D585">
        <v>44.94</v>
      </c>
      <c r="E585">
        <v>45.31</v>
      </c>
      <c r="F585">
        <v>44.24</v>
      </c>
      <c r="G585">
        <v>115069</v>
      </c>
      <c r="H585">
        <f t="shared" si="195"/>
        <v>45.263621511646271</v>
      </c>
      <c r="I585">
        <f t="shared" si="196"/>
        <v>45.5108162106145</v>
      </c>
      <c r="J585">
        <f t="shared" si="197"/>
        <v>46.056439471506444</v>
      </c>
      <c r="K585">
        <f t="shared" si="198"/>
        <v>46.975881654979503</v>
      </c>
      <c r="L585">
        <v>-0.61899999999999999</v>
      </c>
      <c r="M585">
        <f t="shared" si="207"/>
        <v>0</v>
      </c>
      <c r="N585">
        <f t="shared" si="208"/>
        <v>0.27991179999999999</v>
      </c>
      <c r="O585">
        <f t="shared" si="186"/>
        <v>0.64428957142857157</v>
      </c>
      <c r="P585">
        <f t="shared" si="187"/>
        <v>0.63290827857142862</v>
      </c>
      <c r="Q585">
        <f t="shared" si="188"/>
        <v>1.0179825311857704</v>
      </c>
      <c r="R585">
        <f t="shared" si="189"/>
        <v>50.445557156909672</v>
      </c>
      <c r="S585">
        <f t="shared" si="190"/>
        <v>68.955011950174509</v>
      </c>
      <c r="T585">
        <f t="shared" si="191"/>
        <v>38.051184597596318</v>
      </c>
      <c r="U585">
        <f t="shared" si="192"/>
        <v>0.40106270391390009</v>
      </c>
      <c r="V585">
        <f t="shared" si="193"/>
        <v>0.34142167032990117</v>
      </c>
      <c r="W585">
        <f t="shared" si="194"/>
        <v>0.25490446083261165</v>
      </c>
      <c r="X585" t="b">
        <f t="shared" si="199"/>
        <v>0</v>
      </c>
      <c r="Y585" t="b">
        <f t="shared" si="200"/>
        <v>0</v>
      </c>
      <c r="Z585" t="b">
        <f t="shared" si="201"/>
        <v>1</v>
      </c>
      <c r="AA585" t="b">
        <f t="shared" si="202"/>
        <v>0</v>
      </c>
      <c r="AB585" t="str">
        <f t="shared" si="203"/>
        <v/>
      </c>
      <c r="AC585" t="str">
        <f t="shared" si="204"/>
        <v/>
      </c>
      <c r="AD585">
        <f t="shared" si="205"/>
        <v>0</v>
      </c>
      <c r="AE585">
        <f t="shared" si="206"/>
        <v>0</v>
      </c>
      <c r="AF585">
        <f>SUM($AE$2:AE584)</f>
        <v>-6.9400000000000119</v>
      </c>
    </row>
    <row r="586" spans="1:32" x14ac:dyDescent="0.25">
      <c r="A586" t="s">
        <v>8</v>
      </c>
      <c r="B586" s="4" t="s">
        <v>598</v>
      </c>
      <c r="C586">
        <v>46.22</v>
      </c>
      <c r="D586">
        <v>45.8</v>
      </c>
      <c r="E586">
        <v>46.69</v>
      </c>
      <c r="F586">
        <v>45.45</v>
      </c>
      <c r="G586">
        <v>191493</v>
      </c>
      <c r="H586">
        <f t="shared" si="195"/>
        <v>45.53181075582313</v>
      </c>
      <c r="I586">
        <f t="shared" si="196"/>
        <v>45.568652968491605</v>
      </c>
      <c r="J586">
        <f t="shared" si="197"/>
        <v>46.04638302164345</v>
      </c>
      <c r="K586">
        <f t="shared" si="198"/>
        <v>46.964181340004586</v>
      </c>
      <c r="L586">
        <v>1.9139999999999999</v>
      </c>
      <c r="M586">
        <f t="shared" si="207"/>
        <v>0.86015160000000002</v>
      </c>
      <c r="N586">
        <f t="shared" si="208"/>
        <v>0</v>
      </c>
      <c r="O586">
        <f t="shared" si="186"/>
        <v>0.64428957142857157</v>
      </c>
      <c r="P586">
        <f t="shared" si="187"/>
        <v>0.61003060714285717</v>
      </c>
      <c r="Q586">
        <f t="shared" si="188"/>
        <v>1.0561594186989565</v>
      </c>
      <c r="R586">
        <f t="shared" si="189"/>
        <v>51.365638728890282</v>
      </c>
      <c r="S586">
        <f t="shared" si="190"/>
        <v>68.955011950174509</v>
      </c>
      <c r="T586">
        <f t="shared" si="191"/>
        <v>38.051184597596318</v>
      </c>
      <c r="U586">
        <f t="shared" si="192"/>
        <v>0.43083511887996578</v>
      </c>
      <c r="V586">
        <f t="shared" si="193"/>
        <v>0.41594891139693291</v>
      </c>
      <c r="W586">
        <f t="shared" si="194"/>
        <v>0.27841961488494205</v>
      </c>
      <c r="X586" t="b">
        <f t="shared" si="199"/>
        <v>0</v>
      </c>
      <c r="Y586" t="b">
        <f t="shared" si="200"/>
        <v>0</v>
      </c>
      <c r="Z586" t="b">
        <f t="shared" si="201"/>
        <v>1</v>
      </c>
      <c r="AA586" t="b">
        <f t="shared" si="202"/>
        <v>0</v>
      </c>
      <c r="AB586" t="str">
        <f t="shared" si="203"/>
        <v/>
      </c>
      <c r="AC586" t="str">
        <f t="shared" si="204"/>
        <v/>
      </c>
      <c r="AD586">
        <f t="shared" si="205"/>
        <v>0</v>
      </c>
      <c r="AE586">
        <f t="shared" si="206"/>
        <v>0</v>
      </c>
      <c r="AF586">
        <f>SUM($AE$2:AE585)</f>
        <v>-6.9400000000000119</v>
      </c>
    </row>
    <row r="587" spans="1:32" x14ac:dyDescent="0.25">
      <c r="A587" t="s">
        <v>8</v>
      </c>
      <c r="B587" s="4" t="s">
        <v>599</v>
      </c>
      <c r="C587">
        <v>45.95</v>
      </c>
      <c r="D587">
        <v>49.45</v>
      </c>
      <c r="E587">
        <v>49.58</v>
      </c>
      <c r="F587">
        <v>43.9</v>
      </c>
      <c r="G587">
        <v>503805</v>
      </c>
      <c r="H587">
        <f t="shared" si="195"/>
        <v>47.490905377911567</v>
      </c>
      <c r="I587">
        <f t="shared" si="196"/>
        <v>46.344922374793285</v>
      </c>
      <c r="J587">
        <f t="shared" si="197"/>
        <v>46.179858197265276</v>
      </c>
      <c r="K587">
        <f t="shared" si="198"/>
        <v>46.988915854034389</v>
      </c>
      <c r="L587">
        <v>7.9690000000000003</v>
      </c>
      <c r="M587">
        <f t="shared" si="207"/>
        <v>3.6498019999999998</v>
      </c>
      <c r="N587">
        <f t="shared" si="208"/>
        <v>0</v>
      </c>
      <c r="O587">
        <f t="shared" si="186"/>
        <v>0.63786395714285715</v>
      </c>
      <c r="P587">
        <f t="shared" si="187"/>
        <v>0.61003060714285717</v>
      </c>
      <c r="Q587">
        <f t="shared" si="188"/>
        <v>1.0456261533013245</v>
      </c>
      <c r="R587">
        <f t="shared" si="189"/>
        <v>51.115212406423602</v>
      </c>
      <c r="S587">
        <f t="shared" si="190"/>
        <v>68.955011950174509</v>
      </c>
      <c r="T587">
        <f t="shared" si="191"/>
        <v>38.051184597596318</v>
      </c>
      <c r="U587">
        <f t="shared" si="192"/>
        <v>0.42273171085837691</v>
      </c>
      <c r="V587">
        <f t="shared" si="193"/>
        <v>0.42678341486917137</v>
      </c>
      <c r="W587">
        <f t="shared" si="194"/>
        <v>0.38410254259953625</v>
      </c>
      <c r="X587" t="b">
        <f t="shared" si="199"/>
        <v>0</v>
      </c>
      <c r="Y587" t="b">
        <f t="shared" si="200"/>
        <v>0</v>
      </c>
      <c r="Z587" t="b">
        <f t="shared" si="201"/>
        <v>1</v>
      </c>
      <c r="AA587" t="b">
        <f t="shared" si="202"/>
        <v>0</v>
      </c>
      <c r="AB587" t="str">
        <f t="shared" si="203"/>
        <v/>
      </c>
      <c r="AC587" t="str">
        <f t="shared" si="204"/>
        <v/>
      </c>
      <c r="AD587">
        <f t="shared" si="205"/>
        <v>0</v>
      </c>
      <c r="AE587">
        <f t="shared" si="206"/>
        <v>0</v>
      </c>
      <c r="AF587">
        <f>SUM($AE$2:AE586)</f>
        <v>-6.9400000000000119</v>
      </c>
    </row>
    <row r="588" spans="1:32" x14ac:dyDescent="0.25">
      <c r="A588" t="s">
        <v>8</v>
      </c>
      <c r="B588" s="4" t="s">
        <v>600</v>
      </c>
      <c r="C588">
        <v>48.7</v>
      </c>
      <c r="D588">
        <v>46.47</v>
      </c>
      <c r="E588">
        <v>48.79</v>
      </c>
      <c r="F588">
        <v>46.07</v>
      </c>
      <c r="G588">
        <v>334290</v>
      </c>
      <c r="H588">
        <f t="shared" si="195"/>
        <v>46.980452688955779</v>
      </c>
      <c r="I588">
        <f t="shared" si="196"/>
        <v>46.369937899834625</v>
      </c>
      <c r="J588">
        <f t="shared" si="197"/>
        <v>46.191236307176439</v>
      </c>
      <c r="K588">
        <f t="shared" si="198"/>
        <v>46.983752512203203</v>
      </c>
      <c r="L588">
        <v>-6.0259999999999998</v>
      </c>
      <c r="M588">
        <f t="shared" si="207"/>
        <v>0</v>
      </c>
      <c r="N588">
        <f t="shared" si="208"/>
        <v>2.9798570000000004</v>
      </c>
      <c r="O588">
        <f t="shared" si="186"/>
        <v>0.85072142142857143</v>
      </c>
      <c r="P588">
        <f t="shared" si="187"/>
        <v>0.61003060714285717</v>
      </c>
      <c r="Q588">
        <f t="shared" si="188"/>
        <v>1.3945553083197171</v>
      </c>
      <c r="R588">
        <f t="shared" si="189"/>
        <v>58.238592505022993</v>
      </c>
      <c r="S588">
        <f t="shared" si="190"/>
        <v>68.955011950174509</v>
      </c>
      <c r="T588">
        <f t="shared" si="191"/>
        <v>38.051184597596318</v>
      </c>
      <c r="U588">
        <f t="shared" si="192"/>
        <v>0.65323326062855824</v>
      </c>
      <c r="V588">
        <f t="shared" si="193"/>
        <v>0.53798248574346763</v>
      </c>
      <c r="W588">
        <f t="shared" si="194"/>
        <v>0.47696569857020027</v>
      </c>
      <c r="X588" t="b">
        <f t="shared" si="199"/>
        <v>0</v>
      </c>
      <c r="Y588" t="b">
        <f t="shared" si="200"/>
        <v>0</v>
      </c>
      <c r="Z588" t="b">
        <f t="shared" si="201"/>
        <v>1</v>
      </c>
      <c r="AA588" t="b">
        <f t="shared" si="202"/>
        <v>0</v>
      </c>
      <c r="AB588" t="str">
        <f t="shared" si="203"/>
        <v/>
      </c>
      <c r="AC588" t="str">
        <f t="shared" si="204"/>
        <v/>
      </c>
      <c r="AD588">
        <f t="shared" si="205"/>
        <v>0</v>
      </c>
      <c r="AE588">
        <f t="shared" si="206"/>
        <v>0</v>
      </c>
      <c r="AF588">
        <f>SUM($AE$2:AE587)</f>
        <v>-6.9400000000000119</v>
      </c>
    </row>
    <row r="589" spans="1:32" x14ac:dyDescent="0.25">
      <c r="A589" t="s">
        <v>8</v>
      </c>
      <c r="B589" s="4" t="s">
        <v>601</v>
      </c>
      <c r="C589">
        <v>46.58</v>
      </c>
      <c r="D589">
        <v>47.91</v>
      </c>
      <c r="E589">
        <v>48.02</v>
      </c>
      <c r="F589">
        <v>46.21</v>
      </c>
      <c r="G589">
        <v>203497</v>
      </c>
      <c r="H589">
        <f t="shared" si="195"/>
        <v>47.445226344477888</v>
      </c>
      <c r="I589">
        <f t="shared" si="196"/>
        <v>46.677950319867705</v>
      </c>
      <c r="J589">
        <f t="shared" si="197"/>
        <v>46.258638804934222</v>
      </c>
      <c r="K589">
        <f t="shared" si="198"/>
        <v>46.992968905116605</v>
      </c>
      <c r="L589">
        <v>3.0990000000000002</v>
      </c>
      <c r="M589">
        <f t="shared" si="207"/>
        <v>1.4401053000000001</v>
      </c>
      <c r="N589">
        <f t="shared" si="208"/>
        <v>0</v>
      </c>
      <c r="O589">
        <f t="shared" si="186"/>
        <v>0.81428530714285707</v>
      </c>
      <c r="P589">
        <f t="shared" si="187"/>
        <v>0.82287753571428579</v>
      </c>
      <c r="Q589">
        <f t="shared" si="188"/>
        <v>0.98955831433170627</v>
      </c>
      <c r="R589">
        <f t="shared" si="189"/>
        <v>49.737587845677162</v>
      </c>
      <c r="S589">
        <f t="shared" si="190"/>
        <v>68.955011950174509</v>
      </c>
      <c r="T589">
        <f t="shared" si="191"/>
        <v>38.051184597596318</v>
      </c>
      <c r="U589">
        <f t="shared" si="192"/>
        <v>0.37815391325974029</v>
      </c>
      <c r="V589">
        <f t="shared" si="193"/>
        <v>0.51569358694414924</v>
      </c>
      <c r="W589">
        <f t="shared" si="194"/>
        <v>0.47123850090666031</v>
      </c>
      <c r="X589" t="b">
        <f t="shared" si="199"/>
        <v>0</v>
      </c>
      <c r="Y589" t="b">
        <f t="shared" si="200"/>
        <v>0</v>
      </c>
      <c r="Z589" t="b">
        <f t="shared" si="201"/>
        <v>1</v>
      </c>
      <c r="AA589" t="b">
        <f t="shared" si="202"/>
        <v>0</v>
      </c>
      <c r="AB589" t="str">
        <f t="shared" si="203"/>
        <v/>
      </c>
      <c r="AC589" t="str">
        <f t="shared" si="204"/>
        <v/>
      </c>
      <c r="AD589">
        <f t="shared" si="205"/>
        <v>0</v>
      </c>
      <c r="AE589">
        <f t="shared" si="206"/>
        <v>0</v>
      </c>
      <c r="AF589">
        <f>SUM($AE$2:AE588)</f>
        <v>-6.9400000000000119</v>
      </c>
    </row>
    <row r="590" spans="1:32" x14ac:dyDescent="0.25">
      <c r="A590" t="s">
        <v>8</v>
      </c>
      <c r="B590" s="4" t="s">
        <v>602</v>
      </c>
      <c r="C590">
        <v>47.47</v>
      </c>
      <c r="D590">
        <v>46.34</v>
      </c>
      <c r="E590">
        <v>47.67</v>
      </c>
      <c r="F590">
        <v>46.32</v>
      </c>
      <c r="G590">
        <v>190878</v>
      </c>
      <c r="H590">
        <f t="shared" si="195"/>
        <v>46.892613172238946</v>
      </c>
      <c r="I590">
        <f t="shared" si="196"/>
        <v>46.610360255894165</v>
      </c>
      <c r="J590">
        <f t="shared" si="197"/>
        <v>46.261829440034845</v>
      </c>
      <c r="K590">
        <f t="shared" si="198"/>
        <v>46.986471702080621</v>
      </c>
      <c r="L590">
        <v>-3.2770000000000001</v>
      </c>
      <c r="M590">
        <f t="shared" si="207"/>
        <v>0</v>
      </c>
      <c r="N590">
        <f t="shared" si="208"/>
        <v>1.5700106999999999</v>
      </c>
      <c r="O590">
        <f t="shared" si="186"/>
        <v>0.79857842142857138</v>
      </c>
      <c r="P590">
        <f t="shared" si="187"/>
        <v>0.82287753571428579</v>
      </c>
      <c r="Q590">
        <f t="shared" si="188"/>
        <v>0.9704705582166343</v>
      </c>
      <c r="R590">
        <f t="shared" si="189"/>
        <v>49.250700761291988</v>
      </c>
      <c r="S590">
        <f t="shared" si="190"/>
        <v>68.955011950174509</v>
      </c>
      <c r="T590">
        <f t="shared" si="191"/>
        <v>38.051184597596318</v>
      </c>
      <c r="U590">
        <f t="shared" si="192"/>
        <v>0.36239900113088536</v>
      </c>
      <c r="V590">
        <f t="shared" si="193"/>
        <v>0.37027645719531282</v>
      </c>
      <c r="W590">
        <f t="shared" si="194"/>
        <v>0.4541294714693902</v>
      </c>
      <c r="X590" t="b">
        <f t="shared" si="199"/>
        <v>0</v>
      </c>
      <c r="Y590" t="b">
        <f t="shared" si="200"/>
        <v>0</v>
      </c>
      <c r="Z590" t="b">
        <f t="shared" si="201"/>
        <v>0</v>
      </c>
      <c r="AA590" t="b">
        <f t="shared" si="202"/>
        <v>1</v>
      </c>
      <c r="AB590" t="str">
        <f t="shared" si="203"/>
        <v/>
      </c>
      <c r="AC590" t="str">
        <f t="shared" si="204"/>
        <v/>
      </c>
      <c r="AD590">
        <f t="shared" si="205"/>
        <v>0</v>
      </c>
      <c r="AE590">
        <f t="shared" si="206"/>
        <v>0</v>
      </c>
      <c r="AF590">
        <f>SUM($AE$2:AE589)</f>
        <v>-6.9400000000000119</v>
      </c>
    </row>
    <row r="591" spans="1:32" x14ac:dyDescent="0.25">
      <c r="A591" t="s">
        <v>8</v>
      </c>
      <c r="B591" s="4" t="s">
        <v>603</v>
      </c>
      <c r="C591">
        <v>46.46</v>
      </c>
      <c r="D591">
        <v>46.82</v>
      </c>
      <c r="E591">
        <v>46.85</v>
      </c>
      <c r="F591">
        <v>45.57</v>
      </c>
      <c r="G591">
        <v>181747</v>
      </c>
      <c r="H591">
        <f t="shared" si="195"/>
        <v>46.856306586119473</v>
      </c>
      <c r="I591">
        <f t="shared" si="196"/>
        <v>46.652288204715333</v>
      </c>
      <c r="J591">
        <f t="shared" si="197"/>
        <v>46.283718481602108</v>
      </c>
      <c r="K591">
        <f t="shared" si="198"/>
        <v>46.984815267234048</v>
      </c>
      <c r="L591">
        <v>1.036</v>
      </c>
      <c r="M591">
        <f t="shared" si="207"/>
        <v>0.48008240000000008</v>
      </c>
      <c r="N591">
        <f t="shared" si="208"/>
        <v>0</v>
      </c>
      <c r="O591">
        <f t="shared" si="186"/>
        <v>0.79857842142857138</v>
      </c>
      <c r="P591">
        <f t="shared" si="187"/>
        <v>0.93143687142857157</v>
      </c>
      <c r="Q591">
        <f t="shared" si="188"/>
        <v>0.85736183087080142</v>
      </c>
      <c r="R591">
        <f t="shared" si="189"/>
        <v>46.160194347745254</v>
      </c>
      <c r="S591">
        <f t="shared" si="190"/>
        <v>58.238592505022993</v>
      </c>
      <c r="T591">
        <f t="shared" si="191"/>
        <v>38.051184597596318</v>
      </c>
      <c r="U591">
        <f t="shared" si="192"/>
        <v>0.40168652594401383</v>
      </c>
      <c r="V591">
        <f t="shared" si="193"/>
        <v>0.38204276353744959</v>
      </c>
      <c r="W591">
        <f t="shared" si="194"/>
        <v>0.44886817524079942</v>
      </c>
      <c r="X591" t="b">
        <f t="shared" si="199"/>
        <v>0</v>
      </c>
      <c r="Y591" t="b">
        <f t="shared" si="200"/>
        <v>0</v>
      </c>
      <c r="Z591" t="b">
        <f t="shared" si="201"/>
        <v>0</v>
      </c>
      <c r="AA591" t="b">
        <f t="shared" si="202"/>
        <v>1</v>
      </c>
      <c r="AB591" t="str">
        <f t="shared" si="203"/>
        <v/>
      </c>
      <c r="AC591" t="str">
        <f t="shared" si="204"/>
        <v/>
      </c>
      <c r="AD591">
        <f t="shared" si="205"/>
        <v>0</v>
      </c>
      <c r="AE591">
        <f t="shared" si="206"/>
        <v>0</v>
      </c>
      <c r="AF591">
        <f>SUM($AE$2:AE590)</f>
        <v>-6.9400000000000119</v>
      </c>
    </row>
    <row r="592" spans="1:32" x14ac:dyDescent="0.25">
      <c r="A592" t="s">
        <v>8</v>
      </c>
      <c r="B592" s="4" t="s">
        <v>604</v>
      </c>
      <c r="C592">
        <v>48.03</v>
      </c>
      <c r="D592">
        <v>48.92</v>
      </c>
      <c r="E592">
        <v>49.42</v>
      </c>
      <c r="F592">
        <v>47.45</v>
      </c>
      <c r="G592">
        <v>291714</v>
      </c>
      <c r="H592">
        <f t="shared" si="195"/>
        <v>47.888153293059737</v>
      </c>
      <c r="I592">
        <f t="shared" si="196"/>
        <v>47.105830563772265</v>
      </c>
      <c r="J592">
        <f t="shared" si="197"/>
        <v>46.387102070558889</v>
      </c>
      <c r="K592">
        <f t="shared" si="198"/>
        <v>47.004070836714305</v>
      </c>
      <c r="L592">
        <v>4.4850000000000003</v>
      </c>
      <c r="M592">
        <f t="shared" si="207"/>
        <v>2.0998770000000002</v>
      </c>
      <c r="N592">
        <f t="shared" si="208"/>
        <v>0</v>
      </c>
      <c r="O592">
        <f t="shared" si="186"/>
        <v>0.83287002142857147</v>
      </c>
      <c r="P592">
        <f t="shared" si="187"/>
        <v>0.75216729999999998</v>
      </c>
      <c r="Q592">
        <f t="shared" si="188"/>
        <v>1.1072935787404896</v>
      </c>
      <c r="R592">
        <f t="shared" si="189"/>
        <v>52.545767230131695</v>
      </c>
      <c r="S592">
        <f t="shared" si="190"/>
        <v>58.238592505022993</v>
      </c>
      <c r="T592">
        <f t="shared" si="191"/>
        <v>38.051184597596318</v>
      </c>
      <c r="U592">
        <f t="shared" si="192"/>
        <v>0.71800117672378405</v>
      </c>
      <c r="V592">
        <f t="shared" si="193"/>
        <v>0.55984385133389891</v>
      </c>
      <c r="W592">
        <f t="shared" si="194"/>
        <v>0.4650601542646059</v>
      </c>
      <c r="X592" t="b">
        <f t="shared" si="199"/>
        <v>0</v>
      </c>
      <c r="Y592" t="b">
        <f t="shared" si="200"/>
        <v>0</v>
      </c>
      <c r="Z592" t="b">
        <f t="shared" si="201"/>
        <v>1</v>
      </c>
      <c r="AA592" t="b">
        <f t="shared" si="202"/>
        <v>0</v>
      </c>
      <c r="AB592" t="str">
        <f t="shared" si="203"/>
        <v/>
      </c>
      <c r="AC592" t="str">
        <f t="shared" si="204"/>
        <v/>
      </c>
      <c r="AD592">
        <f t="shared" si="205"/>
        <v>0</v>
      </c>
      <c r="AE592">
        <f t="shared" si="206"/>
        <v>0</v>
      </c>
      <c r="AF592">
        <f>SUM($AE$2:AE591)</f>
        <v>-6.9400000000000119</v>
      </c>
    </row>
    <row r="593" spans="1:32" x14ac:dyDescent="0.25">
      <c r="A593" t="s">
        <v>8</v>
      </c>
      <c r="B593" s="4" t="s">
        <v>605</v>
      </c>
      <c r="C593">
        <v>48.86</v>
      </c>
      <c r="D593">
        <v>51.22</v>
      </c>
      <c r="E593">
        <v>51.98</v>
      </c>
      <c r="F593">
        <v>48.6</v>
      </c>
      <c r="G593">
        <v>313056</v>
      </c>
      <c r="H593">
        <f t="shared" si="195"/>
        <v>49.554076646529865</v>
      </c>
      <c r="I593">
        <f t="shared" si="196"/>
        <v>47.928664451017816</v>
      </c>
      <c r="J593">
        <f t="shared" si="197"/>
        <v>46.576627479556578</v>
      </c>
      <c r="K593">
        <f t="shared" si="198"/>
        <v>47.046020380627596</v>
      </c>
      <c r="L593">
        <v>4.702</v>
      </c>
      <c r="M593">
        <f t="shared" si="207"/>
        <v>2.3002183999999999</v>
      </c>
      <c r="N593">
        <f t="shared" si="208"/>
        <v>0</v>
      </c>
      <c r="O593">
        <f t="shared" si="186"/>
        <v>0.98286123571428574</v>
      </c>
      <c r="P593">
        <f t="shared" si="187"/>
        <v>0.59786564285714283</v>
      </c>
      <c r="Q593">
        <f t="shared" si="188"/>
        <v>1.6439500203043709</v>
      </c>
      <c r="R593">
        <f t="shared" si="189"/>
        <v>62.177802442540866</v>
      </c>
      <c r="S593">
        <f t="shared" si="190"/>
        <v>62.177802442540866</v>
      </c>
      <c r="T593">
        <f t="shared" si="191"/>
        <v>38.051184597596318</v>
      </c>
      <c r="U593">
        <f t="shared" si="192"/>
        <v>1</v>
      </c>
      <c r="V593">
        <f t="shared" si="193"/>
        <v>0.85900058836189208</v>
      </c>
      <c r="W593">
        <f t="shared" si="194"/>
        <v>0.62052167594967078</v>
      </c>
      <c r="X593" t="b">
        <f t="shared" si="199"/>
        <v>0</v>
      </c>
      <c r="Y593" t="b">
        <f t="shared" si="200"/>
        <v>0</v>
      </c>
      <c r="Z593" t="b">
        <f t="shared" si="201"/>
        <v>1</v>
      </c>
      <c r="AA593" t="b">
        <f t="shared" si="202"/>
        <v>0</v>
      </c>
      <c r="AB593" t="str">
        <f t="shared" si="203"/>
        <v/>
      </c>
      <c r="AC593" t="str">
        <f t="shared" si="204"/>
        <v/>
      </c>
      <c r="AD593">
        <f t="shared" si="205"/>
        <v>0</v>
      </c>
      <c r="AE593">
        <f t="shared" si="206"/>
        <v>0</v>
      </c>
      <c r="AF593">
        <f>SUM($AE$2:AE592)</f>
        <v>-6.9400000000000119</v>
      </c>
    </row>
    <row r="594" spans="1:32" x14ac:dyDescent="0.25">
      <c r="A594" t="s">
        <v>8</v>
      </c>
      <c r="B594" s="4" t="s">
        <v>606</v>
      </c>
      <c r="C594">
        <v>52.66</v>
      </c>
      <c r="D594">
        <v>53.72</v>
      </c>
      <c r="E594">
        <v>54.82</v>
      </c>
      <c r="F594">
        <v>52.59</v>
      </c>
      <c r="G594">
        <v>291336</v>
      </c>
      <c r="H594">
        <f t="shared" si="195"/>
        <v>51.637038323264932</v>
      </c>
      <c r="I594">
        <f t="shared" si="196"/>
        <v>49.086931560814257</v>
      </c>
      <c r="J594">
        <f t="shared" si="197"/>
        <v>46.856759735260248</v>
      </c>
      <c r="K594">
        <f t="shared" si="198"/>
        <v>47.112428138034289</v>
      </c>
      <c r="L594">
        <v>4.8810000000000002</v>
      </c>
      <c r="M594">
        <f t="shared" si="207"/>
        <v>2.5000481999999997</v>
      </c>
      <c r="N594">
        <f t="shared" si="208"/>
        <v>0</v>
      </c>
      <c r="O594">
        <f t="shared" ref="O594:O657" si="209">(SUM(M580:M593)/14)</f>
        <v>0.99001925000000024</v>
      </c>
      <c r="P594">
        <f t="shared" ref="P594:P657" si="210">(SUM(N580:N593)/14)</f>
        <v>0.59786564285714283</v>
      </c>
      <c r="Q594">
        <f t="shared" ref="Q594:Q657" si="211">O594/P594</f>
        <v>1.6559226338359112</v>
      </c>
      <c r="R594">
        <f t="shared" ref="R594:R657" si="212">IF(P594=0,100,100-(100/(1+Q594)))</f>
        <v>62.348300840536375</v>
      </c>
      <c r="S594">
        <f t="shared" si="190"/>
        <v>62.348300840536375</v>
      </c>
      <c r="T594">
        <f t="shared" si="191"/>
        <v>38.051184597596318</v>
      </c>
      <c r="U594">
        <f t="shared" si="192"/>
        <v>1</v>
      </c>
      <c r="V594">
        <f t="shared" si="193"/>
        <v>1</v>
      </c>
      <c r="W594">
        <f t="shared" si="194"/>
        <v>0.7799219256669494</v>
      </c>
      <c r="X594" t="b">
        <f t="shared" si="199"/>
        <v>0</v>
      </c>
      <c r="Y594" t="b">
        <f t="shared" si="200"/>
        <v>0</v>
      </c>
      <c r="Z594" t="b">
        <f t="shared" si="201"/>
        <v>1</v>
      </c>
      <c r="AA594" t="b">
        <f t="shared" si="202"/>
        <v>0</v>
      </c>
      <c r="AB594" t="str">
        <f t="shared" si="203"/>
        <v/>
      </c>
      <c r="AC594" t="str">
        <f t="shared" si="204"/>
        <v/>
      </c>
      <c r="AD594">
        <f t="shared" si="205"/>
        <v>0</v>
      </c>
      <c r="AE594">
        <f t="shared" si="206"/>
        <v>0</v>
      </c>
      <c r="AF594">
        <f>SUM($AE$2:AE593)</f>
        <v>-6.9400000000000119</v>
      </c>
    </row>
    <row r="595" spans="1:32" x14ac:dyDescent="0.25">
      <c r="A595" t="s">
        <v>8</v>
      </c>
      <c r="B595" s="4" t="s">
        <v>607</v>
      </c>
      <c r="C595">
        <v>54.54</v>
      </c>
      <c r="D595">
        <v>53.7</v>
      </c>
      <c r="E595">
        <v>54.64</v>
      </c>
      <c r="F595">
        <v>52.23</v>
      </c>
      <c r="G595">
        <v>174815</v>
      </c>
      <c r="H595">
        <f t="shared" si="195"/>
        <v>52.668519161632467</v>
      </c>
      <c r="I595">
        <f t="shared" si="196"/>
        <v>50.009545248651413</v>
      </c>
      <c r="J595">
        <f t="shared" si="197"/>
        <v>47.125122098583383</v>
      </c>
      <c r="K595">
        <f t="shared" si="198"/>
        <v>47.177976116760313</v>
      </c>
      <c r="L595">
        <v>-3.6999999999999998E-2</v>
      </c>
      <c r="M595">
        <f t="shared" si="207"/>
        <v>0</v>
      </c>
      <c r="N595">
        <f t="shared" si="208"/>
        <v>1.9876399999999999E-2</v>
      </c>
      <c r="O595">
        <f t="shared" si="209"/>
        <v>1.1685941214285716</v>
      </c>
      <c r="P595">
        <f t="shared" si="210"/>
        <v>0.50356385000000004</v>
      </c>
      <c r="Q595">
        <f t="shared" si="211"/>
        <v>2.3206473646362253</v>
      </c>
      <c r="R595">
        <f t="shared" si="212"/>
        <v>69.885390100446585</v>
      </c>
      <c r="S595">
        <f t="shared" si="190"/>
        <v>69.885390100446585</v>
      </c>
      <c r="T595">
        <f t="shared" si="191"/>
        <v>38.051184597596318</v>
      </c>
      <c r="U595">
        <f t="shared" si="192"/>
        <v>1</v>
      </c>
      <c r="V595">
        <f t="shared" si="193"/>
        <v>1</v>
      </c>
      <c r="W595">
        <f t="shared" si="194"/>
        <v>0.92950029418094604</v>
      </c>
      <c r="X595" t="b">
        <f t="shared" si="199"/>
        <v>0</v>
      </c>
      <c r="Y595" t="b">
        <f t="shared" si="200"/>
        <v>0</v>
      </c>
      <c r="Z595" t="b">
        <f t="shared" si="201"/>
        <v>1</v>
      </c>
      <c r="AA595" t="b">
        <f t="shared" si="202"/>
        <v>0</v>
      </c>
      <c r="AB595" t="str">
        <f t="shared" si="203"/>
        <v/>
      </c>
      <c r="AC595" t="str">
        <f t="shared" si="204"/>
        <v/>
      </c>
      <c r="AD595">
        <f t="shared" si="205"/>
        <v>0</v>
      </c>
      <c r="AE595">
        <f t="shared" si="206"/>
        <v>0</v>
      </c>
      <c r="AF595">
        <f>SUM($AE$2:AE594)</f>
        <v>-6.9400000000000119</v>
      </c>
    </row>
    <row r="596" spans="1:32" x14ac:dyDescent="0.25">
      <c r="A596" t="s">
        <v>8</v>
      </c>
      <c r="B596" s="4" t="s">
        <v>608</v>
      </c>
      <c r="C596">
        <v>52.68</v>
      </c>
      <c r="D596">
        <v>53.15</v>
      </c>
      <c r="E596">
        <v>53.5</v>
      </c>
      <c r="F596">
        <v>52.45</v>
      </c>
      <c r="G596">
        <v>145263</v>
      </c>
      <c r="H596">
        <f t="shared" si="195"/>
        <v>52.909259580816233</v>
      </c>
      <c r="I596">
        <f t="shared" si="196"/>
        <v>50.637636198921136</v>
      </c>
      <c r="J596">
        <f t="shared" si="197"/>
        <v>47.361391820207565</v>
      </c>
      <c r="K596">
        <f t="shared" si="198"/>
        <v>47.237399239976632</v>
      </c>
      <c r="L596">
        <v>-1.024</v>
      </c>
      <c r="M596">
        <f t="shared" si="207"/>
        <v>0</v>
      </c>
      <c r="N596">
        <f t="shared" si="208"/>
        <v>0.54988800000000004</v>
      </c>
      <c r="O596">
        <f t="shared" si="209"/>
        <v>1.0607412642857141</v>
      </c>
      <c r="P596">
        <f t="shared" si="210"/>
        <v>0.50498359285714289</v>
      </c>
      <c r="Q596">
        <f t="shared" si="211"/>
        <v>2.1005459965226874</v>
      </c>
      <c r="R596">
        <f t="shared" si="212"/>
        <v>67.747616028869885</v>
      </c>
      <c r="S596">
        <f t="shared" si="190"/>
        <v>69.885390100446585</v>
      </c>
      <c r="T596">
        <f t="shared" si="191"/>
        <v>38.051184597596318</v>
      </c>
      <c r="U596">
        <f t="shared" si="192"/>
        <v>0.93284663343065699</v>
      </c>
      <c r="V596">
        <f t="shared" si="193"/>
        <v>0.96642331671532844</v>
      </c>
      <c r="W596">
        <f t="shared" si="194"/>
        <v>0.98321165835766422</v>
      </c>
      <c r="X596" t="b">
        <f t="shared" si="199"/>
        <v>1</v>
      </c>
      <c r="Y596" t="b">
        <f t="shared" si="200"/>
        <v>0</v>
      </c>
      <c r="Z596" t="b">
        <f t="shared" si="201"/>
        <v>0</v>
      </c>
      <c r="AA596" t="b">
        <f t="shared" si="202"/>
        <v>1</v>
      </c>
      <c r="AB596" t="str">
        <f t="shared" si="203"/>
        <v/>
      </c>
      <c r="AC596" t="str">
        <f t="shared" si="204"/>
        <v/>
      </c>
      <c r="AD596">
        <f t="shared" si="205"/>
        <v>0</v>
      </c>
      <c r="AE596">
        <f t="shared" si="206"/>
        <v>0</v>
      </c>
      <c r="AF596">
        <f>SUM($AE$2:AE595)</f>
        <v>-6.9400000000000119</v>
      </c>
    </row>
    <row r="597" spans="1:32" x14ac:dyDescent="0.25">
      <c r="A597" t="s">
        <v>8</v>
      </c>
      <c r="B597" s="4" t="s">
        <v>609</v>
      </c>
      <c r="C597">
        <v>52.92</v>
      </c>
      <c r="D597">
        <v>52.47</v>
      </c>
      <c r="E597">
        <v>53.3</v>
      </c>
      <c r="F597">
        <v>51.57</v>
      </c>
      <c r="G597">
        <v>163243</v>
      </c>
      <c r="H597">
        <f t="shared" si="195"/>
        <v>52.689629790408119</v>
      </c>
      <c r="I597">
        <f t="shared" si="196"/>
        <v>51.004108959136914</v>
      </c>
      <c r="J597">
        <f t="shared" si="197"/>
        <v>47.561729395885699</v>
      </c>
      <c r="K597">
        <f t="shared" si="198"/>
        <v>47.289464919180844</v>
      </c>
      <c r="L597">
        <v>-1.2789999999999999</v>
      </c>
      <c r="M597">
        <f t="shared" si="207"/>
        <v>0</v>
      </c>
      <c r="N597">
        <f t="shared" si="208"/>
        <v>0.67978849999999991</v>
      </c>
      <c r="O597">
        <f t="shared" si="209"/>
        <v>1.0607412642857141</v>
      </c>
      <c r="P597">
        <f t="shared" si="210"/>
        <v>0.48712370714285719</v>
      </c>
      <c r="Q597">
        <f t="shared" si="211"/>
        <v>2.1775603378191444</v>
      </c>
      <c r="R597">
        <f t="shared" si="212"/>
        <v>68.529315144765121</v>
      </c>
      <c r="S597">
        <f t="shared" si="190"/>
        <v>69.885390100446585</v>
      </c>
      <c r="T597">
        <f t="shared" si="191"/>
        <v>46.160194347745254</v>
      </c>
      <c r="U597">
        <f t="shared" si="192"/>
        <v>0.94284241235282273</v>
      </c>
      <c r="V597">
        <f t="shared" si="193"/>
        <v>0.93784452289173981</v>
      </c>
      <c r="W597">
        <f t="shared" si="194"/>
        <v>0.9689222614458699</v>
      </c>
      <c r="X597" t="b">
        <f t="shared" si="199"/>
        <v>1</v>
      </c>
      <c r="Y597" t="b">
        <f t="shared" si="200"/>
        <v>0</v>
      </c>
      <c r="Z597" t="b">
        <f t="shared" si="201"/>
        <v>0</v>
      </c>
      <c r="AA597" t="b">
        <f t="shared" si="202"/>
        <v>1</v>
      </c>
      <c r="AB597" t="str">
        <f t="shared" si="203"/>
        <v/>
      </c>
      <c r="AC597" t="str">
        <f t="shared" si="204"/>
        <v/>
      </c>
      <c r="AD597">
        <f t="shared" si="205"/>
        <v>0</v>
      </c>
      <c r="AE597">
        <f t="shared" si="206"/>
        <v>0</v>
      </c>
      <c r="AF597">
        <f>SUM($AE$2:AE596)</f>
        <v>-6.9400000000000119</v>
      </c>
    </row>
    <row r="598" spans="1:32" x14ac:dyDescent="0.25">
      <c r="A598" t="s">
        <v>8</v>
      </c>
      <c r="B598" s="4" t="s">
        <v>610</v>
      </c>
      <c r="C598">
        <v>50.42</v>
      </c>
      <c r="D598">
        <v>48.52</v>
      </c>
      <c r="E598">
        <v>51.09</v>
      </c>
      <c r="F598">
        <v>48.19</v>
      </c>
      <c r="G598">
        <v>252079</v>
      </c>
      <c r="H598">
        <f t="shared" si="195"/>
        <v>50.604814895204058</v>
      </c>
      <c r="I598">
        <f t="shared" si="196"/>
        <v>50.507287167309535</v>
      </c>
      <c r="J598">
        <f t="shared" si="197"/>
        <v>47.599308635262737</v>
      </c>
      <c r="K598">
        <f t="shared" si="198"/>
        <v>47.301709049338257</v>
      </c>
      <c r="L598">
        <v>-7.5279999999999996</v>
      </c>
      <c r="M598">
        <f t="shared" si="207"/>
        <v>0</v>
      </c>
      <c r="N598">
        <f t="shared" si="208"/>
        <v>3.9499415999999998</v>
      </c>
      <c r="O598">
        <f t="shared" si="209"/>
        <v>0.95216320714285707</v>
      </c>
      <c r="P598">
        <f t="shared" si="210"/>
        <v>0.5356800285714286</v>
      </c>
      <c r="Q598">
        <f t="shared" si="211"/>
        <v>1.777484984239792</v>
      </c>
      <c r="R598">
        <f t="shared" si="212"/>
        <v>63.996204995732725</v>
      </c>
      <c r="S598">
        <f t="shared" si="190"/>
        <v>69.885390100446585</v>
      </c>
      <c r="T598">
        <f t="shared" si="191"/>
        <v>46.160194347745254</v>
      </c>
      <c r="U598">
        <f t="shared" si="192"/>
        <v>0.75177506790251358</v>
      </c>
      <c r="V598">
        <f t="shared" si="193"/>
        <v>0.84730874012766821</v>
      </c>
      <c r="W598">
        <f t="shared" si="194"/>
        <v>0.90686602842149833</v>
      </c>
      <c r="X598" t="b">
        <f t="shared" si="199"/>
        <v>1</v>
      </c>
      <c r="Y598" t="b">
        <f t="shared" si="200"/>
        <v>0</v>
      </c>
      <c r="Z598" t="b">
        <f t="shared" si="201"/>
        <v>0</v>
      </c>
      <c r="AA598" t="b">
        <f t="shared" si="202"/>
        <v>1</v>
      </c>
      <c r="AB598" t="str">
        <f t="shared" si="203"/>
        <v/>
      </c>
      <c r="AC598" t="str">
        <f t="shared" si="204"/>
        <v/>
      </c>
      <c r="AD598">
        <f t="shared" si="205"/>
        <v>0</v>
      </c>
      <c r="AE598">
        <f t="shared" si="206"/>
        <v>0</v>
      </c>
      <c r="AF598">
        <f>SUM($AE$2:AE597)</f>
        <v>-6.9400000000000119</v>
      </c>
    </row>
    <row r="599" spans="1:32" x14ac:dyDescent="0.25">
      <c r="A599" t="s">
        <v>8</v>
      </c>
      <c r="B599" s="4" t="s">
        <v>611</v>
      </c>
      <c r="C599">
        <v>50.23</v>
      </c>
      <c r="D599">
        <v>48.69</v>
      </c>
      <c r="E599">
        <v>50.48</v>
      </c>
      <c r="F599">
        <v>47.36</v>
      </c>
      <c r="G599">
        <v>209663</v>
      </c>
      <c r="H599">
        <f t="shared" si="195"/>
        <v>49.647407447602028</v>
      </c>
      <c r="I599">
        <f t="shared" si="196"/>
        <v>50.143829733847632</v>
      </c>
      <c r="J599">
        <f t="shared" si="197"/>
        <v>47.642080845644593</v>
      </c>
      <c r="K599">
        <f t="shared" si="198"/>
        <v>47.315522889643354</v>
      </c>
      <c r="L599">
        <v>0.35</v>
      </c>
      <c r="M599">
        <f t="shared" si="207"/>
        <v>0.16982</v>
      </c>
      <c r="N599">
        <f t="shared" si="208"/>
        <v>0</v>
      </c>
      <c r="O599">
        <f t="shared" si="209"/>
        <v>0.95216320714285707</v>
      </c>
      <c r="P599">
        <f t="shared" si="210"/>
        <v>0.71637671428571437</v>
      </c>
      <c r="Q599">
        <f t="shared" si="211"/>
        <v>1.3291375726697663</v>
      </c>
      <c r="R599">
        <f t="shared" si="212"/>
        <v>57.065653324472656</v>
      </c>
      <c r="S599">
        <f t="shared" si="190"/>
        <v>69.885390100446585</v>
      </c>
      <c r="T599">
        <f t="shared" si="191"/>
        <v>46.160194347745254</v>
      </c>
      <c r="U599">
        <f t="shared" si="192"/>
        <v>0.4596572812464873</v>
      </c>
      <c r="V599">
        <f t="shared" si="193"/>
        <v>0.60571617457450044</v>
      </c>
      <c r="W599">
        <f t="shared" si="194"/>
        <v>0.77178034873312018</v>
      </c>
      <c r="X599" t="b">
        <f t="shared" si="199"/>
        <v>1</v>
      </c>
      <c r="Y599" t="b">
        <f t="shared" si="200"/>
        <v>0</v>
      </c>
      <c r="Z599" t="b">
        <f t="shared" si="201"/>
        <v>0</v>
      </c>
      <c r="AA599" t="b">
        <f t="shared" si="202"/>
        <v>1</v>
      </c>
      <c r="AB599" t="str">
        <f t="shared" si="203"/>
        <v/>
      </c>
      <c r="AC599" t="str">
        <f t="shared" si="204"/>
        <v/>
      </c>
      <c r="AD599">
        <f t="shared" si="205"/>
        <v>0</v>
      </c>
      <c r="AE599">
        <f t="shared" si="206"/>
        <v>0</v>
      </c>
      <c r="AF599">
        <f>SUM($AE$2:AE598)</f>
        <v>-6.9400000000000119</v>
      </c>
    </row>
    <row r="600" spans="1:32" x14ac:dyDescent="0.25">
      <c r="A600" t="s">
        <v>8</v>
      </c>
      <c r="B600" s="4" t="s">
        <v>612</v>
      </c>
      <c r="C600">
        <v>47.45</v>
      </c>
      <c r="D600">
        <v>49.24</v>
      </c>
      <c r="E600">
        <v>49.73</v>
      </c>
      <c r="F600">
        <v>47.1</v>
      </c>
      <c r="G600">
        <v>148547</v>
      </c>
      <c r="H600">
        <f t="shared" si="195"/>
        <v>49.443703723801015</v>
      </c>
      <c r="I600">
        <f t="shared" si="196"/>
        <v>49.963063787078106</v>
      </c>
      <c r="J600">
        <f t="shared" si="197"/>
        <v>47.704744341893822</v>
      </c>
      <c r="K600">
        <f t="shared" si="198"/>
        <v>47.334671915617051</v>
      </c>
      <c r="L600">
        <v>1.1299999999999999</v>
      </c>
      <c r="M600">
        <f t="shared" si="207"/>
        <v>0.55019699999999994</v>
      </c>
      <c r="N600">
        <f t="shared" si="208"/>
        <v>0</v>
      </c>
      <c r="O600">
        <f t="shared" si="209"/>
        <v>0.96429320714285705</v>
      </c>
      <c r="P600">
        <f t="shared" si="210"/>
        <v>0.69638301428571425</v>
      </c>
      <c r="Q600">
        <f t="shared" si="211"/>
        <v>1.3847167253669168</v>
      </c>
      <c r="R600">
        <f t="shared" si="212"/>
        <v>58.066298216357829</v>
      </c>
      <c r="S600">
        <f t="shared" si="190"/>
        <v>69.885390100446585</v>
      </c>
      <c r="T600">
        <f t="shared" si="191"/>
        <v>46.160194347745254</v>
      </c>
      <c r="U600">
        <f t="shared" si="192"/>
        <v>0.50183374639836031</v>
      </c>
      <c r="V600">
        <f t="shared" si="193"/>
        <v>0.48074551382242381</v>
      </c>
      <c r="W600">
        <f t="shared" si="194"/>
        <v>0.66402712697504607</v>
      </c>
      <c r="X600" t="b">
        <f t="shared" si="199"/>
        <v>1</v>
      </c>
      <c r="Y600" t="b">
        <f t="shared" si="200"/>
        <v>0</v>
      </c>
      <c r="Z600" t="b">
        <f t="shared" si="201"/>
        <v>0</v>
      </c>
      <c r="AA600" t="b">
        <f t="shared" si="202"/>
        <v>1</v>
      </c>
      <c r="AB600" t="str">
        <f t="shared" si="203"/>
        <v/>
      </c>
      <c r="AC600" t="str">
        <f t="shared" si="204"/>
        <v/>
      </c>
      <c r="AD600">
        <f t="shared" si="205"/>
        <v>0</v>
      </c>
      <c r="AE600">
        <f t="shared" si="206"/>
        <v>0</v>
      </c>
      <c r="AF600">
        <f>SUM($AE$2:AE599)</f>
        <v>-6.9400000000000119</v>
      </c>
    </row>
    <row r="601" spans="1:32" x14ac:dyDescent="0.25">
      <c r="A601" t="s">
        <v>8</v>
      </c>
      <c r="B601" s="4" t="s">
        <v>613</v>
      </c>
      <c r="C601">
        <v>51.16</v>
      </c>
      <c r="D601">
        <v>51.02</v>
      </c>
      <c r="E601">
        <v>52.15</v>
      </c>
      <c r="F601">
        <v>49.86</v>
      </c>
      <c r="G601">
        <v>166099</v>
      </c>
      <c r="H601">
        <f t="shared" si="195"/>
        <v>50.231851861900509</v>
      </c>
      <c r="I601">
        <f t="shared" si="196"/>
        <v>50.174451029662485</v>
      </c>
      <c r="J601">
        <f t="shared" si="197"/>
        <v>47.834754367701905</v>
      </c>
      <c r="K601">
        <f t="shared" si="198"/>
        <v>47.371341846804945</v>
      </c>
      <c r="L601">
        <v>3.6150000000000002</v>
      </c>
      <c r="M601">
        <f t="shared" si="207"/>
        <v>1.7800260000000001</v>
      </c>
      <c r="N601">
        <f t="shared" si="208"/>
        <v>0</v>
      </c>
      <c r="O601">
        <f t="shared" si="209"/>
        <v>0.94215359285714295</v>
      </c>
      <c r="P601">
        <f t="shared" si="210"/>
        <v>0.69638301428571425</v>
      </c>
      <c r="Q601">
        <f t="shared" si="211"/>
        <v>1.3529244302770906</v>
      </c>
      <c r="R601">
        <f t="shared" si="212"/>
        <v>57.499697519727157</v>
      </c>
      <c r="S601">
        <f t="shared" si="190"/>
        <v>69.885390100446585</v>
      </c>
      <c r="T601">
        <f t="shared" si="191"/>
        <v>46.160194347745254</v>
      </c>
      <c r="U601">
        <f t="shared" si="192"/>
        <v>0.47795193304952166</v>
      </c>
      <c r="V601">
        <f t="shared" si="193"/>
        <v>0.48989283972394099</v>
      </c>
      <c r="W601">
        <f t="shared" si="194"/>
        <v>0.54780450714922069</v>
      </c>
      <c r="X601" t="b">
        <f t="shared" si="199"/>
        <v>1</v>
      </c>
      <c r="Y601" t="b">
        <f t="shared" si="200"/>
        <v>0</v>
      </c>
      <c r="Z601" t="b">
        <f t="shared" si="201"/>
        <v>0</v>
      </c>
      <c r="AA601" t="b">
        <f t="shared" si="202"/>
        <v>1</v>
      </c>
      <c r="AB601" t="str">
        <f t="shared" si="203"/>
        <v/>
      </c>
      <c r="AC601" t="str">
        <f t="shared" si="204"/>
        <v/>
      </c>
      <c r="AD601">
        <f t="shared" si="205"/>
        <v>0</v>
      </c>
      <c r="AE601">
        <f t="shared" si="206"/>
        <v>0</v>
      </c>
      <c r="AF601">
        <f>SUM($AE$2:AE600)</f>
        <v>-6.9400000000000119</v>
      </c>
    </row>
    <row r="602" spans="1:32" x14ac:dyDescent="0.25">
      <c r="A602" t="s">
        <v>8</v>
      </c>
      <c r="B602" s="4" t="s">
        <v>614</v>
      </c>
      <c r="C602">
        <v>51.3</v>
      </c>
      <c r="D602">
        <v>50.96</v>
      </c>
      <c r="E602">
        <v>51.51</v>
      </c>
      <c r="F602">
        <v>50.53</v>
      </c>
      <c r="G602">
        <v>115365</v>
      </c>
      <c r="H602">
        <f t="shared" si="195"/>
        <v>50.595925930950258</v>
      </c>
      <c r="I602">
        <f t="shared" si="196"/>
        <v>50.331560823729994</v>
      </c>
      <c r="J602">
        <f t="shared" si="197"/>
        <v>47.957313019948892</v>
      </c>
      <c r="K602">
        <f t="shared" si="198"/>
        <v>47.407049888130267</v>
      </c>
      <c r="L602">
        <v>-0.11799999999999999</v>
      </c>
      <c r="M602">
        <f t="shared" si="207"/>
        <v>0</v>
      </c>
      <c r="N602">
        <f t="shared" si="208"/>
        <v>6.0203599999999996E-2</v>
      </c>
      <c r="O602">
        <f t="shared" si="209"/>
        <v>0.8085981642857144</v>
      </c>
      <c r="P602">
        <f t="shared" si="210"/>
        <v>0.69638301428571425</v>
      </c>
      <c r="Q602">
        <f t="shared" si="211"/>
        <v>1.1611399871880852</v>
      </c>
      <c r="R602">
        <f t="shared" si="212"/>
        <v>53.72812469676591</v>
      </c>
      <c r="S602">
        <f t="shared" si="190"/>
        <v>69.885390100446585</v>
      </c>
      <c r="T602">
        <f t="shared" si="191"/>
        <v>46.160194347745254</v>
      </c>
      <c r="U602">
        <f t="shared" si="192"/>
        <v>0.31898284119147796</v>
      </c>
      <c r="V602">
        <f t="shared" si="193"/>
        <v>0.39846738712049978</v>
      </c>
      <c r="W602">
        <f t="shared" si="194"/>
        <v>0.4396064504714618</v>
      </c>
      <c r="X602" t="b">
        <f t="shared" si="199"/>
        <v>1</v>
      </c>
      <c r="Y602" t="b">
        <f t="shared" si="200"/>
        <v>0</v>
      </c>
      <c r="Z602" t="b">
        <f t="shared" si="201"/>
        <v>0</v>
      </c>
      <c r="AA602" t="b">
        <f t="shared" si="202"/>
        <v>1</v>
      </c>
      <c r="AB602" t="str">
        <f t="shared" si="203"/>
        <v/>
      </c>
      <c r="AC602" t="str">
        <f t="shared" si="204"/>
        <v/>
      </c>
      <c r="AD602">
        <f t="shared" si="205"/>
        <v>0</v>
      </c>
      <c r="AE602">
        <f t="shared" si="206"/>
        <v>0</v>
      </c>
      <c r="AF602">
        <f>SUM($AE$2:AE601)</f>
        <v>-6.9400000000000119</v>
      </c>
    </row>
    <row r="603" spans="1:32" x14ac:dyDescent="0.25">
      <c r="A603" t="s">
        <v>8</v>
      </c>
      <c r="B603" s="4" t="s">
        <v>615</v>
      </c>
      <c r="C603">
        <v>50.58</v>
      </c>
      <c r="D603">
        <v>50.48</v>
      </c>
      <c r="E603">
        <v>51.04</v>
      </c>
      <c r="F603">
        <v>50.02</v>
      </c>
      <c r="G603">
        <v>105109</v>
      </c>
      <c r="H603">
        <f t="shared" si="195"/>
        <v>50.537962965475131</v>
      </c>
      <c r="I603">
        <f t="shared" si="196"/>
        <v>50.361248658983996</v>
      </c>
      <c r="J603">
        <f t="shared" si="197"/>
        <v>48.056241921127366</v>
      </c>
      <c r="K603">
        <f t="shared" si="198"/>
        <v>47.437626506158821</v>
      </c>
      <c r="L603">
        <v>-0.94199999999999995</v>
      </c>
      <c r="M603">
        <f t="shared" si="207"/>
        <v>0</v>
      </c>
      <c r="N603">
        <f t="shared" si="208"/>
        <v>0.4800432</v>
      </c>
      <c r="O603">
        <f t="shared" si="209"/>
        <v>0.8085981642857144</v>
      </c>
      <c r="P603">
        <f t="shared" si="210"/>
        <v>0.48783634285714284</v>
      </c>
      <c r="Q603">
        <f t="shared" si="211"/>
        <v>1.6575193220536726</v>
      </c>
      <c r="R603">
        <f t="shared" si="212"/>
        <v>62.370922698420046</v>
      </c>
      <c r="S603">
        <f t="shared" si="190"/>
        <v>69.885390100446585</v>
      </c>
      <c r="T603">
        <f t="shared" si="191"/>
        <v>46.160194347745254</v>
      </c>
      <c r="U603">
        <f t="shared" si="192"/>
        <v>0.68327058371390048</v>
      </c>
      <c r="V603">
        <f t="shared" si="193"/>
        <v>0.50112671245268925</v>
      </c>
      <c r="W603">
        <f t="shared" si="194"/>
        <v>0.49550977608831515</v>
      </c>
      <c r="X603" t="b">
        <f t="shared" si="199"/>
        <v>1</v>
      </c>
      <c r="Y603" t="b">
        <f t="shared" si="200"/>
        <v>0</v>
      </c>
      <c r="Z603" t="b">
        <f t="shared" si="201"/>
        <v>1</v>
      </c>
      <c r="AA603" t="b">
        <f t="shared" si="202"/>
        <v>0</v>
      </c>
      <c r="AB603" t="str">
        <f t="shared" si="203"/>
        <v/>
      </c>
      <c r="AC603" t="str">
        <f t="shared" si="204"/>
        <v/>
      </c>
      <c r="AD603">
        <f t="shared" si="205"/>
        <v>0</v>
      </c>
      <c r="AE603">
        <f t="shared" si="206"/>
        <v>0</v>
      </c>
      <c r="AF603">
        <f>SUM($AE$2:AE602)</f>
        <v>-6.9400000000000119</v>
      </c>
    </row>
    <row r="604" spans="1:32" x14ac:dyDescent="0.25">
      <c r="A604" t="s">
        <v>8</v>
      </c>
      <c r="B604" s="4" t="s">
        <v>616</v>
      </c>
      <c r="C604">
        <v>51.12</v>
      </c>
      <c r="D604">
        <v>50.83</v>
      </c>
      <c r="E604">
        <v>52.75</v>
      </c>
      <c r="F604">
        <v>50.75</v>
      </c>
      <c r="G604">
        <v>203631</v>
      </c>
      <c r="H604">
        <f t="shared" si="195"/>
        <v>50.683981482737565</v>
      </c>
      <c r="I604">
        <f t="shared" si="196"/>
        <v>50.454998927187205</v>
      </c>
      <c r="J604">
        <f t="shared" si="197"/>
        <v>48.165016747749824</v>
      </c>
      <c r="K604">
        <f t="shared" si="198"/>
        <v>47.471381466296542</v>
      </c>
      <c r="L604">
        <v>0.69299999999999995</v>
      </c>
      <c r="M604">
        <f t="shared" si="207"/>
        <v>0.34982639999999998</v>
      </c>
      <c r="N604">
        <f t="shared" si="208"/>
        <v>0</v>
      </c>
      <c r="O604">
        <f t="shared" si="209"/>
        <v>0.70573350000000001</v>
      </c>
      <c r="P604">
        <f t="shared" si="210"/>
        <v>0.52212514285714284</v>
      </c>
      <c r="Q604">
        <f t="shared" si="211"/>
        <v>1.351655842770042</v>
      </c>
      <c r="R604">
        <f t="shared" si="212"/>
        <v>57.476770970785907</v>
      </c>
      <c r="S604">
        <f t="shared" si="190"/>
        <v>69.885390100446585</v>
      </c>
      <c r="T604">
        <f t="shared" si="191"/>
        <v>46.160194347745254</v>
      </c>
      <c r="U604">
        <f t="shared" si="192"/>
        <v>0.47698559544033087</v>
      </c>
      <c r="V604">
        <f t="shared" si="193"/>
        <v>0.5801280895771157</v>
      </c>
      <c r="W604">
        <f t="shared" si="194"/>
        <v>0.48929773834880774</v>
      </c>
      <c r="X604" t="b">
        <f t="shared" si="199"/>
        <v>1</v>
      </c>
      <c r="Y604" t="b">
        <f t="shared" si="200"/>
        <v>0</v>
      </c>
      <c r="Z604" t="b">
        <f t="shared" si="201"/>
        <v>1</v>
      </c>
      <c r="AA604" t="b">
        <f t="shared" si="202"/>
        <v>0</v>
      </c>
      <c r="AB604" t="str">
        <f t="shared" si="203"/>
        <v/>
      </c>
      <c r="AC604" t="str">
        <f t="shared" si="204"/>
        <v/>
      </c>
      <c r="AD604">
        <f t="shared" si="205"/>
        <v>0</v>
      </c>
      <c r="AE604">
        <f t="shared" si="206"/>
        <v>0</v>
      </c>
      <c r="AF604">
        <f>SUM($AE$2:AE603)</f>
        <v>-6.9400000000000119</v>
      </c>
    </row>
    <row r="605" spans="1:32" x14ac:dyDescent="0.25">
      <c r="A605" t="s">
        <v>8</v>
      </c>
      <c r="B605" s="4" t="s">
        <v>617</v>
      </c>
      <c r="C605">
        <v>51.15</v>
      </c>
      <c r="D605">
        <v>51.15</v>
      </c>
      <c r="E605">
        <v>51.4</v>
      </c>
      <c r="F605">
        <v>50.24</v>
      </c>
      <c r="G605">
        <v>128966</v>
      </c>
      <c r="H605">
        <f t="shared" si="195"/>
        <v>50.916990741368778</v>
      </c>
      <c r="I605">
        <f t="shared" si="196"/>
        <v>50.593999141749762</v>
      </c>
      <c r="J605">
        <f t="shared" si="197"/>
        <v>48.282074914504733</v>
      </c>
      <c r="K605">
        <f t="shared" si="198"/>
        <v>47.50798463578613</v>
      </c>
      <c r="L605">
        <v>0.63</v>
      </c>
      <c r="M605">
        <f t="shared" si="207"/>
        <v>0.32022899999999999</v>
      </c>
      <c r="N605">
        <f t="shared" si="208"/>
        <v>0</v>
      </c>
      <c r="O605">
        <f t="shared" si="209"/>
        <v>0.73072110000000001</v>
      </c>
      <c r="P605">
        <f t="shared" si="210"/>
        <v>0.40998152142857147</v>
      </c>
      <c r="Q605">
        <f t="shared" si="211"/>
        <v>1.7823269142809623</v>
      </c>
      <c r="R605">
        <f t="shared" si="212"/>
        <v>64.058860414020387</v>
      </c>
      <c r="S605">
        <f t="shared" si="190"/>
        <v>69.885390100446585</v>
      </c>
      <c r="T605">
        <f t="shared" si="191"/>
        <v>52.545767230131695</v>
      </c>
      <c r="U605">
        <f t="shared" si="192"/>
        <v>0.66397598552151282</v>
      </c>
      <c r="V605">
        <f t="shared" si="193"/>
        <v>0.57048079048092182</v>
      </c>
      <c r="W605">
        <f t="shared" si="194"/>
        <v>0.53580375146680548</v>
      </c>
      <c r="X605" t="b">
        <f t="shared" si="199"/>
        <v>1</v>
      </c>
      <c r="Y605" t="b">
        <f t="shared" si="200"/>
        <v>0</v>
      </c>
      <c r="Z605" t="b">
        <f t="shared" si="201"/>
        <v>1</v>
      </c>
      <c r="AA605" t="b">
        <f t="shared" si="202"/>
        <v>0</v>
      </c>
      <c r="AB605" t="str">
        <f t="shared" si="203"/>
        <v/>
      </c>
      <c r="AC605" t="str">
        <f t="shared" si="204"/>
        <v/>
      </c>
      <c r="AD605">
        <f t="shared" si="205"/>
        <v>0</v>
      </c>
      <c r="AE605">
        <f t="shared" si="206"/>
        <v>0</v>
      </c>
      <c r="AF605">
        <f>SUM($AE$2:AE604)</f>
        <v>-6.9400000000000119</v>
      </c>
    </row>
    <row r="606" spans="1:32" x14ac:dyDescent="0.25">
      <c r="A606" t="s">
        <v>8</v>
      </c>
      <c r="B606" s="4" t="s">
        <v>618</v>
      </c>
      <c r="C606">
        <v>50.65</v>
      </c>
      <c r="D606">
        <v>49.84</v>
      </c>
      <c r="E606">
        <v>50.89</v>
      </c>
      <c r="F606">
        <v>49.56</v>
      </c>
      <c r="G606">
        <v>192420</v>
      </c>
      <c r="H606">
        <f t="shared" si="195"/>
        <v>50.378495370684391</v>
      </c>
      <c r="I606">
        <f t="shared" si="196"/>
        <v>50.443199313399816</v>
      </c>
      <c r="J606">
        <f t="shared" si="197"/>
        <v>48.343170015896703</v>
      </c>
      <c r="K606">
        <f t="shared" si="198"/>
        <v>47.531188768763386</v>
      </c>
      <c r="L606">
        <v>-2.5609999999999999</v>
      </c>
      <c r="M606">
        <f t="shared" si="207"/>
        <v>0</v>
      </c>
      <c r="N606">
        <f t="shared" si="208"/>
        <v>1.3099514999999999</v>
      </c>
      <c r="O606">
        <f t="shared" si="209"/>
        <v>0.71930299999999991</v>
      </c>
      <c r="P606">
        <f t="shared" si="210"/>
        <v>0.40998152142857147</v>
      </c>
      <c r="Q606">
        <f t="shared" si="211"/>
        <v>1.7544766346873504</v>
      </c>
      <c r="R606">
        <f t="shared" si="212"/>
        <v>63.695462600520258</v>
      </c>
      <c r="S606">
        <f t="shared" si="190"/>
        <v>69.885390100446585</v>
      </c>
      <c r="T606">
        <f t="shared" si="191"/>
        <v>53.72812469676591</v>
      </c>
      <c r="U606">
        <f t="shared" si="192"/>
        <v>0.61689510289802862</v>
      </c>
      <c r="V606">
        <f t="shared" si="193"/>
        <v>0.64043554420977067</v>
      </c>
      <c r="W606">
        <f t="shared" si="194"/>
        <v>0.61028181689344319</v>
      </c>
      <c r="X606" t="b">
        <f t="shared" si="199"/>
        <v>1</v>
      </c>
      <c r="Y606" t="b">
        <f t="shared" si="200"/>
        <v>0</v>
      </c>
      <c r="Z606" t="b">
        <f t="shared" si="201"/>
        <v>1</v>
      </c>
      <c r="AA606" t="b">
        <f t="shared" si="202"/>
        <v>0</v>
      </c>
      <c r="AB606" t="str">
        <f t="shared" si="203"/>
        <v/>
      </c>
      <c r="AC606" t="str">
        <f t="shared" si="204"/>
        <v/>
      </c>
      <c r="AD606">
        <f t="shared" si="205"/>
        <v>0</v>
      </c>
      <c r="AE606">
        <f t="shared" si="206"/>
        <v>0</v>
      </c>
      <c r="AF606">
        <f>SUM($AE$2:AE605)</f>
        <v>-6.9400000000000119</v>
      </c>
    </row>
    <row r="607" spans="1:32" x14ac:dyDescent="0.25">
      <c r="A607" t="s">
        <v>8</v>
      </c>
      <c r="B607" s="4" t="s">
        <v>619</v>
      </c>
      <c r="C607">
        <v>49.65</v>
      </c>
      <c r="D607">
        <v>48.29</v>
      </c>
      <c r="E607">
        <v>50.1</v>
      </c>
      <c r="F607">
        <v>48.02</v>
      </c>
      <c r="G607">
        <v>163290</v>
      </c>
      <c r="H607">
        <f t="shared" si="195"/>
        <v>49.334247685342191</v>
      </c>
      <c r="I607">
        <f t="shared" si="196"/>
        <v>50.012559450719856</v>
      </c>
      <c r="J607">
        <f t="shared" si="197"/>
        <v>48.341084917234085</v>
      </c>
      <c r="K607">
        <f t="shared" si="198"/>
        <v>47.538739129273203</v>
      </c>
      <c r="L607">
        <v>-3.11</v>
      </c>
      <c r="M607">
        <f t="shared" si="207"/>
        <v>0</v>
      </c>
      <c r="N607">
        <f t="shared" si="208"/>
        <v>1.5500240000000001</v>
      </c>
      <c r="O607">
        <f t="shared" si="209"/>
        <v>0.56931178571428576</v>
      </c>
      <c r="P607">
        <f t="shared" si="210"/>
        <v>0.50354948571428582</v>
      </c>
      <c r="Q607">
        <f t="shared" si="211"/>
        <v>1.1305974921346926</v>
      </c>
      <c r="R607">
        <f t="shared" si="212"/>
        <v>53.06480911145362</v>
      </c>
      <c r="S607">
        <f t="shared" ref="S607:S670" si="213">MAX(R594:R607)</f>
        <v>69.885390100446585</v>
      </c>
      <c r="T607">
        <f t="shared" ref="T607:T670" si="214">MIN(R594:R607)</f>
        <v>53.06480911145362</v>
      </c>
      <c r="U607">
        <f t="shared" ref="U607:U670" si="215">(R607-T607)/(S607-T607)</f>
        <v>0</v>
      </c>
      <c r="V607">
        <f t="shared" si="193"/>
        <v>0.30844755144901431</v>
      </c>
      <c r="W607">
        <f t="shared" si="194"/>
        <v>0.43946417096496804</v>
      </c>
      <c r="X607" t="b">
        <f t="shared" si="199"/>
        <v>1</v>
      </c>
      <c r="Y607" t="b">
        <f t="shared" si="200"/>
        <v>1</v>
      </c>
      <c r="Z607" t="b">
        <f t="shared" si="201"/>
        <v>0</v>
      </c>
      <c r="AA607" t="b">
        <f t="shared" si="202"/>
        <v>1</v>
      </c>
      <c r="AB607" t="str">
        <f t="shared" si="203"/>
        <v/>
      </c>
      <c r="AC607" t="str">
        <f t="shared" si="204"/>
        <v/>
      </c>
      <c r="AD607">
        <f t="shared" si="205"/>
        <v>0</v>
      </c>
      <c r="AE607">
        <f t="shared" si="206"/>
        <v>0</v>
      </c>
      <c r="AF607">
        <f>SUM($AE$2:AE606)</f>
        <v>-6.9400000000000119</v>
      </c>
    </row>
    <row r="608" spans="1:32" x14ac:dyDescent="0.25">
      <c r="A608" t="s">
        <v>8</v>
      </c>
      <c r="B608" s="4" t="s">
        <v>620</v>
      </c>
      <c r="C608">
        <v>48.31</v>
      </c>
      <c r="D608">
        <v>49.19</v>
      </c>
      <c r="E608">
        <v>49.31</v>
      </c>
      <c r="F608">
        <v>47.27</v>
      </c>
      <c r="G608">
        <v>126556</v>
      </c>
      <c r="H608">
        <f t="shared" si="195"/>
        <v>49.262123842671095</v>
      </c>
      <c r="I608">
        <f t="shared" si="196"/>
        <v>49.848047560575885</v>
      </c>
      <c r="J608">
        <f t="shared" si="197"/>
        <v>48.374375704793536</v>
      </c>
      <c r="K608">
        <f t="shared" si="198"/>
        <v>47.555169585698344</v>
      </c>
      <c r="L608">
        <v>1.8640000000000001</v>
      </c>
      <c r="M608">
        <f t="shared" si="207"/>
        <v>0.90012559999999997</v>
      </c>
      <c r="N608">
        <f t="shared" si="208"/>
        <v>0</v>
      </c>
      <c r="O608">
        <f t="shared" si="209"/>
        <v>0.40501047142857144</v>
      </c>
      <c r="P608">
        <f t="shared" si="210"/>
        <v>0.61426548571428585</v>
      </c>
      <c r="Q608">
        <f t="shared" si="211"/>
        <v>0.65934108434826588</v>
      </c>
      <c r="R608">
        <f t="shared" si="212"/>
        <v>39.735114773418218</v>
      </c>
      <c r="S608">
        <f t="shared" si="213"/>
        <v>69.885390100446585</v>
      </c>
      <c r="T608">
        <f t="shared" si="214"/>
        <v>39.735114773418218</v>
      </c>
      <c r="U608">
        <f t="shared" si="215"/>
        <v>0</v>
      </c>
      <c r="V608">
        <f t="shared" ref="V608:V671" si="216">AVERAGE(U607:U608)</f>
        <v>0</v>
      </c>
      <c r="W608">
        <f t="shared" si="194"/>
        <v>0.32021777210488533</v>
      </c>
      <c r="X608" t="b">
        <f t="shared" si="199"/>
        <v>1</v>
      </c>
      <c r="Y608" t="b">
        <f t="shared" si="200"/>
        <v>1</v>
      </c>
      <c r="Z608" t="b">
        <f t="shared" si="201"/>
        <v>0</v>
      </c>
      <c r="AA608" t="b">
        <f t="shared" si="202"/>
        <v>1</v>
      </c>
      <c r="AB608" t="str">
        <f t="shared" si="203"/>
        <v/>
      </c>
      <c r="AC608" t="str">
        <f t="shared" si="204"/>
        <v/>
      </c>
      <c r="AD608">
        <f t="shared" si="205"/>
        <v>0</v>
      </c>
      <c r="AE608">
        <f t="shared" si="206"/>
        <v>0</v>
      </c>
      <c r="AF608">
        <f>SUM($AE$2:AE607)</f>
        <v>-6.9400000000000119</v>
      </c>
    </row>
    <row r="609" spans="1:32" x14ac:dyDescent="0.25">
      <c r="A609" t="s">
        <v>8</v>
      </c>
      <c r="B609" s="4" t="s">
        <v>621</v>
      </c>
      <c r="C609">
        <v>49.15</v>
      </c>
      <c r="D609">
        <v>48.49</v>
      </c>
      <c r="E609">
        <v>49.35</v>
      </c>
      <c r="F609">
        <v>48.14</v>
      </c>
      <c r="G609">
        <v>123416</v>
      </c>
      <c r="H609">
        <f t="shared" si="195"/>
        <v>48.876061921335548</v>
      </c>
      <c r="I609">
        <f t="shared" si="196"/>
        <v>49.576438048460709</v>
      </c>
      <c r="J609">
        <f t="shared" si="197"/>
        <v>48.378909990880061</v>
      </c>
      <c r="K609">
        <f t="shared" si="198"/>
        <v>47.564471380865527</v>
      </c>
      <c r="L609">
        <v>-1.423</v>
      </c>
      <c r="M609">
        <f t="shared" si="207"/>
        <v>0</v>
      </c>
      <c r="N609">
        <f t="shared" si="208"/>
        <v>0.69997369999999992</v>
      </c>
      <c r="O609">
        <f t="shared" si="209"/>
        <v>0.29073028571428566</v>
      </c>
      <c r="P609">
        <f t="shared" si="210"/>
        <v>0.61426548571428585</v>
      </c>
      <c r="Q609">
        <f t="shared" si="211"/>
        <v>0.47329744626009063</v>
      </c>
      <c r="R609">
        <f t="shared" si="212"/>
        <v>32.125043551900418</v>
      </c>
      <c r="S609">
        <f t="shared" si="213"/>
        <v>68.529315144765121</v>
      </c>
      <c r="T609">
        <f t="shared" si="214"/>
        <v>32.125043551900418</v>
      </c>
      <c r="U609">
        <f t="shared" si="215"/>
        <v>0</v>
      </c>
      <c r="V609">
        <f t="shared" si="216"/>
        <v>0</v>
      </c>
      <c r="W609">
        <f t="shared" si="194"/>
        <v>0.15422377572450716</v>
      </c>
      <c r="X609" t="b">
        <f t="shared" si="199"/>
        <v>1</v>
      </c>
      <c r="Y609" t="b">
        <f t="shared" si="200"/>
        <v>1</v>
      </c>
      <c r="Z609" t="b">
        <f t="shared" si="201"/>
        <v>0</v>
      </c>
      <c r="AA609" t="b">
        <f t="shared" si="202"/>
        <v>1</v>
      </c>
      <c r="AB609" t="str">
        <f t="shared" si="203"/>
        <v/>
      </c>
      <c r="AC609" t="str">
        <f t="shared" si="204"/>
        <v/>
      </c>
      <c r="AD609">
        <f t="shared" si="205"/>
        <v>0</v>
      </c>
      <c r="AE609">
        <f t="shared" si="206"/>
        <v>0</v>
      </c>
      <c r="AF609">
        <f>SUM($AE$2:AE608)</f>
        <v>-6.9400000000000119</v>
      </c>
    </row>
    <row r="610" spans="1:32" x14ac:dyDescent="0.25">
      <c r="A610" t="s">
        <v>8</v>
      </c>
      <c r="B610" s="4" t="s">
        <v>622</v>
      </c>
      <c r="C610">
        <v>48.45</v>
      </c>
      <c r="D610">
        <v>49.14</v>
      </c>
      <c r="E610">
        <v>49.15</v>
      </c>
      <c r="F610">
        <v>47.58</v>
      </c>
      <c r="G610">
        <v>165201</v>
      </c>
      <c r="H610">
        <f t="shared" si="195"/>
        <v>49.008030960667774</v>
      </c>
      <c r="I610">
        <f t="shared" si="196"/>
        <v>49.489150438768576</v>
      </c>
      <c r="J610">
        <f t="shared" si="197"/>
        <v>48.408756657904377</v>
      </c>
      <c r="K610">
        <f t="shared" si="198"/>
        <v>47.580148282548457</v>
      </c>
      <c r="L610">
        <v>1.34</v>
      </c>
      <c r="M610">
        <f t="shared" si="207"/>
        <v>0.64976600000000007</v>
      </c>
      <c r="N610">
        <f t="shared" si="208"/>
        <v>0</v>
      </c>
      <c r="O610">
        <f t="shared" si="209"/>
        <v>0.29073028571428566</v>
      </c>
      <c r="P610">
        <f t="shared" si="210"/>
        <v>0.66284386428571429</v>
      </c>
      <c r="Q610">
        <f t="shared" si="211"/>
        <v>0.43861051052736061</v>
      </c>
      <c r="R610">
        <f t="shared" si="212"/>
        <v>30.488482276316489</v>
      </c>
      <c r="S610">
        <f t="shared" si="213"/>
        <v>68.529315144765121</v>
      </c>
      <c r="T610">
        <f t="shared" si="214"/>
        <v>30.488482276316489</v>
      </c>
      <c r="U610">
        <f t="shared" si="215"/>
        <v>0</v>
      </c>
      <c r="V610">
        <f t="shared" si="216"/>
        <v>0</v>
      </c>
      <c r="W610">
        <f t="shared" ref="W610:W673" si="217">AVERAGE(U607:U610)</f>
        <v>0</v>
      </c>
      <c r="X610" t="b">
        <f t="shared" si="199"/>
        <v>1</v>
      </c>
      <c r="Y610" t="b">
        <f t="shared" si="200"/>
        <v>1</v>
      </c>
      <c r="Z610" t="b">
        <f t="shared" si="201"/>
        <v>0</v>
      </c>
      <c r="AA610" t="b">
        <f t="shared" si="202"/>
        <v>0</v>
      </c>
      <c r="AB610" t="str">
        <f t="shared" si="203"/>
        <v/>
      </c>
      <c r="AC610" t="str">
        <f t="shared" si="204"/>
        <v/>
      </c>
      <c r="AD610">
        <f t="shared" si="205"/>
        <v>0</v>
      </c>
      <c r="AE610">
        <f t="shared" si="206"/>
        <v>0</v>
      </c>
      <c r="AF610">
        <f>SUM($AE$2:AE609)</f>
        <v>-6.9400000000000119</v>
      </c>
    </row>
    <row r="611" spans="1:32" x14ac:dyDescent="0.25">
      <c r="A611" t="s">
        <v>8</v>
      </c>
      <c r="B611" s="4" t="s">
        <v>623</v>
      </c>
      <c r="C611">
        <v>51.77</v>
      </c>
      <c r="D611">
        <v>51.52</v>
      </c>
      <c r="E611">
        <v>52.47</v>
      </c>
      <c r="F611">
        <v>50.97</v>
      </c>
      <c r="G611">
        <v>418342</v>
      </c>
      <c r="H611">
        <f t="shared" si="195"/>
        <v>50.264015480333889</v>
      </c>
      <c r="I611">
        <f t="shared" si="196"/>
        <v>49.895320351014867</v>
      </c>
      <c r="J611">
        <f t="shared" si="197"/>
        <v>48.530766200731662</v>
      </c>
      <c r="K611">
        <f t="shared" si="198"/>
        <v>47.619350787199714</v>
      </c>
      <c r="L611">
        <v>4.843</v>
      </c>
      <c r="M611">
        <f t="shared" si="207"/>
        <v>2.3798501999999999</v>
      </c>
      <c r="N611">
        <f t="shared" si="208"/>
        <v>0</v>
      </c>
      <c r="O611">
        <f t="shared" si="209"/>
        <v>0.33714214285714278</v>
      </c>
      <c r="P611">
        <f t="shared" si="210"/>
        <v>0.62356615000000004</v>
      </c>
      <c r="Q611">
        <f t="shared" si="211"/>
        <v>0.54066780702759887</v>
      </c>
      <c r="R611">
        <f t="shared" si="212"/>
        <v>35.093081361303064</v>
      </c>
      <c r="S611">
        <f t="shared" si="213"/>
        <v>64.058860414020387</v>
      </c>
      <c r="T611">
        <f t="shared" si="214"/>
        <v>30.488482276316489</v>
      </c>
      <c r="U611">
        <f t="shared" si="215"/>
        <v>0.13716256236670182</v>
      </c>
      <c r="V611">
        <f t="shared" si="216"/>
        <v>6.8581281183350912E-2</v>
      </c>
      <c r="W611">
        <f t="shared" si="217"/>
        <v>3.4290640591675456E-2</v>
      </c>
      <c r="X611" t="b">
        <f t="shared" si="199"/>
        <v>1</v>
      </c>
      <c r="Y611" t="b">
        <f t="shared" si="200"/>
        <v>1</v>
      </c>
      <c r="Z611" t="b">
        <f t="shared" si="201"/>
        <v>1</v>
      </c>
      <c r="AA611" t="b">
        <f t="shared" si="202"/>
        <v>0</v>
      </c>
      <c r="AB611" t="str">
        <f t="shared" si="203"/>
        <v>Buy</v>
      </c>
      <c r="AC611" t="str">
        <f t="shared" si="204"/>
        <v/>
      </c>
      <c r="AD611">
        <f t="shared" si="205"/>
        <v>1</v>
      </c>
      <c r="AE611">
        <f t="shared" si="206"/>
        <v>-49.14</v>
      </c>
      <c r="AF611">
        <f>SUM($AE$2:AE610)</f>
        <v>-6.9400000000000119</v>
      </c>
    </row>
    <row r="612" spans="1:32" x14ac:dyDescent="0.25">
      <c r="A612" t="s">
        <v>8</v>
      </c>
      <c r="B612" s="4" t="s">
        <v>624</v>
      </c>
      <c r="C612">
        <v>51.52</v>
      </c>
      <c r="D612">
        <v>49.7</v>
      </c>
      <c r="E612">
        <v>51.56</v>
      </c>
      <c r="F612">
        <v>49.61</v>
      </c>
      <c r="G612">
        <v>219552</v>
      </c>
      <c r="H612">
        <f t="shared" si="195"/>
        <v>49.982007740166949</v>
      </c>
      <c r="I612">
        <f t="shared" si="196"/>
        <v>49.856256280811891</v>
      </c>
      <c r="J612">
        <f t="shared" si="197"/>
        <v>48.576618506585319</v>
      </c>
      <c r="K612">
        <f t="shared" si="198"/>
        <v>47.640053764441504</v>
      </c>
      <c r="L612">
        <v>-3.5329999999999999</v>
      </c>
      <c r="M612">
        <f t="shared" si="207"/>
        <v>0</v>
      </c>
      <c r="N612">
        <f t="shared" si="208"/>
        <v>1.8202016000000001</v>
      </c>
      <c r="O612">
        <f t="shared" si="209"/>
        <v>0.50713144285714284</v>
      </c>
      <c r="P612">
        <f t="shared" si="210"/>
        <v>0.57500982857142857</v>
      </c>
      <c r="Q612">
        <f t="shared" si="211"/>
        <v>0.88195265134349998</v>
      </c>
      <c r="R612">
        <f t="shared" si="212"/>
        <v>46.863700354729232</v>
      </c>
      <c r="S612">
        <f t="shared" si="213"/>
        <v>64.058860414020387</v>
      </c>
      <c r="T612">
        <f t="shared" si="214"/>
        <v>30.488482276316489</v>
      </c>
      <c r="U612">
        <f t="shared" si="215"/>
        <v>0.48778771604068544</v>
      </c>
      <c r="V612">
        <f t="shared" si="216"/>
        <v>0.31247513920369363</v>
      </c>
      <c r="W612">
        <f t="shared" si="217"/>
        <v>0.15623756960184682</v>
      </c>
      <c r="X612" t="b">
        <f t="shared" si="199"/>
        <v>1</v>
      </c>
      <c r="Y612" t="b">
        <f t="shared" si="200"/>
        <v>0</v>
      </c>
      <c r="Z612" t="b">
        <f t="shared" si="201"/>
        <v>1</v>
      </c>
      <c r="AA612" t="b">
        <f t="shared" si="202"/>
        <v>0</v>
      </c>
      <c r="AB612" t="str">
        <f t="shared" si="203"/>
        <v/>
      </c>
      <c r="AC612" t="str">
        <f t="shared" si="204"/>
        <v/>
      </c>
      <c r="AD612">
        <f t="shared" si="205"/>
        <v>1</v>
      </c>
      <c r="AE612">
        <f t="shared" si="206"/>
        <v>0</v>
      </c>
      <c r="AF612">
        <f>SUM($AE$2:AE611)</f>
        <v>-56.080000000000013</v>
      </c>
    </row>
    <row r="613" spans="1:32" x14ac:dyDescent="0.25">
      <c r="A613" t="s">
        <v>8</v>
      </c>
      <c r="B613" s="4" t="s">
        <v>625</v>
      </c>
      <c r="C613">
        <v>50.4</v>
      </c>
      <c r="D613">
        <v>49.83</v>
      </c>
      <c r="E613">
        <v>50.75</v>
      </c>
      <c r="F613">
        <v>49.48</v>
      </c>
      <c r="G613">
        <v>156777</v>
      </c>
      <c r="H613">
        <f t="shared" si="195"/>
        <v>49.906003870083474</v>
      </c>
      <c r="I613">
        <f t="shared" si="196"/>
        <v>49.851005024649517</v>
      </c>
      <c r="J613">
        <f t="shared" si="197"/>
        <v>48.62577072201335</v>
      </c>
      <c r="K613">
        <f t="shared" si="198"/>
        <v>47.661844274248054</v>
      </c>
      <c r="L613">
        <v>0.26200000000000001</v>
      </c>
      <c r="M613">
        <f t="shared" si="207"/>
        <v>0.130214</v>
      </c>
      <c r="N613">
        <f t="shared" si="208"/>
        <v>0</v>
      </c>
      <c r="O613">
        <f t="shared" si="209"/>
        <v>0.50713144285714284</v>
      </c>
      <c r="P613">
        <f t="shared" si="210"/>
        <v>0.42288554285714286</v>
      </c>
      <c r="Q613">
        <f t="shared" si="211"/>
        <v>1.1992167890886247</v>
      </c>
      <c r="R613">
        <f t="shared" si="212"/>
        <v>54.529266738891664</v>
      </c>
      <c r="S613">
        <f t="shared" si="213"/>
        <v>64.058860414020387</v>
      </c>
      <c r="T613">
        <f t="shared" si="214"/>
        <v>30.488482276316489</v>
      </c>
      <c r="U613">
        <f t="shared" si="215"/>
        <v>0.71613088074138342</v>
      </c>
      <c r="V613">
        <f t="shared" si="216"/>
        <v>0.60195929839103446</v>
      </c>
      <c r="W613">
        <f t="shared" si="217"/>
        <v>0.33527028978719264</v>
      </c>
      <c r="X613" t="b">
        <f t="shared" si="199"/>
        <v>1</v>
      </c>
      <c r="Y613" t="b">
        <f t="shared" si="200"/>
        <v>0</v>
      </c>
      <c r="Z613" t="b">
        <f t="shared" si="201"/>
        <v>1</v>
      </c>
      <c r="AA613" t="b">
        <f t="shared" si="202"/>
        <v>0</v>
      </c>
      <c r="AB613" t="str">
        <f t="shared" si="203"/>
        <v/>
      </c>
      <c r="AC613" t="str">
        <f t="shared" si="204"/>
        <v/>
      </c>
      <c r="AD613">
        <f t="shared" si="205"/>
        <v>1</v>
      </c>
      <c r="AE613">
        <f t="shared" si="206"/>
        <v>0</v>
      </c>
      <c r="AF613">
        <f>SUM($AE$2:AE612)</f>
        <v>-56.080000000000013</v>
      </c>
    </row>
    <row r="614" spans="1:32" x14ac:dyDescent="0.25">
      <c r="A614" t="s">
        <v>8</v>
      </c>
      <c r="B614" s="4" t="s">
        <v>626</v>
      </c>
      <c r="C614">
        <v>50.67</v>
      </c>
      <c r="D614">
        <v>50.92</v>
      </c>
      <c r="E614">
        <v>51.43</v>
      </c>
      <c r="F614">
        <v>50.48</v>
      </c>
      <c r="G614">
        <v>136195</v>
      </c>
      <c r="H614">
        <f t="shared" si="195"/>
        <v>50.413001935041734</v>
      </c>
      <c r="I614">
        <f t="shared" si="196"/>
        <v>50.064804019719617</v>
      </c>
      <c r="J614">
        <f t="shared" si="197"/>
        <v>48.715740497620672</v>
      </c>
      <c r="K614">
        <f t="shared" si="198"/>
        <v>47.694263734205791</v>
      </c>
      <c r="L614">
        <v>2.1869999999999998</v>
      </c>
      <c r="M614">
        <f t="shared" si="207"/>
        <v>1.0897820999999999</v>
      </c>
      <c r="N614">
        <f t="shared" si="208"/>
        <v>0</v>
      </c>
      <c r="O614">
        <f t="shared" si="209"/>
        <v>0.50430244285714276</v>
      </c>
      <c r="P614">
        <f t="shared" si="210"/>
        <v>0.42288554285714286</v>
      </c>
      <c r="Q614">
        <f t="shared" si="211"/>
        <v>1.1925270356842248</v>
      </c>
      <c r="R614">
        <f t="shared" si="212"/>
        <v>54.390528202178871</v>
      </c>
      <c r="S614">
        <f t="shared" si="213"/>
        <v>64.058860414020387</v>
      </c>
      <c r="T614">
        <f t="shared" si="214"/>
        <v>30.488482276316489</v>
      </c>
      <c r="U614">
        <f t="shared" si="215"/>
        <v>0.71199811416533543</v>
      </c>
      <c r="V614">
        <f t="shared" si="216"/>
        <v>0.71406449745335943</v>
      </c>
      <c r="W614">
        <f t="shared" si="217"/>
        <v>0.51326981832852647</v>
      </c>
      <c r="X614" t="b">
        <f t="shared" si="199"/>
        <v>1</v>
      </c>
      <c r="Y614" t="b">
        <f t="shared" si="200"/>
        <v>0</v>
      </c>
      <c r="Z614" t="b">
        <f t="shared" si="201"/>
        <v>1</v>
      </c>
      <c r="AA614" t="b">
        <f t="shared" si="202"/>
        <v>0</v>
      </c>
      <c r="AB614" t="str">
        <f t="shared" si="203"/>
        <v/>
      </c>
      <c r="AC614" t="str">
        <f t="shared" si="204"/>
        <v/>
      </c>
      <c r="AD614">
        <f t="shared" si="205"/>
        <v>1</v>
      </c>
      <c r="AE614">
        <f t="shared" si="206"/>
        <v>0</v>
      </c>
      <c r="AF614">
        <f>SUM($AE$2:AE613)</f>
        <v>-56.080000000000013</v>
      </c>
    </row>
    <row r="615" spans="1:32" x14ac:dyDescent="0.25">
      <c r="A615" t="s">
        <v>8</v>
      </c>
      <c r="B615" s="4" t="s">
        <v>627</v>
      </c>
      <c r="C615">
        <v>50.51</v>
      </c>
      <c r="D615">
        <v>49.09</v>
      </c>
      <c r="E615">
        <v>50.59</v>
      </c>
      <c r="F615">
        <v>49.01</v>
      </c>
      <c r="G615">
        <v>163915</v>
      </c>
      <c r="H615">
        <f t="shared" si="195"/>
        <v>49.751500967520869</v>
      </c>
      <c r="I615">
        <f t="shared" si="196"/>
        <v>49.869843215775703</v>
      </c>
      <c r="J615">
        <f t="shared" si="197"/>
        <v>48.730417340851233</v>
      </c>
      <c r="K615">
        <f t="shared" si="198"/>
        <v>47.708151657248521</v>
      </c>
      <c r="L615">
        <v>-3.5939999999999999</v>
      </c>
      <c r="M615">
        <f t="shared" si="207"/>
        <v>0</v>
      </c>
      <c r="N615">
        <f t="shared" si="208"/>
        <v>1.8300648000000002</v>
      </c>
      <c r="O615">
        <f t="shared" si="209"/>
        <v>0.54284423571428564</v>
      </c>
      <c r="P615">
        <f t="shared" si="210"/>
        <v>0.42288554285714286</v>
      </c>
      <c r="Q615">
        <f t="shared" si="211"/>
        <v>1.2836670462808104</v>
      </c>
      <c r="R615">
        <f t="shared" si="212"/>
        <v>56.210779429137709</v>
      </c>
      <c r="S615">
        <f t="shared" si="213"/>
        <v>64.058860414020387</v>
      </c>
      <c r="T615">
        <f t="shared" si="214"/>
        <v>30.488482276316489</v>
      </c>
      <c r="U615">
        <f t="shared" si="215"/>
        <v>0.76622006005740328</v>
      </c>
      <c r="V615">
        <f t="shared" si="216"/>
        <v>0.73910908711136936</v>
      </c>
      <c r="W615">
        <f t="shared" si="217"/>
        <v>0.67053419275120185</v>
      </c>
      <c r="X615" t="b">
        <f t="shared" si="199"/>
        <v>1</v>
      </c>
      <c r="Y615" t="b">
        <f t="shared" si="200"/>
        <v>0</v>
      </c>
      <c r="Z615" t="b">
        <f t="shared" si="201"/>
        <v>1</v>
      </c>
      <c r="AA615" t="b">
        <f t="shared" si="202"/>
        <v>0</v>
      </c>
      <c r="AB615" t="str">
        <f t="shared" si="203"/>
        <v/>
      </c>
      <c r="AC615" t="str">
        <f t="shared" si="204"/>
        <v/>
      </c>
      <c r="AD615">
        <f t="shared" si="205"/>
        <v>1</v>
      </c>
      <c r="AE615">
        <f t="shared" si="206"/>
        <v>0</v>
      </c>
      <c r="AF615">
        <f>SUM($AE$2:AE614)</f>
        <v>-56.080000000000013</v>
      </c>
    </row>
    <row r="616" spans="1:32" x14ac:dyDescent="0.25">
      <c r="A616" t="s">
        <v>8</v>
      </c>
      <c r="B616" s="4" t="s">
        <v>628</v>
      </c>
      <c r="C616">
        <v>49.55</v>
      </c>
      <c r="D616">
        <v>49.71</v>
      </c>
      <c r="E616">
        <v>49.75</v>
      </c>
      <c r="F616">
        <v>48.96</v>
      </c>
      <c r="G616">
        <v>125039</v>
      </c>
      <c r="H616">
        <f t="shared" si="195"/>
        <v>49.730750483760431</v>
      </c>
      <c r="I616">
        <f t="shared" si="196"/>
        <v>49.837874572620564</v>
      </c>
      <c r="J616">
        <f t="shared" si="197"/>
        <v>48.768832347092363</v>
      </c>
      <c r="K616">
        <f t="shared" si="198"/>
        <v>47.728070546231123</v>
      </c>
      <c r="L616">
        <v>1.2629999999999999</v>
      </c>
      <c r="M616">
        <f t="shared" si="207"/>
        <v>0.62000670000000002</v>
      </c>
      <c r="N616">
        <f t="shared" si="208"/>
        <v>0</v>
      </c>
      <c r="O616">
        <f t="shared" si="209"/>
        <v>0.41569952142857136</v>
      </c>
      <c r="P616">
        <f t="shared" si="210"/>
        <v>0.55360445714285711</v>
      </c>
      <c r="Q616">
        <f t="shared" si="211"/>
        <v>0.75089626910518259</v>
      </c>
      <c r="R616">
        <f t="shared" si="212"/>
        <v>42.886393806124076</v>
      </c>
      <c r="S616">
        <f t="shared" si="213"/>
        <v>64.058860414020387</v>
      </c>
      <c r="T616">
        <f t="shared" si="214"/>
        <v>30.488482276316489</v>
      </c>
      <c r="U616">
        <f t="shared" si="215"/>
        <v>0.36931104794089648</v>
      </c>
      <c r="V616">
        <f t="shared" si="216"/>
        <v>0.56776555399914985</v>
      </c>
      <c r="W616">
        <f t="shared" si="217"/>
        <v>0.64091502572625458</v>
      </c>
      <c r="X616" t="b">
        <f t="shared" si="199"/>
        <v>1</v>
      </c>
      <c r="Y616" t="b">
        <f t="shared" si="200"/>
        <v>0</v>
      </c>
      <c r="Z616" t="b">
        <f t="shared" si="201"/>
        <v>0</v>
      </c>
      <c r="AA616" t="b">
        <f t="shared" si="202"/>
        <v>1</v>
      </c>
      <c r="AB616" t="str">
        <f t="shared" si="203"/>
        <v/>
      </c>
      <c r="AC616" t="str">
        <f t="shared" si="204"/>
        <v>Sell</v>
      </c>
      <c r="AD616">
        <f t="shared" si="205"/>
        <v>0</v>
      </c>
      <c r="AE616">
        <f t="shared" si="206"/>
        <v>49.09</v>
      </c>
      <c r="AF616">
        <f>SUM($AE$2:AE615)</f>
        <v>-56.080000000000013</v>
      </c>
    </row>
    <row r="617" spans="1:32" x14ac:dyDescent="0.25">
      <c r="A617" t="s">
        <v>8</v>
      </c>
      <c r="B617" s="4" t="s">
        <v>629</v>
      </c>
      <c r="C617">
        <v>49.85</v>
      </c>
      <c r="D617">
        <v>49.98</v>
      </c>
      <c r="E617">
        <v>50.39</v>
      </c>
      <c r="F617">
        <v>48.73</v>
      </c>
      <c r="G617">
        <v>160039</v>
      </c>
      <c r="H617">
        <f t="shared" si="195"/>
        <v>49.855375241880211</v>
      </c>
      <c r="I617">
        <f t="shared" si="196"/>
        <v>49.866299658096459</v>
      </c>
      <c r="J617">
        <f t="shared" si="197"/>
        <v>48.816329117794623</v>
      </c>
      <c r="K617">
        <f t="shared" si="198"/>
        <v>47.750477804477583</v>
      </c>
      <c r="L617">
        <v>0.54300000000000004</v>
      </c>
      <c r="M617">
        <f t="shared" si="207"/>
        <v>0.26992530000000003</v>
      </c>
      <c r="N617">
        <f t="shared" si="208"/>
        <v>0</v>
      </c>
      <c r="O617">
        <f t="shared" si="209"/>
        <v>0.45998571428571422</v>
      </c>
      <c r="P617">
        <f t="shared" si="210"/>
        <v>0.54930420000000002</v>
      </c>
      <c r="Q617">
        <f t="shared" si="211"/>
        <v>0.83739704572751161</v>
      </c>
      <c r="R617">
        <f t="shared" si="212"/>
        <v>45.575181895209099</v>
      </c>
      <c r="S617">
        <f t="shared" si="213"/>
        <v>64.058860414020387</v>
      </c>
      <c r="T617">
        <f t="shared" si="214"/>
        <v>30.488482276316489</v>
      </c>
      <c r="U617">
        <f t="shared" si="215"/>
        <v>0.44940511414580359</v>
      </c>
      <c r="V617">
        <f t="shared" si="216"/>
        <v>0.40935808104335003</v>
      </c>
      <c r="W617">
        <f t="shared" si="217"/>
        <v>0.57423358407735969</v>
      </c>
      <c r="X617" t="b">
        <f t="shared" si="199"/>
        <v>1</v>
      </c>
      <c r="Y617" t="b">
        <f t="shared" si="200"/>
        <v>0</v>
      </c>
      <c r="Z617" t="b">
        <f t="shared" si="201"/>
        <v>0</v>
      </c>
      <c r="AA617" t="b">
        <f t="shared" si="202"/>
        <v>1</v>
      </c>
      <c r="AB617" t="str">
        <f t="shared" si="203"/>
        <v/>
      </c>
      <c r="AC617" t="str">
        <f t="shared" si="204"/>
        <v/>
      </c>
      <c r="AD617">
        <f t="shared" si="205"/>
        <v>0</v>
      </c>
      <c r="AE617">
        <f t="shared" si="206"/>
        <v>0</v>
      </c>
      <c r="AF617">
        <f>SUM($AE$2:AE616)</f>
        <v>-6.9900000000000091</v>
      </c>
    </row>
    <row r="618" spans="1:32" x14ac:dyDescent="0.25">
      <c r="A618" t="s">
        <v>8</v>
      </c>
      <c r="B618" s="4" t="s">
        <v>630</v>
      </c>
      <c r="C618">
        <v>50</v>
      </c>
      <c r="D618">
        <v>50.7</v>
      </c>
      <c r="E618">
        <v>50.71</v>
      </c>
      <c r="F618">
        <v>49.4</v>
      </c>
      <c r="G618">
        <v>149847</v>
      </c>
      <c r="H618">
        <f t="shared" si="195"/>
        <v>50.277687620940107</v>
      </c>
      <c r="I618">
        <f t="shared" si="196"/>
        <v>50.03303972647717</v>
      </c>
      <c r="J618">
        <f t="shared" si="197"/>
        <v>48.890198564155625</v>
      </c>
      <c r="K618">
        <f t="shared" si="198"/>
        <v>47.779826284035018</v>
      </c>
      <c r="L618">
        <v>1.4410000000000001</v>
      </c>
      <c r="M618">
        <f t="shared" si="207"/>
        <v>0.72021179999999996</v>
      </c>
      <c r="N618">
        <f t="shared" si="208"/>
        <v>0</v>
      </c>
      <c r="O618">
        <f t="shared" si="209"/>
        <v>0.47926609285714278</v>
      </c>
      <c r="P618">
        <f t="shared" si="210"/>
        <v>0.51501540000000001</v>
      </c>
      <c r="Q618">
        <f t="shared" si="211"/>
        <v>0.93058594530793204</v>
      </c>
      <c r="R618">
        <f t="shared" si="212"/>
        <v>48.202254220777618</v>
      </c>
      <c r="S618">
        <f t="shared" si="213"/>
        <v>64.058860414020387</v>
      </c>
      <c r="T618">
        <f t="shared" si="214"/>
        <v>30.488482276316489</v>
      </c>
      <c r="U618">
        <f t="shared" si="215"/>
        <v>0.52766078093610336</v>
      </c>
      <c r="V618">
        <f t="shared" si="216"/>
        <v>0.48853294754095344</v>
      </c>
      <c r="W618">
        <f t="shared" si="217"/>
        <v>0.52814925077005159</v>
      </c>
      <c r="X618" t="b">
        <f t="shared" si="199"/>
        <v>1</v>
      </c>
      <c r="Y618" t="b">
        <f t="shared" si="200"/>
        <v>0</v>
      </c>
      <c r="Z618" t="b">
        <f t="shared" si="201"/>
        <v>0</v>
      </c>
      <c r="AA618" t="b">
        <f t="shared" si="202"/>
        <v>1</v>
      </c>
      <c r="AB618" t="str">
        <f t="shared" si="203"/>
        <v/>
      </c>
      <c r="AC618" t="str">
        <f t="shared" si="204"/>
        <v/>
      </c>
      <c r="AD618">
        <f t="shared" si="205"/>
        <v>0</v>
      </c>
      <c r="AE618">
        <f t="shared" si="206"/>
        <v>0</v>
      </c>
      <c r="AF618">
        <f>SUM($AE$2:AE617)</f>
        <v>-6.9900000000000091</v>
      </c>
    </row>
    <row r="619" spans="1:32" x14ac:dyDescent="0.25">
      <c r="A619" t="s">
        <v>8</v>
      </c>
      <c r="B619" s="4" t="s">
        <v>631</v>
      </c>
      <c r="C619">
        <v>51.3</v>
      </c>
      <c r="D619">
        <v>49.46</v>
      </c>
      <c r="E619">
        <v>52.29</v>
      </c>
      <c r="F619">
        <v>49.38</v>
      </c>
      <c r="G619">
        <v>198324</v>
      </c>
      <c r="H619">
        <f t="shared" si="195"/>
        <v>49.868843810470054</v>
      </c>
      <c r="I619">
        <f t="shared" si="196"/>
        <v>49.918431781181745</v>
      </c>
      <c r="J619">
        <f t="shared" si="197"/>
        <v>48.912543718502462</v>
      </c>
      <c r="K619">
        <f t="shared" si="198"/>
        <v>47.796544430462532</v>
      </c>
      <c r="L619">
        <v>-2.4460000000000002</v>
      </c>
      <c r="M619">
        <f t="shared" si="207"/>
        <v>0</v>
      </c>
      <c r="N619">
        <f t="shared" si="208"/>
        <v>1.2401220000000002</v>
      </c>
      <c r="O619">
        <f t="shared" si="209"/>
        <v>0.50572219285714282</v>
      </c>
      <c r="P619">
        <f t="shared" si="210"/>
        <v>0.51501540000000001</v>
      </c>
      <c r="Q619">
        <f t="shared" si="211"/>
        <v>0.98195547717047449</v>
      </c>
      <c r="R619">
        <f t="shared" si="212"/>
        <v>49.544779813740149</v>
      </c>
      <c r="S619">
        <f t="shared" si="213"/>
        <v>63.695462600520258</v>
      </c>
      <c r="T619">
        <f t="shared" si="214"/>
        <v>30.488482276316489</v>
      </c>
      <c r="U619">
        <f t="shared" si="215"/>
        <v>0.57386421021648826</v>
      </c>
      <c r="V619">
        <f t="shared" si="216"/>
        <v>0.55076249557629575</v>
      </c>
      <c r="W619">
        <f t="shared" si="217"/>
        <v>0.48006028830982295</v>
      </c>
      <c r="X619" t="b">
        <f t="shared" si="199"/>
        <v>1</v>
      </c>
      <c r="Y619" t="b">
        <f t="shared" si="200"/>
        <v>0</v>
      </c>
      <c r="Z619" t="b">
        <f t="shared" si="201"/>
        <v>1</v>
      </c>
      <c r="AA619" t="b">
        <f t="shared" si="202"/>
        <v>0</v>
      </c>
      <c r="AB619" t="str">
        <f t="shared" si="203"/>
        <v/>
      </c>
      <c r="AC619" t="str">
        <f t="shared" si="204"/>
        <v/>
      </c>
      <c r="AD619">
        <f t="shared" si="205"/>
        <v>0</v>
      </c>
      <c r="AE619">
        <f t="shared" si="206"/>
        <v>0</v>
      </c>
      <c r="AF619">
        <f>SUM($AE$2:AE618)</f>
        <v>-6.9900000000000091</v>
      </c>
    </row>
    <row r="620" spans="1:32" x14ac:dyDescent="0.25">
      <c r="A620" t="s">
        <v>8</v>
      </c>
      <c r="B620" s="4" t="s">
        <v>632</v>
      </c>
      <c r="C620">
        <v>49.1</v>
      </c>
      <c r="D620">
        <v>49.71</v>
      </c>
      <c r="E620">
        <v>49.79</v>
      </c>
      <c r="F620">
        <v>47.95</v>
      </c>
      <c r="G620">
        <v>147812</v>
      </c>
      <c r="H620">
        <f t="shared" si="195"/>
        <v>49.789421905235031</v>
      </c>
      <c r="I620">
        <f t="shared" si="196"/>
        <v>49.876745424945398</v>
      </c>
      <c r="J620">
        <f t="shared" si="197"/>
        <v>48.94381651385531</v>
      </c>
      <c r="K620">
        <f t="shared" si="198"/>
        <v>47.815583789363401</v>
      </c>
      <c r="L620">
        <v>0.505</v>
      </c>
      <c r="M620">
        <f t="shared" si="207"/>
        <v>0.249773</v>
      </c>
      <c r="N620">
        <f t="shared" si="208"/>
        <v>0</v>
      </c>
      <c r="O620">
        <f t="shared" si="209"/>
        <v>0.48284869285714282</v>
      </c>
      <c r="P620">
        <f t="shared" si="210"/>
        <v>0.60359554285714279</v>
      </c>
      <c r="Q620">
        <f t="shared" si="211"/>
        <v>0.79995403970605861</v>
      </c>
      <c r="R620">
        <f t="shared" si="212"/>
        <v>44.44302588063276</v>
      </c>
      <c r="S620">
        <f t="shared" si="213"/>
        <v>56.210779429137709</v>
      </c>
      <c r="T620">
        <f t="shared" si="214"/>
        <v>30.488482276316489</v>
      </c>
      <c r="U620">
        <f t="shared" si="215"/>
        <v>0.54250767423335433</v>
      </c>
      <c r="V620">
        <f t="shared" si="216"/>
        <v>0.55818594222492135</v>
      </c>
      <c r="W620">
        <f t="shared" si="217"/>
        <v>0.52335944488293729</v>
      </c>
      <c r="X620" t="b">
        <f t="shared" si="199"/>
        <v>1</v>
      </c>
      <c r="Y620" t="b">
        <f t="shared" si="200"/>
        <v>0</v>
      </c>
      <c r="Z620" t="b">
        <f t="shared" si="201"/>
        <v>1</v>
      </c>
      <c r="AA620" t="b">
        <f t="shared" si="202"/>
        <v>0</v>
      </c>
      <c r="AB620" t="str">
        <f t="shared" si="203"/>
        <v/>
      </c>
      <c r="AC620" t="str">
        <f t="shared" si="204"/>
        <v/>
      </c>
      <c r="AD620">
        <f t="shared" si="205"/>
        <v>0</v>
      </c>
      <c r="AE620">
        <f t="shared" si="206"/>
        <v>0</v>
      </c>
      <c r="AF620">
        <f>SUM($AE$2:AE619)</f>
        <v>-6.9900000000000091</v>
      </c>
    </row>
    <row r="621" spans="1:32" x14ac:dyDescent="0.25">
      <c r="A621" t="s">
        <v>8</v>
      </c>
      <c r="B621" s="4" t="s">
        <v>633</v>
      </c>
      <c r="C621">
        <v>50.27</v>
      </c>
      <c r="D621">
        <v>50.51</v>
      </c>
      <c r="E621">
        <v>50.65</v>
      </c>
      <c r="F621">
        <v>49.4</v>
      </c>
      <c r="G621">
        <v>131290</v>
      </c>
      <c r="H621">
        <f t="shared" si="195"/>
        <v>50.149710952617511</v>
      </c>
      <c r="I621">
        <f t="shared" si="196"/>
        <v>50.003396339956325</v>
      </c>
      <c r="J621">
        <f t="shared" si="197"/>
        <v>49.005235474096281</v>
      </c>
      <c r="K621">
        <f t="shared" si="198"/>
        <v>47.842393900912029</v>
      </c>
      <c r="L621">
        <v>1.609</v>
      </c>
      <c r="M621">
        <f t="shared" si="207"/>
        <v>0.79983389999999999</v>
      </c>
      <c r="N621">
        <f t="shared" si="208"/>
        <v>0</v>
      </c>
      <c r="O621">
        <f t="shared" si="209"/>
        <v>0.50068962142857143</v>
      </c>
      <c r="P621">
        <f t="shared" si="210"/>
        <v>0.51002757857142855</v>
      </c>
      <c r="Q621">
        <f t="shared" si="211"/>
        <v>0.98169127016814961</v>
      </c>
      <c r="R621">
        <f t="shared" si="212"/>
        <v>49.538052922080624</v>
      </c>
      <c r="S621">
        <f t="shared" si="213"/>
        <v>56.210779429137709</v>
      </c>
      <c r="T621">
        <f t="shared" si="214"/>
        <v>30.488482276316489</v>
      </c>
      <c r="U621">
        <f t="shared" si="215"/>
        <v>0.74058590228496679</v>
      </c>
      <c r="V621">
        <f t="shared" si="216"/>
        <v>0.64154678825916056</v>
      </c>
      <c r="W621">
        <f t="shared" si="217"/>
        <v>0.59615464191772816</v>
      </c>
      <c r="X621" t="b">
        <f t="shared" si="199"/>
        <v>1</v>
      </c>
      <c r="Y621" t="b">
        <f t="shared" si="200"/>
        <v>0</v>
      </c>
      <c r="Z621" t="b">
        <f t="shared" si="201"/>
        <v>1</v>
      </c>
      <c r="AA621" t="b">
        <f t="shared" si="202"/>
        <v>0</v>
      </c>
      <c r="AB621" t="str">
        <f t="shared" si="203"/>
        <v/>
      </c>
      <c r="AC621" t="str">
        <f t="shared" si="204"/>
        <v/>
      </c>
      <c r="AD621">
        <f t="shared" si="205"/>
        <v>0</v>
      </c>
      <c r="AE621">
        <f t="shared" si="206"/>
        <v>0</v>
      </c>
      <c r="AF621">
        <f>SUM($AE$2:AE620)</f>
        <v>-6.9900000000000091</v>
      </c>
    </row>
    <row r="622" spans="1:32" x14ac:dyDescent="0.25">
      <c r="A622" t="s">
        <v>8</v>
      </c>
      <c r="B622" s="4" t="s">
        <v>634</v>
      </c>
      <c r="C622">
        <v>49.81</v>
      </c>
      <c r="D622">
        <v>50.1</v>
      </c>
      <c r="E622">
        <v>50.29</v>
      </c>
      <c r="F622">
        <v>49.23</v>
      </c>
      <c r="G622">
        <v>107915</v>
      </c>
      <c r="H622">
        <f t="shared" si="195"/>
        <v>50.124855476308753</v>
      </c>
      <c r="I622">
        <f t="shared" si="196"/>
        <v>50.022717071965069</v>
      </c>
      <c r="J622">
        <f t="shared" si="197"/>
        <v>49.048167416288592</v>
      </c>
      <c r="K622">
        <f t="shared" si="198"/>
        <v>47.864857643191513</v>
      </c>
      <c r="L622">
        <v>-0.81200000000000006</v>
      </c>
      <c r="M622">
        <f t="shared" si="207"/>
        <v>0</v>
      </c>
      <c r="N622">
        <f t="shared" si="208"/>
        <v>0.41014119999999998</v>
      </c>
      <c r="O622">
        <f t="shared" si="209"/>
        <v>0.55782061428571428</v>
      </c>
      <c r="P622">
        <f t="shared" si="210"/>
        <v>0.39931157857142863</v>
      </c>
      <c r="Q622">
        <f t="shared" si="211"/>
        <v>1.3969557714338394</v>
      </c>
      <c r="R622">
        <f t="shared" si="212"/>
        <v>58.280415019847943</v>
      </c>
      <c r="S622">
        <f t="shared" si="213"/>
        <v>58.280415019847943</v>
      </c>
      <c r="T622">
        <f t="shared" si="214"/>
        <v>30.488482276316489</v>
      </c>
      <c r="U622">
        <f t="shared" si="215"/>
        <v>1</v>
      </c>
      <c r="V622">
        <f t="shared" si="216"/>
        <v>0.8702929511424834</v>
      </c>
      <c r="W622">
        <f t="shared" si="217"/>
        <v>0.71423944668370232</v>
      </c>
      <c r="X622" t="b">
        <f t="shared" si="199"/>
        <v>1</v>
      </c>
      <c r="Y622" t="b">
        <f t="shared" si="200"/>
        <v>0</v>
      </c>
      <c r="Z622" t="b">
        <f t="shared" si="201"/>
        <v>1</v>
      </c>
      <c r="AA622" t="b">
        <f t="shared" si="202"/>
        <v>0</v>
      </c>
      <c r="AB622" t="str">
        <f t="shared" si="203"/>
        <v/>
      </c>
      <c r="AC622" t="str">
        <f t="shared" si="204"/>
        <v/>
      </c>
      <c r="AD622">
        <f t="shared" si="205"/>
        <v>0</v>
      </c>
      <c r="AE622">
        <f t="shared" si="206"/>
        <v>0</v>
      </c>
      <c r="AF622">
        <f>SUM($AE$2:AE621)</f>
        <v>-6.9900000000000091</v>
      </c>
    </row>
    <row r="623" spans="1:32" x14ac:dyDescent="0.25">
      <c r="A623" t="s">
        <v>8</v>
      </c>
      <c r="B623" s="4" t="s">
        <v>635</v>
      </c>
      <c r="C623">
        <v>50.31</v>
      </c>
      <c r="D623">
        <v>49.47</v>
      </c>
      <c r="E623">
        <v>50.43</v>
      </c>
      <c r="F623">
        <v>49.28</v>
      </c>
      <c r="G623">
        <v>108414</v>
      </c>
      <c r="H623">
        <f t="shared" si="195"/>
        <v>49.797427738154376</v>
      </c>
      <c r="I623">
        <f t="shared" si="196"/>
        <v>49.912173657572055</v>
      </c>
      <c r="J623">
        <f t="shared" si="197"/>
        <v>49.064709870551781</v>
      </c>
      <c r="K623">
        <f t="shared" si="198"/>
        <v>47.880829208930898</v>
      </c>
      <c r="L623">
        <v>-1.2569999999999999</v>
      </c>
      <c r="M623">
        <f t="shared" si="207"/>
        <v>0</v>
      </c>
      <c r="N623">
        <f t="shared" si="208"/>
        <v>0.62975700000000001</v>
      </c>
      <c r="O623">
        <f t="shared" si="209"/>
        <v>0.49352592857142863</v>
      </c>
      <c r="P623">
        <f t="shared" si="210"/>
        <v>0.42860737857142867</v>
      </c>
      <c r="Q623">
        <f t="shared" si="211"/>
        <v>1.1514639113689011</v>
      </c>
      <c r="R623">
        <f t="shared" si="212"/>
        <v>53.520019800669807</v>
      </c>
      <c r="S623">
        <f t="shared" si="213"/>
        <v>58.280415019847943</v>
      </c>
      <c r="T623">
        <f t="shared" si="214"/>
        <v>30.488482276316489</v>
      </c>
      <c r="U623">
        <f t="shared" si="215"/>
        <v>0.82871305629918401</v>
      </c>
      <c r="V623">
        <f t="shared" si="216"/>
        <v>0.91435652814959201</v>
      </c>
      <c r="W623">
        <f t="shared" si="217"/>
        <v>0.77795165820437628</v>
      </c>
      <c r="X623" t="b">
        <f t="shared" si="199"/>
        <v>1</v>
      </c>
      <c r="Y623" t="b">
        <f t="shared" si="200"/>
        <v>0</v>
      </c>
      <c r="Z623" t="b">
        <f t="shared" si="201"/>
        <v>1</v>
      </c>
      <c r="AA623" t="b">
        <f t="shared" si="202"/>
        <v>0</v>
      </c>
      <c r="AB623" t="str">
        <f t="shared" si="203"/>
        <v/>
      </c>
      <c r="AC623" t="str">
        <f t="shared" si="204"/>
        <v/>
      </c>
      <c r="AD623">
        <f t="shared" si="205"/>
        <v>0</v>
      </c>
      <c r="AE623">
        <f t="shared" si="206"/>
        <v>0</v>
      </c>
      <c r="AF623">
        <f>SUM($AE$2:AE622)</f>
        <v>-6.9900000000000091</v>
      </c>
    </row>
    <row r="624" spans="1:32" x14ac:dyDescent="0.25">
      <c r="A624" t="s">
        <v>8</v>
      </c>
      <c r="B624" s="4" t="s">
        <v>636</v>
      </c>
      <c r="C624">
        <v>49.66</v>
      </c>
      <c r="D624">
        <v>51.21</v>
      </c>
      <c r="E624">
        <v>51.32</v>
      </c>
      <c r="F624">
        <v>49.53</v>
      </c>
      <c r="G624">
        <v>136323</v>
      </c>
      <c r="H624">
        <f t="shared" si="195"/>
        <v>50.503713869077188</v>
      </c>
      <c r="I624">
        <f t="shared" si="196"/>
        <v>50.171738926057643</v>
      </c>
      <c r="J624">
        <f t="shared" si="197"/>
        <v>49.148838895236025</v>
      </c>
      <c r="K624">
        <f t="shared" si="198"/>
        <v>47.913955286453977</v>
      </c>
      <c r="L624">
        <v>3.5169999999999999</v>
      </c>
      <c r="M624">
        <f t="shared" si="207"/>
        <v>1.7398598999999999</v>
      </c>
      <c r="N624">
        <f t="shared" si="208"/>
        <v>0</v>
      </c>
      <c r="O624">
        <f t="shared" si="209"/>
        <v>0.49352592857142863</v>
      </c>
      <c r="P624">
        <f t="shared" si="210"/>
        <v>0.42359190000000002</v>
      </c>
      <c r="Q624">
        <f t="shared" si="211"/>
        <v>1.1650976531218575</v>
      </c>
      <c r="R624">
        <f t="shared" si="212"/>
        <v>53.812706851439309</v>
      </c>
      <c r="S624">
        <f t="shared" si="213"/>
        <v>58.280415019847943</v>
      </c>
      <c r="T624">
        <f t="shared" si="214"/>
        <v>35.093081361303064</v>
      </c>
      <c r="U624">
        <f t="shared" si="215"/>
        <v>0.80732117654406477</v>
      </c>
      <c r="V624">
        <f t="shared" si="216"/>
        <v>0.81801711642162434</v>
      </c>
      <c r="W624">
        <f t="shared" si="217"/>
        <v>0.84415503378205381</v>
      </c>
      <c r="X624" t="b">
        <f t="shared" si="199"/>
        <v>1</v>
      </c>
      <c r="Y624" t="b">
        <f t="shared" si="200"/>
        <v>0</v>
      </c>
      <c r="Z624" t="b">
        <f t="shared" si="201"/>
        <v>0</v>
      </c>
      <c r="AA624" t="b">
        <f t="shared" si="202"/>
        <v>1</v>
      </c>
      <c r="AB624" t="str">
        <f t="shared" si="203"/>
        <v/>
      </c>
      <c r="AC624" t="str">
        <f t="shared" si="204"/>
        <v/>
      </c>
      <c r="AD624">
        <f t="shared" si="205"/>
        <v>0</v>
      </c>
      <c r="AE624">
        <f t="shared" si="206"/>
        <v>0</v>
      </c>
      <c r="AF624">
        <f>SUM($AE$2:AE623)</f>
        <v>-6.9900000000000091</v>
      </c>
    </row>
    <row r="625" spans="1:32" x14ac:dyDescent="0.25">
      <c r="A625" t="s">
        <v>8</v>
      </c>
      <c r="B625" s="4" t="s">
        <v>637</v>
      </c>
      <c r="C625">
        <v>51.54</v>
      </c>
      <c r="D625">
        <v>51.52</v>
      </c>
      <c r="E625">
        <v>52.66</v>
      </c>
      <c r="F625">
        <v>51.23</v>
      </c>
      <c r="G625">
        <v>141394</v>
      </c>
      <c r="H625">
        <f t="shared" si="195"/>
        <v>51.011856934538599</v>
      </c>
      <c r="I625">
        <f t="shared" si="196"/>
        <v>50.441391140846122</v>
      </c>
      <c r="J625">
        <f t="shared" si="197"/>
        <v>49.241825605226772</v>
      </c>
      <c r="K625">
        <f t="shared" si="198"/>
        <v>47.94983632837981</v>
      </c>
      <c r="L625">
        <v>0.60499999999999998</v>
      </c>
      <c r="M625">
        <f t="shared" si="207"/>
        <v>0.3098205</v>
      </c>
      <c r="N625">
        <f t="shared" si="208"/>
        <v>0</v>
      </c>
      <c r="O625">
        <f t="shared" si="209"/>
        <v>0.57138977857142847</v>
      </c>
      <c r="P625">
        <f t="shared" si="210"/>
        <v>0.42359190000000002</v>
      </c>
      <c r="Q625">
        <f t="shared" si="211"/>
        <v>1.3489157336847764</v>
      </c>
      <c r="R625">
        <f t="shared" si="212"/>
        <v>57.427165834029886</v>
      </c>
      <c r="S625">
        <f t="shared" si="213"/>
        <v>58.280415019847943</v>
      </c>
      <c r="T625">
        <f t="shared" si="214"/>
        <v>42.886393806124076</v>
      </c>
      <c r="U625">
        <f t="shared" si="215"/>
        <v>0.94457269000919786</v>
      </c>
      <c r="V625">
        <f t="shared" si="216"/>
        <v>0.87594693327663131</v>
      </c>
      <c r="W625">
        <f t="shared" si="217"/>
        <v>0.8951517307131116</v>
      </c>
      <c r="X625" t="b">
        <f t="shared" si="199"/>
        <v>1</v>
      </c>
      <c r="Y625" t="b">
        <f t="shared" si="200"/>
        <v>0</v>
      </c>
      <c r="Z625" t="b">
        <f t="shared" si="201"/>
        <v>0</v>
      </c>
      <c r="AA625" t="b">
        <f t="shared" si="202"/>
        <v>1</v>
      </c>
      <c r="AB625" t="str">
        <f t="shared" si="203"/>
        <v/>
      </c>
      <c r="AC625" t="str">
        <f t="shared" si="204"/>
        <v/>
      </c>
      <c r="AD625">
        <f t="shared" si="205"/>
        <v>0</v>
      </c>
      <c r="AE625">
        <f t="shared" si="206"/>
        <v>0</v>
      </c>
      <c r="AF625">
        <f>SUM($AE$2:AE624)</f>
        <v>-6.9900000000000091</v>
      </c>
    </row>
    <row r="626" spans="1:32" x14ac:dyDescent="0.25">
      <c r="A626" t="s">
        <v>8</v>
      </c>
      <c r="B626" s="4" t="s">
        <v>638</v>
      </c>
      <c r="C626">
        <v>51.58</v>
      </c>
      <c r="D626">
        <v>51.65</v>
      </c>
      <c r="E626">
        <v>51.77</v>
      </c>
      <c r="F626">
        <v>51.02</v>
      </c>
      <c r="G626">
        <v>95673</v>
      </c>
      <c r="H626">
        <f t="shared" si="195"/>
        <v>51.330928467269302</v>
      </c>
      <c r="I626">
        <f t="shared" si="196"/>
        <v>50.683112912676897</v>
      </c>
      <c r="J626">
        <f t="shared" si="197"/>
        <v>49.336263816786506</v>
      </c>
      <c r="K626">
        <f t="shared" si="198"/>
        <v>47.986653877351152</v>
      </c>
      <c r="L626">
        <v>0.252</v>
      </c>
      <c r="M626">
        <f t="shared" si="207"/>
        <v>0.12983040000000001</v>
      </c>
      <c r="N626">
        <f t="shared" si="208"/>
        <v>0</v>
      </c>
      <c r="O626">
        <f t="shared" si="209"/>
        <v>0.42353051428571425</v>
      </c>
      <c r="P626">
        <f t="shared" si="210"/>
        <v>0.42359190000000002</v>
      </c>
      <c r="Q626">
        <f t="shared" si="211"/>
        <v>0.9998550828892484</v>
      </c>
      <c r="R626">
        <f t="shared" si="212"/>
        <v>49.996376809700081</v>
      </c>
      <c r="S626">
        <f t="shared" si="213"/>
        <v>58.280415019847943</v>
      </c>
      <c r="T626">
        <f t="shared" si="214"/>
        <v>42.886393806124076</v>
      </c>
      <c r="U626">
        <f t="shared" si="215"/>
        <v>0.46186651979129467</v>
      </c>
      <c r="V626">
        <f t="shared" si="216"/>
        <v>0.70321960490024626</v>
      </c>
      <c r="W626">
        <f t="shared" si="217"/>
        <v>0.76061836066093524</v>
      </c>
      <c r="X626" t="b">
        <f t="shared" si="199"/>
        <v>1</v>
      </c>
      <c r="Y626" t="b">
        <f t="shared" si="200"/>
        <v>0</v>
      </c>
      <c r="Z626" t="b">
        <f t="shared" si="201"/>
        <v>0</v>
      </c>
      <c r="AA626" t="b">
        <f t="shared" si="202"/>
        <v>1</v>
      </c>
      <c r="AB626" t="str">
        <f t="shared" si="203"/>
        <v/>
      </c>
      <c r="AC626" t="str">
        <f t="shared" si="204"/>
        <v/>
      </c>
      <c r="AD626">
        <f t="shared" si="205"/>
        <v>0</v>
      </c>
      <c r="AE626">
        <f t="shared" si="206"/>
        <v>0</v>
      </c>
      <c r="AF626">
        <f>SUM($AE$2:AE625)</f>
        <v>-6.9900000000000091</v>
      </c>
    </row>
    <row r="627" spans="1:32" x14ac:dyDescent="0.25">
      <c r="A627" t="s">
        <v>8</v>
      </c>
      <c r="B627" s="4" t="s">
        <v>639</v>
      </c>
      <c r="C627">
        <v>51.72</v>
      </c>
      <c r="D627">
        <v>52.64</v>
      </c>
      <c r="E627">
        <v>54.2</v>
      </c>
      <c r="F627">
        <v>51.57</v>
      </c>
      <c r="G627">
        <v>293701</v>
      </c>
      <c r="H627">
        <f t="shared" si="195"/>
        <v>51.985464233634652</v>
      </c>
      <c r="I627">
        <f t="shared" si="196"/>
        <v>51.074490330141522</v>
      </c>
      <c r="J627">
        <f t="shared" si="197"/>
        <v>49.465822098481155</v>
      </c>
      <c r="K627">
        <f t="shared" si="198"/>
        <v>48.032955828820299</v>
      </c>
      <c r="L627">
        <v>1.917</v>
      </c>
      <c r="M627">
        <f t="shared" si="207"/>
        <v>0.99013049999999991</v>
      </c>
      <c r="N627">
        <f t="shared" si="208"/>
        <v>0</v>
      </c>
      <c r="O627">
        <f t="shared" si="209"/>
        <v>0.43280411428571425</v>
      </c>
      <c r="P627">
        <f t="shared" si="210"/>
        <v>0.29357749999999999</v>
      </c>
      <c r="Q627">
        <f t="shared" si="211"/>
        <v>1.4742414329630651</v>
      </c>
      <c r="R627">
        <f t="shared" si="212"/>
        <v>59.58357229502721</v>
      </c>
      <c r="S627">
        <f t="shared" si="213"/>
        <v>59.58357229502721</v>
      </c>
      <c r="T627">
        <f t="shared" si="214"/>
        <v>42.886393806124076</v>
      </c>
      <c r="U627">
        <f t="shared" si="215"/>
        <v>1</v>
      </c>
      <c r="V627">
        <f t="shared" si="216"/>
        <v>0.73093325989564728</v>
      </c>
      <c r="W627">
        <f t="shared" si="217"/>
        <v>0.80344009658613935</v>
      </c>
      <c r="X627" t="b">
        <f t="shared" si="199"/>
        <v>1</v>
      </c>
      <c r="Y627" t="b">
        <f t="shared" si="200"/>
        <v>0</v>
      </c>
      <c r="Z627" t="b">
        <f t="shared" si="201"/>
        <v>0</v>
      </c>
      <c r="AA627" t="b">
        <f t="shared" si="202"/>
        <v>1</v>
      </c>
      <c r="AB627" t="str">
        <f t="shared" si="203"/>
        <v/>
      </c>
      <c r="AC627" t="str">
        <f t="shared" si="204"/>
        <v/>
      </c>
      <c r="AD627">
        <f t="shared" si="205"/>
        <v>0</v>
      </c>
      <c r="AE627">
        <f t="shared" si="206"/>
        <v>0</v>
      </c>
      <c r="AF627">
        <f>SUM($AE$2:AE626)</f>
        <v>-6.9900000000000091</v>
      </c>
    </row>
    <row r="628" spans="1:32" x14ac:dyDescent="0.25">
      <c r="A628" t="s">
        <v>8</v>
      </c>
      <c r="B628" s="4" t="s">
        <v>640</v>
      </c>
      <c r="C628">
        <v>51.28</v>
      </c>
      <c r="D628">
        <v>50.02</v>
      </c>
      <c r="E628">
        <v>51.31</v>
      </c>
      <c r="F628">
        <v>49.65</v>
      </c>
      <c r="G628">
        <v>219466</v>
      </c>
      <c r="H628">
        <f t="shared" si="195"/>
        <v>51.002732116817327</v>
      </c>
      <c r="I628">
        <f t="shared" si="196"/>
        <v>50.863592264113223</v>
      </c>
      <c r="J628">
        <f t="shared" si="197"/>
        <v>49.487554565207382</v>
      </c>
      <c r="K628">
        <f t="shared" si="198"/>
        <v>48.052727412613137</v>
      </c>
      <c r="L628">
        <v>-4.9770000000000003</v>
      </c>
      <c r="M628">
        <f t="shared" si="207"/>
        <v>0</v>
      </c>
      <c r="N628">
        <f t="shared" si="208"/>
        <v>2.6198928000000001</v>
      </c>
      <c r="O628">
        <f t="shared" si="209"/>
        <v>0.49422672142857144</v>
      </c>
      <c r="P628">
        <f t="shared" si="210"/>
        <v>0.29357749999999999</v>
      </c>
      <c r="Q628">
        <f t="shared" si="211"/>
        <v>1.6834625317967877</v>
      </c>
      <c r="R628">
        <f t="shared" si="212"/>
        <v>62.73471352214402</v>
      </c>
      <c r="S628">
        <f t="shared" si="213"/>
        <v>62.73471352214402</v>
      </c>
      <c r="T628">
        <f t="shared" si="214"/>
        <v>42.886393806124076</v>
      </c>
      <c r="U628">
        <f t="shared" si="215"/>
        <v>1</v>
      </c>
      <c r="V628">
        <f t="shared" si="216"/>
        <v>1</v>
      </c>
      <c r="W628">
        <f t="shared" si="217"/>
        <v>0.85160980245012308</v>
      </c>
      <c r="X628" t="b">
        <f t="shared" si="199"/>
        <v>1</v>
      </c>
      <c r="Y628" t="b">
        <f t="shared" si="200"/>
        <v>0</v>
      </c>
      <c r="Z628" t="b">
        <f t="shared" si="201"/>
        <v>1</v>
      </c>
      <c r="AA628" t="b">
        <f t="shared" si="202"/>
        <v>0</v>
      </c>
      <c r="AB628" t="str">
        <f t="shared" si="203"/>
        <v/>
      </c>
      <c r="AC628" t="str">
        <f t="shared" si="204"/>
        <v/>
      </c>
      <c r="AD628">
        <f t="shared" si="205"/>
        <v>0</v>
      </c>
      <c r="AE628">
        <f t="shared" si="206"/>
        <v>0</v>
      </c>
      <c r="AF628">
        <f>SUM($AE$2:AE627)</f>
        <v>-6.9900000000000091</v>
      </c>
    </row>
    <row r="629" spans="1:32" x14ac:dyDescent="0.25">
      <c r="A629" t="s">
        <v>8</v>
      </c>
      <c r="B629" s="4" t="s">
        <v>641</v>
      </c>
      <c r="C629">
        <v>50.61</v>
      </c>
      <c r="D629">
        <v>51.59</v>
      </c>
      <c r="E629">
        <v>51.71</v>
      </c>
      <c r="F629">
        <v>50.49</v>
      </c>
      <c r="G629">
        <v>126699</v>
      </c>
      <c r="H629">
        <f t="shared" si="195"/>
        <v>51.296366058408665</v>
      </c>
      <c r="I629">
        <f t="shared" si="196"/>
        <v>51.008873811290584</v>
      </c>
      <c r="J629">
        <f t="shared" si="197"/>
        <v>49.570003405787489</v>
      </c>
      <c r="K629">
        <f t="shared" si="198"/>
        <v>48.087924154776196</v>
      </c>
      <c r="L629">
        <v>3.1389999999999998</v>
      </c>
      <c r="M629">
        <f t="shared" si="207"/>
        <v>1.5701278000000001</v>
      </c>
      <c r="N629">
        <f t="shared" si="208"/>
        <v>0</v>
      </c>
      <c r="O629">
        <f t="shared" si="209"/>
        <v>0.4163851428571429</v>
      </c>
      <c r="P629">
        <f t="shared" si="210"/>
        <v>0.48071270000000005</v>
      </c>
      <c r="Q629">
        <f t="shared" si="211"/>
        <v>0.86618294639842641</v>
      </c>
      <c r="R629">
        <f t="shared" si="212"/>
        <v>46.41468555213654</v>
      </c>
      <c r="S629">
        <f t="shared" si="213"/>
        <v>62.73471352214402</v>
      </c>
      <c r="T629">
        <f t="shared" si="214"/>
        <v>42.886393806124076</v>
      </c>
      <c r="U629">
        <f t="shared" si="215"/>
        <v>0.1777627424635202</v>
      </c>
      <c r="V629">
        <f t="shared" si="216"/>
        <v>0.5888813712317601</v>
      </c>
      <c r="W629">
        <f t="shared" si="217"/>
        <v>0.65990731556370363</v>
      </c>
      <c r="X629" t="b">
        <f t="shared" si="199"/>
        <v>1</v>
      </c>
      <c r="Y629" t="b">
        <f t="shared" si="200"/>
        <v>1</v>
      </c>
      <c r="Z629" t="b">
        <f t="shared" si="201"/>
        <v>0</v>
      </c>
      <c r="AA629" t="b">
        <f t="shared" si="202"/>
        <v>1</v>
      </c>
      <c r="AB629" t="str">
        <f t="shared" si="203"/>
        <v/>
      </c>
      <c r="AC629" t="str">
        <f t="shared" si="204"/>
        <v/>
      </c>
      <c r="AD629">
        <f t="shared" si="205"/>
        <v>0</v>
      </c>
      <c r="AE629">
        <f t="shared" si="206"/>
        <v>0</v>
      </c>
      <c r="AF629">
        <f>SUM($AE$2:AE628)</f>
        <v>-6.9900000000000091</v>
      </c>
    </row>
    <row r="630" spans="1:32" x14ac:dyDescent="0.25">
      <c r="A630" t="s">
        <v>8</v>
      </c>
      <c r="B630" s="4" t="s">
        <v>642</v>
      </c>
      <c r="C630">
        <v>51.26</v>
      </c>
      <c r="D630">
        <v>50.09</v>
      </c>
      <c r="E630">
        <v>51.27</v>
      </c>
      <c r="F630">
        <v>50.04</v>
      </c>
      <c r="G630">
        <v>128997</v>
      </c>
      <c r="H630">
        <f t="shared" si="195"/>
        <v>50.693183029204334</v>
      </c>
      <c r="I630">
        <f t="shared" si="196"/>
        <v>50.825099049032474</v>
      </c>
      <c r="J630">
        <f t="shared" si="197"/>
        <v>49.590395429089938</v>
      </c>
      <c r="K630">
        <f t="shared" si="198"/>
        <v>48.107845307464991</v>
      </c>
      <c r="L630">
        <v>-2.9079999999999999</v>
      </c>
      <c r="M630">
        <f t="shared" si="207"/>
        <v>0</v>
      </c>
      <c r="N630">
        <f t="shared" si="208"/>
        <v>1.5002371999999999</v>
      </c>
      <c r="O630">
        <f t="shared" si="209"/>
        <v>0.52853712857142854</v>
      </c>
      <c r="P630">
        <f t="shared" si="210"/>
        <v>0.34999378571428569</v>
      </c>
      <c r="Q630">
        <f t="shared" si="211"/>
        <v>1.5101328941962848</v>
      </c>
      <c r="R630">
        <f t="shared" si="212"/>
        <v>60.16147183632728</v>
      </c>
      <c r="S630">
        <f t="shared" si="213"/>
        <v>62.73471352214402</v>
      </c>
      <c r="T630">
        <f t="shared" si="214"/>
        <v>44.44302588063276</v>
      </c>
      <c r="U630">
        <f t="shared" si="215"/>
        <v>0.85932180035826711</v>
      </c>
      <c r="V630">
        <f t="shared" si="216"/>
        <v>0.5185422714108936</v>
      </c>
      <c r="W630">
        <f t="shared" si="217"/>
        <v>0.75927113570544691</v>
      </c>
      <c r="X630" t="b">
        <f t="shared" si="199"/>
        <v>1</v>
      </c>
      <c r="Y630" t="b">
        <f t="shared" si="200"/>
        <v>0</v>
      </c>
      <c r="Z630" t="b">
        <f t="shared" si="201"/>
        <v>0</v>
      </c>
      <c r="AA630" t="b">
        <f t="shared" si="202"/>
        <v>1</v>
      </c>
      <c r="AB630" t="str">
        <f t="shared" si="203"/>
        <v/>
      </c>
      <c r="AC630" t="str">
        <f t="shared" si="204"/>
        <v/>
      </c>
      <c r="AD630">
        <f t="shared" si="205"/>
        <v>0</v>
      </c>
      <c r="AE630">
        <f t="shared" si="206"/>
        <v>0</v>
      </c>
      <c r="AF630">
        <f>SUM($AE$2:AE629)</f>
        <v>-6.9900000000000091</v>
      </c>
    </row>
    <row r="631" spans="1:32" x14ac:dyDescent="0.25">
      <c r="A631" t="s">
        <v>8</v>
      </c>
      <c r="B631" s="4" t="s">
        <v>643</v>
      </c>
      <c r="C631">
        <v>50.4</v>
      </c>
      <c r="D631">
        <v>50.39</v>
      </c>
      <c r="E631">
        <v>50.63</v>
      </c>
      <c r="F631">
        <v>49.78</v>
      </c>
      <c r="G631">
        <v>127140</v>
      </c>
      <c r="H631">
        <f t="shared" si="195"/>
        <v>50.541591514602167</v>
      </c>
      <c r="I631">
        <f t="shared" si="196"/>
        <v>50.738079239225982</v>
      </c>
      <c r="J631">
        <f t="shared" si="197"/>
        <v>49.62175247108641</v>
      </c>
      <c r="K631">
        <f t="shared" si="198"/>
        <v>48.130553314355893</v>
      </c>
      <c r="L631">
        <v>0.59899999999999998</v>
      </c>
      <c r="M631">
        <f t="shared" si="207"/>
        <v>0.3000391</v>
      </c>
      <c r="N631">
        <f t="shared" si="208"/>
        <v>0</v>
      </c>
      <c r="O631">
        <f t="shared" si="209"/>
        <v>0.48425093571428574</v>
      </c>
      <c r="P631">
        <f t="shared" si="210"/>
        <v>0.45715358571428572</v>
      </c>
      <c r="Q631">
        <f t="shared" si="211"/>
        <v>1.0592740620368566</v>
      </c>
      <c r="R631">
        <f t="shared" si="212"/>
        <v>51.439197995293256</v>
      </c>
      <c r="S631">
        <f t="shared" si="213"/>
        <v>62.73471352214402</v>
      </c>
      <c r="T631">
        <f t="shared" si="214"/>
        <v>44.44302588063276</v>
      </c>
      <c r="U631">
        <f t="shared" si="215"/>
        <v>0.38247821916570141</v>
      </c>
      <c r="V631">
        <f t="shared" si="216"/>
        <v>0.62090000976198423</v>
      </c>
      <c r="W631">
        <f t="shared" si="217"/>
        <v>0.60489069049687216</v>
      </c>
      <c r="X631" t="b">
        <f t="shared" si="199"/>
        <v>1</v>
      </c>
      <c r="Y631" t="b">
        <f t="shared" si="200"/>
        <v>0</v>
      </c>
      <c r="Z631" t="b">
        <f t="shared" si="201"/>
        <v>1</v>
      </c>
      <c r="AA631" t="b">
        <f t="shared" si="202"/>
        <v>0</v>
      </c>
      <c r="AB631" t="str">
        <f t="shared" si="203"/>
        <v/>
      </c>
      <c r="AC631" t="str">
        <f t="shared" si="204"/>
        <v/>
      </c>
      <c r="AD631">
        <f t="shared" si="205"/>
        <v>0</v>
      </c>
      <c r="AE631">
        <f t="shared" si="206"/>
        <v>0</v>
      </c>
      <c r="AF631">
        <f>SUM($AE$2:AE630)</f>
        <v>-6.9900000000000091</v>
      </c>
    </row>
    <row r="632" spans="1:32" x14ac:dyDescent="0.25">
      <c r="A632" t="s">
        <v>8</v>
      </c>
      <c r="B632" s="4" t="s">
        <v>644</v>
      </c>
      <c r="C632">
        <v>49.85</v>
      </c>
      <c r="D632">
        <v>50.74</v>
      </c>
      <c r="E632">
        <v>50.75</v>
      </c>
      <c r="F632">
        <v>49.11</v>
      </c>
      <c r="G632">
        <v>149462</v>
      </c>
      <c r="H632">
        <f t="shared" si="195"/>
        <v>50.640795757301085</v>
      </c>
      <c r="I632">
        <f t="shared" si="196"/>
        <v>50.73846339138079</v>
      </c>
      <c r="J632">
        <f t="shared" si="197"/>
        <v>49.665605315357531</v>
      </c>
      <c r="K632">
        <f t="shared" si="198"/>
        <v>48.156517957994147</v>
      </c>
      <c r="L632">
        <v>0.69499999999999995</v>
      </c>
      <c r="M632">
        <f t="shared" si="207"/>
        <v>0.35021049999999998</v>
      </c>
      <c r="N632">
        <f t="shared" si="208"/>
        <v>0</v>
      </c>
      <c r="O632">
        <f t="shared" si="209"/>
        <v>0.48640192142857142</v>
      </c>
      <c r="P632">
        <f t="shared" si="210"/>
        <v>0.45715358571428572</v>
      </c>
      <c r="Q632">
        <f t="shared" si="211"/>
        <v>1.0639792328623787</v>
      </c>
      <c r="R632">
        <f t="shared" si="212"/>
        <v>51.549900111486366</v>
      </c>
      <c r="S632">
        <f t="shared" si="213"/>
        <v>62.73471352214402</v>
      </c>
      <c r="T632">
        <f t="shared" si="214"/>
        <v>44.44302588063276</v>
      </c>
      <c r="U632">
        <f t="shared" si="215"/>
        <v>0.38853026413622027</v>
      </c>
      <c r="V632">
        <f t="shared" si="216"/>
        <v>0.38550424165096087</v>
      </c>
      <c r="W632">
        <f t="shared" si="217"/>
        <v>0.45202325653092723</v>
      </c>
      <c r="X632" t="b">
        <f t="shared" si="199"/>
        <v>1</v>
      </c>
      <c r="Y632" t="b">
        <f t="shared" si="200"/>
        <v>0</v>
      </c>
      <c r="Z632" t="b">
        <f t="shared" si="201"/>
        <v>0</v>
      </c>
      <c r="AA632" t="b">
        <f t="shared" si="202"/>
        <v>1</v>
      </c>
      <c r="AB632" t="str">
        <f t="shared" si="203"/>
        <v/>
      </c>
      <c r="AC632" t="str">
        <f t="shared" si="204"/>
        <v/>
      </c>
      <c r="AD632">
        <f t="shared" si="205"/>
        <v>0</v>
      </c>
      <c r="AE632">
        <f t="shared" si="206"/>
        <v>0</v>
      </c>
      <c r="AF632">
        <f>SUM($AE$2:AE631)</f>
        <v>-6.9900000000000091</v>
      </c>
    </row>
    <row r="633" spans="1:32" x14ac:dyDescent="0.25">
      <c r="A633" t="s">
        <v>8</v>
      </c>
      <c r="B633" s="4" t="s">
        <v>645</v>
      </c>
      <c r="C633">
        <v>50.58</v>
      </c>
      <c r="D633">
        <v>50.06</v>
      </c>
      <c r="E633">
        <v>50.7</v>
      </c>
      <c r="F633">
        <v>49.26</v>
      </c>
      <c r="G633">
        <v>145730</v>
      </c>
      <c r="H633">
        <f t="shared" si="195"/>
        <v>50.35039787865054</v>
      </c>
      <c r="I633">
        <f t="shared" si="196"/>
        <v>50.602770713104633</v>
      </c>
      <c r="J633">
        <f t="shared" si="197"/>
        <v>49.681071773578807</v>
      </c>
      <c r="K633">
        <f t="shared" si="198"/>
        <v>48.175458077815101</v>
      </c>
      <c r="L633">
        <v>-1.34</v>
      </c>
      <c r="M633">
        <f t="shared" si="207"/>
        <v>0</v>
      </c>
      <c r="N633">
        <f t="shared" si="208"/>
        <v>0.67991600000000008</v>
      </c>
      <c r="O633">
        <f t="shared" si="209"/>
        <v>0.45997325714285708</v>
      </c>
      <c r="P633">
        <f t="shared" si="210"/>
        <v>0.45715358571428572</v>
      </c>
      <c r="Q633">
        <f t="shared" si="211"/>
        <v>1.0061678864974137</v>
      </c>
      <c r="R633">
        <f t="shared" si="212"/>
        <v>50.153723089152379</v>
      </c>
      <c r="S633">
        <f t="shared" si="213"/>
        <v>62.73471352214402</v>
      </c>
      <c r="T633">
        <f t="shared" si="214"/>
        <v>44.44302588063276</v>
      </c>
      <c r="U633">
        <f t="shared" si="215"/>
        <v>0.31220176729673266</v>
      </c>
      <c r="V633">
        <f t="shared" si="216"/>
        <v>0.35036601571647646</v>
      </c>
      <c r="W633">
        <f t="shared" si="217"/>
        <v>0.48563301273923032</v>
      </c>
      <c r="X633" t="b">
        <f t="shared" si="199"/>
        <v>1</v>
      </c>
      <c r="Y633" t="b">
        <f t="shared" si="200"/>
        <v>0</v>
      </c>
      <c r="Z633" t="b">
        <f t="shared" si="201"/>
        <v>0</v>
      </c>
      <c r="AA633" t="b">
        <f t="shared" si="202"/>
        <v>1</v>
      </c>
      <c r="AB633" t="str">
        <f t="shared" si="203"/>
        <v/>
      </c>
      <c r="AC633" t="str">
        <f t="shared" si="204"/>
        <v/>
      </c>
      <c r="AD633">
        <f t="shared" si="205"/>
        <v>0</v>
      </c>
      <c r="AE633">
        <f t="shared" si="206"/>
        <v>0</v>
      </c>
      <c r="AF633">
        <f>SUM($AE$2:AE632)</f>
        <v>-6.9900000000000091</v>
      </c>
    </row>
    <row r="634" spans="1:32" x14ac:dyDescent="0.25">
      <c r="A634" t="s">
        <v>8</v>
      </c>
      <c r="B634" s="4" t="s">
        <v>646</v>
      </c>
      <c r="C634">
        <v>50.37</v>
      </c>
      <c r="D634">
        <v>50.39</v>
      </c>
      <c r="E634">
        <v>50.63</v>
      </c>
      <c r="F634">
        <v>50.02</v>
      </c>
      <c r="G634">
        <v>124918</v>
      </c>
      <c r="H634">
        <f t="shared" si="195"/>
        <v>50.37019893932527</v>
      </c>
      <c r="I634">
        <f t="shared" si="196"/>
        <v>50.560216570483711</v>
      </c>
      <c r="J634">
        <f t="shared" si="197"/>
        <v>49.708872880497289</v>
      </c>
      <c r="K634">
        <f t="shared" si="198"/>
        <v>48.19749332082192</v>
      </c>
      <c r="L634">
        <v>0.65900000000000003</v>
      </c>
      <c r="M634">
        <f t="shared" si="207"/>
        <v>0.32989540000000006</v>
      </c>
      <c r="N634">
        <f t="shared" si="208"/>
        <v>0</v>
      </c>
      <c r="O634">
        <f t="shared" si="209"/>
        <v>0.45997325714285708</v>
      </c>
      <c r="P634">
        <f t="shared" si="210"/>
        <v>0.41713887142857148</v>
      </c>
      <c r="Q634">
        <f t="shared" si="211"/>
        <v>1.1026861523779625</v>
      </c>
      <c r="R634">
        <f t="shared" si="212"/>
        <v>52.441785053414485</v>
      </c>
      <c r="S634">
        <f t="shared" si="213"/>
        <v>62.73471352214402</v>
      </c>
      <c r="T634">
        <f t="shared" si="214"/>
        <v>46.41468555213654</v>
      </c>
      <c r="U634">
        <f t="shared" si="215"/>
        <v>0.36930693454413133</v>
      </c>
      <c r="V634">
        <f t="shared" si="216"/>
        <v>0.34075435092043199</v>
      </c>
      <c r="W634">
        <f t="shared" si="217"/>
        <v>0.36312929628569646</v>
      </c>
      <c r="X634" t="b">
        <f t="shared" si="199"/>
        <v>1</v>
      </c>
      <c r="Y634" t="b">
        <f t="shared" si="200"/>
        <v>0</v>
      </c>
      <c r="Z634" t="b">
        <f t="shared" si="201"/>
        <v>0</v>
      </c>
      <c r="AA634" t="b">
        <f t="shared" si="202"/>
        <v>1</v>
      </c>
      <c r="AB634" t="str">
        <f t="shared" si="203"/>
        <v/>
      </c>
      <c r="AC634" t="str">
        <f t="shared" si="204"/>
        <v/>
      </c>
      <c r="AD634">
        <f t="shared" si="205"/>
        <v>0</v>
      </c>
      <c r="AE634">
        <f t="shared" si="206"/>
        <v>0</v>
      </c>
      <c r="AF634">
        <f>SUM($AE$2:AE633)</f>
        <v>-6.9900000000000091</v>
      </c>
    </row>
    <row r="635" spans="1:32" x14ac:dyDescent="0.25">
      <c r="A635" t="s">
        <v>8</v>
      </c>
      <c r="B635" s="4" t="s">
        <v>647</v>
      </c>
      <c r="C635">
        <v>50.35</v>
      </c>
      <c r="D635">
        <v>51.3</v>
      </c>
      <c r="E635">
        <v>51.48</v>
      </c>
      <c r="F635">
        <v>50.29</v>
      </c>
      <c r="G635">
        <v>131084</v>
      </c>
      <c r="H635">
        <f t="shared" si="195"/>
        <v>50.835099469662637</v>
      </c>
      <c r="I635">
        <f t="shared" si="196"/>
        <v>50.708173256386971</v>
      </c>
      <c r="J635">
        <f t="shared" si="197"/>
        <v>49.771270022438571</v>
      </c>
      <c r="K635">
        <f t="shared" si="198"/>
        <v>48.228364034047573</v>
      </c>
      <c r="L635">
        <v>1.806</v>
      </c>
      <c r="M635">
        <f t="shared" si="207"/>
        <v>0.91004339999999995</v>
      </c>
      <c r="N635">
        <f t="shared" si="208"/>
        <v>0</v>
      </c>
      <c r="O635">
        <f t="shared" si="209"/>
        <v>0.46569628571428573</v>
      </c>
      <c r="P635">
        <f t="shared" si="210"/>
        <v>0.41713887142857148</v>
      </c>
      <c r="Q635">
        <f t="shared" si="211"/>
        <v>1.1164058725081654</v>
      </c>
      <c r="R635">
        <f t="shared" si="212"/>
        <v>52.75008385726629</v>
      </c>
      <c r="S635">
        <f t="shared" si="213"/>
        <v>62.73471352214402</v>
      </c>
      <c r="T635">
        <f t="shared" si="214"/>
        <v>46.41468555213654</v>
      </c>
      <c r="U635">
        <f t="shared" si="215"/>
        <v>0.38819776024727282</v>
      </c>
      <c r="V635">
        <f t="shared" si="216"/>
        <v>0.37875234739570207</v>
      </c>
      <c r="W635">
        <f t="shared" si="217"/>
        <v>0.3645591815560893</v>
      </c>
      <c r="X635" t="b">
        <f t="shared" si="199"/>
        <v>1</v>
      </c>
      <c r="Y635" t="b">
        <f t="shared" si="200"/>
        <v>0</v>
      </c>
      <c r="Z635" t="b">
        <f t="shared" si="201"/>
        <v>1</v>
      </c>
      <c r="AA635" t="b">
        <f t="shared" si="202"/>
        <v>0</v>
      </c>
      <c r="AB635" t="str">
        <f t="shared" si="203"/>
        <v/>
      </c>
      <c r="AC635" t="str">
        <f t="shared" si="204"/>
        <v/>
      </c>
      <c r="AD635">
        <f t="shared" si="205"/>
        <v>0</v>
      </c>
      <c r="AE635">
        <f t="shared" si="206"/>
        <v>0</v>
      </c>
      <c r="AF635">
        <f>SUM($AE$2:AE634)</f>
        <v>-6.9900000000000091</v>
      </c>
    </row>
    <row r="636" spans="1:32" x14ac:dyDescent="0.25">
      <c r="A636" t="s">
        <v>8</v>
      </c>
      <c r="B636" s="4" t="s">
        <v>648</v>
      </c>
      <c r="C636">
        <v>51.08</v>
      </c>
      <c r="D636">
        <v>51.05</v>
      </c>
      <c r="E636">
        <v>51.28</v>
      </c>
      <c r="F636">
        <v>50.63</v>
      </c>
      <c r="G636">
        <v>100831</v>
      </c>
      <c r="H636">
        <f t="shared" si="195"/>
        <v>50.942549734831317</v>
      </c>
      <c r="I636">
        <f t="shared" si="196"/>
        <v>50.776538605109579</v>
      </c>
      <c r="J636">
        <f t="shared" si="197"/>
        <v>49.821416296068428</v>
      </c>
      <c r="K636">
        <f t="shared" si="198"/>
        <v>48.256440013808295</v>
      </c>
      <c r="L636">
        <v>-0.48699999999999999</v>
      </c>
      <c r="M636">
        <f t="shared" si="207"/>
        <v>0</v>
      </c>
      <c r="N636">
        <f t="shared" si="208"/>
        <v>0.249831</v>
      </c>
      <c r="O636">
        <f t="shared" si="209"/>
        <v>0.47356839285714286</v>
      </c>
      <c r="P636">
        <f t="shared" si="210"/>
        <v>0.41713887142857148</v>
      </c>
      <c r="Q636">
        <f t="shared" si="211"/>
        <v>1.1352775425491222</v>
      </c>
      <c r="R636">
        <f t="shared" si="212"/>
        <v>53.167680543945266</v>
      </c>
      <c r="S636">
        <f t="shared" si="213"/>
        <v>62.73471352214402</v>
      </c>
      <c r="T636">
        <f t="shared" si="214"/>
        <v>46.41468555213654</v>
      </c>
      <c r="U636">
        <f t="shared" si="215"/>
        <v>0.41378574866533341</v>
      </c>
      <c r="V636">
        <f t="shared" si="216"/>
        <v>0.40099175445630308</v>
      </c>
      <c r="W636">
        <f t="shared" si="217"/>
        <v>0.37087305268836751</v>
      </c>
      <c r="X636" t="b">
        <f t="shared" si="199"/>
        <v>1</v>
      </c>
      <c r="Y636" t="b">
        <f t="shared" si="200"/>
        <v>0</v>
      </c>
      <c r="Z636" t="b">
        <f t="shared" si="201"/>
        <v>1</v>
      </c>
      <c r="AA636" t="b">
        <f t="shared" si="202"/>
        <v>0</v>
      </c>
      <c r="AB636" t="str">
        <f t="shared" si="203"/>
        <v/>
      </c>
      <c r="AC636" t="str">
        <f t="shared" si="204"/>
        <v/>
      </c>
      <c r="AD636">
        <f t="shared" si="205"/>
        <v>0</v>
      </c>
      <c r="AE636">
        <f t="shared" si="206"/>
        <v>0</v>
      </c>
      <c r="AF636">
        <f>SUM($AE$2:AE635)</f>
        <v>-6.9900000000000091</v>
      </c>
    </row>
    <row r="637" spans="1:32" x14ac:dyDescent="0.25">
      <c r="A637" t="s">
        <v>8</v>
      </c>
      <c r="B637" s="4" t="s">
        <v>649</v>
      </c>
      <c r="C637">
        <v>50</v>
      </c>
      <c r="D637">
        <v>48.7</v>
      </c>
      <c r="E637">
        <v>50.03</v>
      </c>
      <c r="F637">
        <v>48.32</v>
      </c>
      <c r="G637">
        <v>286124</v>
      </c>
      <c r="H637">
        <f t="shared" si="195"/>
        <v>49.82127486741566</v>
      </c>
      <c r="I637">
        <f t="shared" si="196"/>
        <v>50.361230884087668</v>
      </c>
      <c r="J637">
        <f t="shared" si="197"/>
        <v>49.777439186418682</v>
      </c>
      <c r="K637">
        <f t="shared" si="198"/>
        <v>48.260853546009209</v>
      </c>
      <c r="L637">
        <v>-4.6029999999999998</v>
      </c>
      <c r="M637">
        <f t="shared" si="207"/>
        <v>0</v>
      </c>
      <c r="N637">
        <f t="shared" si="208"/>
        <v>2.3498314999999996</v>
      </c>
      <c r="O637">
        <f t="shared" si="209"/>
        <v>0.47356839285714286</v>
      </c>
      <c r="P637">
        <f t="shared" si="210"/>
        <v>0.40568814285714294</v>
      </c>
      <c r="Q637">
        <f t="shared" si="211"/>
        <v>1.1673212569683185</v>
      </c>
      <c r="R637">
        <f t="shared" si="212"/>
        <v>53.860093570123745</v>
      </c>
      <c r="S637">
        <f t="shared" si="213"/>
        <v>62.73471352214402</v>
      </c>
      <c r="T637">
        <f t="shared" si="214"/>
        <v>46.41468555213654</v>
      </c>
      <c r="U637">
        <f t="shared" si="215"/>
        <v>0.45621294471248341</v>
      </c>
      <c r="V637">
        <f t="shared" si="216"/>
        <v>0.43499934668890838</v>
      </c>
      <c r="W637">
        <f t="shared" si="217"/>
        <v>0.40687584704230523</v>
      </c>
      <c r="X637" t="b">
        <f t="shared" si="199"/>
        <v>1</v>
      </c>
      <c r="Y637" t="b">
        <f t="shared" si="200"/>
        <v>0</v>
      </c>
      <c r="Z637" t="b">
        <f t="shared" si="201"/>
        <v>1</v>
      </c>
      <c r="AA637" t="b">
        <f t="shared" si="202"/>
        <v>0</v>
      </c>
      <c r="AB637" t="str">
        <f t="shared" si="203"/>
        <v/>
      </c>
      <c r="AC637" t="str">
        <f t="shared" si="204"/>
        <v/>
      </c>
      <c r="AD637">
        <f t="shared" si="205"/>
        <v>0</v>
      </c>
      <c r="AE637">
        <f t="shared" si="206"/>
        <v>0</v>
      </c>
      <c r="AF637">
        <f>SUM($AE$2:AE636)</f>
        <v>-6.9900000000000091</v>
      </c>
    </row>
    <row r="638" spans="1:32" x14ac:dyDescent="0.25">
      <c r="A638" t="s">
        <v>8</v>
      </c>
      <c r="B638" s="4" t="s">
        <v>650</v>
      </c>
      <c r="C638">
        <v>48.69</v>
      </c>
      <c r="D638">
        <v>48.75</v>
      </c>
      <c r="E638">
        <v>49.18</v>
      </c>
      <c r="F638">
        <v>48.05</v>
      </c>
      <c r="G638">
        <v>110487</v>
      </c>
      <c r="H638">
        <f t="shared" si="195"/>
        <v>49.285637433707834</v>
      </c>
      <c r="I638">
        <f t="shared" si="196"/>
        <v>50.038984707270139</v>
      </c>
      <c r="J638">
        <f t="shared" si="197"/>
        <v>49.737147453617951</v>
      </c>
      <c r="K638">
        <f t="shared" si="198"/>
        <v>48.265720674904642</v>
      </c>
      <c r="L638">
        <v>0.10299999999999999</v>
      </c>
      <c r="M638">
        <f t="shared" si="207"/>
        <v>5.0160999999999997E-2</v>
      </c>
      <c r="N638">
        <f t="shared" si="208"/>
        <v>0</v>
      </c>
      <c r="O638">
        <f t="shared" si="209"/>
        <v>0.47356839285714286</v>
      </c>
      <c r="P638">
        <f t="shared" si="210"/>
        <v>0.52855060714285718</v>
      </c>
      <c r="Q638">
        <f t="shared" si="211"/>
        <v>0.89597549687261324</v>
      </c>
      <c r="R638">
        <f t="shared" si="212"/>
        <v>47.256702333469661</v>
      </c>
      <c r="S638">
        <f t="shared" si="213"/>
        <v>62.73471352214402</v>
      </c>
      <c r="T638">
        <f t="shared" si="214"/>
        <v>46.41468555213654</v>
      </c>
      <c r="U638">
        <f t="shared" si="215"/>
        <v>5.1594077098431342E-2</v>
      </c>
      <c r="V638">
        <f t="shared" si="216"/>
        <v>0.25390351090545737</v>
      </c>
      <c r="W638">
        <f t="shared" si="217"/>
        <v>0.32744763268088023</v>
      </c>
      <c r="X638" t="b">
        <f t="shared" si="199"/>
        <v>1</v>
      </c>
      <c r="Y638" t="b">
        <f t="shared" si="200"/>
        <v>1</v>
      </c>
      <c r="Z638" t="b">
        <f t="shared" si="201"/>
        <v>0</v>
      </c>
      <c r="AA638" t="b">
        <f t="shared" si="202"/>
        <v>1</v>
      </c>
      <c r="AB638" t="str">
        <f t="shared" si="203"/>
        <v/>
      </c>
      <c r="AC638" t="str">
        <f t="shared" si="204"/>
        <v/>
      </c>
      <c r="AD638">
        <f t="shared" si="205"/>
        <v>0</v>
      </c>
      <c r="AE638">
        <f t="shared" si="206"/>
        <v>0</v>
      </c>
      <c r="AF638">
        <f>SUM($AE$2:AE637)</f>
        <v>-6.9900000000000091</v>
      </c>
    </row>
    <row r="639" spans="1:32" x14ac:dyDescent="0.25">
      <c r="A639" t="s">
        <v>8</v>
      </c>
      <c r="B639" s="4" t="s">
        <v>651</v>
      </c>
      <c r="C639">
        <v>48.83</v>
      </c>
      <c r="D639">
        <v>49.15</v>
      </c>
      <c r="E639">
        <v>49.67</v>
      </c>
      <c r="F639">
        <v>48.26</v>
      </c>
      <c r="G639">
        <v>130417</v>
      </c>
      <c r="H639">
        <f t="shared" si="195"/>
        <v>49.217818716853913</v>
      </c>
      <c r="I639">
        <f t="shared" si="196"/>
        <v>49.861187765816112</v>
      </c>
      <c r="J639">
        <f t="shared" si="197"/>
        <v>49.714122063279994</v>
      </c>
      <c r="K639">
        <f t="shared" si="198"/>
        <v>48.274519474159327</v>
      </c>
      <c r="L639">
        <v>0.82099999999999995</v>
      </c>
      <c r="M639">
        <f t="shared" si="207"/>
        <v>0.40023750000000002</v>
      </c>
      <c r="N639">
        <f t="shared" si="208"/>
        <v>0</v>
      </c>
      <c r="O639">
        <f t="shared" si="209"/>
        <v>0.35287561428571435</v>
      </c>
      <c r="P639">
        <f t="shared" si="210"/>
        <v>0.52855060714285718</v>
      </c>
      <c r="Q639">
        <f t="shared" si="211"/>
        <v>0.66762881267552643</v>
      </c>
      <c r="R639">
        <f t="shared" si="212"/>
        <v>40.034617272196783</v>
      </c>
      <c r="S639">
        <f t="shared" si="213"/>
        <v>62.73471352214402</v>
      </c>
      <c r="T639">
        <f t="shared" si="214"/>
        <v>40.034617272196783</v>
      </c>
      <c r="U639">
        <f t="shared" si="215"/>
        <v>0</v>
      </c>
      <c r="V639">
        <f t="shared" si="216"/>
        <v>2.5797038549215671E-2</v>
      </c>
      <c r="W639">
        <f t="shared" si="217"/>
        <v>0.23039819261906203</v>
      </c>
      <c r="X639" t="b">
        <f t="shared" si="199"/>
        <v>1</v>
      </c>
      <c r="Y639" t="b">
        <f t="shared" si="200"/>
        <v>1</v>
      </c>
      <c r="Z639" t="b">
        <f t="shared" si="201"/>
        <v>0</v>
      </c>
      <c r="AA639" t="b">
        <f t="shared" si="202"/>
        <v>1</v>
      </c>
      <c r="AB639" t="str">
        <f t="shared" si="203"/>
        <v/>
      </c>
      <c r="AC639" t="str">
        <f t="shared" si="204"/>
        <v/>
      </c>
      <c r="AD639">
        <f t="shared" si="205"/>
        <v>0</v>
      </c>
      <c r="AE639">
        <f t="shared" si="206"/>
        <v>0</v>
      </c>
      <c r="AF639">
        <f>SUM($AE$2:AE638)</f>
        <v>-6.9900000000000091</v>
      </c>
    </row>
    <row r="640" spans="1:32" x14ac:dyDescent="0.25">
      <c r="A640" t="s">
        <v>8</v>
      </c>
      <c r="B640" s="4" t="s">
        <v>652</v>
      </c>
      <c r="C640">
        <v>48.99</v>
      </c>
      <c r="D640">
        <v>47.76</v>
      </c>
      <c r="E640">
        <v>49.74</v>
      </c>
      <c r="F640">
        <v>47.63</v>
      </c>
      <c r="G640">
        <v>169957</v>
      </c>
      <c r="H640">
        <f t="shared" si="195"/>
        <v>48.488909358426952</v>
      </c>
      <c r="I640">
        <f t="shared" si="196"/>
        <v>49.440950212652893</v>
      </c>
      <c r="J640">
        <f t="shared" si="197"/>
        <v>49.637489825504311</v>
      </c>
      <c r="K640">
        <f t="shared" si="198"/>
        <v>48.269399877401526</v>
      </c>
      <c r="L640">
        <v>-2.8279999999999998</v>
      </c>
      <c r="M640">
        <f t="shared" si="207"/>
        <v>0</v>
      </c>
      <c r="N640">
        <f t="shared" si="208"/>
        <v>1.3899619999999999</v>
      </c>
      <c r="O640">
        <f t="shared" si="209"/>
        <v>0.35933397142857143</v>
      </c>
      <c r="P640">
        <f t="shared" si="210"/>
        <v>0.52855060714285718</v>
      </c>
      <c r="Q640">
        <f t="shared" si="211"/>
        <v>0.67984780751836371</v>
      </c>
      <c r="R640">
        <f t="shared" si="212"/>
        <v>40.470797680338777</v>
      </c>
      <c r="S640">
        <f t="shared" si="213"/>
        <v>62.73471352214402</v>
      </c>
      <c r="T640">
        <f t="shared" si="214"/>
        <v>40.034617272196783</v>
      </c>
      <c r="U640">
        <f t="shared" si="215"/>
        <v>1.9214914480506096E-2</v>
      </c>
      <c r="V640">
        <f t="shared" si="216"/>
        <v>9.6074572402530482E-3</v>
      </c>
      <c r="W640">
        <f t="shared" si="217"/>
        <v>0.1317554840728552</v>
      </c>
      <c r="X640" t="b">
        <f t="shared" si="199"/>
        <v>0</v>
      </c>
      <c r="Y640" t="b">
        <f t="shared" si="200"/>
        <v>1</v>
      </c>
      <c r="Z640" t="b">
        <f t="shared" si="201"/>
        <v>0</v>
      </c>
      <c r="AA640" t="b">
        <f t="shared" si="202"/>
        <v>1</v>
      </c>
      <c r="AB640" t="str">
        <f t="shared" si="203"/>
        <v/>
      </c>
      <c r="AC640" t="str">
        <f t="shared" si="204"/>
        <v/>
      </c>
      <c r="AD640">
        <f t="shared" si="205"/>
        <v>0</v>
      </c>
      <c r="AE640">
        <f t="shared" si="206"/>
        <v>0</v>
      </c>
      <c r="AF640">
        <f>SUM($AE$2:AE639)</f>
        <v>-6.9900000000000091</v>
      </c>
    </row>
    <row r="641" spans="1:32" x14ac:dyDescent="0.25">
      <c r="A641" t="s">
        <v>8</v>
      </c>
      <c r="B641" s="4" t="s">
        <v>653</v>
      </c>
      <c r="C641">
        <v>48.37</v>
      </c>
      <c r="D641">
        <v>48.48</v>
      </c>
      <c r="E641">
        <v>48.73</v>
      </c>
      <c r="F641">
        <v>47.66</v>
      </c>
      <c r="G641">
        <v>138550</v>
      </c>
      <c r="H641">
        <f t="shared" si="195"/>
        <v>48.484454679213471</v>
      </c>
      <c r="I641">
        <f t="shared" si="196"/>
        <v>49.248760170122317</v>
      </c>
      <c r="J641">
        <f t="shared" si="197"/>
        <v>49.592098067641395</v>
      </c>
      <c r="K641">
        <f t="shared" si="198"/>
        <v>48.271495401009474</v>
      </c>
      <c r="L641">
        <v>1.508</v>
      </c>
      <c r="M641">
        <f t="shared" si="207"/>
        <v>0.72022079999999999</v>
      </c>
      <c r="N641">
        <f t="shared" si="208"/>
        <v>0</v>
      </c>
      <c r="O641">
        <f t="shared" si="209"/>
        <v>0.35006037142857149</v>
      </c>
      <c r="P641">
        <f t="shared" si="210"/>
        <v>0.62783360714285708</v>
      </c>
      <c r="Q641">
        <f t="shared" si="211"/>
        <v>0.55756870522052004</v>
      </c>
      <c r="R641">
        <f t="shared" si="212"/>
        <v>35.797374674498201</v>
      </c>
      <c r="S641">
        <f t="shared" si="213"/>
        <v>62.73471352214402</v>
      </c>
      <c r="T641">
        <f t="shared" si="214"/>
        <v>35.797374674498201</v>
      </c>
      <c r="U641">
        <f t="shared" si="215"/>
        <v>0</v>
      </c>
      <c r="V641">
        <f t="shared" si="216"/>
        <v>9.6074572402530482E-3</v>
      </c>
      <c r="W641">
        <f t="shared" si="217"/>
        <v>1.770224789473436E-2</v>
      </c>
      <c r="X641" t="b">
        <f t="shared" si="199"/>
        <v>0</v>
      </c>
      <c r="Y641" t="b">
        <f t="shared" si="200"/>
        <v>1</v>
      </c>
      <c r="Z641" t="b">
        <f t="shared" si="201"/>
        <v>0</v>
      </c>
      <c r="AA641" t="b">
        <f t="shared" si="202"/>
        <v>1</v>
      </c>
      <c r="AB641" t="str">
        <f t="shared" si="203"/>
        <v/>
      </c>
      <c r="AC641" t="str">
        <f t="shared" si="204"/>
        <v/>
      </c>
      <c r="AD641">
        <f t="shared" si="205"/>
        <v>0</v>
      </c>
      <c r="AE641">
        <f t="shared" si="206"/>
        <v>0</v>
      </c>
      <c r="AF641">
        <f>SUM($AE$2:AE640)</f>
        <v>-6.9900000000000091</v>
      </c>
    </row>
    <row r="642" spans="1:32" x14ac:dyDescent="0.25">
      <c r="A642" t="s">
        <v>8</v>
      </c>
      <c r="B642" s="4" t="s">
        <v>654</v>
      </c>
      <c r="C642">
        <v>47.1</v>
      </c>
      <c r="D642">
        <v>46.14</v>
      </c>
      <c r="E642">
        <v>47.23</v>
      </c>
      <c r="F642">
        <v>45.94</v>
      </c>
      <c r="G642">
        <v>362622</v>
      </c>
      <c r="H642">
        <f t="shared" si="195"/>
        <v>47.312227339606736</v>
      </c>
      <c r="I642">
        <f t="shared" si="196"/>
        <v>48.627008136097857</v>
      </c>
      <c r="J642">
        <f t="shared" si="197"/>
        <v>49.456721672831932</v>
      </c>
      <c r="K642">
        <f t="shared" si="198"/>
        <v>48.250286491546696</v>
      </c>
      <c r="L642">
        <v>-4.827</v>
      </c>
      <c r="M642">
        <f t="shared" si="207"/>
        <v>0</v>
      </c>
      <c r="N642">
        <f t="shared" si="208"/>
        <v>2.3401296</v>
      </c>
      <c r="O642">
        <f t="shared" si="209"/>
        <v>0.33078110714285719</v>
      </c>
      <c r="P642">
        <f t="shared" si="210"/>
        <v>0.62783360714285708</v>
      </c>
      <c r="Q642">
        <f t="shared" si="211"/>
        <v>0.526861103610198</v>
      </c>
      <c r="R642">
        <f t="shared" si="212"/>
        <v>34.506157918651368</v>
      </c>
      <c r="S642">
        <f t="shared" si="213"/>
        <v>60.16147183632728</v>
      </c>
      <c r="T642">
        <f t="shared" si="214"/>
        <v>34.506157918651368</v>
      </c>
      <c r="U642">
        <f t="shared" si="215"/>
        <v>0</v>
      </c>
      <c r="V642">
        <f t="shared" si="216"/>
        <v>0</v>
      </c>
      <c r="W642">
        <f t="shared" si="217"/>
        <v>4.8037286201265241E-3</v>
      </c>
      <c r="X642" t="b">
        <f t="shared" si="199"/>
        <v>0</v>
      </c>
      <c r="Y642" t="b">
        <f t="shared" si="200"/>
        <v>1</v>
      </c>
      <c r="Z642" t="b">
        <f t="shared" si="201"/>
        <v>0</v>
      </c>
      <c r="AA642" t="b">
        <f t="shared" si="202"/>
        <v>1</v>
      </c>
      <c r="AB642" t="str">
        <f t="shared" si="203"/>
        <v/>
      </c>
      <c r="AC642" t="str">
        <f t="shared" si="204"/>
        <v/>
      </c>
      <c r="AD642">
        <f t="shared" si="205"/>
        <v>0</v>
      </c>
      <c r="AE642">
        <f t="shared" si="206"/>
        <v>0</v>
      </c>
      <c r="AF642">
        <f>SUM($AE$2:AE641)</f>
        <v>-6.9900000000000091</v>
      </c>
    </row>
    <row r="643" spans="1:32" x14ac:dyDescent="0.25">
      <c r="A643" t="s">
        <v>8</v>
      </c>
      <c r="B643" s="4" t="s">
        <v>655</v>
      </c>
      <c r="C643">
        <v>45.58</v>
      </c>
      <c r="D643">
        <v>45.6</v>
      </c>
      <c r="E643">
        <v>46.08</v>
      </c>
      <c r="F643">
        <v>45.29</v>
      </c>
      <c r="G643">
        <v>158250</v>
      </c>
      <c r="H643">
        <f t="shared" si="195"/>
        <v>46.456113669803372</v>
      </c>
      <c r="I643">
        <f t="shared" si="196"/>
        <v>48.021606508878293</v>
      </c>
      <c r="J643">
        <f t="shared" si="197"/>
        <v>49.305477685662055</v>
      </c>
      <c r="K643">
        <f t="shared" si="198"/>
        <v>48.223915481680557</v>
      </c>
      <c r="L643">
        <v>-1.17</v>
      </c>
      <c r="M643">
        <f t="shared" si="207"/>
        <v>0</v>
      </c>
      <c r="N643">
        <f t="shared" si="208"/>
        <v>0.53983799999999993</v>
      </c>
      <c r="O643">
        <f t="shared" si="209"/>
        <v>0.33078110714285719</v>
      </c>
      <c r="P643">
        <f t="shared" si="210"/>
        <v>0.60785052142857132</v>
      </c>
      <c r="Q643">
        <f t="shared" si="211"/>
        <v>0.54418166223737852</v>
      </c>
      <c r="R643">
        <f t="shared" si="212"/>
        <v>35.240779990154067</v>
      </c>
      <c r="S643">
        <f t="shared" si="213"/>
        <v>60.16147183632728</v>
      </c>
      <c r="T643">
        <f t="shared" si="214"/>
        <v>34.506157918651368</v>
      </c>
      <c r="U643">
        <f t="shared" si="215"/>
        <v>2.863430452887818E-2</v>
      </c>
      <c r="V643">
        <f t="shared" si="216"/>
        <v>1.431715226443909E-2</v>
      </c>
      <c r="W643">
        <f t="shared" si="217"/>
        <v>1.1962304752346069E-2</v>
      </c>
      <c r="X643" t="b">
        <f t="shared" si="199"/>
        <v>0</v>
      </c>
      <c r="Y643" t="b">
        <f t="shared" si="200"/>
        <v>1</v>
      </c>
      <c r="Z643" t="b">
        <f t="shared" si="201"/>
        <v>1</v>
      </c>
      <c r="AA643" t="b">
        <f t="shared" si="202"/>
        <v>0</v>
      </c>
      <c r="AB643" t="str">
        <f t="shared" si="203"/>
        <v/>
      </c>
      <c r="AC643" t="str">
        <f t="shared" si="204"/>
        <v/>
      </c>
      <c r="AD643">
        <f t="shared" si="205"/>
        <v>0</v>
      </c>
      <c r="AE643">
        <f t="shared" si="206"/>
        <v>0</v>
      </c>
      <c r="AF643">
        <f>SUM($AE$2:AE642)</f>
        <v>-6.9900000000000091</v>
      </c>
    </row>
    <row r="644" spans="1:32" x14ac:dyDescent="0.25">
      <c r="A644" t="s">
        <v>8</v>
      </c>
      <c r="B644" s="4" t="s">
        <v>656</v>
      </c>
      <c r="C644">
        <v>45.92</v>
      </c>
      <c r="D644">
        <v>45.22</v>
      </c>
      <c r="E644">
        <v>45.94</v>
      </c>
      <c r="F644">
        <v>44.74</v>
      </c>
      <c r="G644">
        <v>139146</v>
      </c>
      <c r="H644">
        <f t="shared" ref="H644:H707" si="218">($D644*(2/(3+1))) +(H643*(1-(2/(3+1))))</f>
        <v>45.838056834901685</v>
      </c>
      <c r="I644">
        <f t="shared" ref="I644:I707" si="219">($D644*(2/(9+1))) +(I643*(1-(2/(9+1))))</f>
        <v>47.461285207102634</v>
      </c>
      <c r="J644">
        <f t="shared" ref="J644:J707" si="220">($D644*(2/(50+1))) +(J643*(1-(2/(50+1))))</f>
        <v>49.145262874459625</v>
      </c>
      <c r="K644">
        <f t="shared" ref="K644:K707" si="221">($D644*(2/(200+1))) +(K643*(1-(2/(200+1))))</f>
        <v>48.194025775395176</v>
      </c>
      <c r="L644">
        <v>-0.83299999999999996</v>
      </c>
      <c r="M644">
        <f t="shared" si="207"/>
        <v>0</v>
      </c>
      <c r="N644">
        <f t="shared" si="208"/>
        <v>0.37984799999999996</v>
      </c>
      <c r="O644">
        <f t="shared" si="209"/>
        <v>0.21862912142857141</v>
      </c>
      <c r="P644">
        <f t="shared" si="210"/>
        <v>0.64641037857142847</v>
      </c>
      <c r="Q644">
        <f t="shared" si="211"/>
        <v>0.33822031433304539</v>
      </c>
      <c r="R644">
        <f t="shared" si="212"/>
        <v>25.273888814160671</v>
      </c>
      <c r="S644">
        <f t="shared" si="213"/>
        <v>53.860093570123745</v>
      </c>
      <c r="T644">
        <f t="shared" si="214"/>
        <v>25.273888814160671</v>
      </c>
      <c r="U644">
        <f t="shared" si="215"/>
        <v>0</v>
      </c>
      <c r="V644">
        <f t="shared" si="216"/>
        <v>1.431715226443909E-2</v>
      </c>
      <c r="W644">
        <f t="shared" si="217"/>
        <v>7.158576132219545E-3</v>
      </c>
      <c r="X644" t="b">
        <f t="shared" ref="X644:X707" si="222">IF(AND((I644&gt;J644),(J644&gt;K644)),TRUE,FALSE)</f>
        <v>0</v>
      </c>
      <c r="Y644" t="b">
        <f t="shared" ref="Y644:Y707" si="223">IF(U644&lt;0.3,TRUE,FALSE)</f>
        <v>1</v>
      </c>
      <c r="Z644" t="b">
        <f t="shared" ref="Z644:Z707" si="224">IF(V644&gt;W644,TRUE,FALSE)</f>
        <v>1</v>
      </c>
      <c r="AA644" t="b">
        <f t="shared" ref="AA644:AA707" si="225">IF(V644&lt;W644,TRUE,FALSE)</f>
        <v>0</v>
      </c>
      <c r="AB644" t="str">
        <f t="shared" ref="AB644:AB707" si="226">IF(AND((AND(X644,Y644,Z644)),(AD643&lt;=0)),"Buy","")</f>
        <v/>
      </c>
      <c r="AC644" t="str">
        <f t="shared" ref="AC644:AC707" si="227">IF(AND((V644&lt;W644),(AD643&gt;0)),"Sell","")</f>
        <v/>
      </c>
      <c r="AD644">
        <f t="shared" ref="AD644:AD707" si="228">IF(AB644="Buy",1,IF(AND((AC644="Sell"),(AD643&gt;0)),0,AD643))</f>
        <v>0</v>
      </c>
      <c r="AE644">
        <f t="shared" ref="AE644:AE707" si="229">IF(AND((AD643=0),(AD644&gt;0)),AD644*D643*-1,IF(AND((AC644="Sell"),(AD643&gt;0)),D643,0))</f>
        <v>0</v>
      </c>
      <c r="AF644">
        <f>SUM($AE$2:AE643)</f>
        <v>-6.9900000000000091</v>
      </c>
    </row>
    <row r="645" spans="1:32" x14ac:dyDescent="0.25">
      <c r="A645" t="s">
        <v>8</v>
      </c>
      <c r="B645" s="4" t="s">
        <v>657</v>
      </c>
      <c r="C645">
        <v>45.16</v>
      </c>
      <c r="D645">
        <v>44.4</v>
      </c>
      <c r="E645">
        <v>45.16</v>
      </c>
      <c r="F645">
        <v>44.05</v>
      </c>
      <c r="G645">
        <v>171657</v>
      </c>
      <c r="H645">
        <f t="shared" si="218"/>
        <v>45.119028417450842</v>
      </c>
      <c r="I645">
        <f t="shared" si="219"/>
        <v>46.849028165682114</v>
      </c>
      <c r="J645">
        <f t="shared" si="220"/>
        <v>48.959174134284737</v>
      </c>
      <c r="K645">
        <f t="shared" si="221"/>
        <v>48.156274275142486</v>
      </c>
      <c r="L645">
        <v>-1.8129999999999999</v>
      </c>
      <c r="M645">
        <f t="shared" ref="M645:M708" si="230">IF(L645&gt;0,(L645/100)*D644,0)</f>
        <v>0</v>
      </c>
      <c r="N645">
        <f t="shared" ref="N645:N708" si="231">IF(L645&lt;0,(L645/100)*D644*-1,0)</f>
        <v>0.81983859999999997</v>
      </c>
      <c r="O645">
        <f t="shared" si="209"/>
        <v>0.21862912142857141</v>
      </c>
      <c r="P645">
        <f t="shared" si="210"/>
        <v>0.56638257857142849</v>
      </c>
      <c r="Q645">
        <f t="shared" si="211"/>
        <v>0.38600961558530589</v>
      </c>
      <c r="R645">
        <f t="shared" si="212"/>
        <v>27.850428398528507</v>
      </c>
      <c r="S645">
        <f t="shared" si="213"/>
        <v>53.860093570123745</v>
      </c>
      <c r="T645">
        <f t="shared" si="214"/>
        <v>25.273888814160671</v>
      </c>
      <c r="U645">
        <f t="shared" si="215"/>
        <v>9.0132272064915184E-2</v>
      </c>
      <c r="V645">
        <f t="shared" si="216"/>
        <v>4.5066136032457592E-2</v>
      </c>
      <c r="W645">
        <f t="shared" si="217"/>
        <v>2.969164414844834E-2</v>
      </c>
      <c r="X645" t="b">
        <f t="shared" si="222"/>
        <v>0</v>
      </c>
      <c r="Y645" t="b">
        <f t="shared" si="223"/>
        <v>1</v>
      </c>
      <c r="Z645" t="b">
        <f t="shared" si="224"/>
        <v>1</v>
      </c>
      <c r="AA645" t="b">
        <f t="shared" si="225"/>
        <v>0</v>
      </c>
      <c r="AB645" t="str">
        <f t="shared" si="226"/>
        <v/>
      </c>
      <c r="AC645" t="str">
        <f t="shared" si="227"/>
        <v/>
      </c>
      <c r="AD645">
        <f t="shared" si="228"/>
        <v>0</v>
      </c>
      <c r="AE645">
        <f t="shared" si="229"/>
        <v>0</v>
      </c>
      <c r="AF645">
        <f>SUM($AE$2:AE644)</f>
        <v>-6.9900000000000091</v>
      </c>
    </row>
    <row r="646" spans="1:32" x14ac:dyDescent="0.25">
      <c r="A646" t="s">
        <v>8</v>
      </c>
      <c r="B646" s="4" t="s">
        <v>658</v>
      </c>
      <c r="C646">
        <v>44.29</v>
      </c>
      <c r="D646">
        <v>44.05</v>
      </c>
      <c r="E646">
        <v>44.7</v>
      </c>
      <c r="F646">
        <v>43.85</v>
      </c>
      <c r="G646">
        <v>129129</v>
      </c>
      <c r="H646">
        <f t="shared" si="218"/>
        <v>44.584514208725423</v>
      </c>
      <c r="I646">
        <f t="shared" si="219"/>
        <v>46.289222532545693</v>
      </c>
      <c r="J646">
        <f t="shared" si="220"/>
        <v>48.766657501567693</v>
      </c>
      <c r="K646">
        <f t="shared" si="221"/>
        <v>48.115415824643556</v>
      </c>
      <c r="L646">
        <v>-0.78800000000000003</v>
      </c>
      <c r="M646">
        <f t="shared" si="230"/>
        <v>0</v>
      </c>
      <c r="N646">
        <f t="shared" si="231"/>
        <v>0.34987199999999996</v>
      </c>
      <c r="O646">
        <f t="shared" si="209"/>
        <v>0.19719775714285712</v>
      </c>
      <c r="P646">
        <f t="shared" si="210"/>
        <v>0.62494247857142848</v>
      </c>
      <c r="Q646">
        <f t="shared" si="211"/>
        <v>0.31554545242889609</v>
      </c>
      <c r="R646">
        <f t="shared" si="212"/>
        <v>23.985902717865315</v>
      </c>
      <c r="S646">
        <f t="shared" si="213"/>
        <v>53.860093570123745</v>
      </c>
      <c r="T646">
        <f t="shared" si="214"/>
        <v>23.985902717865315</v>
      </c>
      <c r="U646">
        <f t="shared" si="215"/>
        <v>0</v>
      </c>
      <c r="V646">
        <f t="shared" si="216"/>
        <v>4.5066136032457592E-2</v>
      </c>
      <c r="W646">
        <f t="shared" si="217"/>
        <v>2.969164414844834E-2</v>
      </c>
      <c r="X646" t="b">
        <f t="shared" si="222"/>
        <v>0</v>
      </c>
      <c r="Y646" t="b">
        <f t="shared" si="223"/>
        <v>1</v>
      </c>
      <c r="Z646" t="b">
        <f t="shared" si="224"/>
        <v>1</v>
      </c>
      <c r="AA646" t="b">
        <f t="shared" si="225"/>
        <v>0</v>
      </c>
      <c r="AB646" t="str">
        <f t="shared" si="226"/>
        <v/>
      </c>
      <c r="AC646" t="str">
        <f t="shared" si="227"/>
        <v/>
      </c>
      <c r="AD646">
        <f t="shared" si="228"/>
        <v>0</v>
      </c>
      <c r="AE646">
        <f t="shared" si="229"/>
        <v>0</v>
      </c>
      <c r="AF646">
        <f>SUM($AE$2:AE645)</f>
        <v>-6.9900000000000091</v>
      </c>
    </row>
    <row r="647" spans="1:32" x14ac:dyDescent="0.25">
      <c r="A647" t="s">
        <v>8</v>
      </c>
      <c r="B647" s="4" t="s">
        <v>659</v>
      </c>
      <c r="C647">
        <v>42.68</v>
      </c>
      <c r="D647">
        <v>42.98</v>
      </c>
      <c r="E647">
        <v>43.66</v>
      </c>
      <c r="F647">
        <v>42.25</v>
      </c>
      <c r="G647">
        <v>188176</v>
      </c>
      <c r="H647">
        <f t="shared" si="218"/>
        <v>43.782257104362714</v>
      </c>
      <c r="I647">
        <f t="shared" si="219"/>
        <v>45.627378026036553</v>
      </c>
      <c r="J647">
        <f t="shared" si="220"/>
        <v>48.539729756408178</v>
      </c>
      <c r="K647">
        <f t="shared" si="221"/>
        <v>48.064317159721732</v>
      </c>
      <c r="L647">
        <v>-2.4289999999999998</v>
      </c>
      <c r="M647">
        <f t="shared" si="230"/>
        <v>0</v>
      </c>
      <c r="N647">
        <f t="shared" si="231"/>
        <v>1.0699744999999998</v>
      </c>
      <c r="O647">
        <f t="shared" si="209"/>
        <v>0.17218272142857141</v>
      </c>
      <c r="P647">
        <f t="shared" si="210"/>
        <v>0.64993333571428558</v>
      </c>
      <c r="Q647">
        <f t="shared" si="211"/>
        <v>0.26492366519304672</v>
      </c>
      <c r="R647">
        <f t="shared" si="212"/>
        <v>20.943846058300707</v>
      </c>
      <c r="S647">
        <f t="shared" si="213"/>
        <v>53.860093570123745</v>
      </c>
      <c r="T647">
        <f t="shared" si="214"/>
        <v>20.943846058300707</v>
      </c>
      <c r="U647">
        <f t="shared" si="215"/>
        <v>0</v>
      </c>
      <c r="V647">
        <f t="shared" si="216"/>
        <v>0</v>
      </c>
      <c r="W647">
        <f t="shared" si="217"/>
        <v>2.2533068016228796E-2</v>
      </c>
      <c r="X647" t="b">
        <f t="shared" si="222"/>
        <v>0</v>
      </c>
      <c r="Y647" t="b">
        <f t="shared" si="223"/>
        <v>1</v>
      </c>
      <c r="Z647" t="b">
        <f t="shared" si="224"/>
        <v>0</v>
      </c>
      <c r="AA647" t="b">
        <f t="shared" si="225"/>
        <v>1</v>
      </c>
      <c r="AB647" t="str">
        <f t="shared" si="226"/>
        <v/>
      </c>
      <c r="AC647" t="str">
        <f t="shared" si="227"/>
        <v/>
      </c>
      <c r="AD647">
        <f t="shared" si="228"/>
        <v>0</v>
      </c>
      <c r="AE647">
        <f t="shared" si="229"/>
        <v>0</v>
      </c>
      <c r="AF647">
        <f>SUM($AE$2:AE646)</f>
        <v>-6.9900000000000091</v>
      </c>
    </row>
    <row r="648" spans="1:32" x14ac:dyDescent="0.25">
      <c r="A648" t="s">
        <v>8</v>
      </c>
      <c r="B648" s="4" t="s">
        <v>660</v>
      </c>
      <c r="C648">
        <v>42.85</v>
      </c>
      <c r="D648">
        <v>42.66</v>
      </c>
      <c r="E648">
        <v>43.06</v>
      </c>
      <c r="F648">
        <v>42.4</v>
      </c>
      <c r="G648">
        <v>122010</v>
      </c>
      <c r="H648">
        <f t="shared" si="218"/>
        <v>43.221128552181355</v>
      </c>
      <c r="I648">
        <f t="shared" si="219"/>
        <v>45.03390242082925</v>
      </c>
      <c r="J648">
        <f t="shared" si="220"/>
        <v>48.309152118901977</v>
      </c>
      <c r="K648">
        <f t="shared" si="221"/>
        <v>48.010542859624998</v>
      </c>
      <c r="L648">
        <v>-0.745</v>
      </c>
      <c r="M648">
        <f t="shared" si="230"/>
        <v>0</v>
      </c>
      <c r="N648">
        <f t="shared" si="231"/>
        <v>0.32020099999999996</v>
      </c>
      <c r="O648">
        <f t="shared" si="209"/>
        <v>0.17218272142857141</v>
      </c>
      <c r="P648">
        <f t="shared" si="210"/>
        <v>0.67779465714285714</v>
      </c>
      <c r="Q648">
        <f t="shared" si="211"/>
        <v>0.25403375434439412</v>
      </c>
      <c r="R648">
        <f t="shared" si="212"/>
        <v>20.257329873644622</v>
      </c>
      <c r="S648">
        <f t="shared" si="213"/>
        <v>53.860093570123745</v>
      </c>
      <c r="T648">
        <f t="shared" si="214"/>
        <v>20.257329873644622</v>
      </c>
      <c r="U648">
        <f t="shared" si="215"/>
        <v>0</v>
      </c>
      <c r="V648">
        <f t="shared" si="216"/>
        <v>0</v>
      </c>
      <c r="W648">
        <f t="shared" si="217"/>
        <v>2.2533068016228796E-2</v>
      </c>
      <c r="X648" t="b">
        <f t="shared" si="222"/>
        <v>0</v>
      </c>
      <c r="Y648" t="b">
        <f t="shared" si="223"/>
        <v>1</v>
      </c>
      <c r="Z648" t="b">
        <f t="shared" si="224"/>
        <v>0</v>
      </c>
      <c r="AA648" t="b">
        <f t="shared" si="225"/>
        <v>1</v>
      </c>
      <c r="AB648" t="str">
        <f t="shared" si="226"/>
        <v/>
      </c>
      <c r="AC648" t="str">
        <f t="shared" si="227"/>
        <v/>
      </c>
      <c r="AD648">
        <f t="shared" si="228"/>
        <v>0</v>
      </c>
      <c r="AE648">
        <f t="shared" si="229"/>
        <v>0</v>
      </c>
      <c r="AF648">
        <f>SUM($AE$2:AE647)</f>
        <v>-6.9900000000000091</v>
      </c>
    </row>
    <row r="649" spans="1:32" x14ac:dyDescent="0.25">
      <c r="A649" t="s">
        <v>8</v>
      </c>
      <c r="B649" s="4" t="s">
        <v>661</v>
      </c>
      <c r="C649">
        <v>43.12</v>
      </c>
      <c r="D649">
        <v>43.76</v>
      </c>
      <c r="E649">
        <v>43.82</v>
      </c>
      <c r="F649">
        <v>42.89</v>
      </c>
      <c r="G649">
        <v>120292</v>
      </c>
      <c r="H649">
        <f t="shared" si="218"/>
        <v>43.49056427609068</v>
      </c>
      <c r="I649">
        <f t="shared" si="219"/>
        <v>44.779121936663401</v>
      </c>
      <c r="J649">
        <f t="shared" si="220"/>
        <v>48.130753996592098</v>
      </c>
      <c r="K649">
        <f t="shared" si="221"/>
        <v>47.968248900822758</v>
      </c>
      <c r="L649">
        <v>2.5790000000000002</v>
      </c>
      <c r="M649">
        <f t="shared" si="230"/>
        <v>1.1002014</v>
      </c>
      <c r="N649">
        <f t="shared" si="231"/>
        <v>0</v>
      </c>
      <c r="O649">
        <f t="shared" si="209"/>
        <v>0.14861876428571427</v>
      </c>
      <c r="P649">
        <f t="shared" si="210"/>
        <v>0.70066615714285718</v>
      </c>
      <c r="Q649">
        <f t="shared" si="211"/>
        <v>0.21211066464483561</v>
      </c>
      <c r="R649">
        <f t="shared" si="212"/>
        <v>17.499282106142246</v>
      </c>
      <c r="S649">
        <f t="shared" si="213"/>
        <v>53.860093570123745</v>
      </c>
      <c r="T649">
        <f t="shared" si="214"/>
        <v>17.499282106142246</v>
      </c>
      <c r="U649">
        <f t="shared" si="215"/>
        <v>0</v>
      </c>
      <c r="V649">
        <f t="shared" si="216"/>
        <v>0</v>
      </c>
      <c r="W649">
        <f t="shared" si="217"/>
        <v>0</v>
      </c>
      <c r="X649" t="b">
        <f t="shared" si="222"/>
        <v>0</v>
      </c>
      <c r="Y649" t="b">
        <f t="shared" si="223"/>
        <v>1</v>
      </c>
      <c r="Z649" t="b">
        <f t="shared" si="224"/>
        <v>0</v>
      </c>
      <c r="AA649" t="b">
        <f t="shared" si="225"/>
        <v>0</v>
      </c>
      <c r="AB649" t="str">
        <f t="shared" si="226"/>
        <v/>
      </c>
      <c r="AC649" t="str">
        <f t="shared" si="227"/>
        <v/>
      </c>
      <c r="AD649">
        <f t="shared" si="228"/>
        <v>0</v>
      </c>
      <c r="AE649">
        <f t="shared" si="229"/>
        <v>0</v>
      </c>
      <c r="AF649">
        <f>SUM($AE$2:AE648)</f>
        <v>-6.9900000000000091</v>
      </c>
    </row>
    <row r="650" spans="1:32" x14ac:dyDescent="0.25">
      <c r="A650" t="s">
        <v>8</v>
      </c>
      <c r="B650" s="4" t="s">
        <v>662</v>
      </c>
      <c r="C650">
        <v>44.88</v>
      </c>
      <c r="D650">
        <v>45.1</v>
      </c>
      <c r="E650">
        <v>45.54</v>
      </c>
      <c r="F650">
        <v>44.6</v>
      </c>
      <c r="G650">
        <v>185298</v>
      </c>
      <c r="H650">
        <f t="shared" si="218"/>
        <v>44.295282138045337</v>
      </c>
      <c r="I650">
        <f t="shared" si="219"/>
        <v>44.843297549330728</v>
      </c>
      <c r="J650">
        <f t="shared" si="220"/>
        <v>48.011900898686527</v>
      </c>
      <c r="K650">
        <f t="shared" si="221"/>
        <v>47.939709110764824</v>
      </c>
      <c r="L650">
        <v>3.0619999999999998</v>
      </c>
      <c r="M650">
        <f t="shared" si="230"/>
        <v>1.3399311999999999</v>
      </c>
      <c r="N650">
        <f t="shared" si="231"/>
        <v>0</v>
      </c>
      <c r="O650">
        <f t="shared" si="209"/>
        <v>0.16220147857142855</v>
      </c>
      <c r="P650">
        <f t="shared" si="210"/>
        <v>0.70066615714285718</v>
      </c>
      <c r="Q650">
        <f t="shared" si="211"/>
        <v>0.23149609399267398</v>
      </c>
      <c r="R650">
        <f t="shared" si="212"/>
        <v>18.797956008299863</v>
      </c>
      <c r="S650">
        <f t="shared" si="213"/>
        <v>53.860093570123745</v>
      </c>
      <c r="T650">
        <f t="shared" si="214"/>
        <v>17.499282106142246</v>
      </c>
      <c r="U650">
        <f t="shared" si="215"/>
        <v>3.5716306921369588E-2</v>
      </c>
      <c r="V650">
        <f t="shared" si="216"/>
        <v>1.7858153460684794E-2</v>
      </c>
      <c r="W650">
        <f t="shared" si="217"/>
        <v>8.929076730342397E-3</v>
      </c>
      <c r="X650" t="b">
        <f t="shared" si="222"/>
        <v>0</v>
      </c>
      <c r="Y650" t="b">
        <f t="shared" si="223"/>
        <v>1</v>
      </c>
      <c r="Z650" t="b">
        <f t="shared" si="224"/>
        <v>1</v>
      </c>
      <c r="AA650" t="b">
        <f t="shared" si="225"/>
        <v>0</v>
      </c>
      <c r="AB650" t="str">
        <f t="shared" si="226"/>
        <v/>
      </c>
      <c r="AC650" t="str">
        <f t="shared" si="227"/>
        <v/>
      </c>
      <c r="AD650">
        <f t="shared" si="228"/>
        <v>0</v>
      </c>
      <c r="AE650">
        <f t="shared" si="229"/>
        <v>0</v>
      </c>
      <c r="AF650">
        <f>SUM($AE$2:AE649)</f>
        <v>-6.9900000000000091</v>
      </c>
    </row>
    <row r="651" spans="1:32" x14ac:dyDescent="0.25">
      <c r="A651" t="s">
        <v>8</v>
      </c>
      <c r="B651" s="4" t="s">
        <v>663</v>
      </c>
      <c r="C651">
        <v>45.65</v>
      </c>
      <c r="D651">
        <v>44.96</v>
      </c>
      <c r="E651">
        <v>45.82</v>
      </c>
      <c r="F651">
        <v>44.68</v>
      </c>
      <c r="G651">
        <v>129570</v>
      </c>
      <c r="H651">
        <f t="shared" si="218"/>
        <v>44.627641069022673</v>
      </c>
      <c r="I651">
        <f t="shared" si="219"/>
        <v>44.86663803946459</v>
      </c>
      <c r="J651">
        <f t="shared" si="220"/>
        <v>47.892218510502744</v>
      </c>
      <c r="K651">
        <f t="shared" si="221"/>
        <v>47.910060263891538</v>
      </c>
      <c r="L651">
        <v>-0.31</v>
      </c>
      <c r="M651">
        <f t="shared" si="230"/>
        <v>0</v>
      </c>
      <c r="N651">
        <f t="shared" si="231"/>
        <v>0.13980999999999999</v>
      </c>
      <c r="O651">
        <f t="shared" si="209"/>
        <v>0.25791084999999997</v>
      </c>
      <c r="P651">
        <f t="shared" si="210"/>
        <v>0.68282108571428579</v>
      </c>
      <c r="Q651">
        <f t="shared" si="211"/>
        <v>0.37771365793457368</v>
      </c>
      <c r="R651">
        <f t="shared" si="212"/>
        <v>27.415976880190797</v>
      </c>
      <c r="S651">
        <f t="shared" si="213"/>
        <v>47.256702333469661</v>
      </c>
      <c r="T651">
        <f t="shared" si="214"/>
        <v>17.499282106142246</v>
      </c>
      <c r="U651">
        <f t="shared" si="215"/>
        <v>0.33325115881321116</v>
      </c>
      <c r="V651">
        <f t="shared" si="216"/>
        <v>0.18448373286729036</v>
      </c>
      <c r="W651">
        <f t="shared" si="217"/>
        <v>9.2241866433645181E-2</v>
      </c>
      <c r="X651" t="b">
        <f t="shared" si="222"/>
        <v>0</v>
      </c>
      <c r="Y651" t="b">
        <f t="shared" si="223"/>
        <v>0</v>
      </c>
      <c r="Z651" t="b">
        <f t="shared" si="224"/>
        <v>1</v>
      </c>
      <c r="AA651" t="b">
        <f t="shared" si="225"/>
        <v>0</v>
      </c>
      <c r="AB651" t="str">
        <f t="shared" si="226"/>
        <v/>
      </c>
      <c r="AC651" t="str">
        <f t="shared" si="227"/>
        <v/>
      </c>
      <c r="AD651">
        <f t="shared" si="228"/>
        <v>0</v>
      </c>
      <c r="AE651">
        <f t="shared" si="229"/>
        <v>0</v>
      </c>
      <c r="AF651">
        <f>SUM($AE$2:AE650)</f>
        <v>-6.9900000000000091</v>
      </c>
    </row>
    <row r="652" spans="1:32" x14ac:dyDescent="0.25">
      <c r="A652" t="s">
        <v>8</v>
      </c>
      <c r="B652" s="4" t="s">
        <v>664</v>
      </c>
      <c r="C652">
        <v>44.52</v>
      </c>
      <c r="D652">
        <v>44.62</v>
      </c>
      <c r="E652">
        <v>44.83</v>
      </c>
      <c r="F652">
        <v>43.67</v>
      </c>
      <c r="G652">
        <v>118290</v>
      </c>
      <c r="H652">
        <f t="shared" si="218"/>
        <v>44.623820534511339</v>
      </c>
      <c r="I652">
        <f t="shared" si="219"/>
        <v>44.81731043157167</v>
      </c>
      <c r="J652">
        <f t="shared" si="220"/>
        <v>47.763896215973226</v>
      </c>
      <c r="K652">
        <f t="shared" si="221"/>
        <v>47.877323345842868</v>
      </c>
      <c r="L652">
        <v>-0.75600000000000001</v>
      </c>
      <c r="M652">
        <f t="shared" si="230"/>
        <v>0</v>
      </c>
      <c r="N652">
        <f t="shared" si="231"/>
        <v>0.33989760000000002</v>
      </c>
      <c r="O652">
        <f t="shared" si="209"/>
        <v>0.25791084999999997</v>
      </c>
      <c r="P652">
        <f t="shared" si="210"/>
        <v>0.52496240714285702</v>
      </c>
      <c r="Q652">
        <f t="shared" si="211"/>
        <v>0.49129394122466219</v>
      </c>
      <c r="R652">
        <f t="shared" si="212"/>
        <v>32.944138485616577</v>
      </c>
      <c r="S652">
        <f t="shared" si="213"/>
        <v>40.470797680338777</v>
      </c>
      <c r="T652">
        <f t="shared" si="214"/>
        <v>17.499282106142246</v>
      </c>
      <c r="U652">
        <f t="shared" si="215"/>
        <v>0.67234816656256002</v>
      </c>
      <c r="V652">
        <f t="shared" si="216"/>
        <v>0.50279966268788556</v>
      </c>
      <c r="W652">
        <f t="shared" si="217"/>
        <v>0.26032890807428521</v>
      </c>
      <c r="X652" t="b">
        <f t="shared" si="222"/>
        <v>0</v>
      </c>
      <c r="Y652" t="b">
        <f t="shared" si="223"/>
        <v>0</v>
      </c>
      <c r="Z652" t="b">
        <f t="shared" si="224"/>
        <v>1</v>
      </c>
      <c r="AA652" t="b">
        <f t="shared" si="225"/>
        <v>0</v>
      </c>
      <c r="AB652" t="str">
        <f t="shared" si="226"/>
        <v/>
      </c>
      <c r="AC652" t="str">
        <f t="shared" si="227"/>
        <v/>
      </c>
      <c r="AD652">
        <f t="shared" si="228"/>
        <v>0</v>
      </c>
      <c r="AE652">
        <f t="shared" si="229"/>
        <v>0</v>
      </c>
      <c r="AF652">
        <f>SUM($AE$2:AE651)</f>
        <v>-6.9900000000000091</v>
      </c>
    </row>
    <row r="653" spans="1:32" x14ac:dyDescent="0.25">
      <c r="A653" t="s">
        <v>8</v>
      </c>
      <c r="B653" s="4" t="s">
        <v>665</v>
      </c>
      <c r="C653">
        <v>44.6</v>
      </c>
      <c r="D653">
        <v>45.69</v>
      </c>
      <c r="E653">
        <v>45.79</v>
      </c>
      <c r="F653">
        <v>44.4</v>
      </c>
      <c r="G653">
        <v>107008</v>
      </c>
      <c r="H653">
        <f t="shared" si="218"/>
        <v>45.156910267255668</v>
      </c>
      <c r="I653">
        <f t="shared" si="219"/>
        <v>44.991848345257338</v>
      </c>
      <c r="J653">
        <f t="shared" si="220"/>
        <v>47.682566952601725</v>
      </c>
      <c r="K653">
        <f t="shared" si="221"/>
        <v>47.855558934441447</v>
      </c>
      <c r="L653">
        <v>2.3980000000000001</v>
      </c>
      <c r="M653">
        <f t="shared" si="230"/>
        <v>1.0699875999999999</v>
      </c>
      <c r="N653">
        <f t="shared" si="231"/>
        <v>0</v>
      </c>
      <c r="O653">
        <f t="shared" si="209"/>
        <v>0.25432792142857147</v>
      </c>
      <c r="P653">
        <f t="shared" si="210"/>
        <v>0.54924080714285695</v>
      </c>
      <c r="Q653">
        <f t="shared" si="211"/>
        <v>0.46305357890572951</v>
      </c>
      <c r="R653">
        <f t="shared" si="212"/>
        <v>31.649803232227754</v>
      </c>
      <c r="S653">
        <f t="shared" si="213"/>
        <v>40.470797680338777</v>
      </c>
      <c r="T653">
        <f t="shared" si="214"/>
        <v>17.499282106142246</v>
      </c>
      <c r="U653">
        <f t="shared" si="215"/>
        <v>0.61600293983129784</v>
      </c>
      <c r="V653">
        <f t="shared" si="216"/>
        <v>0.64417555319692887</v>
      </c>
      <c r="W653">
        <f t="shared" si="217"/>
        <v>0.41432964303210967</v>
      </c>
      <c r="X653" t="b">
        <f t="shared" si="222"/>
        <v>0</v>
      </c>
      <c r="Y653" t="b">
        <f t="shared" si="223"/>
        <v>0</v>
      </c>
      <c r="Z653" t="b">
        <f t="shared" si="224"/>
        <v>1</v>
      </c>
      <c r="AA653" t="b">
        <f t="shared" si="225"/>
        <v>0</v>
      </c>
      <c r="AB653" t="str">
        <f t="shared" si="226"/>
        <v/>
      </c>
      <c r="AC653" t="str">
        <f t="shared" si="227"/>
        <v/>
      </c>
      <c r="AD653">
        <f t="shared" si="228"/>
        <v>0</v>
      </c>
      <c r="AE653">
        <f t="shared" si="229"/>
        <v>0</v>
      </c>
      <c r="AF653">
        <f>SUM($AE$2:AE652)</f>
        <v>-6.9900000000000091</v>
      </c>
    </row>
    <row r="654" spans="1:32" x14ac:dyDescent="0.25">
      <c r="A654" t="s">
        <v>8</v>
      </c>
      <c r="B654" s="4" t="s">
        <v>666</v>
      </c>
      <c r="C654">
        <v>45.29</v>
      </c>
      <c r="D654">
        <v>45.51</v>
      </c>
      <c r="E654">
        <v>45.82</v>
      </c>
      <c r="F654">
        <v>45.14</v>
      </c>
      <c r="G654">
        <v>106618</v>
      </c>
      <c r="H654">
        <f t="shared" si="218"/>
        <v>45.333455133627837</v>
      </c>
      <c r="I654">
        <f t="shared" si="219"/>
        <v>45.095478676205872</v>
      </c>
      <c r="J654">
        <f t="shared" si="220"/>
        <v>47.597368248578128</v>
      </c>
      <c r="K654">
        <f t="shared" si="221"/>
        <v>47.832220039571382</v>
      </c>
      <c r="L654">
        <v>-0.39400000000000002</v>
      </c>
      <c r="M654">
        <f t="shared" si="230"/>
        <v>0</v>
      </c>
      <c r="N654">
        <f t="shared" si="231"/>
        <v>0.1800186</v>
      </c>
      <c r="O654">
        <f t="shared" si="209"/>
        <v>0.3021672142857143</v>
      </c>
      <c r="P654">
        <f t="shared" si="210"/>
        <v>0.54924080714285695</v>
      </c>
      <c r="Q654">
        <f t="shared" si="211"/>
        <v>0.55015434096673177</v>
      </c>
      <c r="R654">
        <f t="shared" si="212"/>
        <v>35.490294509876733</v>
      </c>
      <c r="S654">
        <f t="shared" si="213"/>
        <v>35.797374674498201</v>
      </c>
      <c r="T654">
        <f t="shared" si="214"/>
        <v>17.499282106142246</v>
      </c>
      <c r="U654">
        <f t="shared" si="215"/>
        <v>0.98321791391784075</v>
      </c>
      <c r="V654">
        <f t="shared" si="216"/>
        <v>0.79961042687456929</v>
      </c>
      <c r="W654">
        <f t="shared" si="217"/>
        <v>0.65120504478122743</v>
      </c>
      <c r="X654" t="b">
        <f t="shared" si="222"/>
        <v>0</v>
      </c>
      <c r="Y654" t="b">
        <f t="shared" si="223"/>
        <v>0</v>
      </c>
      <c r="Z654" t="b">
        <f t="shared" si="224"/>
        <v>1</v>
      </c>
      <c r="AA654" t="b">
        <f t="shared" si="225"/>
        <v>0</v>
      </c>
      <c r="AB654" t="str">
        <f t="shared" si="226"/>
        <v/>
      </c>
      <c r="AC654" t="str">
        <f t="shared" si="227"/>
        <v/>
      </c>
      <c r="AD654">
        <f t="shared" si="228"/>
        <v>0</v>
      </c>
      <c r="AE654">
        <f t="shared" si="229"/>
        <v>0</v>
      </c>
      <c r="AF654">
        <f>SUM($AE$2:AE653)</f>
        <v>-6.9900000000000091</v>
      </c>
    </row>
    <row r="655" spans="1:32" x14ac:dyDescent="0.25">
      <c r="A655" t="s">
        <v>8</v>
      </c>
      <c r="B655" s="4" t="s">
        <v>667</v>
      </c>
      <c r="C655">
        <v>45.55</v>
      </c>
      <c r="D655">
        <v>45.76</v>
      </c>
      <c r="E655">
        <v>45.79</v>
      </c>
      <c r="F655">
        <v>45.05</v>
      </c>
      <c r="G655">
        <v>106091</v>
      </c>
      <c r="H655">
        <f t="shared" si="218"/>
        <v>45.546727566813914</v>
      </c>
      <c r="I655">
        <f t="shared" si="219"/>
        <v>45.2283829409647</v>
      </c>
      <c r="J655">
        <f t="shared" si="220"/>
        <v>47.525314591771149</v>
      </c>
      <c r="K655">
        <f t="shared" si="221"/>
        <v>47.811600934700024</v>
      </c>
      <c r="L655">
        <v>0.54900000000000004</v>
      </c>
      <c r="M655">
        <f t="shared" si="230"/>
        <v>0.24984989999999999</v>
      </c>
      <c r="N655">
        <f t="shared" si="231"/>
        <v>0</v>
      </c>
      <c r="O655">
        <f t="shared" si="209"/>
        <v>0.3021672142857143</v>
      </c>
      <c r="P655">
        <f t="shared" si="210"/>
        <v>0.46281627857142854</v>
      </c>
      <c r="Q655">
        <f t="shared" si="211"/>
        <v>0.65288804278538237</v>
      </c>
      <c r="R655">
        <f t="shared" si="212"/>
        <v>39.499834585599693</v>
      </c>
      <c r="S655">
        <f t="shared" si="213"/>
        <v>39.499834585599693</v>
      </c>
      <c r="T655">
        <f t="shared" si="214"/>
        <v>17.499282106142246</v>
      </c>
      <c r="U655">
        <f t="shared" si="215"/>
        <v>1</v>
      </c>
      <c r="V655">
        <f t="shared" si="216"/>
        <v>0.99160895695892037</v>
      </c>
      <c r="W655">
        <f t="shared" si="217"/>
        <v>0.81789225507792462</v>
      </c>
      <c r="X655" t="b">
        <f t="shared" si="222"/>
        <v>0</v>
      </c>
      <c r="Y655" t="b">
        <f t="shared" si="223"/>
        <v>0</v>
      </c>
      <c r="Z655" t="b">
        <f t="shared" si="224"/>
        <v>1</v>
      </c>
      <c r="AA655" t="b">
        <f t="shared" si="225"/>
        <v>0</v>
      </c>
      <c r="AB655" t="str">
        <f t="shared" si="226"/>
        <v/>
      </c>
      <c r="AC655" t="str">
        <f t="shared" si="227"/>
        <v/>
      </c>
      <c r="AD655">
        <f t="shared" si="228"/>
        <v>0</v>
      </c>
      <c r="AE655">
        <f t="shared" si="229"/>
        <v>0</v>
      </c>
      <c r="AF655">
        <f>SUM($AE$2:AE654)</f>
        <v>-6.9900000000000091</v>
      </c>
    </row>
    <row r="656" spans="1:32" x14ac:dyDescent="0.25">
      <c r="A656" t="s">
        <v>8</v>
      </c>
      <c r="B656" s="4" t="s">
        <v>668</v>
      </c>
      <c r="C656">
        <v>46.45</v>
      </c>
      <c r="D656">
        <v>47.83</v>
      </c>
      <c r="E656">
        <v>48.19</v>
      </c>
      <c r="F656">
        <v>46.28</v>
      </c>
      <c r="G656">
        <v>210202</v>
      </c>
      <c r="H656">
        <f t="shared" si="218"/>
        <v>46.688363783406956</v>
      </c>
      <c r="I656">
        <f t="shared" si="219"/>
        <v>45.748706352771762</v>
      </c>
      <c r="J656">
        <f t="shared" si="220"/>
        <v>47.537263039152677</v>
      </c>
      <c r="K656">
        <f t="shared" si="221"/>
        <v>47.811784009976641</v>
      </c>
      <c r="L656">
        <v>4.524</v>
      </c>
      <c r="M656">
        <f t="shared" si="230"/>
        <v>2.0701824000000002</v>
      </c>
      <c r="N656">
        <f t="shared" si="231"/>
        <v>0</v>
      </c>
      <c r="O656">
        <f t="shared" si="209"/>
        <v>0.26856929285714287</v>
      </c>
      <c r="P656">
        <f t="shared" si="210"/>
        <v>0.46281627857142854</v>
      </c>
      <c r="Q656">
        <f t="shared" si="211"/>
        <v>0.58029353177924869</v>
      </c>
      <c r="R656">
        <f t="shared" si="212"/>
        <v>36.720616778447337</v>
      </c>
      <c r="S656">
        <f t="shared" si="213"/>
        <v>39.499834585599693</v>
      </c>
      <c r="T656">
        <f t="shared" si="214"/>
        <v>17.499282106142246</v>
      </c>
      <c r="U656">
        <f t="shared" si="215"/>
        <v>0.87367509021660283</v>
      </c>
      <c r="V656">
        <f t="shared" si="216"/>
        <v>0.93683754510830142</v>
      </c>
      <c r="W656">
        <f t="shared" si="217"/>
        <v>0.86822398599143535</v>
      </c>
      <c r="X656" t="b">
        <f t="shared" si="222"/>
        <v>0</v>
      </c>
      <c r="Y656" t="b">
        <f t="shared" si="223"/>
        <v>0</v>
      </c>
      <c r="Z656" t="b">
        <f t="shared" si="224"/>
        <v>1</v>
      </c>
      <c r="AA656" t="b">
        <f t="shared" si="225"/>
        <v>0</v>
      </c>
      <c r="AB656" t="str">
        <f t="shared" si="226"/>
        <v/>
      </c>
      <c r="AC656" t="str">
        <f t="shared" si="227"/>
        <v/>
      </c>
      <c r="AD656">
        <f t="shared" si="228"/>
        <v>0</v>
      </c>
      <c r="AE656">
        <f t="shared" si="229"/>
        <v>0</v>
      </c>
      <c r="AF656">
        <f>SUM($AE$2:AE655)</f>
        <v>-6.9900000000000091</v>
      </c>
    </row>
    <row r="657" spans="1:32" x14ac:dyDescent="0.25">
      <c r="A657" t="s">
        <v>8</v>
      </c>
      <c r="B657" s="4" t="s">
        <v>669</v>
      </c>
      <c r="C657">
        <v>47.82</v>
      </c>
      <c r="D657">
        <v>46.33</v>
      </c>
      <c r="E657">
        <v>47.83</v>
      </c>
      <c r="F657">
        <v>45.85</v>
      </c>
      <c r="G657">
        <v>169348</v>
      </c>
      <c r="H657">
        <f t="shared" si="218"/>
        <v>46.509181891703477</v>
      </c>
      <c r="I657">
        <f t="shared" si="219"/>
        <v>45.86496508221741</v>
      </c>
      <c r="J657">
        <f t="shared" si="220"/>
        <v>47.489919390558455</v>
      </c>
      <c r="K657">
        <f t="shared" si="221"/>
        <v>47.797039890474387</v>
      </c>
      <c r="L657">
        <v>-3.1360000000000001</v>
      </c>
      <c r="M657">
        <f t="shared" si="230"/>
        <v>0</v>
      </c>
      <c r="N657">
        <f t="shared" si="231"/>
        <v>1.4999487999999999</v>
      </c>
      <c r="O657">
        <f t="shared" si="209"/>
        <v>0.41643946428571432</v>
      </c>
      <c r="P657">
        <f t="shared" si="210"/>
        <v>0.29566416428571424</v>
      </c>
      <c r="Q657">
        <f t="shared" si="211"/>
        <v>1.4084881246659613</v>
      </c>
      <c r="R657">
        <f t="shared" si="212"/>
        <v>58.480177263124673</v>
      </c>
      <c r="S657">
        <f t="shared" si="213"/>
        <v>58.480177263124673</v>
      </c>
      <c r="T657">
        <f t="shared" si="214"/>
        <v>17.499282106142246</v>
      </c>
      <c r="U657">
        <f t="shared" si="215"/>
        <v>1</v>
      </c>
      <c r="V657">
        <f t="shared" si="216"/>
        <v>0.93683754510830142</v>
      </c>
      <c r="W657">
        <f t="shared" si="217"/>
        <v>0.96422325103361084</v>
      </c>
      <c r="X657" t="b">
        <f t="shared" si="222"/>
        <v>0</v>
      </c>
      <c r="Y657" t="b">
        <f t="shared" si="223"/>
        <v>0</v>
      </c>
      <c r="Z657" t="b">
        <f t="shared" si="224"/>
        <v>0</v>
      </c>
      <c r="AA657" t="b">
        <f t="shared" si="225"/>
        <v>1</v>
      </c>
      <c r="AB657" t="str">
        <f t="shared" si="226"/>
        <v/>
      </c>
      <c r="AC657" t="str">
        <f t="shared" si="227"/>
        <v/>
      </c>
      <c r="AD657">
        <f t="shared" si="228"/>
        <v>0</v>
      </c>
      <c r="AE657">
        <f t="shared" si="229"/>
        <v>0</v>
      </c>
      <c r="AF657">
        <f>SUM($AE$2:AE656)</f>
        <v>-6.9900000000000091</v>
      </c>
    </row>
    <row r="658" spans="1:32" x14ac:dyDescent="0.25">
      <c r="A658" t="s">
        <v>8</v>
      </c>
      <c r="B658" s="4" t="s">
        <v>670</v>
      </c>
      <c r="C658">
        <v>46.2</v>
      </c>
      <c r="D658">
        <v>46.48</v>
      </c>
      <c r="E658">
        <v>46.95</v>
      </c>
      <c r="F658">
        <v>44.89</v>
      </c>
      <c r="G658">
        <v>174421</v>
      </c>
      <c r="H658">
        <f t="shared" si="218"/>
        <v>46.494590945851741</v>
      </c>
      <c r="I658">
        <f t="shared" si="219"/>
        <v>45.987972065773931</v>
      </c>
      <c r="J658">
        <f t="shared" si="220"/>
        <v>47.450314708575767</v>
      </c>
      <c r="K658">
        <f t="shared" si="221"/>
        <v>47.783935015942305</v>
      </c>
      <c r="L658">
        <v>0.32400000000000001</v>
      </c>
      <c r="M658">
        <f t="shared" si="230"/>
        <v>0.1501092</v>
      </c>
      <c r="N658">
        <f t="shared" si="231"/>
        <v>0</v>
      </c>
      <c r="O658">
        <f t="shared" ref="O658:O721" si="232">(SUM(M644:M657)/14)</f>
        <v>0.41643946428571432</v>
      </c>
      <c r="P658">
        <f t="shared" ref="P658:P721" si="233">(SUM(N644:N657)/14)</f>
        <v>0.36424350714285708</v>
      </c>
      <c r="Q658">
        <f t="shared" ref="Q658:Q721" si="234">O658/P658</f>
        <v>1.1432996226955003</v>
      </c>
      <c r="R658">
        <f t="shared" ref="R658:R721" si="235">IF(P658=0,100,100-(100/(1+Q658)))</f>
        <v>53.342967571544683</v>
      </c>
      <c r="S658">
        <f t="shared" si="213"/>
        <v>58.480177263124673</v>
      </c>
      <c r="T658">
        <f t="shared" si="214"/>
        <v>17.499282106142246</v>
      </c>
      <c r="U658">
        <f t="shared" si="215"/>
        <v>0.87464379018805549</v>
      </c>
      <c r="V658">
        <f t="shared" si="216"/>
        <v>0.93732189509402775</v>
      </c>
      <c r="W658">
        <f t="shared" si="217"/>
        <v>0.93707972010116447</v>
      </c>
      <c r="X658" t="b">
        <f t="shared" si="222"/>
        <v>0</v>
      </c>
      <c r="Y658" t="b">
        <f t="shared" si="223"/>
        <v>0</v>
      </c>
      <c r="Z658" t="b">
        <f t="shared" si="224"/>
        <v>1</v>
      </c>
      <c r="AA658" t="b">
        <f t="shared" si="225"/>
        <v>0</v>
      </c>
      <c r="AB658" t="str">
        <f t="shared" si="226"/>
        <v/>
      </c>
      <c r="AC658" t="str">
        <f t="shared" si="227"/>
        <v/>
      </c>
      <c r="AD658">
        <f t="shared" si="228"/>
        <v>0</v>
      </c>
      <c r="AE658">
        <f t="shared" si="229"/>
        <v>0</v>
      </c>
      <c r="AF658">
        <f>SUM($AE$2:AE657)</f>
        <v>-6.9900000000000091</v>
      </c>
    </row>
    <row r="659" spans="1:32" x14ac:dyDescent="0.25">
      <c r="A659" t="s">
        <v>8</v>
      </c>
      <c r="B659" s="4" t="s">
        <v>671</v>
      </c>
      <c r="C659">
        <v>44.99</v>
      </c>
      <c r="D659">
        <v>45.03</v>
      </c>
      <c r="E659">
        <v>46.23</v>
      </c>
      <c r="F659">
        <v>44.53</v>
      </c>
      <c r="G659">
        <v>169109</v>
      </c>
      <c r="H659">
        <f t="shared" si="218"/>
        <v>45.762295472925871</v>
      </c>
      <c r="I659">
        <f t="shared" si="219"/>
        <v>45.79637765261915</v>
      </c>
      <c r="J659">
        <f t="shared" si="220"/>
        <v>47.355400406278683</v>
      </c>
      <c r="K659">
        <f t="shared" si="221"/>
        <v>47.756532677475221</v>
      </c>
      <c r="L659">
        <v>-3.12</v>
      </c>
      <c r="M659">
        <f t="shared" si="230"/>
        <v>0</v>
      </c>
      <c r="N659">
        <f t="shared" si="231"/>
        <v>1.4501759999999999</v>
      </c>
      <c r="O659">
        <f t="shared" si="232"/>
        <v>0.42716155000000006</v>
      </c>
      <c r="P659">
        <f t="shared" si="233"/>
        <v>0.33711150714285715</v>
      </c>
      <c r="Q659">
        <f t="shared" si="234"/>
        <v>1.2671224237355463</v>
      </c>
      <c r="R659">
        <f t="shared" si="235"/>
        <v>55.891221862104111</v>
      </c>
      <c r="S659">
        <f t="shared" si="213"/>
        <v>58.480177263124673</v>
      </c>
      <c r="T659">
        <f t="shared" si="214"/>
        <v>17.499282106142246</v>
      </c>
      <c r="U659">
        <f t="shared" si="215"/>
        <v>0.9368253086931545</v>
      </c>
      <c r="V659">
        <f t="shared" si="216"/>
        <v>0.90573454944060505</v>
      </c>
      <c r="W659">
        <f t="shared" si="217"/>
        <v>0.92128604727445318</v>
      </c>
      <c r="X659" t="b">
        <f t="shared" si="222"/>
        <v>0</v>
      </c>
      <c r="Y659" t="b">
        <f t="shared" si="223"/>
        <v>0</v>
      </c>
      <c r="Z659" t="b">
        <f t="shared" si="224"/>
        <v>0</v>
      </c>
      <c r="AA659" t="b">
        <f t="shared" si="225"/>
        <v>1</v>
      </c>
      <c r="AB659" t="str">
        <f t="shared" si="226"/>
        <v/>
      </c>
      <c r="AC659" t="str">
        <f t="shared" si="227"/>
        <v/>
      </c>
      <c r="AD659">
        <f t="shared" si="228"/>
        <v>0</v>
      </c>
      <c r="AE659">
        <f t="shared" si="229"/>
        <v>0</v>
      </c>
      <c r="AF659">
        <f>SUM($AE$2:AE658)</f>
        <v>-6.9900000000000091</v>
      </c>
    </row>
    <row r="660" spans="1:32" x14ac:dyDescent="0.25">
      <c r="A660" t="s">
        <v>8</v>
      </c>
      <c r="B660" s="4" t="s">
        <v>672</v>
      </c>
      <c r="C660">
        <v>45.88</v>
      </c>
      <c r="D660">
        <v>45.15</v>
      </c>
      <c r="E660">
        <v>45.92</v>
      </c>
      <c r="F660">
        <v>44.45</v>
      </c>
      <c r="G660">
        <v>137327</v>
      </c>
      <c r="H660">
        <f t="shared" si="218"/>
        <v>45.456147736462938</v>
      </c>
      <c r="I660">
        <f t="shared" si="219"/>
        <v>45.667102122095322</v>
      </c>
      <c r="J660">
        <f t="shared" si="220"/>
        <v>47.268914115836388</v>
      </c>
      <c r="K660">
        <f t="shared" si="221"/>
        <v>47.73059702894313</v>
      </c>
      <c r="L660">
        <v>0.26600000000000001</v>
      </c>
      <c r="M660">
        <f t="shared" si="230"/>
        <v>0.11977980000000001</v>
      </c>
      <c r="N660">
        <f t="shared" si="231"/>
        <v>0</v>
      </c>
      <c r="O660">
        <f t="shared" si="232"/>
        <v>0.42716155000000006</v>
      </c>
      <c r="P660">
        <f t="shared" si="233"/>
        <v>0.3821356071428571</v>
      </c>
      <c r="Q660">
        <f t="shared" si="234"/>
        <v>1.117827132608217</v>
      </c>
      <c r="R660">
        <f t="shared" si="235"/>
        <v>52.781792970588363</v>
      </c>
      <c r="S660">
        <f t="shared" si="213"/>
        <v>58.480177263124673</v>
      </c>
      <c r="T660">
        <f t="shared" si="214"/>
        <v>17.499282106142246</v>
      </c>
      <c r="U660">
        <f t="shared" si="215"/>
        <v>0.86095022398344545</v>
      </c>
      <c r="V660">
        <f t="shared" si="216"/>
        <v>0.89888776633829992</v>
      </c>
      <c r="W660">
        <f t="shared" si="217"/>
        <v>0.91810483071616389</v>
      </c>
      <c r="X660" t="b">
        <f t="shared" si="222"/>
        <v>0</v>
      </c>
      <c r="Y660" t="b">
        <f t="shared" si="223"/>
        <v>0</v>
      </c>
      <c r="Z660" t="b">
        <f t="shared" si="224"/>
        <v>0</v>
      </c>
      <c r="AA660" t="b">
        <f t="shared" si="225"/>
        <v>1</v>
      </c>
      <c r="AB660" t="str">
        <f t="shared" si="226"/>
        <v/>
      </c>
      <c r="AC660" t="str">
        <f t="shared" si="227"/>
        <v/>
      </c>
      <c r="AD660">
        <f t="shared" si="228"/>
        <v>0</v>
      </c>
      <c r="AE660">
        <f t="shared" si="229"/>
        <v>0</v>
      </c>
      <c r="AF660">
        <f>SUM($AE$2:AE659)</f>
        <v>-6.9900000000000091</v>
      </c>
    </row>
    <row r="661" spans="1:32" x14ac:dyDescent="0.25">
      <c r="A661" t="s">
        <v>8</v>
      </c>
      <c r="B661" s="4" t="s">
        <v>673</v>
      </c>
      <c r="C661">
        <v>45.47</v>
      </c>
      <c r="D661">
        <v>44.87</v>
      </c>
      <c r="E661">
        <v>45.95</v>
      </c>
      <c r="F661">
        <v>44.69</v>
      </c>
      <c r="G661">
        <v>110687</v>
      </c>
      <c r="H661">
        <f t="shared" si="218"/>
        <v>45.163073868231464</v>
      </c>
      <c r="I661">
        <f t="shared" si="219"/>
        <v>45.507681697676261</v>
      </c>
      <c r="J661">
        <f t="shared" si="220"/>
        <v>47.174839052470254</v>
      </c>
      <c r="K661">
        <f t="shared" si="221"/>
        <v>47.702133376913849</v>
      </c>
      <c r="L661">
        <v>-0.62</v>
      </c>
      <c r="M661">
        <f t="shared" si="230"/>
        <v>0</v>
      </c>
      <c r="N661">
        <f t="shared" si="231"/>
        <v>0.27992999999999996</v>
      </c>
      <c r="O661">
        <f t="shared" si="232"/>
        <v>0.43571725000000006</v>
      </c>
      <c r="P661">
        <f t="shared" si="233"/>
        <v>0.35714474999999996</v>
      </c>
      <c r="Q661">
        <f t="shared" si="234"/>
        <v>1.2200018339902801</v>
      </c>
      <c r="R661">
        <f t="shared" si="235"/>
        <v>54.954992167615558</v>
      </c>
      <c r="S661">
        <f t="shared" si="213"/>
        <v>58.480177263124673</v>
      </c>
      <c r="T661">
        <f t="shared" si="214"/>
        <v>17.499282106142246</v>
      </c>
      <c r="U661">
        <f t="shared" si="215"/>
        <v>0.91397979273011354</v>
      </c>
      <c r="V661">
        <f t="shared" si="216"/>
        <v>0.88746500835677944</v>
      </c>
      <c r="W661">
        <f t="shared" si="217"/>
        <v>0.89659977889869225</v>
      </c>
      <c r="X661" t="b">
        <f t="shared" si="222"/>
        <v>0</v>
      </c>
      <c r="Y661" t="b">
        <f t="shared" si="223"/>
        <v>0</v>
      </c>
      <c r="Z661" t="b">
        <f t="shared" si="224"/>
        <v>0</v>
      </c>
      <c r="AA661" t="b">
        <f t="shared" si="225"/>
        <v>1</v>
      </c>
      <c r="AB661" t="str">
        <f t="shared" si="226"/>
        <v/>
      </c>
      <c r="AC661" t="str">
        <f t="shared" si="227"/>
        <v/>
      </c>
      <c r="AD661">
        <f t="shared" si="228"/>
        <v>0</v>
      </c>
      <c r="AE661">
        <f t="shared" si="229"/>
        <v>0</v>
      </c>
      <c r="AF661">
        <f>SUM($AE$2:AE660)</f>
        <v>-6.9900000000000091</v>
      </c>
    </row>
    <row r="662" spans="1:32" x14ac:dyDescent="0.25">
      <c r="A662" t="s">
        <v>8</v>
      </c>
      <c r="B662" s="4" t="s">
        <v>674</v>
      </c>
      <c r="C662">
        <v>45.2</v>
      </c>
      <c r="D662">
        <v>46.09</v>
      </c>
      <c r="E662">
        <v>46.48</v>
      </c>
      <c r="F662">
        <v>44.96</v>
      </c>
      <c r="G662">
        <v>153580</v>
      </c>
      <c r="H662">
        <f t="shared" si="218"/>
        <v>45.626536934115734</v>
      </c>
      <c r="I662">
        <f t="shared" si="219"/>
        <v>45.624145358141014</v>
      </c>
      <c r="J662">
        <f t="shared" si="220"/>
        <v>47.132296344530246</v>
      </c>
      <c r="K662">
        <f t="shared" si="221"/>
        <v>47.68609224878535</v>
      </c>
      <c r="L662">
        <v>2.7189999999999999</v>
      </c>
      <c r="M662">
        <f t="shared" si="230"/>
        <v>1.2200152999999998</v>
      </c>
      <c r="N662">
        <f t="shared" si="231"/>
        <v>0</v>
      </c>
      <c r="O662">
        <f t="shared" si="232"/>
        <v>0.43571725000000006</v>
      </c>
      <c r="P662">
        <f t="shared" si="233"/>
        <v>0.30071300000000001</v>
      </c>
      <c r="Q662">
        <f t="shared" si="234"/>
        <v>1.4489471688952591</v>
      </c>
      <c r="R662">
        <f t="shared" si="235"/>
        <v>59.16612605199203</v>
      </c>
      <c r="S662">
        <f t="shared" si="213"/>
        <v>59.16612605199203</v>
      </c>
      <c r="T662">
        <f t="shared" si="214"/>
        <v>17.499282106142246</v>
      </c>
      <c r="U662">
        <f t="shared" si="215"/>
        <v>1</v>
      </c>
      <c r="V662">
        <f t="shared" si="216"/>
        <v>0.95698989636505671</v>
      </c>
      <c r="W662">
        <f t="shared" si="217"/>
        <v>0.92793883135167832</v>
      </c>
      <c r="X662" t="b">
        <f t="shared" si="222"/>
        <v>0</v>
      </c>
      <c r="Y662" t="b">
        <f t="shared" si="223"/>
        <v>0</v>
      </c>
      <c r="Z662" t="b">
        <f t="shared" si="224"/>
        <v>1</v>
      </c>
      <c r="AA662" t="b">
        <f t="shared" si="225"/>
        <v>0</v>
      </c>
      <c r="AB662" t="str">
        <f t="shared" si="226"/>
        <v/>
      </c>
      <c r="AC662" t="str">
        <f t="shared" si="227"/>
        <v/>
      </c>
      <c r="AD662">
        <f t="shared" si="228"/>
        <v>0</v>
      </c>
      <c r="AE662">
        <f t="shared" si="229"/>
        <v>0</v>
      </c>
      <c r="AF662">
        <f>SUM($AE$2:AE661)</f>
        <v>-6.9900000000000091</v>
      </c>
    </row>
    <row r="663" spans="1:32" x14ac:dyDescent="0.25">
      <c r="A663" t="s">
        <v>8</v>
      </c>
      <c r="B663" s="4" t="s">
        <v>675</v>
      </c>
      <c r="C663">
        <v>48.41</v>
      </c>
      <c r="D663">
        <v>49.03</v>
      </c>
      <c r="E663">
        <v>49.59</v>
      </c>
      <c r="F663">
        <v>48.3</v>
      </c>
      <c r="G663">
        <v>225648</v>
      </c>
      <c r="H663">
        <f t="shared" si="218"/>
        <v>47.328268467057867</v>
      </c>
      <c r="I663">
        <f t="shared" si="219"/>
        <v>46.30531628651282</v>
      </c>
      <c r="J663">
        <f t="shared" si="220"/>
        <v>47.206716095725142</v>
      </c>
      <c r="K663">
        <f t="shared" si="221"/>
        <v>47.69946446521535</v>
      </c>
      <c r="L663">
        <v>6.3789999999999996</v>
      </c>
      <c r="M663">
        <f t="shared" si="230"/>
        <v>2.9400811</v>
      </c>
      <c r="N663">
        <f t="shared" si="231"/>
        <v>0</v>
      </c>
      <c r="O663">
        <f t="shared" si="232"/>
        <v>0.52286120000000003</v>
      </c>
      <c r="P663">
        <f t="shared" si="233"/>
        <v>0.27784149999999996</v>
      </c>
      <c r="Q663">
        <f t="shared" si="234"/>
        <v>1.881868619338724</v>
      </c>
      <c r="R663">
        <f t="shared" si="235"/>
        <v>65.300291856140859</v>
      </c>
      <c r="S663">
        <f t="shared" si="213"/>
        <v>65.300291856140859</v>
      </c>
      <c r="T663">
        <f t="shared" si="214"/>
        <v>18.797956008299863</v>
      </c>
      <c r="U663">
        <f t="shared" si="215"/>
        <v>1</v>
      </c>
      <c r="V663">
        <f t="shared" si="216"/>
        <v>1</v>
      </c>
      <c r="W663">
        <f t="shared" si="217"/>
        <v>0.94373250417838972</v>
      </c>
      <c r="X663" t="b">
        <f t="shared" si="222"/>
        <v>0</v>
      </c>
      <c r="Y663" t="b">
        <f t="shared" si="223"/>
        <v>0</v>
      </c>
      <c r="Z663" t="b">
        <f t="shared" si="224"/>
        <v>1</v>
      </c>
      <c r="AA663" t="b">
        <f t="shared" si="225"/>
        <v>0</v>
      </c>
      <c r="AB663" t="str">
        <f t="shared" si="226"/>
        <v/>
      </c>
      <c r="AC663" t="str">
        <f t="shared" si="227"/>
        <v/>
      </c>
      <c r="AD663">
        <f t="shared" si="228"/>
        <v>0</v>
      </c>
      <c r="AE663">
        <f t="shared" si="229"/>
        <v>0</v>
      </c>
      <c r="AF663">
        <f>SUM($AE$2:AE662)</f>
        <v>-6.9900000000000091</v>
      </c>
    </row>
    <row r="664" spans="1:32" x14ac:dyDescent="0.25">
      <c r="A664" t="s">
        <v>8</v>
      </c>
      <c r="B664" s="4" t="s">
        <v>676</v>
      </c>
      <c r="C664">
        <v>49.38</v>
      </c>
      <c r="D664">
        <v>49.05</v>
      </c>
      <c r="E664">
        <v>49.66</v>
      </c>
      <c r="F664">
        <v>48.7</v>
      </c>
      <c r="G664">
        <v>114421</v>
      </c>
      <c r="H664">
        <f t="shared" si="218"/>
        <v>48.189134233528932</v>
      </c>
      <c r="I664">
        <f t="shared" si="219"/>
        <v>46.854253029210263</v>
      </c>
      <c r="J664">
        <f t="shared" si="220"/>
        <v>47.279001739030036</v>
      </c>
      <c r="K664">
        <f t="shared" si="221"/>
        <v>47.712902629740576</v>
      </c>
      <c r="L664">
        <v>4.1000000000000002E-2</v>
      </c>
      <c r="M664">
        <f t="shared" si="230"/>
        <v>2.01023E-2</v>
      </c>
      <c r="N664">
        <f t="shared" si="231"/>
        <v>0</v>
      </c>
      <c r="O664">
        <f t="shared" si="232"/>
        <v>0.65428117857142865</v>
      </c>
      <c r="P664">
        <f t="shared" si="233"/>
        <v>0.27784149999999996</v>
      </c>
      <c r="Q664">
        <f t="shared" si="234"/>
        <v>2.3548720352122658</v>
      </c>
      <c r="R664">
        <f t="shared" si="235"/>
        <v>70.192603786250544</v>
      </c>
      <c r="S664">
        <f t="shared" si="213"/>
        <v>70.192603786250544</v>
      </c>
      <c r="T664">
        <f t="shared" si="214"/>
        <v>27.415976880190797</v>
      </c>
      <c r="U664">
        <f t="shared" si="215"/>
        <v>1</v>
      </c>
      <c r="V664">
        <f t="shared" si="216"/>
        <v>1</v>
      </c>
      <c r="W664">
        <f t="shared" si="217"/>
        <v>0.97849494818252836</v>
      </c>
      <c r="X664" t="b">
        <f t="shared" si="222"/>
        <v>0</v>
      </c>
      <c r="Y664" t="b">
        <f t="shared" si="223"/>
        <v>0</v>
      </c>
      <c r="Z664" t="b">
        <f t="shared" si="224"/>
        <v>1</v>
      </c>
      <c r="AA664" t="b">
        <f t="shared" si="225"/>
        <v>0</v>
      </c>
      <c r="AB664" t="str">
        <f t="shared" si="226"/>
        <v/>
      </c>
      <c r="AC664" t="str">
        <f t="shared" si="227"/>
        <v/>
      </c>
      <c r="AD664">
        <f t="shared" si="228"/>
        <v>0</v>
      </c>
      <c r="AE664">
        <f t="shared" si="229"/>
        <v>0</v>
      </c>
      <c r="AF664">
        <f>SUM($AE$2:AE663)</f>
        <v>-6.9900000000000091</v>
      </c>
    </row>
    <row r="665" spans="1:32" x14ac:dyDescent="0.25">
      <c r="A665" t="s">
        <v>8</v>
      </c>
      <c r="B665" s="4" t="s">
        <v>677</v>
      </c>
      <c r="C665">
        <v>49.11</v>
      </c>
      <c r="D665">
        <v>50.21</v>
      </c>
      <c r="E665">
        <v>51.22</v>
      </c>
      <c r="F665">
        <v>48.96</v>
      </c>
      <c r="G665">
        <v>199009</v>
      </c>
      <c r="H665">
        <f t="shared" si="218"/>
        <v>49.19956711676447</v>
      </c>
      <c r="I665">
        <f t="shared" si="219"/>
        <v>47.525402423368213</v>
      </c>
      <c r="J665">
        <f t="shared" si="220"/>
        <v>47.393942847303371</v>
      </c>
      <c r="K665">
        <f t="shared" si="221"/>
        <v>47.737749369743163</v>
      </c>
      <c r="L665">
        <v>2.3650000000000002</v>
      </c>
      <c r="M665">
        <f t="shared" si="230"/>
        <v>1.1600325</v>
      </c>
      <c r="N665">
        <f t="shared" si="231"/>
        <v>0</v>
      </c>
      <c r="O665">
        <f t="shared" si="232"/>
        <v>0.56000768571428572</v>
      </c>
      <c r="P665">
        <f t="shared" si="233"/>
        <v>0.27784149999999996</v>
      </c>
      <c r="Q665">
        <f t="shared" si="234"/>
        <v>2.0155652978920924</v>
      </c>
      <c r="R665">
        <f t="shared" si="235"/>
        <v>66.838721724944605</v>
      </c>
      <c r="S665">
        <f t="shared" si="213"/>
        <v>70.192603786250544</v>
      </c>
      <c r="T665">
        <f t="shared" si="214"/>
        <v>31.649803232227754</v>
      </c>
      <c r="U665">
        <f t="shared" si="215"/>
        <v>0.91298291735171055</v>
      </c>
      <c r="V665">
        <f t="shared" si="216"/>
        <v>0.95649145867585528</v>
      </c>
      <c r="W665">
        <f t="shared" si="217"/>
        <v>0.97824572933792764</v>
      </c>
      <c r="X665" t="b">
        <f t="shared" si="222"/>
        <v>0</v>
      </c>
      <c r="Y665" t="b">
        <f t="shared" si="223"/>
        <v>0</v>
      </c>
      <c r="Z665" t="b">
        <f t="shared" si="224"/>
        <v>0</v>
      </c>
      <c r="AA665" t="b">
        <f t="shared" si="225"/>
        <v>1</v>
      </c>
      <c r="AB665" t="str">
        <f t="shared" si="226"/>
        <v/>
      </c>
      <c r="AC665" t="str">
        <f t="shared" si="227"/>
        <v/>
      </c>
      <c r="AD665">
        <f t="shared" si="228"/>
        <v>0</v>
      </c>
      <c r="AE665">
        <f t="shared" si="229"/>
        <v>0</v>
      </c>
      <c r="AF665">
        <f>SUM($AE$2:AE664)</f>
        <v>-6.9900000000000091</v>
      </c>
    </row>
    <row r="666" spans="1:32" x14ac:dyDescent="0.25">
      <c r="A666" t="s">
        <v>8</v>
      </c>
      <c r="B666" s="4" t="s">
        <v>678</v>
      </c>
      <c r="C666">
        <v>49.16</v>
      </c>
      <c r="D666">
        <v>50.98</v>
      </c>
      <c r="E666">
        <v>51.29</v>
      </c>
      <c r="F666">
        <v>48.81</v>
      </c>
      <c r="G666">
        <v>167673</v>
      </c>
      <c r="H666">
        <f t="shared" si="218"/>
        <v>50.089783558382237</v>
      </c>
      <c r="I666">
        <f t="shared" si="219"/>
        <v>48.21632193869457</v>
      </c>
      <c r="J666">
        <f t="shared" si="220"/>
        <v>47.534572539565985</v>
      </c>
      <c r="K666">
        <f t="shared" si="221"/>
        <v>47.770010570044235</v>
      </c>
      <c r="L666">
        <v>1.534</v>
      </c>
      <c r="M666">
        <f t="shared" si="230"/>
        <v>0.77022139999999994</v>
      </c>
      <c r="N666">
        <f t="shared" si="231"/>
        <v>0</v>
      </c>
      <c r="O666">
        <f t="shared" si="232"/>
        <v>0.64286714999999994</v>
      </c>
      <c r="P666">
        <f t="shared" si="233"/>
        <v>0.2678550714285714</v>
      </c>
      <c r="Q666">
        <f t="shared" si="234"/>
        <v>2.4000559204324512</v>
      </c>
      <c r="R666">
        <f t="shared" si="235"/>
        <v>70.588719026926753</v>
      </c>
      <c r="S666">
        <f t="shared" si="213"/>
        <v>70.588719026926753</v>
      </c>
      <c r="T666">
        <f t="shared" si="214"/>
        <v>31.649803232227754</v>
      </c>
      <c r="U666">
        <f t="shared" si="215"/>
        <v>1</v>
      </c>
      <c r="V666">
        <f t="shared" si="216"/>
        <v>0.95649145867585528</v>
      </c>
      <c r="W666">
        <f t="shared" si="217"/>
        <v>0.97824572933792764</v>
      </c>
      <c r="X666" t="b">
        <f t="shared" si="222"/>
        <v>0</v>
      </c>
      <c r="Y666" t="b">
        <f t="shared" si="223"/>
        <v>0</v>
      </c>
      <c r="Z666" t="b">
        <f t="shared" si="224"/>
        <v>0</v>
      </c>
      <c r="AA666" t="b">
        <f t="shared" si="225"/>
        <v>1</v>
      </c>
      <c r="AB666" t="str">
        <f t="shared" si="226"/>
        <v/>
      </c>
      <c r="AC666" t="str">
        <f t="shared" si="227"/>
        <v/>
      </c>
      <c r="AD666">
        <f t="shared" si="228"/>
        <v>0</v>
      </c>
      <c r="AE666">
        <f t="shared" si="229"/>
        <v>0</v>
      </c>
      <c r="AF666">
        <f>SUM($AE$2:AE665)</f>
        <v>-6.9900000000000091</v>
      </c>
    </row>
    <row r="667" spans="1:32" x14ac:dyDescent="0.25">
      <c r="A667" t="s">
        <v>8</v>
      </c>
      <c r="B667" s="4" t="s">
        <v>679</v>
      </c>
      <c r="C667">
        <v>51.5</v>
      </c>
      <c r="D667">
        <v>50.74</v>
      </c>
      <c r="E667">
        <v>52.17</v>
      </c>
      <c r="F667">
        <v>49.97</v>
      </c>
      <c r="G667">
        <v>201639</v>
      </c>
      <c r="H667">
        <f t="shared" si="218"/>
        <v>50.414891779191123</v>
      </c>
      <c r="I667">
        <f t="shared" si="219"/>
        <v>48.721057550955663</v>
      </c>
      <c r="J667">
        <f t="shared" si="220"/>
        <v>47.660275577230067</v>
      </c>
      <c r="K667">
        <f t="shared" si="221"/>
        <v>47.79956270367564</v>
      </c>
      <c r="L667">
        <v>-0.47099999999999997</v>
      </c>
      <c r="M667">
        <f t="shared" si="230"/>
        <v>0</v>
      </c>
      <c r="N667">
        <f t="shared" si="231"/>
        <v>0.24011579999999996</v>
      </c>
      <c r="O667">
        <f t="shared" si="232"/>
        <v>0.69788296428571428</v>
      </c>
      <c r="P667">
        <f t="shared" si="233"/>
        <v>0.2435766714285714</v>
      </c>
      <c r="Q667">
        <f t="shared" si="234"/>
        <v>2.8651469789477262</v>
      </c>
      <c r="R667">
        <f t="shared" si="235"/>
        <v>74.127762658271621</v>
      </c>
      <c r="S667">
        <f t="shared" si="213"/>
        <v>74.127762658271621</v>
      </c>
      <c r="T667">
        <f t="shared" si="214"/>
        <v>35.490294509876733</v>
      </c>
      <c r="U667">
        <f t="shared" si="215"/>
        <v>1</v>
      </c>
      <c r="V667">
        <f t="shared" si="216"/>
        <v>1</v>
      </c>
      <c r="W667">
        <f t="shared" si="217"/>
        <v>0.97824572933792764</v>
      </c>
      <c r="X667" t="b">
        <f t="shared" si="222"/>
        <v>0</v>
      </c>
      <c r="Y667" t="b">
        <f t="shared" si="223"/>
        <v>0</v>
      </c>
      <c r="Z667" t="b">
        <f t="shared" si="224"/>
        <v>1</v>
      </c>
      <c r="AA667" t="b">
        <f t="shared" si="225"/>
        <v>0</v>
      </c>
      <c r="AB667" t="str">
        <f t="shared" si="226"/>
        <v/>
      </c>
      <c r="AC667" t="str">
        <f t="shared" si="227"/>
        <v/>
      </c>
      <c r="AD667">
        <f t="shared" si="228"/>
        <v>0</v>
      </c>
      <c r="AE667">
        <f t="shared" si="229"/>
        <v>0</v>
      </c>
      <c r="AF667">
        <f>SUM($AE$2:AE666)</f>
        <v>-6.9900000000000091</v>
      </c>
    </row>
    <row r="668" spans="1:32" x14ac:dyDescent="0.25">
      <c r="A668" t="s">
        <v>8</v>
      </c>
      <c r="B668" s="4" t="s">
        <v>680</v>
      </c>
      <c r="C668">
        <v>49.61</v>
      </c>
      <c r="D668">
        <v>49.15</v>
      </c>
      <c r="E668">
        <v>49.78</v>
      </c>
      <c r="F668">
        <v>47.89</v>
      </c>
      <c r="G668">
        <v>172829</v>
      </c>
      <c r="H668">
        <f t="shared" si="218"/>
        <v>49.782445889595564</v>
      </c>
      <c r="I668">
        <f t="shared" si="219"/>
        <v>48.806846040764533</v>
      </c>
      <c r="J668">
        <f t="shared" si="220"/>
        <v>47.71869614282889</v>
      </c>
      <c r="K668">
        <f t="shared" si="221"/>
        <v>47.812999890703743</v>
      </c>
      <c r="L668">
        <v>-3.1339999999999999</v>
      </c>
      <c r="M668">
        <f t="shared" si="230"/>
        <v>0</v>
      </c>
      <c r="N668">
        <f t="shared" si="231"/>
        <v>1.5901916</v>
      </c>
      <c r="O668">
        <f t="shared" si="232"/>
        <v>0.62145527857142857</v>
      </c>
      <c r="P668">
        <f t="shared" si="233"/>
        <v>0.26072779999999995</v>
      </c>
      <c r="Q668">
        <f t="shared" si="234"/>
        <v>2.3835405298991081</v>
      </c>
      <c r="R668">
        <f t="shared" si="235"/>
        <v>70.445159702880275</v>
      </c>
      <c r="S668">
        <f t="shared" si="213"/>
        <v>74.127762658271621</v>
      </c>
      <c r="T668">
        <f t="shared" si="214"/>
        <v>36.720616778447337</v>
      </c>
      <c r="U668">
        <f t="shared" si="215"/>
        <v>0.90155349014805286</v>
      </c>
      <c r="V668">
        <f t="shared" si="216"/>
        <v>0.95077674507402643</v>
      </c>
      <c r="W668">
        <f t="shared" si="217"/>
        <v>0.9536341018749408</v>
      </c>
      <c r="X668" t="b">
        <f t="shared" si="222"/>
        <v>0</v>
      </c>
      <c r="Y668" t="b">
        <f t="shared" si="223"/>
        <v>0</v>
      </c>
      <c r="Z668" t="b">
        <f t="shared" si="224"/>
        <v>0</v>
      </c>
      <c r="AA668" t="b">
        <f t="shared" si="225"/>
        <v>1</v>
      </c>
      <c r="AB668" t="str">
        <f t="shared" si="226"/>
        <v/>
      </c>
      <c r="AC668" t="str">
        <f t="shared" si="227"/>
        <v/>
      </c>
      <c r="AD668">
        <f t="shared" si="228"/>
        <v>0</v>
      </c>
      <c r="AE668">
        <f t="shared" si="229"/>
        <v>0</v>
      </c>
      <c r="AF668">
        <f>SUM($AE$2:AE667)</f>
        <v>-6.9900000000000091</v>
      </c>
    </row>
    <row r="669" spans="1:32" x14ac:dyDescent="0.25">
      <c r="A669" t="s">
        <v>8</v>
      </c>
      <c r="B669" s="4" t="s">
        <v>681</v>
      </c>
      <c r="C669">
        <v>49.27</v>
      </c>
      <c r="D669">
        <v>49.7</v>
      </c>
      <c r="E669">
        <v>49.78</v>
      </c>
      <c r="F669">
        <v>48.78</v>
      </c>
      <c r="G669">
        <v>88480</v>
      </c>
      <c r="H669">
        <f t="shared" si="218"/>
        <v>49.741222944797784</v>
      </c>
      <c r="I669">
        <f t="shared" si="219"/>
        <v>48.985476832611624</v>
      </c>
      <c r="J669">
        <f t="shared" si="220"/>
        <v>47.796394333306196</v>
      </c>
      <c r="K669">
        <f t="shared" si="221"/>
        <v>47.83177601119425</v>
      </c>
      <c r="L669">
        <v>1.119</v>
      </c>
      <c r="M669">
        <f t="shared" si="230"/>
        <v>0.54998849999999999</v>
      </c>
      <c r="N669">
        <f t="shared" si="231"/>
        <v>0</v>
      </c>
      <c r="O669">
        <f t="shared" si="232"/>
        <v>0.62145527857142857</v>
      </c>
      <c r="P669">
        <f t="shared" si="233"/>
        <v>0.36145444285714279</v>
      </c>
      <c r="Q669">
        <f t="shared" si="234"/>
        <v>1.7193184116346458</v>
      </c>
      <c r="R669">
        <f t="shared" si="235"/>
        <v>63.226079163018035</v>
      </c>
      <c r="S669">
        <f t="shared" si="213"/>
        <v>74.127762658271621</v>
      </c>
      <c r="T669">
        <f t="shared" si="214"/>
        <v>36.720616778447337</v>
      </c>
      <c r="U669">
        <f t="shared" si="215"/>
        <v>0.70856681955162315</v>
      </c>
      <c r="V669">
        <f t="shared" si="216"/>
        <v>0.80506015484983795</v>
      </c>
      <c r="W669">
        <f t="shared" si="217"/>
        <v>0.90253007742491898</v>
      </c>
      <c r="X669" t="b">
        <f t="shared" si="222"/>
        <v>0</v>
      </c>
      <c r="Y669" t="b">
        <f t="shared" si="223"/>
        <v>0</v>
      </c>
      <c r="Z669" t="b">
        <f t="shared" si="224"/>
        <v>0</v>
      </c>
      <c r="AA669" t="b">
        <f t="shared" si="225"/>
        <v>1</v>
      </c>
      <c r="AB669" t="str">
        <f t="shared" si="226"/>
        <v/>
      </c>
      <c r="AC669" t="str">
        <f t="shared" si="227"/>
        <v/>
      </c>
      <c r="AD669">
        <f t="shared" si="228"/>
        <v>0</v>
      </c>
      <c r="AE669">
        <f t="shared" si="229"/>
        <v>0</v>
      </c>
      <c r="AF669">
        <f>SUM($AE$2:AE668)</f>
        <v>-6.9900000000000091</v>
      </c>
    </row>
    <row r="670" spans="1:32" x14ac:dyDescent="0.25">
      <c r="A670" t="s">
        <v>8</v>
      </c>
      <c r="B670" s="4" t="s">
        <v>682</v>
      </c>
      <c r="C670">
        <v>51.01</v>
      </c>
      <c r="D670">
        <v>49.85</v>
      </c>
      <c r="E670">
        <v>51.61</v>
      </c>
      <c r="F670">
        <v>49.64</v>
      </c>
      <c r="G670">
        <v>148590</v>
      </c>
      <c r="H670">
        <f t="shared" si="218"/>
        <v>49.795611472398889</v>
      </c>
      <c r="I670">
        <f t="shared" si="219"/>
        <v>49.158381466089303</v>
      </c>
      <c r="J670">
        <f t="shared" si="220"/>
        <v>47.876927888862816</v>
      </c>
      <c r="K670">
        <f t="shared" si="221"/>
        <v>47.851857841928641</v>
      </c>
      <c r="L670">
        <v>0.30199999999999999</v>
      </c>
      <c r="M670">
        <f t="shared" si="230"/>
        <v>0.15009400000000001</v>
      </c>
      <c r="N670">
        <f t="shared" si="231"/>
        <v>0</v>
      </c>
      <c r="O670">
        <f t="shared" si="232"/>
        <v>0.64289374999999993</v>
      </c>
      <c r="P670">
        <f t="shared" si="233"/>
        <v>0.36145444285714279</v>
      </c>
      <c r="Q670">
        <f t="shared" si="234"/>
        <v>1.7786300948971598</v>
      </c>
      <c r="R670">
        <f t="shared" si="235"/>
        <v>64.011042641607503</v>
      </c>
      <c r="S670">
        <f t="shared" si="213"/>
        <v>74.127762658271621</v>
      </c>
      <c r="T670">
        <f t="shared" si="214"/>
        <v>52.781792970588363</v>
      </c>
      <c r="U670">
        <f t="shared" si="215"/>
        <v>0.52605947798653907</v>
      </c>
      <c r="V670">
        <f t="shared" si="216"/>
        <v>0.61731314876908105</v>
      </c>
      <c r="W670">
        <f t="shared" si="217"/>
        <v>0.7840449469215538</v>
      </c>
      <c r="X670" t="b">
        <f t="shared" si="222"/>
        <v>1</v>
      </c>
      <c r="Y670" t="b">
        <f t="shared" si="223"/>
        <v>0</v>
      </c>
      <c r="Z670" t="b">
        <f t="shared" si="224"/>
        <v>0</v>
      </c>
      <c r="AA670" t="b">
        <f t="shared" si="225"/>
        <v>1</v>
      </c>
      <c r="AB670" t="str">
        <f t="shared" si="226"/>
        <v/>
      </c>
      <c r="AC670" t="str">
        <f t="shared" si="227"/>
        <v/>
      </c>
      <c r="AD670">
        <f t="shared" si="228"/>
        <v>0</v>
      </c>
      <c r="AE670">
        <f t="shared" si="229"/>
        <v>0</v>
      </c>
      <c r="AF670">
        <f>SUM($AE$2:AE669)</f>
        <v>-6.9900000000000091</v>
      </c>
    </row>
    <row r="671" spans="1:32" x14ac:dyDescent="0.25">
      <c r="A671" t="s">
        <v>8</v>
      </c>
      <c r="B671" s="4" t="s">
        <v>683</v>
      </c>
      <c r="C671">
        <v>49.53</v>
      </c>
      <c r="D671">
        <v>49.47</v>
      </c>
      <c r="E671">
        <v>50.36</v>
      </c>
      <c r="F671">
        <v>49.09</v>
      </c>
      <c r="G671">
        <v>118058</v>
      </c>
      <c r="H671">
        <f t="shared" si="218"/>
        <v>49.632805736199444</v>
      </c>
      <c r="I671">
        <f t="shared" si="219"/>
        <v>49.22070517287144</v>
      </c>
      <c r="J671">
        <f t="shared" si="220"/>
        <v>47.939401304985843</v>
      </c>
      <c r="K671">
        <f t="shared" si="221"/>
        <v>47.867958758924374</v>
      </c>
      <c r="L671">
        <v>-0.76200000000000001</v>
      </c>
      <c r="M671">
        <f t="shared" si="230"/>
        <v>0</v>
      </c>
      <c r="N671">
        <f t="shared" si="231"/>
        <v>0.379857</v>
      </c>
      <c r="O671">
        <f t="shared" si="232"/>
        <v>0.50574457857142852</v>
      </c>
      <c r="P671">
        <f t="shared" si="233"/>
        <v>0.36145444285714279</v>
      </c>
      <c r="Q671">
        <f t="shared" si="234"/>
        <v>1.3991931447120525</v>
      </c>
      <c r="R671">
        <f t="shared" si="235"/>
        <v>58.319320718131742</v>
      </c>
      <c r="S671">
        <f t="shared" ref="S671:S734" si="236">MAX(R658:R671)</f>
        <v>74.127762658271621</v>
      </c>
      <c r="T671">
        <f t="shared" ref="T671:T734" si="237">MIN(R658:R671)</f>
        <v>52.781792970588363</v>
      </c>
      <c r="U671">
        <f t="shared" ref="U671:U734" si="238">(R671-T671)/(S671-T671)</f>
        <v>0.25941795236121612</v>
      </c>
      <c r="V671">
        <f t="shared" si="216"/>
        <v>0.39273871517387759</v>
      </c>
      <c r="W671">
        <f t="shared" si="217"/>
        <v>0.59889943501185783</v>
      </c>
      <c r="X671" t="b">
        <f t="shared" si="222"/>
        <v>1</v>
      </c>
      <c r="Y671" t="b">
        <f t="shared" si="223"/>
        <v>1</v>
      </c>
      <c r="Z671" t="b">
        <f t="shared" si="224"/>
        <v>0</v>
      </c>
      <c r="AA671" t="b">
        <f t="shared" si="225"/>
        <v>1</v>
      </c>
      <c r="AB671" t="str">
        <f t="shared" si="226"/>
        <v/>
      </c>
      <c r="AC671" t="str">
        <f t="shared" si="227"/>
        <v/>
      </c>
      <c r="AD671">
        <f t="shared" si="228"/>
        <v>0</v>
      </c>
      <c r="AE671">
        <f t="shared" si="229"/>
        <v>0</v>
      </c>
      <c r="AF671">
        <f>SUM($AE$2:AE670)</f>
        <v>-6.9900000000000091</v>
      </c>
    </row>
    <row r="672" spans="1:32" x14ac:dyDescent="0.25">
      <c r="A672" t="s">
        <v>8</v>
      </c>
      <c r="B672" s="4" t="s">
        <v>684</v>
      </c>
      <c r="C672">
        <v>49.53</v>
      </c>
      <c r="D672">
        <v>49.14</v>
      </c>
      <c r="E672">
        <v>49.6</v>
      </c>
      <c r="F672">
        <v>47.78</v>
      </c>
      <c r="G672">
        <v>135947</v>
      </c>
      <c r="H672">
        <f t="shared" si="218"/>
        <v>49.386402868099722</v>
      </c>
      <c r="I672">
        <f t="shared" si="219"/>
        <v>49.204564138297158</v>
      </c>
      <c r="J672">
        <f t="shared" si="220"/>
        <v>47.986483606751108</v>
      </c>
      <c r="K672">
        <f t="shared" si="221"/>
        <v>47.880615885701246</v>
      </c>
      <c r="L672">
        <v>-0.66700000000000004</v>
      </c>
      <c r="M672">
        <f t="shared" si="230"/>
        <v>0</v>
      </c>
      <c r="N672">
        <f t="shared" si="231"/>
        <v>0.32996490000000001</v>
      </c>
      <c r="O672">
        <f t="shared" si="232"/>
        <v>0.50574457857142852</v>
      </c>
      <c r="P672">
        <f t="shared" si="233"/>
        <v>0.28144788571428569</v>
      </c>
      <c r="Q672">
        <f t="shared" si="234"/>
        <v>1.7969386314198132</v>
      </c>
      <c r="R672">
        <f t="shared" si="235"/>
        <v>64.24662347731352</v>
      </c>
      <c r="S672">
        <f t="shared" si="236"/>
        <v>74.127762658271621</v>
      </c>
      <c r="T672">
        <f t="shared" si="237"/>
        <v>52.781792970588363</v>
      </c>
      <c r="U672">
        <f t="shared" si="238"/>
        <v>0.53709579252988571</v>
      </c>
      <c r="V672">
        <f t="shared" ref="V672:V735" si="239">AVERAGE(U671:U672)</f>
        <v>0.39825687244555091</v>
      </c>
      <c r="W672">
        <f t="shared" si="217"/>
        <v>0.50778501060731596</v>
      </c>
      <c r="X672" t="b">
        <f t="shared" si="222"/>
        <v>1</v>
      </c>
      <c r="Y672" t="b">
        <f t="shared" si="223"/>
        <v>0</v>
      </c>
      <c r="Z672" t="b">
        <f t="shared" si="224"/>
        <v>0</v>
      </c>
      <c r="AA672" t="b">
        <f t="shared" si="225"/>
        <v>1</v>
      </c>
      <c r="AB672" t="str">
        <f t="shared" si="226"/>
        <v/>
      </c>
      <c r="AC672" t="str">
        <f t="shared" si="227"/>
        <v/>
      </c>
      <c r="AD672">
        <f t="shared" si="228"/>
        <v>0</v>
      </c>
      <c r="AE672">
        <f t="shared" si="229"/>
        <v>0</v>
      </c>
      <c r="AF672">
        <f>SUM($AE$2:AE671)</f>
        <v>-6.9900000000000091</v>
      </c>
    </row>
    <row r="673" spans="1:32" x14ac:dyDescent="0.25">
      <c r="A673" t="s">
        <v>8</v>
      </c>
      <c r="B673" s="4" t="s">
        <v>685</v>
      </c>
      <c r="C673">
        <v>49.64</v>
      </c>
      <c r="D673">
        <v>49.72</v>
      </c>
      <c r="E673">
        <v>49.77</v>
      </c>
      <c r="F673">
        <v>48.13</v>
      </c>
      <c r="G673">
        <v>150834</v>
      </c>
      <c r="H673">
        <f t="shared" si="218"/>
        <v>49.553201434049861</v>
      </c>
      <c r="I673">
        <f t="shared" si="219"/>
        <v>49.307651310637731</v>
      </c>
      <c r="J673">
        <f t="shared" si="220"/>
        <v>48.054464641780477</v>
      </c>
      <c r="K673">
        <f t="shared" si="221"/>
        <v>47.898918215196758</v>
      </c>
      <c r="L673">
        <v>1.18</v>
      </c>
      <c r="M673">
        <f t="shared" si="230"/>
        <v>0.57985200000000003</v>
      </c>
      <c r="N673">
        <f t="shared" si="231"/>
        <v>0</v>
      </c>
      <c r="O673">
        <f t="shared" si="232"/>
        <v>0.49502249285714284</v>
      </c>
      <c r="P673">
        <f t="shared" si="233"/>
        <v>0.30501680714285712</v>
      </c>
      <c r="Q673">
        <f t="shared" si="234"/>
        <v>1.6229351342770268</v>
      </c>
      <c r="R673">
        <f t="shared" si="235"/>
        <v>61.874772008967916</v>
      </c>
      <c r="S673">
        <f t="shared" si="236"/>
        <v>74.127762658271621</v>
      </c>
      <c r="T673">
        <f t="shared" si="237"/>
        <v>52.781792970588363</v>
      </c>
      <c r="U673">
        <f t="shared" si="238"/>
        <v>0.42598107143505654</v>
      </c>
      <c r="V673">
        <f t="shared" si="239"/>
        <v>0.48153843198247115</v>
      </c>
      <c r="W673">
        <f t="shared" si="217"/>
        <v>0.43713857357817437</v>
      </c>
      <c r="X673" t="b">
        <f t="shared" si="222"/>
        <v>1</v>
      </c>
      <c r="Y673" t="b">
        <f t="shared" si="223"/>
        <v>0</v>
      </c>
      <c r="Z673" t="b">
        <f t="shared" si="224"/>
        <v>1</v>
      </c>
      <c r="AA673" t="b">
        <f t="shared" si="225"/>
        <v>0</v>
      </c>
      <c r="AB673" t="str">
        <f t="shared" si="226"/>
        <v/>
      </c>
      <c r="AC673" t="str">
        <f t="shared" si="227"/>
        <v/>
      </c>
      <c r="AD673">
        <f t="shared" si="228"/>
        <v>0</v>
      </c>
      <c r="AE673">
        <f t="shared" si="229"/>
        <v>0</v>
      </c>
      <c r="AF673">
        <f>SUM($AE$2:AE672)</f>
        <v>-6.9900000000000091</v>
      </c>
    </row>
    <row r="674" spans="1:32" x14ac:dyDescent="0.25">
      <c r="A674" t="s">
        <v>8</v>
      </c>
      <c r="B674" s="4" t="s">
        <v>686</v>
      </c>
      <c r="C674">
        <v>49.6</v>
      </c>
      <c r="D674">
        <v>50.71</v>
      </c>
      <c r="E674">
        <v>51.38</v>
      </c>
      <c r="F674">
        <v>49.59</v>
      </c>
      <c r="G674">
        <v>228755</v>
      </c>
      <c r="H674">
        <f t="shared" si="218"/>
        <v>50.131600717024931</v>
      </c>
      <c r="I674">
        <f t="shared" si="219"/>
        <v>49.588121048510189</v>
      </c>
      <c r="J674">
        <f t="shared" si="220"/>
        <v>48.158603283279284</v>
      </c>
      <c r="K674">
        <f t="shared" si="221"/>
        <v>47.926889178229629</v>
      </c>
      <c r="L674">
        <v>1.9910000000000001</v>
      </c>
      <c r="M674">
        <f t="shared" si="230"/>
        <v>0.98992520000000006</v>
      </c>
      <c r="N674">
        <f t="shared" si="231"/>
        <v>0</v>
      </c>
      <c r="O674">
        <f t="shared" si="232"/>
        <v>0.53644049285714279</v>
      </c>
      <c r="P674">
        <f t="shared" si="233"/>
        <v>0.20143280714285711</v>
      </c>
      <c r="Q674">
        <f t="shared" si="234"/>
        <v>2.6631237506246768</v>
      </c>
      <c r="R674">
        <f t="shared" si="235"/>
        <v>72.700894971689976</v>
      </c>
      <c r="S674">
        <f t="shared" si="236"/>
        <v>74.127762658271621</v>
      </c>
      <c r="T674">
        <f t="shared" si="237"/>
        <v>54.954992167615558</v>
      </c>
      <c r="U674">
        <f t="shared" si="238"/>
        <v>0.92557842971744564</v>
      </c>
      <c r="V674">
        <f t="shared" si="239"/>
        <v>0.67577975057625106</v>
      </c>
      <c r="W674">
        <f t="shared" ref="W674:W737" si="240">AVERAGE(U671:U674)</f>
        <v>0.53701831151090107</v>
      </c>
      <c r="X674" t="b">
        <f t="shared" si="222"/>
        <v>1</v>
      </c>
      <c r="Y674" t="b">
        <f t="shared" si="223"/>
        <v>0</v>
      </c>
      <c r="Z674" t="b">
        <f t="shared" si="224"/>
        <v>1</v>
      </c>
      <c r="AA674" t="b">
        <f t="shared" si="225"/>
        <v>0</v>
      </c>
      <c r="AB674" t="str">
        <f t="shared" si="226"/>
        <v/>
      </c>
      <c r="AC674" t="str">
        <f t="shared" si="227"/>
        <v/>
      </c>
      <c r="AD674">
        <f t="shared" si="228"/>
        <v>0</v>
      </c>
      <c r="AE674">
        <f t="shared" si="229"/>
        <v>0</v>
      </c>
      <c r="AF674">
        <f>SUM($AE$2:AE673)</f>
        <v>-6.9900000000000091</v>
      </c>
    </row>
    <row r="675" spans="1:32" x14ac:dyDescent="0.25">
      <c r="A675" t="s">
        <v>8</v>
      </c>
      <c r="B675" s="4" t="s">
        <v>687</v>
      </c>
      <c r="C675">
        <v>48.95</v>
      </c>
      <c r="D675">
        <v>46.96</v>
      </c>
      <c r="E675">
        <v>49.27</v>
      </c>
      <c r="F675">
        <v>46.83</v>
      </c>
      <c r="G675">
        <v>486735</v>
      </c>
      <c r="H675">
        <f t="shared" si="218"/>
        <v>48.545800358512466</v>
      </c>
      <c r="I675">
        <f t="shared" si="219"/>
        <v>49.062496838808158</v>
      </c>
      <c r="J675">
        <f t="shared" si="220"/>
        <v>48.11159923295461</v>
      </c>
      <c r="K675">
        <f t="shared" si="221"/>
        <v>47.917268390386546</v>
      </c>
      <c r="L675">
        <v>-7.3949999999999996</v>
      </c>
      <c r="M675">
        <f t="shared" si="230"/>
        <v>0</v>
      </c>
      <c r="N675">
        <f t="shared" si="231"/>
        <v>3.7500045000000002</v>
      </c>
      <c r="O675">
        <f t="shared" si="232"/>
        <v>0.59859373571428554</v>
      </c>
      <c r="P675">
        <f t="shared" si="233"/>
        <v>0.20143280714285711</v>
      </c>
      <c r="Q675">
        <f t="shared" si="234"/>
        <v>2.9716794607829695</v>
      </c>
      <c r="R675">
        <f t="shared" si="235"/>
        <v>74.821734486023658</v>
      </c>
      <c r="S675">
        <f t="shared" si="236"/>
        <v>74.821734486023658</v>
      </c>
      <c r="T675">
        <f t="shared" si="237"/>
        <v>58.319320718131742</v>
      </c>
      <c r="U675">
        <f t="shared" si="238"/>
        <v>1</v>
      </c>
      <c r="V675">
        <f t="shared" si="239"/>
        <v>0.96278921485872282</v>
      </c>
      <c r="W675">
        <f t="shared" si="240"/>
        <v>0.72216382342059693</v>
      </c>
      <c r="X675" t="b">
        <f t="shared" si="222"/>
        <v>1</v>
      </c>
      <c r="Y675" t="b">
        <f t="shared" si="223"/>
        <v>0</v>
      </c>
      <c r="Z675" t="b">
        <f t="shared" si="224"/>
        <v>1</v>
      </c>
      <c r="AA675" t="b">
        <f t="shared" si="225"/>
        <v>0</v>
      </c>
      <c r="AB675" t="str">
        <f t="shared" si="226"/>
        <v/>
      </c>
      <c r="AC675" t="str">
        <f t="shared" si="227"/>
        <v/>
      </c>
      <c r="AD675">
        <f t="shared" si="228"/>
        <v>0</v>
      </c>
      <c r="AE675">
        <f t="shared" si="229"/>
        <v>0</v>
      </c>
      <c r="AF675">
        <f>SUM($AE$2:AE674)</f>
        <v>-6.9900000000000091</v>
      </c>
    </row>
    <row r="676" spans="1:32" x14ac:dyDescent="0.25">
      <c r="A676" t="s">
        <v>8</v>
      </c>
      <c r="B676" s="4" t="s">
        <v>688</v>
      </c>
      <c r="C676">
        <v>47.08</v>
      </c>
      <c r="D676">
        <v>47.92</v>
      </c>
      <c r="E676">
        <v>48.18</v>
      </c>
      <c r="F676">
        <v>47.05</v>
      </c>
      <c r="G676">
        <v>205662</v>
      </c>
      <c r="H676">
        <f t="shared" si="218"/>
        <v>48.232900179256234</v>
      </c>
      <c r="I676">
        <f t="shared" si="219"/>
        <v>48.83399747104653</v>
      </c>
      <c r="J676">
        <f t="shared" si="220"/>
        <v>48.104085537544627</v>
      </c>
      <c r="K676">
        <f t="shared" si="221"/>
        <v>47.917295570581707</v>
      </c>
      <c r="L676">
        <v>2.044</v>
      </c>
      <c r="M676">
        <f t="shared" si="230"/>
        <v>0.9598624</v>
      </c>
      <c r="N676">
        <f t="shared" si="231"/>
        <v>0</v>
      </c>
      <c r="O676">
        <f t="shared" si="232"/>
        <v>0.59859373571428554</v>
      </c>
      <c r="P676">
        <f t="shared" si="233"/>
        <v>0.44929527142857145</v>
      </c>
      <c r="Q676">
        <f t="shared" si="234"/>
        <v>1.3322947597712465</v>
      </c>
      <c r="R676">
        <f t="shared" si="235"/>
        <v>57.123772807426754</v>
      </c>
      <c r="S676">
        <f t="shared" si="236"/>
        <v>74.821734486023658</v>
      </c>
      <c r="T676">
        <f t="shared" si="237"/>
        <v>57.123772807426754</v>
      </c>
      <c r="U676">
        <f t="shared" si="238"/>
        <v>0</v>
      </c>
      <c r="V676">
        <f t="shared" si="239"/>
        <v>0.5</v>
      </c>
      <c r="W676">
        <f t="shared" si="240"/>
        <v>0.58788987528812553</v>
      </c>
      <c r="X676" t="b">
        <f t="shared" si="222"/>
        <v>1</v>
      </c>
      <c r="Y676" t="b">
        <f t="shared" si="223"/>
        <v>1</v>
      </c>
      <c r="Z676" t="b">
        <f t="shared" si="224"/>
        <v>0</v>
      </c>
      <c r="AA676" t="b">
        <f t="shared" si="225"/>
        <v>1</v>
      </c>
      <c r="AB676" t="str">
        <f t="shared" si="226"/>
        <v/>
      </c>
      <c r="AC676" t="str">
        <f t="shared" si="227"/>
        <v/>
      </c>
      <c r="AD676">
        <f t="shared" si="228"/>
        <v>0</v>
      </c>
      <c r="AE676">
        <f t="shared" si="229"/>
        <v>0</v>
      </c>
      <c r="AF676">
        <f>SUM($AE$2:AE675)</f>
        <v>-6.9900000000000091</v>
      </c>
    </row>
    <row r="677" spans="1:32" x14ac:dyDescent="0.25">
      <c r="A677" t="s">
        <v>8</v>
      </c>
      <c r="B677" s="4" t="s">
        <v>689</v>
      </c>
      <c r="C677">
        <v>46.86</v>
      </c>
      <c r="D677">
        <v>46.55</v>
      </c>
      <c r="E677">
        <v>47.52</v>
      </c>
      <c r="F677">
        <v>46.5</v>
      </c>
      <c r="G677">
        <v>168625</v>
      </c>
      <c r="H677">
        <f t="shared" si="218"/>
        <v>47.391450089628115</v>
      </c>
      <c r="I677">
        <f t="shared" si="219"/>
        <v>48.37719797683723</v>
      </c>
      <c r="J677">
        <f t="shared" si="220"/>
        <v>48.043141006660527</v>
      </c>
      <c r="K677">
        <f t="shared" si="221"/>
        <v>47.903690639531142</v>
      </c>
      <c r="L677">
        <v>-2.859</v>
      </c>
      <c r="M677">
        <f t="shared" si="230"/>
        <v>0</v>
      </c>
      <c r="N677">
        <f t="shared" si="231"/>
        <v>1.3700328000000002</v>
      </c>
      <c r="O677">
        <f t="shared" si="232"/>
        <v>0.58001138571428579</v>
      </c>
      <c r="P677">
        <f t="shared" si="233"/>
        <v>0.44929527142857145</v>
      </c>
      <c r="Q677">
        <f t="shared" si="234"/>
        <v>1.290935878025361</v>
      </c>
      <c r="R677">
        <f t="shared" si="235"/>
        <v>56.349716742751632</v>
      </c>
      <c r="S677">
        <f t="shared" si="236"/>
        <v>74.821734486023658</v>
      </c>
      <c r="T677">
        <f t="shared" si="237"/>
        <v>56.349716742751632</v>
      </c>
      <c r="U677">
        <f t="shared" si="238"/>
        <v>0</v>
      </c>
      <c r="V677">
        <f t="shared" si="239"/>
        <v>0</v>
      </c>
      <c r="W677">
        <f t="shared" si="240"/>
        <v>0.48139460742936141</v>
      </c>
      <c r="X677" t="b">
        <f t="shared" si="222"/>
        <v>1</v>
      </c>
      <c r="Y677" t="b">
        <f t="shared" si="223"/>
        <v>1</v>
      </c>
      <c r="Z677" t="b">
        <f t="shared" si="224"/>
        <v>0</v>
      </c>
      <c r="AA677" t="b">
        <f t="shared" si="225"/>
        <v>1</v>
      </c>
      <c r="AB677" t="str">
        <f t="shared" si="226"/>
        <v/>
      </c>
      <c r="AC677" t="str">
        <f t="shared" si="227"/>
        <v/>
      </c>
      <c r="AD677">
        <f t="shared" si="228"/>
        <v>0</v>
      </c>
      <c r="AE677">
        <f t="shared" si="229"/>
        <v>0</v>
      </c>
      <c r="AF677">
        <f>SUM($AE$2:AE676)</f>
        <v>-6.9900000000000091</v>
      </c>
    </row>
    <row r="678" spans="1:32" x14ac:dyDescent="0.25">
      <c r="A678" t="s">
        <v>8</v>
      </c>
      <c r="B678" s="4" t="s">
        <v>690</v>
      </c>
      <c r="C678">
        <v>47</v>
      </c>
      <c r="D678">
        <v>47.6</v>
      </c>
      <c r="E678">
        <v>47.73</v>
      </c>
      <c r="F678">
        <v>46.98</v>
      </c>
      <c r="G678">
        <v>134949</v>
      </c>
      <c r="H678">
        <f t="shared" si="218"/>
        <v>47.495725044814058</v>
      </c>
      <c r="I678">
        <f t="shared" si="219"/>
        <v>48.22175838146979</v>
      </c>
      <c r="J678">
        <f t="shared" si="220"/>
        <v>48.025762927967961</v>
      </c>
      <c r="K678">
        <f t="shared" si="221"/>
        <v>47.900668842122869</v>
      </c>
      <c r="L678">
        <v>2.2559999999999998</v>
      </c>
      <c r="M678">
        <f t="shared" si="230"/>
        <v>1.0501679999999998</v>
      </c>
      <c r="N678">
        <f t="shared" si="231"/>
        <v>0</v>
      </c>
      <c r="O678">
        <f t="shared" si="232"/>
        <v>0.37000559285714285</v>
      </c>
      <c r="P678">
        <f t="shared" si="233"/>
        <v>0.54715475714285711</v>
      </c>
      <c r="Q678">
        <f t="shared" si="234"/>
        <v>0.67623572312382874</v>
      </c>
      <c r="R678">
        <f t="shared" si="235"/>
        <v>40.342519479515538</v>
      </c>
      <c r="S678">
        <f t="shared" si="236"/>
        <v>74.821734486023658</v>
      </c>
      <c r="T678">
        <f t="shared" si="237"/>
        <v>40.342519479515538</v>
      </c>
      <c r="U678">
        <f t="shared" si="238"/>
        <v>0</v>
      </c>
      <c r="V678">
        <f t="shared" si="239"/>
        <v>0</v>
      </c>
      <c r="W678">
        <f t="shared" si="240"/>
        <v>0.25</v>
      </c>
      <c r="X678" t="b">
        <f t="shared" si="222"/>
        <v>1</v>
      </c>
      <c r="Y678" t="b">
        <f t="shared" si="223"/>
        <v>1</v>
      </c>
      <c r="Z678" t="b">
        <f t="shared" si="224"/>
        <v>0</v>
      </c>
      <c r="AA678" t="b">
        <f t="shared" si="225"/>
        <v>1</v>
      </c>
      <c r="AB678" t="str">
        <f t="shared" si="226"/>
        <v/>
      </c>
      <c r="AC678" t="str">
        <f t="shared" si="227"/>
        <v/>
      </c>
      <c r="AD678">
        <f t="shared" si="228"/>
        <v>0</v>
      </c>
      <c r="AE678">
        <f t="shared" si="229"/>
        <v>0</v>
      </c>
      <c r="AF678">
        <f>SUM($AE$2:AE677)</f>
        <v>-6.9900000000000091</v>
      </c>
    </row>
    <row r="679" spans="1:32" x14ac:dyDescent="0.25">
      <c r="A679" t="s">
        <v>8</v>
      </c>
      <c r="B679" s="4" t="s">
        <v>691</v>
      </c>
      <c r="C679">
        <v>47.52</v>
      </c>
      <c r="D679">
        <v>47.32</v>
      </c>
      <c r="E679">
        <v>48.83</v>
      </c>
      <c r="F679">
        <v>47.21</v>
      </c>
      <c r="G679">
        <v>153189</v>
      </c>
      <c r="H679">
        <f t="shared" si="218"/>
        <v>47.407862522407029</v>
      </c>
      <c r="I679">
        <f t="shared" si="219"/>
        <v>48.041406705175831</v>
      </c>
      <c r="J679">
        <f t="shared" si="220"/>
        <v>47.998085950400593</v>
      </c>
      <c r="K679">
        <f t="shared" si="221"/>
        <v>47.89489104269876</v>
      </c>
      <c r="L679">
        <v>-0.58799999999999997</v>
      </c>
      <c r="M679">
        <f t="shared" si="230"/>
        <v>0</v>
      </c>
      <c r="N679">
        <f t="shared" si="231"/>
        <v>0.27988800000000003</v>
      </c>
      <c r="O679">
        <f t="shared" si="232"/>
        <v>0.44358171428571425</v>
      </c>
      <c r="P679">
        <f t="shared" si="233"/>
        <v>0.54715475714285711</v>
      </c>
      <c r="Q679">
        <f t="shared" si="234"/>
        <v>0.81070612746203197</v>
      </c>
      <c r="R679">
        <f t="shared" si="235"/>
        <v>44.772926714416904</v>
      </c>
      <c r="S679">
        <f t="shared" si="236"/>
        <v>74.821734486023658</v>
      </c>
      <c r="T679">
        <f t="shared" si="237"/>
        <v>40.342519479515538</v>
      </c>
      <c r="U679">
        <f t="shared" si="238"/>
        <v>0.12849501457806117</v>
      </c>
      <c r="V679">
        <f t="shared" si="239"/>
        <v>6.4247507289030586E-2</v>
      </c>
      <c r="W679">
        <f t="shared" si="240"/>
        <v>3.2123753644515293E-2</v>
      </c>
      <c r="X679" t="b">
        <f t="shared" si="222"/>
        <v>1</v>
      </c>
      <c r="Y679" t="b">
        <f t="shared" si="223"/>
        <v>1</v>
      </c>
      <c r="Z679" t="b">
        <f t="shared" si="224"/>
        <v>1</v>
      </c>
      <c r="AA679" t="b">
        <f t="shared" si="225"/>
        <v>0</v>
      </c>
      <c r="AB679" t="str">
        <f t="shared" si="226"/>
        <v>Buy</v>
      </c>
      <c r="AC679" t="str">
        <f t="shared" si="227"/>
        <v/>
      </c>
      <c r="AD679">
        <f t="shared" si="228"/>
        <v>1</v>
      </c>
      <c r="AE679">
        <f t="shared" si="229"/>
        <v>-47.6</v>
      </c>
      <c r="AF679">
        <f>SUM($AE$2:AE678)</f>
        <v>-6.9900000000000091</v>
      </c>
    </row>
    <row r="680" spans="1:32" x14ac:dyDescent="0.25">
      <c r="A680" t="s">
        <v>8</v>
      </c>
      <c r="B680" s="4" t="s">
        <v>692</v>
      </c>
      <c r="C680">
        <v>48.42</v>
      </c>
      <c r="D680">
        <v>48.41</v>
      </c>
      <c r="E680">
        <v>49</v>
      </c>
      <c r="F680">
        <v>48.31</v>
      </c>
      <c r="G680">
        <v>112510</v>
      </c>
      <c r="H680">
        <f t="shared" si="218"/>
        <v>47.908931261203513</v>
      </c>
      <c r="I680">
        <f t="shared" si="219"/>
        <v>48.115125364140667</v>
      </c>
      <c r="J680">
        <f t="shared" si="220"/>
        <v>48.014239442541751</v>
      </c>
      <c r="K680">
        <f t="shared" si="221"/>
        <v>47.900016504960469</v>
      </c>
      <c r="L680">
        <v>2.3029999999999999</v>
      </c>
      <c r="M680">
        <f t="shared" si="230"/>
        <v>1.0897796</v>
      </c>
      <c r="N680">
        <f t="shared" si="231"/>
        <v>0</v>
      </c>
      <c r="O680">
        <f t="shared" si="232"/>
        <v>0.36072224999999997</v>
      </c>
      <c r="P680">
        <f t="shared" si="233"/>
        <v>0.56714675714285712</v>
      </c>
      <c r="Q680">
        <f t="shared" si="234"/>
        <v>0.63602982024833932</v>
      </c>
      <c r="R680">
        <f t="shared" si="235"/>
        <v>38.87641975571043</v>
      </c>
      <c r="S680">
        <f t="shared" si="236"/>
        <v>74.821734486023658</v>
      </c>
      <c r="T680">
        <f t="shared" si="237"/>
        <v>38.87641975571043</v>
      </c>
      <c r="U680">
        <f t="shared" si="238"/>
        <v>0</v>
      </c>
      <c r="V680">
        <f t="shared" si="239"/>
        <v>6.4247507289030586E-2</v>
      </c>
      <c r="W680">
        <f t="shared" si="240"/>
        <v>3.2123753644515293E-2</v>
      </c>
      <c r="X680" t="b">
        <f t="shared" si="222"/>
        <v>1</v>
      </c>
      <c r="Y680" t="b">
        <f t="shared" si="223"/>
        <v>1</v>
      </c>
      <c r="Z680" t="b">
        <f t="shared" si="224"/>
        <v>1</v>
      </c>
      <c r="AA680" t="b">
        <f t="shared" si="225"/>
        <v>0</v>
      </c>
      <c r="AB680" t="str">
        <f t="shared" si="226"/>
        <v/>
      </c>
      <c r="AC680" t="str">
        <f t="shared" si="227"/>
        <v/>
      </c>
      <c r="AD680">
        <f t="shared" si="228"/>
        <v>1</v>
      </c>
      <c r="AE680">
        <f t="shared" si="229"/>
        <v>0</v>
      </c>
      <c r="AF680">
        <f>SUM($AE$2:AE679)</f>
        <v>-54.590000000000011</v>
      </c>
    </row>
    <row r="681" spans="1:32" x14ac:dyDescent="0.25">
      <c r="A681" t="s">
        <v>8</v>
      </c>
      <c r="B681" s="4" t="s">
        <v>693</v>
      </c>
      <c r="C681">
        <v>48.99</v>
      </c>
      <c r="D681">
        <v>49.9</v>
      </c>
      <c r="E681">
        <v>50</v>
      </c>
      <c r="F681">
        <v>48.22</v>
      </c>
      <c r="G681">
        <v>120613</v>
      </c>
      <c r="H681">
        <f t="shared" si="218"/>
        <v>48.904465630601756</v>
      </c>
      <c r="I681">
        <f t="shared" si="219"/>
        <v>48.472100291312543</v>
      </c>
      <c r="J681">
        <f t="shared" si="220"/>
        <v>48.088190836951874</v>
      </c>
      <c r="K681">
        <f t="shared" si="221"/>
        <v>47.919916838244447</v>
      </c>
      <c r="L681">
        <v>3.0779999999999998</v>
      </c>
      <c r="M681">
        <f t="shared" si="230"/>
        <v>1.4900597999999998</v>
      </c>
      <c r="N681">
        <f t="shared" si="231"/>
        <v>0</v>
      </c>
      <c r="O681">
        <f t="shared" si="232"/>
        <v>0.38354783571428569</v>
      </c>
      <c r="P681">
        <f t="shared" si="233"/>
        <v>0.56714675714285712</v>
      </c>
      <c r="Q681">
        <f t="shared" si="234"/>
        <v>0.67627616817647573</v>
      </c>
      <c r="R681">
        <f t="shared" si="235"/>
        <v>40.34395889026792</v>
      </c>
      <c r="S681">
        <f t="shared" si="236"/>
        <v>74.821734486023658</v>
      </c>
      <c r="T681">
        <f t="shared" si="237"/>
        <v>38.87641975571043</v>
      </c>
      <c r="U681">
        <f t="shared" si="238"/>
        <v>4.082699360314386E-2</v>
      </c>
      <c r="V681">
        <f t="shared" si="239"/>
        <v>2.041349680157193E-2</v>
      </c>
      <c r="W681">
        <f t="shared" si="240"/>
        <v>4.2330502045301255E-2</v>
      </c>
      <c r="X681" t="b">
        <f t="shared" si="222"/>
        <v>1</v>
      </c>
      <c r="Y681" t="b">
        <f t="shared" si="223"/>
        <v>1</v>
      </c>
      <c r="Z681" t="b">
        <f t="shared" si="224"/>
        <v>0</v>
      </c>
      <c r="AA681" t="b">
        <f t="shared" si="225"/>
        <v>1</v>
      </c>
      <c r="AB681" t="str">
        <f t="shared" si="226"/>
        <v/>
      </c>
      <c r="AC681" t="str">
        <f t="shared" si="227"/>
        <v>Sell</v>
      </c>
      <c r="AD681">
        <f t="shared" si="228"/>
        <v>0</v>
      </c>
      <c r="AE681">
        <f t="shared" si="229"/>
        <v>48.41</v>
      </c>
      <c r="AF681">
        <f>SUM($AE$2:AE680)</f>
        <v>-54.590000000000011</v>
      </c>
    </row>
    <row r="682" spans="1:32" x14ac:dyDescent="0.25">
      <c r="A682" t="s">
        <v>8</v>
      </c>
      <c r="B682" s="4" t="s">
        <v>694</v>
      </c>
      <c r="C682">
        <v>50.24</v>
      </c>
      <c r="D682">
        <v>49.89</v>
      </c>
      <c r="E682">
        <v>50.6</v>
      </c>
      <c r="F682">
        <v>49.31</v>
      </c>
      <c r="G682">
        <v>109642</v>
      </c>
      <c r="H682">
        <f t="shared" si="218"/>
        <v>49.397232815300882</v>
      </c>
      <c r="I682">
        <f t="shared" si="219"/>
        <v>48.755680233050036</v>
      </c>
      <c r="J682">
        <f t="shared" si="220"/>
        <v>48.158850019816505</v>
      </c>
      <c r="K682">
        <f t="shared" si="221"/>
        <v>47.939519655774355</v>
      </c>
      <c r="L682">
        <v>-0.02</v>
      </c>
      <c r="M682">
        <f t="shared" si="230"/>
        <v>0</v>
      </c>
      <c r="N682">
        <f t="shared" si="231"/>
        <v>9.980000000000001E-3</v>
      </c>
      <c r="O682">
        <f t="shared" si="232"/>
        <v>0.48998067857142852</v>
      </c>
      <c r="P682">
        <f t="shared" si="233"/>
        <v>0.54999562857142859</v>
      </c>
      <c r="Q682">
        <f t="shared" si="234"/>
        <v>0.89088104180776073</v>
      </c>
      <c r="R682">
        <f t="shared" si="235"/>
        <v>47.114600131377983</v>
      </c>
      <c r="S682">
        <f t="shared" si="236"/>
        <v>74.821734486023658</v>
      </c>
      <c r="T682">
        <f t="shared" si="237"/>
        <v>38.87641975571043</v>
      </c>
      <c r="U682">
        <f t="shared" si="238"/>
        <v>0.22918648612416159</v>
      </c>
      <c r="V682">
        <f t="shared" si="239"/>
        <v>0.13500673986365272</v>
      </c>
      <c r="W682">
        <f t="shared" si="240"/>
        <v>9.9627123576341653E-2</v>
      </c>
      <c r="X682" t="b">
        <f t="shared" si="222"/>
        <v>1</v>
      </c>
      <c r="Y682" t="b">
        <f t="shared" si="223"/>
        <v>1</v>
      </c>
      <c r="Z682" t="b">
        <f t="shared" si="224"/>
        <v>1</v>
      </c>
      <c r="AA682" t="b">
        <f t="shared" si="225"/>
        <v>0</v>
      </c>
      <c r="AB682" t="str">
        <f t="shared" si="226"/>
        <v>Buy</v>
      </c>
      <c r="AC682" t="str">
        <f t="shared" si="227"/>
        <v/>
      </c>
      <c r="AD682">
        <f t="shared" si="228"/>
        <v>1</v>
      </c>
      <c r="AE682">
        <f t="shared" si="229"/>
        <v>-49.9</v>
      </c>
      <c r="AF682">
        <f>SUM($AE$2:AE681)</f>
        <v>-6.1800000000000139</v>
      </c>
    </row>
    <row r="683" spans="1:32" x14ac:dyDescent="0.25">
      <c r="A683" t="s">
        <v>8</v>
      </c>
      <c r="B683" s="4" t="s">
        <v>695</v>
      </c>
      <c r="C683">
        <v>50.57</v>
      </c>
      <c r="D683">
        <v>50.68</v>
      </c>
      <c r="E683">
        <v>50.84</v>
      </c>
      <c r="F683">
        <v>50.08</v>
      </c>
      <c r="G683">
        <v>103602</v>
      </c>
      <c r="H683">
        <f t="shared" si="218"/>
        <v>50.038616407650437</v>
      </c>
      <c r="I683">
        <f t="shared" si="219"/>
        <v>49.140544186440032</v>
      </c>
      <c r="J683">
        <f t="shared" si="220"/>
        <v>48.257718646490368</v>
      </c>
      <c r="K683">
        <f t="shared" si="221"/>
        <v>47.966788116910926</v>
      </c>
      <c r="L683">
        <v>1.583</v>
      </c>
      <c r="M683">
        <f t="shared" si="230"/>
        <v>0.78975870000000004</v>
      </c>
      <c r="N683">
        <f t="shared" si="231"/>
        <v>0</v>
      </c>
      <c r="O683">
        <f t="shared" si="232"/>
        <v>0.48998067857142852</v>
      </c>
      <c r="P683">
        <f t="shared" si="233"/>
        <v>0.43712337142857133</v>
      </c>
      <c r="Q683">
        <f t="shared" si="234"/>
        <v>1.1209207985610863</v>
      </c>
      <c r="R683">
        <f t="shared" si="235"/>
        <v>52.850667470542128</v>
      </c>
      <c r="S683">
        <f t="shared" si="236"/>
        <v>74.821734486023658</v>
      </c>
      <c r="T683">
        <f t="shared" si="237"/>
        <v>38.87641975571043</v>
      </c>
      <c r="U683">
        <f t="shared" si="238"/>
        <v>0.38876409400435719</v>
      </c>
      <c r="V683">
        <f t="shared" si="239"/>
        <v>0.30897529006425939</v>
      </c>
      <c r="W683">
        <f t="shared" si="240"/>
        <v>0.16469439343291564</v>
      </c>
      <c r="X683" t="b">
        <f t="shared" si="222"/>
        <v>1</v>
      </c>
      <c r="Y683" t="b">
        <f t="shared" si="223"/>
        <v>0</v>
      </c>
      <c r="Z683" t="b">
        <f t="shared" si="224"/>
        <v>1</v>
      </c>
      <c r="AA683" t="b">
        <f t="shared" si="225"/>
        <v>0</v>
      </c>
      <c r="AB683" t="str">
        <f t="shared" si="226"/>
        <v/>
      </c>
      <c r="AC683" t="str">
        <f t="shared" si="227"/>
        <v/>
      </c>
      <c r="AD683">
        <f t="shared" si="228"/>
        <v>1</v>
      </c>
      <c r="AE683">
        <f t="shared" si="229"/>
        <v>0</v>
      </c>
      <c r="AF683">
        <f>SUM($AE$2:AE682)</f>
        <v>-56.080000000000013</v>
      </c>
    </row>
    <row r="684" spans="1:32" x14ac:dyDescent="0.25">
      <c r="A684" t="s">
        <v>8</v>
      </c>
      <c r="B684" s="4" t="s">
        <v>696</v>
      </c>
      <c r="C684">
        <v>51.88</v>
      </c>
      <c r="D684">
        <v>51.85</v>
      </c>
      <c r="E684">
        <v>52.75</v>
      </c>
      <c r="F684">
        <v>51.64</v>
      </c>
      <c r="G684">
        <v>188760</v>
      </c>
      <c r="H684">
        <f t="shared" si="218"/>
        <v>50.944308203825216</v>
      </c>
      <c r="I684">
        <f t="shared" si="219"/>
        <v>49.68243534915203</v>
      </c>
      <c r="J684">
        <f t="shared" si="220"/>
        <v>48.39859242505937</v>
      </c>
      <c r="K684">
        <f t="shared" si="221"/>
        <v>48.005427041120775</v>
      </c>
      <c r="L684">
        <v>2.3090000000000002</v>
      </c>
      <c r="M684">
        <f t="shared" si="230"/>
        <v>1.1702012000000002</v>
      </c>
      <c r="N684">
        <f t="shared" si="231"/>
        <v>0</v>
      </c>
      <c r="O684">
        <f t="shared" si="232"/>
        <v>0.50710712142857139</v>
      </c>
      <c r="P684">
        <f t="shared" si="233"/>
        <v>0.43712337142857133</v>
      </c>
      <c r="Q684">
        <f t="shared" si="234"/>
        <v>1.1601006822657065</v>
      </c>
      <c r="R684">
        <f t="shared" si="235"/>
        <v>53.705861573493387</v>
      </c>
      <c r="S684">
        <f t="shared" si="236"/>
        <v>74.821734486023658</v>
      </c>
      <c r="T684">
        <f t="shared" si="237"/>
        <v>38.87641975571043</v>
      </c>
      <c r="U684">
        <f t="shared" si="238"/>
        <v>0.41255562592910233</v>
      </c>
      <c r="V684">
        <f t="shared" si="239"/>
        <v>0.40065985996672976</v>
      </c>
      <c r="W684">
        <f t="shared" si="240"/>
        <v>0.26783329991519123</v>
      </c>
      <c r="X684" t="b">
        <f t="shared" si="222"/>
        <v>1</v>
      </c>
      <c r="Y684" t="b">
        <f t="shared" si="223"/>
        <v>0</v>
      </c>
      <c r="Z684" t="b">
        <f t="shared" si="224"/>
        <v>1</v>
      </c>
      <c r="AA684" t="b">
        <f t="shared" si="225"/>
        <v>0</v>
      </c>
      <c r="AB684" t="str">
        <f t="shared" si="226"/>
        <v/>
      </c>
      <c r="AC684" t="str">
        <f t="shared" si="227"/>
        <v/>
      </c>
      <c r="AD684">
        <f t="shared" si="228"/>
        <v>1</v>
      </c>
      <c r="AE684">
        <f t="shared" si="229"/>
        <v>0</v>
      </c>
      <c r="AF684">
        <f>SUM($AE$2:AE683)</f>
        <v>-56.080000000000013</v>
      </c>
    </row>
    <row r="685" spans="1:32" x14ac:dyDescent="0.25">
      <c r="A685" t="s">
        <v>8</v>
      </c>
      <c r="B685" s="4" t="s">
        <v>697</v>
      </c>
      <c r="C685">
        <v>52.01</v>
      </c>
      <c r="D685">
        <v>51.63</v>
      </c>
      <c r="E685">
        <v>52.25</v>
      </c>
      <c r="F685">
        <v>51.35</v>
      </c>
      <c r="G685">
        <v>100521</v>
      </c>
      <c r="H685">
        <f t="shared" si="218"/>
        <v>51.287154101912606</v>
      </c>
      <c r="I685">
        <f t="shared" si="219"/>
        <v>50.071948279321624</v>
      </c>
      <c r="J685">
        <f t="shared" si="220"/>
        <v>48.525314290743317</v>
      </c>
      <c r="K685">
        <f t="shared" si="221"/>
        <v>48.04149244369669</v>
      </c>
      <c r="L685">
        <v>-0.42399999999999999</v>
      </c>
      <c r="M685">
        <f t="shared" si="230"/>
        <v>0</v>
      </c>
      <c r="N685">
        <f t="shared" si="231"/>
        <v>0.21984400000000001</v>
      </c>
      <c r="O685">
        <f t="shared" si="232"/>
        <v>0.57997192142857146</v>
      </c>
      <c r="P685">
        <f t="shared" si="233"/>
        <v>0.43712337142857133</v>
      </c>
      <c r="Q685">
        <f t="shared" si="234"/>
        <v>1.326792295578143</v>
      </c>
      <c r="R685">
        <f t="shared" si="235"/>
        <v>57.022377893359497</v>
      </c>
      <c r="S685">
        <f t="shared" si="236"/>
        <v>74.821734486023658</v>
      </c>
      <c r="T685">
        <f t="shared" si="237"/>
        <v>38.87641975571043</v>
      </c>
      <c r="U685">
        <f t="shared" si="238"/>
        <v>0.50482123397145573</v>
      </c>
      <c r="V685">
        <f t="shared" si="239"/>
        <v>0.45868842995027903</v>
      </c>
      <c r="W685">
        <f t="shared" si="240"/>
        <v>0.38383186000726921</v>
      </c>
      <c r="X685" t="b">
        <f t="shared" si="222"/>
        <v>1</v>
      </c>
      <c r="Y685" t="b">
        <f t="shared" si="223"/>
        <v>0</v>
      </c>
      <c r="Z685" t="b">
        <f t="shared" si="224"/>
        <v>1</v>
      </c>
      <c r="AA685" t="b">
        <f t="shared" si="225"/>
        <v>0</v>
      </c>
      <c r="AB685" t="str">
        <f t="shared" si="226"/>
        <v/>
      </c>
      <c r="AC685" t="str">
        <f t="shared" si="227"/>
        <v/>
      </c>
      <c r="AD685">
        <f t="shared" si="228"/>
        <v>1</v>
      </c>
      <c r="AE685">
        <f t="shared" si="229"/>
        <v>0</v>
      </c>
      <c r="AF685">
        <f>SUM($AE$2:AE684)</f>
        <v>-56.080000000000013</v>
      </c>
    </row>
    <row r="686" spans="1:32" x14ac:dyDescent="0.25">
      <c r="A686" t="s">
        <v>8</v>
      </c>
      <c r="B686" s="4" t="s">
        <v>698</v>
      </c>
      <c r="C686">
        <v>50.77</v>
      </c>
      <c r="D686">
        <v>51.94</v>
      </c>
      <c r="E686">
        <v>51.97</v>
      </c>
      <c r="F686">
        <v>50.32</v>
      </c>
      <c r="G686">
        <v>113288</v>
      </c>
      <c r="H686">
        <f t="shared" si="218"/>
        <v>51.613577050956302</v>
      </c>
      <c r="I686">
        <f t="shared" si="219"/>
        <v>50.445558623457302</v>
      </c>
      <c r="J686">
        <f t="shared" si="220"/>
        <v>48.65922353424358</v>
      </c>
      <c r="K686">
        <f t="shared" si="221"/>
        <v>48.080283563659911</v>
      </c>
      <c r="L686">
        <v>0.6</v>
      </c>
      <c r="M686">
        <f t="shared" si="230"/>
        <v>0.30978</v>
      </c>
      <c r="N686">
        <f t="shared" si="231"/>
        <v>0</v>
      </c>
      <c r="O686">
        <f t="shared" si="232"/>
        <v>0.57997192142857146</v>
      </c>
      <c r="P686">
        <f t="shared" si="233"/>
        <v>0.4256938714285714</v>
      </c>
      <c r="Q686">
        <f t="shared" si="234"/>
        <v>1.3624154829437964</v>
      </c>
      <c r="R686">
        <f t="shared" si="235"/>
        <v>57.670443356817827</v>
      </c>
      <c r="S686">
        <f t="shared" si="236"/>
        <v>74.821734486023658</v>
      </c>
      <c r="T686">
        <f t="shared" si="237"/>
        <v>38.87641975571043</v>
      </c>
      <c r="U686">
        <f t="shared" si="238"/>
        <v>0.52285043939977283</v>
      </c>
      <c r="V686">
        <f t="shared" si="239"/>
        <v>0.51383583668561428</v>
      </c>
      <c r="W686">
        <f t="shared" si="240"/>
        <v>0.45724784832617199</v>
      </c>
      <c r="X686" t="b">
        <f t="shared" si="222"/>
        <v>1</v>
      </c>
      <c r="Y686" t="b">
        <f t="shared" si="223"/>
        <v>0</v>
      </c>
      <c r="Z686" t="b">
        <f t="shared" si="224"/>
        <v>1</v>
      </c>
      <c r="AA686" t="b">
        <f t="shared" si="225"/>
        <v>0</v>
      </c>
      <c r="AB686" t="str">
        <f t="shared" si="226"/>
        <v/>
      </c>
      <c r="AC686" t="str">
        <f t="shared" si="227"/>
        <v/>
      </c>
      <c r="AD686">
        <f t="shared" si="228"/>
        <v>1</v>
      </c>
      <c r="AE686">
        <f t="shared" si="229"/>
        <v>0</v>
      </c>
      <c r="AF686">
        <f>SUM($AE$2:AE685)</f>
        <v>-56.080000000000013</v>
      </c>
    </row>
    <row r="687" spans="1:32" x14ac:dyDescent="0.25">
      <c r="A687" t="s">
        <v>8</v>
      </c>
      <c r="B687" s="4" t="s">
        <v>699</v>
      </c>
      <c r="C687">
        <v>52.1</v>
      </c>
      <c r="D687">
        <v>51.61</v>
      </c>
      <c r="E687">
        <v>52.55</v>
      </c>
      <c r="F687">
        <v>51.58</v>
      </c>
      <c r="G687">
        <v>101093</v>
      </c>
      <c r="H687">
        <f t="shared" si="218"/>
        <v>51.611788525478147</v>
      </c>
      <c r="I687">
        <f t="shared" si="219"/>
        <v>50.678446898765849</v>
      </c>
      <c r="J687">
        <f t="shared" si="220"/>
        <v>48.774940258390892</v>
      </c>
      <c r="K687">
        <f t="shared" si="221"/>
        <v>48.11540512024041</v>
      </c>
      <c r="L687">
        <v>-0.63500000000000001</v>
      </c>
      <c r="M687">
        <f t="shared" si="230"/>
        <v>0</v>
      </c>
      <c r="N687">
        <f t="shared" si="231"/>
        <v>0.32981899999999997</v>
      </c>
      <c r="O687">
        <f t="shared" si="232"/>
        <v>0.60209906428571436</v>
      </c>
      <c r="P687">
        <f t="shared" si="233"/>
        <v>0.40212494999999998</v>
      </c>
      <c r="Q687">
        <f t="shared" si="234"/>
        <v>1.497293476283216</v>
      </c>
      <c r="R687">
        <f t="shared" si="235"/>
        <v>59.956648687989812</v>
      </c>
      <c r="S687">
        <f t="shared" si="236"/>
        <v>74.821734486023658</v>
      </c>
      <c r="T687">
        <f t="shared" si="237"/>
        <v>38.87641975571043</v>
      </c>
      <c r="U687">
        <f t="shared" si="238"/>
        <v>0.58645275720738388</v>
      </c>
      <c r="V687">
        <f t="shared" si="239"/>
        <v>0.55465159830357835</v>
      </c>
      <c r="W687">
        <f t="shared" si="240"/>
        <v>0.50667001412692869</v>
      </c>
      <c r="X687" t="b">
        <f t="shared" si="222"/>
        <v>1</v>
      </c>
      <c r="Y687" t="b">
        <f t="shared" si="223"/>
        <v>0</v>
      </c>
      <c r="Z687" t="b">
        <f t="shared" si="224"/>
        <v>1</v>
      </c>
      <c r="AA687" t="b">
        <f t="shared" si="225"/>
        <v>0</v>
      </c>
      <c r="AB687" t="str">
        <f t="shared" si="226"/>
        <v/>
      </c>
      <c r="AC687" t="str">
        <f t="shared" si="227"/>
        <v/>
      </c>
      <c r="AD687">
        <f t="shared" si="228"/>
        <v>1</v>
      </c>
      <c r="AE687">
        <f t="shared" si="229"/>
        <v>0</v>
      </c>
      <c r="AF687">
        <f>SUM($AE$2:AE686)</f>
        <v>-56.080000000000013</v>
      </c>
    </row>
    <row r="688" spans="1:32" x14ac:dyDescent="0.25">
      <c r="A688" t="s">
        <v>8</v>
      </c>
      <c r="B688" s="4" t="s">
        <v>700</v>
      </c>
      <c r="C688">
        <v>51.93</v>
      </c>
      <c r="D688">
        <v>52.63</v>
      </c>
      <c r="E688">
        <v>54</v>
      </c>
      <c r="F688">
        <v>51.3</v>
      </c>
      <c r="G688">
        <v>212668</v>
      </c>
      <c r="H688">
        <f t="shared" si="218"/>
        <v>52.120894262739071</v>
      </c>
      <c r="I688">
        <f t="shared" si="219"/>
        <v>51.068757519012685</v>
      </c>
      <c r="J688">
        <f t="shared" si="220"/>
        <v>48.926119071787326</v>
      </c>
      <c r="K688">
        <f t="shared" si="221"/>
        <v>48.160326462327575</v>
      </c>
      <c r="L688">
        <v>1.976</v>
      </c>
      <c r="M688">
        <f t="shared" si="230"/>
        <v>1.0198136</v>
      </c>
      <c r="N688">
        <f t="shared" si="231"/>
        <v>0</v>
      </c>
      <c r="O688">
        <f t="shared" si="232"/>
        <v>0.56068106428571429</v>
      </c>
      <c r="P688">
        <f t="shared" si="233"/>
        <v>0.42568344999999991</v>
      </c>
      <c r="Q688">
        <f t="shared" si="234"/>
        <v>1.3171314606797948</v>
      </c>
      <c r="R688">
        <f t="shared" si="235"/>
        <v>56.843190946679293</v>
      </c>
      <c r="S688">
        <f t="shared" si="236"/>
        <v>74.821734486023658</v>
      </c>
      <c r="T688">
        <f t="shared" si="237"/>
        <v>38.87641975571043</v>
      </c>
      <c r="U688">
        <f t="shared" si="238"/>
        <v>0.49983624641397878</v>
      </c>
      <c r="V688">
        <f t="shared" si="239"/>
        <v>0.5431445018106813</v>
      </c>
      <c r="W688">
        <f t="shared" si="240"/>
        <v>0.52849016924814785</v>
      </c>
      <c r="X688" t="b">
        <f t="shared" si="222"/>
        <v>1</v>
      </c>
      <c r="Y688" t="b">
        <f t="shared" si="223"/>
        <v>0</v>
      </c>
      <c r="Z688" t="b">
        <f t="shared" si="224"/>
        <v>1</v>
      </c>
      <c r="AA688" t="b">
        <f t="shared" si="225"/>
        <v>0</v>
      </c>
      <c r="AB688" t="str">
        <f t="shared" si="226"/>
        <v/>
      </c>
      <c r="AC688" t="str">
        <f t="shared" si="227"/>
        <v/>
      </c>
      <c r="AD688">
        <f t="shared" si="228"/>
        <v>1</v>
      </c>
      <c r="AE688">
        <f t="shared" si="229"/>
        <v>0</v>
      </c>
      <c r="AF688">
        <f>SUM($AE$2:AE687)</f>
        <v>-56.080000000000013</v>
      </c>
    </row>
    <row r="689" spans="1:32" x14ac:dyDescent="0.25">
      <c r="A689" t="s">
        <v>8</v>
      </c>
      <c r="B689" s="4" t="s">
        <v>701</v>
      </c>
      <c r="C689">
        <v>53</v>
      </c>
      <c r="D689">
        <v>53.53</v>
      </c>
      <c r="E689">
        <v>54.2</v>
      </c>
      <c r="F689">
        <v>52.75</v>
      </c>
      <c r="G689">
        <v>146704</v>
      </c>
      <c r="H689">
        <f t="shared" si="218"/>
        <v>52.825447131369536</v>
      </c>
      <c r="I689">
        <f t="shared" si="219"/>
        <v>51.561006015210154</v>
      </c>
      <c r="J689">
        <f t="shared" si="220"/>
        <v>49.106663421913318</v>
      </c>
      <c r="K689">
        <f t="shared" si="221"/>
        <v>48.213756049767106</v>
      </c>
      <c r="L689">
        <v>1.71</v>
      </c>
      <c r="M689">
        <f t="shared" si="230"/>
        <v>0.89997300000000002</v>
      </c>
      <c r="N689">
        <f t="shared" si="231"/>
        <v>0</v>
      </c>
      <c r="O689">
        <f t="shared" si="232"/>
        <v>0.56281594999999995</v>
      </c>
      <c r="P689">
        <f t="shared" si="233"/>
        <v>0.42568344999999991</v>
      </c>
      <c r="Q689">
        <f t="shared" si="234"/>
        <v>1.3221466561596418</v>
      </c>
      <c r="R689">
        <f t="shared" si="235"/>
        <v>56.936397735800348</v>
      </c>
      <c r="S689">
        <f t="shared" si="236"/>
        <v>59.956648687989812</v>
      </c>
      <c r="T689">
        <f t="shared" si="237"/>
        <v>38.87641975571043</v>
      </c>
      <c r="U689">
        <f t="shared" si="238"/>
        <v>0.85672589411186784</v>
      </c>
      <c r="V689">
        <f t="shared" si="239"/>
        <v>0.67828107026292328</v>
      </c>
      <c r="W689">
        <f t="shared" si="240"/>
        <v>0.61646633428325082</v>
      </c>
      <c r="X689" t="b">
        <f t="shared" si="222"/>
        <v>1</v>
      </c>
      <c r="Y689" t="b">
        <f t="shared" si="223"/>
        <v>0</v>
      </c>
      <c r="Z689" t="b">
        <f t="shared" si="224"/>
        <v>1</v>
      </c>
      <c r="AA689" t="b">
        <f t="shared" si="225"/>
        <v>0</v>
      </c>
      <c r="AB689" t="str">
        <f t="shared" si="226"/>
        <v/>
      </c>
      <c r="AC689" t="str">
        <f t="shared" si="227"/>
        <v/>
      </c>
      <c r="AD689">
        <f t="shared" si="228"/>
        <v>1</v>
      </c>
      <c r="AE689">
        <f t="shared" si="229"/>
        <v>0</v>
      </c>
      <c r="AF689">
        <f>SUM($AE$2:AE688)</f>
        <v>-56.080000000000013</v>
      </c>
    </row>
    <row r="690" spans="1:32" x14ac:dyDescent="0.25">
      <c r="A690" t="s">
        <v>8</v>
      </c>
      <c r="B690" s="4" t="s">
        <v>702</v>
      </c>
      <c r="C690">
        <v>53.3</v>
      </c>
      <c r="D690">
        <v>53.31</v>
      </c>
      <c r="E690">
        <v>53.96</v>
      </c>
      <c r="F690">
        <v>53.18</v>
      </c>
      <c r="G690">
        <v>112502</v>
      </c>
      <c r="H690">
        <f t="shared" si="218"/>
        <v>53.067723565684773</v>
      </c>
      <c r="I690">
        <f t="shared" si="219"/>
        <v>51.910804812168124</v>
      </c>
      <c r="J690">
        <f t="shared" si="220"/>
        <v>49.271500150465741</v>
      </c>
      <c r="K690">
        <f t="shared" si="221"/>
        <v>48.264464944794305</v>
      </c>
      <c r="L690">
        <v>-0.41099999999999998</v>
      </c>
      <c r="M690">
        <f t="shared" si="230"/>
        <v>0</v>
      </c>
      <c r="N690">
        <f t="shared" si="231"/>
        <v>0.22000829999999999</v>
      </c>
      <c r="O690">
        <f t="shared" si="232"/>
        <v>0.62709973571428568</v>
      </c>
      <c r="P690">
        <f t="shared" si="233"/>
        <v>0.15782598571428572</v>
      </c>
      <c r="Q690">
        <f t="shared" si="234"/>
        <v>3.9733617558361516</v>
      </c>
      <c r="R690">
        <f t="shared" si="235"/>
        <v>79.892876305920879</v>
      </c>
      <c r="S690">
        <f t="shared" si="236"/>
        <v>79.892876305920879</v>
      </c>
      <c r="T690">
        <f t="shared" si="237"/>
        <v>38.87641975571043</v>
      </c>
      <c r="U690">
        <f t="shared" si="238"/>
        <v>1</v>
      </c>
      <c r="V690">
        <f t="shared" si="239"/>
        <v>0.92836294705593392</v>
      </c>
      <c r="W690">
        <f t="shared" si="240"/>
        <v>0.73575372443330767</v>
      </c>
      <c r="X690" t="b">
        <f t="shared" si="222"/>
        <v>1</v>
      </c>
      <c r="Y690" t="b">
        <f t="shared" si="223"/>
        <v>0</v>
      </c>
      <c r="Z690" t="b">
        <f t="shared" si="224"/>
        <v>1</v>
      </c>
      <c r="AA690" t="b">
        <f t="shared" si="225"/>
        <v>0</v>
      </c>
      <c r="AB690" t="str">
        <f t="shared" si="226"/>
        <v/>
      </c>
      <c r="AC690" t="str">
        <f t="shared" si="227"/>
        <v/>
      </c>
      <c r="AD690">
        <f t="shared" si="228"/>
        <v>1</v>
      </c>
      <c r="AE690">
        <f t="shared" si="229"/>
        <v>0</v>
      </c>
      <c r="AF690">
        <f>SUM($AE$2:AE689)</f>
        <v>-56.080000000000013</v>
      </c>
    </row>
    <row r="691" spans="1:32" x14ac:dyDescent="0.25">
      <c r="A691" t="s">
        <v>8</v>
      </c>
      <c r="B691" s="4" t="s">
        <v>703</v>
      </c>
      <c r="C691">
        <v>53.29</v>
      </c>
      <c r="D691">
        <v>54.38</v>
      </c>
      <c r="E691">
        <v>54.85</v>
      </c>
      <c r="F691">
        <v>53.08</v>
      </c>
      <c r="G691">
        <v>125648</v>
      </c>
      <c r="H691">
        <f t="shared" si="218"/>
        <v>53.723861782842391</v>
      </c>
      <c r="I691">
        <f t="shared" si="219"/>
        <v>52.404643849734498</v>
      </c>
      <c r="J691">
        <f t="shared" si="220"/>
        <v>49.471833477898457</v>
      </c>
      <c r="K691">
        <f t="shared" si="221"/>
        <v>48.325316039870984</v>
      </c>
      <c r="L691">
        <v>2.0070000000000001</v>
      </c>
      <c r="M691">
        <f t="shared" si="230"/>
        <v>1.0699317000000002</v>
      </c>
      <c r="N691">
        <f t="shared" si="231"/>
        <v>0</v>
      </c>
      <c r="O691">
        <f t="shared" si="232"/>
        <v>0.55853813571428568</v>
      </c>
      <c r="P691">
        <f t="shared" si="233"/>
        <v>0.1735408642857143</v>
      </c>
      <c r="Q691">
        <f t="shared" si="234"/>
        <v>3.2184819293899527</v>
      </c>
      <c r="R691">
        <f t="shared" si="235"/>
        <v>76.294790004123286</v>
      </c>
      <c r="S691">
        <f t="shared" si="236"/>
        <v>79.892876305920879</v>
      </c>
      <c r="T691">
        <f t="shared" si="237"/>
        <v>38.87641975571043</v>
      </c>
      <c r="U691">
        <f t="shared" si="238"/>
        <v>0.91227700770804077</v>
      </c>
      <c r="V691">
        <f t="shared" si="239"/>
        <v>0.95613850385402044</v>
      </c>
      <c r="W691">
        <f t="shared" si="240"/>
        <v>0.8172097870584718</v>
      </c>
      <c r="X691" t="b">
        <f t="shared" si="222"/>
        <v>1</v>
      </c>
      <c r="Y691" t="b">
        <f t="shared" si="223"/>
        <v>0</v>
      </c>
      <c r="Z691" t="b">
        <f t="shared" si="224"/>
        <v>1</v>
      </c>
      <c r="AA691" t="b">
        <f t="shared" si="225"/>
        <v>0</v>
      </c>
      <c r="AB691" t="str">
        <f t="shared" si="226"/>
        <v/>
      </c>
      <c r="AC691" t="str">
        <f t="shared" si="227"/>
        <v/>
      </c>
      <c r="AD691">
        <f t="shared" si="228"/>
        <v>1</v>
      </c>
      <c r="AE691">
        <f t="shared" si="229"/>
        <v>0</v>
      </c>
      <c r="AF691">
        <f>SUM($AE$2:AE690)</f>
        <v>-56.080000000000013</v>
      </c>
    </row>
    <row r="692" spans="1:32" x14ac:dyDescent="0.25">
      <c r="A692" t="s">
        <v>8</v>
      </c>
      <c r="B692" s="4" t="s">
        <v>704</v>
      </c>
      <c r="C692">
        <v>54.03</v>
      </c>
      <c r="D692">
        <v>52.85</v>
      </c>
      <c r="E692">
        <v>54.12</v>
      </c>
      <c r="F692">
        <v>52.38</v>
      </c>
      <c r="G692">
        <v>138880</v>
      </c>
      <c r="H692">
        <f t="shared" si="218"/>
        <v>53.286930891421193</v>
      </c>
      <c r="I692">
        <f t="shared" si="219"/>
        <v>52.493715079787599</v>
      </c>
      <c r="J692">
        <f t="shared" si="220"/>
        <v>49.60431059641224</v>
      </c>
      <c r="K692">
        <f t="shared" si="221"/>
        <v>48.370337770817549</v>
      </c>
      <c r="L692">
        <v>-2.8140000000000001</v>
      </c>
      <c r="M692">
        <f t="shared" si="230"/>
        <v>0</v>
      </c>
      <c r="N692">
        <f t="shared" si="231"/>
        <v>1.5302532000000002</v>
      </c>
      <c r="O692">
        <f t="shared" si="232"/>
        <v>0.63496182857142858</v>
      </c>
      <c r="P692">
        <f t="shared" si="233"/>
        <v>7.5681378571428565E-2</v>
      </c>
      <c r="Q692">
        <f t="shared" si="234"/>
        <v>8.3899347574931866</v>
      </c>
      <c r="R692">
        <f t="shared" si="235"/>
        <v>89.350298741937493</v>
      </c>
      <c r="S692">
        <f t="shared" si="236"/>
        <v>89.350298741937493</v>
      </c>
      <c r="T692">
        <f t="shared" si="237"/>
        <v>38.87641975571043</v>
      </c>
      <c r="U692">
        <f t="shared" si="238"/>
        <v>1</v>
      </c>
      <c r="V692">
        <f t="shared" si="239"/>
        <v>0.95613850385402044</v>
      </c>
      <c r="W692">
        <f t="shared" si="240"/>
        <v>0.94225072545497712</v>
      </c>
      <c r="X692" t="b">
        <f t="shared" si="222"/>
        <v>1</v>
      </c>
      <c r="Y692" t="b">
        <f t="shared" si="223"/>
        <v>0</v>
      </c>
      <c r="Z692" t="b">
        <f t="shared" si="224"/>
        <v>1</v>
      </c>
      <c r="AA692" t="b">
        <f t="shared" si="225"/>
        <v>0</v>
      </c>
      <c r="AB692" t="str">
        <f t="shared" si="226"/>
        <v/>
      </c>
      <c r="AC692" t="str">
        <f t="shared" si="227"/>
        <v/>
      </c>
      <c r="AD692">
        <f t="shared" si="228"/>
        <v>1</v>
      </c>
      <c r="AE692">
        <f t="shared" si="229"/>
        <v>0</v>
      </c>
      <c r="AF692">
        <f>SUM($AE$2:AE691)</f>
        <v>-56.080000000000013</v>
      </c>
    </row>
    <row r="693" spans="1:32" x14ac:dyDescent="0.25">
      <c r="A693" t="s">
        <v>8</v>
      </c>
      <c r="B693" s="4" t="s">
        <v>705</v>
      </c>
      <c r="C693">
        <v>52.4</v>
      </c>
      <c r="D693">
        <v>52.14</v>
      </c>
      <c r="E693">
        <v>52.89</v>
      </c>
      <c r="F693">
        <v>51.4</v>
      </c>
      <c r="G693">
        <v>96551</v>
      </c>
      <c r="H693">
        <f t="shared" si="218"/>
        <v>52.713465445710597</v>
      </c>
      <c r="I693">
        <f t="shared" si="219"/>
        <v>52.422972063830088</v>
      </c>
      <c r="J693">
        <f t="shared" si="220"/>
        <v>49.703749396552944</v>
      </c>
      <c r="K693">
        <f t="shared" si="221"/>
        <v>48.407846847724841</v>
      </c>
      <c r="L693">
        <v>-1.343</v>
      </c>
      <c r="M693">
        <f t="shared" si="230"/>
        <v>0</v>
      </c>
      <c r="N693">
        <f t="shared" si="231"/>
        <v>0.7097755</v>
      </c>
      <c r="O693">
        <f t="shared" si="232"/>
        <v>0.55994982857142861</v>
      </c>
      <c r="P693">
        <f t="shared" si="233"/>
        <v>0.18498517857142857</v>
      </c>
      <c r="Q693">
        <f t="shared" si="234"/>
        <v>3.0269983406006467</v>
      </c>
      <c r="R693">
        <f t="shared" si="235"/>
        <v>75.167608341977981</v>
      </c>
      <c r="S693">
        <f t="shared" si="236"/>
        <v>89.350298741937493</v>
      </c>
      <c r="T693">
        <f t="shared" si="237"/>
        <v>38.87641975571043</v>
      </c>
      <c r="U693">
        <f t="shared" si="238"/>
        <v>0.71900930372659533</v>
      </c>
      <c r="V693">
        <f t="shared" si="239"/>
        <v>0.85950465186329761</v>
      </c>
      <c r="W693">
        <f t="shared" si="240"/>
        <v>0.90782157785865902</v>
      </c>
      <c r="X693" t="b">
        <f t="shared" si="222"/>
        <v>1</v>
      </c>
      <c r="Y693" t="b">
        <f t="shared" si="223"/>
        <v>0</v>
      </c>
      <c r="Z693" t="b">
        <f t="shared" si="224"/>
        <v>0</v>
      </c>
      <c r="AA693" t="b">
        <f t="shared" si="225"/>
        <v>1</v>
      </c>
      <c r="AB693" t="str">
        <f t="shared" si="226"/>
        <v/>
      </c>
      <c r="AC693" t="str">
        <f t="shared" si="227"/>
        <v>Sell</v>
      </c>
      <c r="AD693">
        <f t="shared" si="228"/>
        <v>0</v>
      </c>
      <c r="AE693">
        <f t="shared" si="229"/>
        <v>52.85</v>
      </c>
      <c r="AF693">
        <f>SUM($AE$2:AE692)</f>
        <v>-56.080000000000013</v>
      </c>
    </row>
    <row r="694" spans="1:32" x14ac:dyDescent="0.25">
      <c r="A694" t="s">
        <v>8</v>
      </c>
      <c r="B694" s="4" t="s">
        <v>706</v>
      </c>
      <c r="C694">
        <v>52.03</v>
      </c>
      <c r="D694">
        <v>51.96</v>
      </c>
      <c r="E694">
        <v>52.32</v>
      </c>
      <c r="F694">
        <v>51.53</v>
      </c>
      <c r="G694">
        <v>72314</v>
      </c>
      <c r="H694">
        <f t="shared" si="218"/>
        <v>52.336732722855302</v>
      </c>
      <c r="I694">
        <f t="shared" si="219"/>
        <v>52.330377651064076</v>
      </c>
      <c r="J694">
        <f t="shared" si="220"/>
        <v>49.792229812374401</v>
      </c>
      <c r="K694">
        <f t="shared" si="221"/>
        <v>48.443191655210164</v>
      </c>
      <c r="L694">
        <v>-0.34499999999999997</v>
      </c>
      <c r="M694">
        <f t="shared" si="230"/>
        <v>0</v>
      </c>
      <c r="N694">
        <f t="shared" si="231"/>
        <v>0.17988299999999999</v>
      </c>
      <c r="O694">
        <f t="shared" si="232"/>
        <v>0.55994982857142861</v>
      </c>
      <c r="P694">
        <f t="shared" si="233"/>
        <v>0.21569142857142859</v>
      </c>
      <c r="Q694">
        <f t="shared" si="234"/>
        <v>2.5960689874423779</v>
      </c>
      <c r="R694">
        <f t="shared" si="235"/>
        <v>72.19185717815644</v>
      </c>
      <c r="S694">
        <f t="shared" si="236"/>
        <v>89.350298741937493</v>
      </c>
      <c r="T694">
        <f t="shared" si="237"/>
        <v>40.34395889026792</v>
      </c>
      <c r="U694">
        <f t="shared" si="238"/>
        <v>0.64987302427164451</v>
      </c>
      <c r="V694">
        <f t="shared" si="239"/>
        <v>0.68444116399911992</v>
      </c>
      <c r="W694">
        <f t="shared" si="240"/>
        <v>0.82028983392657018</v>
      </c>
      <c r="X694" t="b">
        <f t="shared" si="222"/>
        <v>1</v>
      </c>
      <c r="Y694" t="b">
        <f t="shared" si="223"/>
        <v>0</v>
      </c>
      <c r="Z694" t="b">
        <f t="shared" si="224"/>
        <v>0</v>
      </c>
      <c r="AA694" t="b">
        <f t="shared" si="225"/>
        <v>1</v>
      </c>
      <c r="AB694" t="str">
        <f t="shared" si="226"/>
        <v/>
      </c>
      <c r="AC694" t="str">
        <f t="shared" si="227"/>
        <v/>
      </c>
      <c r="AD694">
        <f t="shared" si="228"/>
        <v>0</v>
      </c>
      <c r="AE694">
        <f t="shared" si="229"/>
        <v>0</v>
      </c>
      <c r="AF694">
        <f>SUM($AE$2:AE693)</f>
        <v>-3.2300000000000111</v>
      </c>
    </row>
    <row r="695" spans="1:32" x14ac:dyDescent="0.25">
      <c r="A695" t="s">
        <v>8</v>
      </c>
      <c r="B695" s="4" t="s">
        <v>707</v>
      </c>
      <c r="C695">
        <v>50.75</v>
      </c>
      <c r="D695">
        <v>50</v>
      </c>
      <c r="E695">
        <v>50.85</v>
      </c>
      <c r="F695">
        <v>49.57</v>
      </c>
      <c r="G695">
        <v>124514</v>
      </c>
      <c r="H695">
        <f t="shared" si="218"/>
        <v>51.168366361427651</v>
      </c>
      <c r="I695">
        <f t="shared" si="219"/>
        <v>51.864302120851264</v>
      </c>
      <c r="J695">
        <f t="shared" si="220"/>
        <v>49.800377662869522</v>
      </c>
      <c r="K695">
        <f t="shared" si="221"/>
        <v>48.458682285506583</v>
      </c>
      <c r="L695">
        <v>-3.7719999999999998</v>
      </c>
      <c r="M695">
        <f t="shared" si="230"/>
        <v>0</v>
      </c>
      <c r="N695">
        <f t="shared" si="231"/>
        <v>1.9599311999999998</v>
      </c>
      <c r="O695">
        <f t="shared" si="232"/>
        <v>0.4821084285714286</v>
      </c>
      <c r="P695">
        <f t="shared" si="233"/>
        <v>0.22854021428571428</v>
      </c>
      <c r="Q695">
        <f t="shared" si="234"/>
        <v>2.1095124552946762</v>
      </c>
      <c r="R695">
        <f t="shared" si="235"/>
        <v>67.84061764096603</v>
      </c>
      <c r="S695">
        <f t="shared" si="236"/>
        <v>89.350298741937493</v>
      </c>
      <c r="T695">
        <f t="shared" si="237"/>
        <v>47.114600131377983</v>
      </c>
      <c r="U695">
        <f t="shared" si="238"/>
        <v>0.49072273435548797</v>
      </c>
      <c r="V695">
        <f t="shared" si="239"/>
        <v>0.57029787931356624</v>
      </c>
      <c r="W695">
        <f t="shared" si="240"/>
        <v>0.71490126558843192</v>
      </c>
      <c r="X695" t="b">
        <f t="shared" si="222"/>
        <v>1</v>
      </c>
      <c r="Y695" t="b">
        <f t="shared" si="223"/>
        <v>0</v>
      </c>
      <c r="Z695" t="b">
        <f t="shared" si="224"/>
        <v>0</v>
      </c>
      <c r="AA695" t="b">
        <f t="shared" si="225"/>
        <v>1</v>
      </c>
      <c r="AB695" t="str">
        <f t="shared" si="226"/>
        <v/>
      </c>
      <c r="AC695" t="str">
        <f t="shared" si="227"/>
        <v/>
      </c>
      <c r="AD695">
        <f t="shared" si="228"/>
        <v>0</v>
      </c>
      <c r="AE695">
        <f t="shared" si="229"/>
        <v>0</v>
      </c>
      <c r="AF695">
        <f>SUM($AE$2:AE694)</f>
        <v>-3.2300000000000111</v>
      </c>
    </row>
    <row r="696" spans="1:32" x14ac:dyDescent="0.25">
      <c r="A696" t="s">
        <v>8</v>
      </c>
      <c r="B696" s="4" t="s">
        <v>708</v>
      </c>
      <c r="C696">
        <v>49.85</v>
      </c>
      <c r="D696">
        <v>50.48</v>
      </c>
      <c r="E696">
        <v>50.91</v>
      </c>
      <c r="F696">
        <v>49.38</v>
      </c>
      <c r="G696">
        <v>97408</v>
      </c>
      <c r="H696">
        <f t="shared" si="218"/>
        <v>50.824183180713824</v>
      </c>
      <c r="I696">
        <f t="shared" si="219"/>
        <v>51.587441696681012</v>
      </c>
      <c r="J696">
        <f t="shared" si="220"/>
        <v>49.82702951922758</v>
      </c>
      <c r="K696">
        <f t="shared" si="221"/>
        <v>48.478794899581146</v>
      </c>
      <c r="L696">
        <v>0.96</v>
      </c>
      <c r="M696">
        <f t="shared" si="230"/>
        <v>0.48</v>
      </c>
      <c r="N696">
        <f t="shared" si="231"/>
        <v>0</v>
      </c>
      <c r="O696">
        <f t="shared" si="232"/>
        <v>0.37567558571428578</v>
      </c>
      <c r="P696">
        <f t="shared" si="233"/>
        <v>0.36853529999999995</v>
      </c>
      <c r="Q696">
        <f t="shared" si="234"/>
        <v>1.0193747673948352</v>
      </c>
      <c r="R696">
        <f t="shared" si="235"/>
        <v>50.479721934424049</v>
      </c>
      <c r="S696">
        <f t="shared" si="236"/>
        <v>89.350298741937493</v>
      </c>
      <c r="T696">
        <f t="shared" si="237"/>
        <v>50.479721934424049</v>
      </c>
      <c r="U696">
        <f t="shared" si="238"/>
        <v>0</v>
      </c>
      <c r="V696">
        <f t="shared" si="239"/>
        <v>0.24536136717774398</v>
      </c>
      <c r="W696">
        <f t="shared" si="240"/>
        <v>0.46490126558843192</v>
      </c>
      <c r="X696" t="b">
        <f t="shared" si="222"/>
        <v>1</v>
      </c>
      <c r="Y696" t="b">
        <f t="shared" si="223"/>
        <v>1</v>
      </c>
      <c r="Z696" t="b">
        <f t="shared" si="224"/>
        <v>0</v>
      </c>
      <c r="AA696" t="b">
        <f t="shared" si="225"/>
        <v>1</v>
      </c>
      <c r="AB696" t="str">
        <f t="shared" si="226"/>
        <v/>
      </c>
      <c r="AC696" t="str">
        <f t="shared" si="227"/>
        <v/>
      </c>
      <c r="AD696">
        <f t="shared" si="228"/>
        <v>0</v>
      </c>
      <c r="AE696">
        <f t="shared" si="229"/>
        <v>0</v>
      </c>
      <c r="AF696">
        <f>SUM($AE$2:AE695)</f>
        <v>-3.2300000000000111</v>
      </c>
    </row>
    <row r="697" spans="1:32" x14ac:dyDescent="0.25">
      <c r="A697" t="s">
        <v>8</v>
      </c>
      <c r="B697" s="4" t="s">
        <v>709</v>
      </c>
      <c r="C697">
        <v>50.01</v>
      </c>
      <c r="D697">
        <v>50.34</v>
      </c>
      <c r="E697">
        <v>50.43</v>
      </c>
      <c r="F697">
        <v>49.3</v>
      </c>
      <c r="G697">
        <v>128371</v>
      </c>
      <c r="H697">
        <f t="shared" si="218"/>
        <v>50.58209159035691</v>
      </c>
      <c r="I697">
        <f t="shared" si="219"/>
        <v>51.337953357344816</v>
      </c>
      <c r="J697">
        <f t="shared" si="220"/>
        <v>49.84714600866964</v>
      </c>
      <c r="K697">
        <f t="shared" si="221"/>
        <v>48.497314353316654</v>
      </c>
      <c r="L697">
        <v>-0.27700000000000002</v>
      </c>
      <c r="M697">
        <f t="shared" si="230"/>
        <v>0</v>
      </c>
      <c r="N697">
        <f t="shared" si="231"/>
        <v>0.1398296</v>
      </c>
      <c r="O697">
        <f t="shared" si="232"/>
        <v>0.40996130000000008</v>
      </c>
      <c r="P697">
        <f t="shared" si="233"/>
        <v>0.36782244285714288</v>
      </c>
      <c r="Q697">
        <f t="shared" si="234"/>
        <v>1.1145630397523714</v>
      </c>
      <c r="R697">
        <f t="shared" si="235"/>
        <v>52.708905754963624</v>
      </c>
      <c r="S697">
        <f t="shared" si="236"/>
        <v>89.350298741937493</v>
      </c>
      <c r="T697">
        <f t="shared" si="237"/>
        <v>50.479721934424049</v>
      </c>
      <c r="U697">
        <f t="shared" si="238"/>
        <v>5.7348874228917726E-2</v>
      </c>
      <c r="V697">
        <f t="shared" si="239"/>
        <v>2.8674437114458863E-2</v>
      </c>
      <c r="W697">
        <f t="shared" si="240"/>
        <v>0.29948615821401253</v>
      </c>
      <c r="X697" t="b">
        <f t="shared" si="222"/>
        <v>1</v>
      </c>
      <c r="Y697" t="b">
        <f t="shared" si="223"/>
        <v>1</v>
      </c>
      <c r="Z697" t="b">
        <f t="shared" si="224"/>
        <v>0</v>
      </c>
      <c r="AA697" t="b">
        <f t="shared" si="225"/>
        <v>1</v>
      </c>
      <c r="AB697" t="str">
        <f t="shared" si="226"/>
        <v/>
      </c>
      <c r="AC697" t="str">
        <f t="shared" si="227"/>
        <v/>
      </c>
      <c r="AD697">
        <f t="shared" si="228"/>
        <v>0</v>
      </c>
      <c r="AE697">
        <f t="shared" si="229"/>
        <v>0</v>
      </c>
      <c r="AF697">
        <f>SUM($AE$2:AE696)</f>
        <v>-3.2300000000000111</v>
      </c>
    </row>
    <row r="698" spans="1:32" x14ac:dyDescent="0.25">
      <c r="A698" t="s">
        <v>8</v>
      </c>
      <c r="B698" s="4" t="s">
        <v>710</v>
      </c>
      <c r="C698">
        <v>50.65</v>
      </c>
      <c r="D698">
        <v>49.71</v>
      </c>
      <c r="E698">
        <v>50.79</v>
      </c>
      <c r="F698">
        <v>49.44</v>
      </c>
      <c r="G698">
        <v>102154</v>
      </c>
      <c r="H698">
        <f t="shared" si="218"/>
        <v>50.146045795178452</v>
      </c>
      <c r="I698">
        <f t="shared" si="219"/>
        <v>51.012362685875857</v>
      </c>
      <c r="J698">
        <f t="shared" si="220"/>
        <v>49.841767733819857</v>
      </c>
      <c r="K698">
        <f t="shared" si="221"/>
        <v>48.509380877164247</v>
      </c>
      <c r="L698">
        <v>-1.2509999999999999</v>
      </c>
      <c r="M698">
        <f t="shared" si="230"/>
        <v>0</v>
      </c>
      <c r="N698">
        <f t="shared" si="231"/>
        <v>0.62975340000000002</v>
      </c>
      <c r="O698">
        <f t="shared" si="232"/>
        <v>0.35354996428571439</v>
      </c>
      <c r="P698">
        <f t="shared" si="233"/>
        <v>0.37781027142857143</v>
      </c>
      <c r="Q698">
        <f t="shared" si="234"/>
        <v>0.93578706303795212</v>
      </c>
      <c r="R698">
        <f t="shared" si="235"/>
        <v>48.341425609558662</v>
      </c>
      <c r="S698">
        <f t="shared" si="236"/>
        <v>89.350298741937493</v>
      </c>
      <c r="T698">
        <f t="shared" si="237"/>
        <v>48.341425609558662</v>
      </c>
      <c r="U698">
        <f t="shared" si="238"/>
        <v>0</v>
      </c>
      <c r="V698">
        <f t="shared" si="239"/>
        <v>2.8674437114458863E-2</v>
      </c>
      <c r="W698">
        <f t="shared" si="240"/>
        <v>0.13701790214610143</v>
      </c>
      <c r="X698" t="b">
        <f t="shared" si="222"/>
        <v>1</v>
      </c>
      <c r="Y698" t="b">
        <f t="shared" si="223"/>
        <v>1</v>
      </c>
      <c r="Z698" t="b">
        <f t="shared" si="224"/>
        <v>0</v>
      </c>
      <c r="AA698" t="b">
        <f t="shared" si="225"/>
        <v>1</v>
      </c>
      <c r="AB698" t="str">
        <f t="shared" si="226"/>
        <v/>
      </c>
      <c r="AC698" t="str">
        <f t="shared" si="227"/>
        <v/>
      </c>
      <c r="AD698">
        <f t="shared" si="228"/>
        <v>0</v>
      </c>
      <c r="AE698">
        <f t="shared" si="229"/>
        <v>0</v>
      </c>
      <c r="AF698">
        <f>SUM($AE$2:AE697)</f>
        <v>-3.2300000000000111</v>
      </c>
    </row>
    <row r="699" spans="1:32" x14ac:dyDescent="0.25">
      <c r="A699" t="s">
        <v>8</v>
      </c>
      <c r="B699" s="4" t="s">
        <v>711</v>
      </c>
      <c r="C699">
        <v>50.13</v>
      </c>
      <c r="D699">
        <v>51.08</v>
      </c>
      <c r="E699">
        <v>51.6</v>
      </c>
      <c r="F699">
        <v>50.01</v>
      </c>
      <c r="G699">
        <v>93697</v>
      </c>
      <c r="H699">
        <f t="shared" si="218"/>
        <v>50.613022897589225</v>
      </c>
      <c r="I699">
        <f t="shared" si="219"/>
        <v>51.02589014870069</v>
      </c>
      <c r="J699">
        <f t="shared" si="220"/>
        <v>49.890325861905353</v>
      </c>
      <c r="K699">
        <f t="shared" si="221"/>
        <v>48.534959176893963</v>
      </c>
      <c r="L699">
        <v>2.7559999999999998</v>
      </c>
      <c r="M699">
        <f t="shared" si="230"/>
        <v>1.3700075999999999</v>
      </c>
      <c r="N699">
        <f t="shared" si="231"/>
        <v>0</v>
      </c>
      <c r="O699">
        <f t="shared" si="232"/>
        <v>0.26996416428571429</v>
      </c>
      <c r="P699">
        <f t="shared" si="233"/>
        <v>0.42279265714285719</v>
      </c>
      <c r="Q699">
        <f t="shared" si="234"/>
        <v>0.6385261421285664</v>
      </c>
      <c r="R699">
        <f t="shared" si="235"/>
        <v>38.969542548712333</v>
      </c>
      <c r="S699">
        <f t="shared" si="236"/>
        <v>89.350298741937493</v>
      </c>
      <c r="T699">
        <f t="shared" si="237"/>
        <v>38.969542548712333</v>
      </c>
      <c r="U699">
        <f t="shared" si="238"/>
        <v>0</v>
      </c>
      <c r="V699">
        <f t="shared" si="239"/>
        <v>0</v>
      </c>
      <c r="W699">
        <f t="shared" si="240"/>
        <v>1.4337218557229432E-2</v>
      </c>
      <c r="X699" t="b">
        <f t="shared" si="222"/>
        <v>1</v>
      </c>
      <c r="Y699" t="b">
        <f t="shared" si="223"/>
        <v>1</v>
      </c>
      <c r="Z699" t="b">
        <f t="shared" si="224"/>
        <v>0</v>
      </c>
      <c r="AA699" t="b">
        <f t="shared" si="225"/>
        <v>1</v>
      </c>
      <c r="AB699" t="str">
        <f t="shared" si="226"/>
        <v/>
      </c>
      <c r="AC699" t="str">
        <f t="shared" si="227"/>
        <v/>
      </c>
      <c r="AD699">
        <f t="shared" si="228"/>
        <v>0</v>
      </c>
      <c r="AE699">
        <f t="shared" si="229"/>
        <v>0</v>
      </c>
      <c r="AF699">
        <f>SUM($AE$2:AE698)</f>
        <v>-3.2300000000000111</v>
      </c>
    </row>
    <row r="700" spans="1:32" x14ac:dyDescent="0.25">
      <c r="A700" t="s">
        <v>8</v>
      </c>
      <c r="B700" s="4" t="s">
        <v>712</v>
      </c>
      <c r="C700">
        <v>51.94</v>
      </c>
      <c r="D700">
        <v>51.96</v>
      </c>
      <c r="E700">
        <v>52.5</v>
      </c>
      <c r="F700">
        <v>50.93</v>
      </c>
      <c r="G700">
        <v>107004</v>
      </c>
      <c r="H700">
        <f t="shared" si="218"/>
        <v>51.286511448794613</v>
      </c>
      <c r="I700">
        <f t="shared" si="219"/>
        <v>51.21271211896056</v>
      </c>
      <c r="J700">
        <f t="shared" si="220"/>
        <v>49.97148955359534</v>
      </c>
      <c r="K700">
        <f t="shared" si="221"/>
        <v>48.569039185084073</v>
      </c>
      <c r="L700">
        <v>1.7230000000000001</v>
      </c>
      <c r="M700">
        <f t="shared" si="230"/>
        <v>0.88010840000000012</v>
      </c>
      <c r="N700">
        <f t="shared" si="231"/>
        <v>0</v>
      </c>
      <c r="O700">
        <f t="shared" si="232"/>
        <v>0.36782185000000001</v>
      </c>
      <c r="P700">
        <f t="shared" si="233"/>
        <v>0.40708951428571433</v>
      </c>
      <c r="Q700">
        <f t="shared" si="234"/>
        <v>0.90354046737211102</v>
      </c>
      <c r="R700">
        <f t="shared" si="235"/>
        <v>47.466312529697518</v>
      </c>
      <c r="S700">
        <f t="shared" si="236"/>
        <v>89.350298741937493</v>
      </c>
      <c r="T700">
        <f t="shared" si="237"/>
        <v>38.969542548712333</v>
      </c>
      <c r="U700">
        <f t="shared" si="238"/>
        <v>0.16865110059875935</v>
      </c>
      <c r="V700">
        <f t="shared" si="239"/>
        <v>8.4325550299379673E-2</v>
      </c>
      <c r="W700">
        <f t="shared" si="240"/>
        <v>5.6499993706919271E-2</v>
      </c>
      <c r="X700" t="b">
        <f t="shared" si="222"/>
        <v>1</v>
      </c>
      <c r="Y700" t="b">
        <f t="shared" si="223"/>
        <v>1</v>
      </c>
      <c r="Z700" t="b">
        <f t="shared" si="224"/>
        <v>1</v>
      </c>
      <c r="AA700" t="b">
        <f t="shared" si="225"/>
        <v>0</v>
      </c>
      <c r="AB700" t="str">
        <f t="shared" si="226"/>
        <v>Buy</v>
      </c>
      <c r="AC700" t="str">
        <f t="shared" si="227"/>
        <v/>
      </c>
      <c r="AD700">
        <f t="shared" si="228"/>
        <v>1</v>
      </c>
      <c r="AE700">
        <f t="shared" si="229"/>
        <v>-51.08</v>
      </c>
      <c r="AF700">
        <f>SUM($AE$2:AE699)</f>
        <v>-3.2300000000000111</v>
      </c>
    </row>
    <row r="701" spans="1:32" x14ac:dyDescent="0.25">
      <c r="A701" t="s">
        <v>8</v>
      </c>
      <c r="B701" s="4" t="s">
        <v>713</v>
      </c>
      <c r="C701">
        <v>52.89</v>
      </c>
      <c r="D701">
        <v>54.58</v>
      </c>
      <c r="E701">
        <v>54.78</v>
      </c>
      <c r="F701">
        <v>52.78</v>
      </c>
      <c r="G701">
        <v>131520</v>
      </c>
      <c r="H701">
        <f t="shared" si="218"/>
        <v>52.933255724397306</v>
      </c>
      <c r="I701">
        <f t="shared" si="219"/>
        <v>51.886169695168448</v>
      </c>
      <c r="J701">
        <f t="shared" si="220"/>
        <v>50.152215453454346</v>
      </c>
      <c r="K701">
        <f t="shared" si="221"/>
        <v>48.628849740456374</v>
      </c>
      <c r="L701">
        <v>5.0419999999999998</v>
      </c>
      <c r="M701">
        <f t="shared" si="230"/>
        <v>2.6198231999999999</v>
      </c>
      <c r="N701">
        <f t="shared" si="231"/>
        <v>0</v>
      </c>
      <c r="O701">
        <f t="shared" si="232"/>
        <v>0.40855959285714288</v>
      </c>
      <c r="P701">
        <f t="shared" si="233"/>
        <v>0.40708951428571433</v>
      </c>
      <c r="Q701">
        <f t="shared" si="234"/>
        <v>1.0036111924278079</v>
      </c>
      <c r="R701">
        <f t="shared" si="235"/>
        <v>50.090117095608562</v>
      </c>
      <c r="S701">
        <f t="shared" si="236"/>
        <v>89.350298741937493</v>
      </c>
      <c r="T701">
        <f t="shared" si="237"/>
        <v>38.969542548712333</v>
      </c>
      <c r="U701">
        <f t="shared" si="238"/>
        <v>0.22073060007764717</v>
      </c>
      <c r="V701">
        <f t="shared" si="239"/>
        <v>0.19469085033820327</v>
      </c>
      <c r="W701">
        <f t="shared" si="240"/>
        <v>9.7345425169101635E-2</v>
      </c>
      <c r="X701" t="b">
        <f t="shared" si="222"/>
        <v>1</v>
      </c>
      <c r="Y701" t="b">
        <f t="shared" si="223"/>
        <v>1</v>
      </c>
      <c r="Z701" t="b">
        <f t="shared" si="224"/>
        <v>1</v>
      </c>
      <c r="AA701" t="b">
        <f t="shared" si="225"/>
        <v>0</v>
      </c>
      <c r="AB701" t="str">
        <f t="shared" si="226"/>
        <v/>
      </c>
      <c r="AC701" t="str">
        <f t="shared" si="227"/>
        <v/>
      </c>
      <c r="AD701">
        <f t="shared" si="228"/>
        <v>1</v>
      </c>
      <c r="AE701">
        <f t="shared" si="229"/>
        <v>0</v>
      </c>
      <c r="AF701">
        <f>SUM($AE$2:AE700)</f>
        <v>-54.310000000000009</v>
      </c>
    </row>
    <row r="702" spans="1:32" x14ac:dyDescent="0.25">
      <c r="A702" t="s">
        <v>8</v>
      </c>
      <c r="B702" s="4" t="s">
        <v>714</v>
      </c>
      <c r="C702">
        <v>54.46</v>
      </c>
      <c r="D702">
        <v>55.16</v>
      </c>
      <c r="E702">
        <v>55.41</v>
      </c>
      <c r="F702">
        <v>54.33</v>
      </c>
      <c r="G702">
        <v>115926</v>
      </c>
      <c r="H702">
        <f t="shared" si="218"/>
        <v>54.046627862198648</v>
      </c>
      <c r="I702">
        <f t="shared" si="219"/>
        <v>52.540935756134758</v>
      </c>
      <c r="J702">
        <f t="shared" si="220"/>
        <v>50.348599161162021</v>
      </c>
      <c r="K702">
        <f t="shared" si="221"/>
        <v>48.693836310203075</v>
      </c>
      <c r="L702">
        <v>1.0629999999999999</v>
      </c>
      <c r="M702">
        <f t="shared" si="230"/>
        <v>0.58018539999999996</v>
      </c>
      <c r="N702">
        <f t="shared" si="231"/>
        <v>0</v>
      </c>
      <c r="O702">
        <f t="shared" si="232"/>
        <v>0.59568982142857152</v>
      </c>
      <c r="P702">
        <f t="shared" si="233"/>
        <v>0.38353101428571429</v>
      </c>
      <c r="Q702">
        <f t="shared" si="234"/>
        <v>1.5531724925505188</v>
      </c>
      <c r="R702">
        <f t="shared" si="235"/>
        <v>60.83304191480461</v>
      </c>
      <c r="S702">
        <f t="shared" si="236"/>
        <v>89.350298741937493</v>
      </c>
      <c r="T702">
        <f t="shared" si="237"/>
        <v>38.969542548712333</v>
      </c>
      <c r="U702">
        <f t="shared" si="238"/>
        <v>0.43396528790158023</v>
      </c>
      <c r="V702">
        <f t="shared" si="239"/>
        <v>0.3273479439896137</v>
      </c>
      <c r="W702">
        <f t="shared" si="240"/>
        <v>0.20583674714449668</v>
      </c>
      <c r="X702" t="b">
        <f t="shared" si="222"/>
        <v>1</v>
      </c>
      <c r="Y702" t="b">
        <f t="shared" si="223"/>
        <v>0</v>
      </c>
      <c r="Z702" t="b">
        <f t="shared" si="224"/>
        <v>1</v>
      </c>
      <c r="AA702" t="b">
        <f t="shared" si="225"/>
        <v>0</v>
      </c>
      <c r="AB702" t="str">
        <f t="shared" si="226"/>
        <v/>
      </c>
      <c r="AC702" t="str">
        <f t="shared" si="227"/>
        <v/>
      </c>
      <c r="AD702">
        <f t="shared" si="228"/>
        <v>1</v>
      </c>
      <c r="AE702">
        <f t="shared" si="229"/>
        <v>0</v>
      </c>
      <c r="AF702">
        <f>SUM($AE$2:AE701)</f>
        <v>-54.310000000000009</v>
      </c>
    </row>
    <row r="703" spans="1:32" x14ac:dyDescent="0.25">
      <c r="A703" t="s">
        <v>8</v>
      </c>
      <c r="B703" s="4" t="s">
        <v>715</v>
      </c>
      <c r="C703">
        <v>56.47</v>
      </c>
      <c r="D703">
        <v>55.96</v>
      </c>
      <c r="E703">
        <v>57.83</v>
      </c>
      <c r="F703">
        <v>55.87</v>
      </c>
      <c r="G703">
        <v>167988</v>
      </c>
      <c r="H703">
        <f t="shared" si="218"/>
        <v>55.003313931099328</v>
      </c>
      <c r="I703">
        <f t="shared" si="219"/>
        <v>53.224748604907809</v>
      </c>
      <c r="J703">
        <f t="shared" si="220"/>
        <v>50.568654096018413</v>
      </c>
      <c r="K703">
        <f t="shared" si="221"/>
        <v>48.766136446419964</v>
      </c>
      <c r="L703">
        <v>1.45</v>
      </c>
      <c r="M703">
        <f t="shared" si="230"/>
        <v>0.79981999999999986</v>
      </c>
      <c r="N703">
        <f t="shared" si="231"/>
        <v>0</v>
      </c>
      <c r="O703">
        <f t="shared" si="232"/>
        <v>0.56428780714285709</v>
      </c>
      <c r="P703">
        <f t="shared" si="233"/>
        <v>0.38353101428571429</v>
      </c>
      <c r="Q703">
        <f t="shared" si="234"/>
        <v>1.4712964170414826</v>
      </c>
      <c r="R703">
        <f t="shared" si="235"/>
        <v>59.535408496357071</v>
      </c>
      <c r="S703">
        <f t="shared" si="236"/>
        <v>89.350298741937493</v>
      </c>
      <c r="T703">
        <f t="shared" si="237"/>
        <v>38.969542548712333</v>
      </c>
      <c r="U703">
        <f t="shared" si="238"/>
        <v>0.40820875869287343</v>
      </c>
      <c r="V703">
        <f t="shared" si="239"/>
        <v>0.4210870232972268</v>
      </c>
      <c r="W703">
        <f t="shared" si="240"/>
        <v>0.30788893681771501</v>
      </c>
      <c r="X703" t="b">
        <f t="shared" si="222"/>
        <v>1</v>
      </c>
      <c r="Y703" t="b">
        <f t="shared" si="223"/>
        <v>0</v>
      </c>
      <c r="Z703" t="b">
        <f t="shared" si="224"/>
        <v>1</v>
      </c>
      <c r="AA703" t="b">
        <f t="shared" si="225"/>
        <v>0</v>
      </c>
      <c r="AB703" t="str">
        <f t="shared" si="226"/>
        <v/>
      </c>
      <c r="AC703" t="str">
        <f t="shared" si="227"/>
        <v/>
      </c>
      <c r="AD703">
        <f t="shared" si="228"/>
        <v>1</v>
      </c>
      <c r="AE703">
        <f t="shared" si="229"/>
        <v>0</v>
      </c>
      <c r="AF703">
        <f>SUM($AE$2:AE702)</f>
        <v>-54.310000000000009</v>
      </c>
    </row>
    <row r="704" spans="1:32" x14ac:dyDescent="0.25">
      <c r="A704" t="s">
        <v>8</v>
      </c>
      <c r="B704" s="4" t="s">
        <v>716</v>
      </c>
      <c r="C704">
        <v>55.1</v>
      </c>
      <c r="D704">
        <v>55.41</v>
      </c>
      <c r="E704">
        <v>55.94</v>
      </c>
      <c r="F704">
        <v>54.36</v>
      </c>
      <c r="G704">
        <v>113116</v>
      </c>
      <c r="H704">
        <f t="shared" si="218"/>
        <v>55.206656965549662</v>
      </c>
      <c r="I704">
        <f t="shared" si="219"/>
        <v>53.661798883926252</v>
      </c>
      <c r="J704">
        <f t="shared" si="220"/>
        <v>50.75851079813534</v>
      </c>
      <c r="K704">
        <f t="shared" si="221"/>
        <v>48.832244541480463</v>
      </c>
      <c r="L704">
        <v>-0.98299999999999998</v>
      </c>
      <c r="M704">
        <f t="shared" si="230"/>
        <v>0</v>
      </c>
      <c r="N704">
        <f t="shared" si="231"/>
        <v>0.55008679999999999</v>
      </c>
      <c r="O704">
        <f t="shared" si="232"/>
        <v>0.55713402142857149</v>
      </c>
      <c r="P704">
        <f t="shared" si="233"/>
        <v>0.38353101428571429</v>
      </c>
      <c r="Q704">
        <f t="shared" si="234"/>
        <v>1.4526439862136686</v>
      </c>
      <c r="R704">
        <f t="shared" si="235"/>
        <v>59.227674068433579</v>
      </c>
      <c r="S704">
        <f t="shared" si="236"/>
        <v>89.350298741937493</v>
      </c>
      <c r="T704">
        <f t="shared" si="237"/>
        <v>38.969542548712333</v>
      </c>
      <c r="U704">
        <f t="shared" si="238"/>
        <v>0.40210058463642934</v>
      </c>
      <c r="V704">
        <f t="shared" si="239"/>
        <v>0.40515467166465136</v>
      </c>
      <c r="W704">
        <f t="shared" si="240"/>
        <v>0.36625130782713256</v>
      </c>
      <c r="X704" t="b">
        <f t="shared" si="222"/>
        <v>1</v>
      </c>
      <c r="Y704" t="b">
        <f t="shared" si="223"/>
        <v>0</v>
      </c>
      <c r="Z704" t="b">
        <f t="shared" si="224"/>
        <v>1</v>
      </c>
      <c r="AA704" t="b">
        <f t="shared" si="225"/>
        <v>0</v>
      </c>
      <c r="AB704" t="str">
        <f t="shared" si="226"/>
        <v/>
      </c>
      <c r="AC704" t="str">
        <f t="shared" si="227"/>
        <v/>
      </c>
      <c r="AD704">
        <f t="shared" si="228"/>
        <v>1</v>
      </c>
      <c r="AE704">
        <f t="shared" si="229"/>
        <v>0</v>
      </c>
      <c r="AF704">
        <f>SUM($AE$2:AE703)</f>
        <v>-54.310000000000009</v>
      </c>
    </row>
    <row r="705" spans="1:32" x14ac:dyDescent="0.25">
      <c r="A705" t="s">
        <v>8</v>
      </c>
      <c r="B705" s="4" t="s">
        <v>717</v>
      </c>
      <c r="C705">
        <v>55.98</v>
      </c>
      <c r="D705">
        <v>56.36</v>
      </c>
      <c r="E705">
        <v>56.94</v>
      </c>
      <c r="F705">
        <v>55.85</v>
      </c>
      <c r="G705">
        <v>110908</v>
      </c>
      <c r="H705">
        <f t="shared" si="218"/>
        <v>55.783328482774834</v>
      </c>
      <c r="I705">
        <f t="shared" si="219"/>
        <v>54.201439107141006</v>
      </c>
      <c r="J705">
        <f t="shared" si="220"/>
        <v>50.978177041345724</v>
      </c>
      <c r="K705">
        <f t="shared" si="221"/>
        <v>48.907147580868724</v>
      </c>
      <c r="L705">
        <v>1.714</v>
      </c>
      <c r="M705">
        <f t="shared" si="230"/>
        <v>0.94972739999999989</v>
      </c>
      <c r="N705">
        <f t="shared" si="231"/>
        <v>0</v>
      </c>
      <c r="O705">
        <f t="shared" si="232"/>
        <v>0.55713402142857149</v>
      </c>
      <c r="P705">
        <f t="shared" si="233"/>
        <v>0.40710805</v>
      </c>
      <c r="Q705">
        <f t="shared" si="234"/>
        <v>1.3685163470203341</v>
      </c>
      <c r="R705">
        <f t="shared" si="235"/>
        <v>57.779476537789968</v>
      </c>
      <c r="S705">
        <f t="shared" si="236"/>
        <v>89.350298741937493</v>
      </c>
      <c r="T705">
        <f t="shared" si="237"/>
        <v>38.969542548712333</v>
      </c>
      <c r="U705">
        <f t="shared" si="238"/>
        <v>0.3733555311662245</v>
      </c>
      <c r="V705">
        <f t="shared" si="239"/>
        <v>0.38772805790132692</v>
      </c>
      <c r="W705">
        <f t="shared" si="240"/>
        <v>0.40440754059927686</v>
      </c>
      <c r="X705" t="b">
        <f t="shared" si="222"/>
        <v>1</v>
      </c>
      <c r="Y705" t="b">
        <f t="shared" si="223"/>
        <v>0</v>
      </c>
      <c r="Z705" t="b">
        <f t="shared" si="224"/>
        <v>0</v>
      </c>
      <c r="AA705" t="b">
        <f t="shared" si="225"/>
        <v>1</v>
      </c>
      <c r="AB705" t="str">
        <f t="shared" si="226"/>
        <v/>
      </c>
      <c r="AC705" t="str">
        <f t="shared" si="227"/>
        <v>Sell</v>
      </c>
      <c r="AD705">
        <f t="shared" si="228"/>
        <v>0</v>
      </c>
      <c r="AE705">
        <f t="shared" si="229"/>
        <v>55.41</v>
      </c>
      <c r="AF705">
        <f>SUM($AE$2:AE704)</f>
        <v>-54.310000000000009</v>
      </c>
    </row>
    <row r="706" spans="1:32" x14ac:dyDescent="0.25">
      <c r="A706" t="s">
        <v>8</v>
      </c>
      <c r="B706" s="4" t="s">
        <v>718</v>
      </c>
      <c r="C706">
        <v>56.55</v>
      </c>
      <c r="D706">
        <v>56.25</v>
      </c>
      <c r="E706">
        <v>56.97</v>
      </c>
      <c r="F706">
        <v>55.89</v>
      </c>
      <c r="G706">
        <v>115482</v>
      </c>
      <c r="H706">
        <f t="shared" si="218"/>
        <v>56.016664241387417</v>
      </c>
      <c r="I706">
        <f t="shared" si="219"/>
        <v>54.611151285712808</v>
      </c>
      <c r="J706">
        <f t="shared" si="220"/>
        <v>51.18491519658707</v>
      </c>
      <c r="K706">
        <f t="shared" si="221"/>
        <v>48.980210789019289</v>
      </c>
      <c r="L706">
        <v>-0.19500000000000001</v>
      </c>
      <c r="M706">
        <f t="shared" si="230"/>
        <v>0</v>
      </c>
      <c r="N706">
        <f t="shared" si="231"/>
        <v>0.109902</v>
      </c>
      <c r="O706">
        <f t="shared" si="232"/>
        <v>0.54854799999999992</v>
      </c>
      <c r="P706">
        <f t="shared" si="233"/>
        <v>0.40710805</v>
      </c>
      <c r="Q706">
        <f t="shared" si="234"/>
        <v>1.3474260703024663</v>
      </c>
      <c r="R706">
        <f t="shared" si="235"/>
        <v>57.400149352897415</v>
      </c>
      <c r="S706">
        <f t="shared" si="236"/>
        <v>75.167608341977981</v>
      </c>
      <c r="T706">
        <f t="shared" si="237"/>
        <v>38.969542548712333</v>
      </c>
      <c r="U706">
        <f t="shared" si="238"/>
        <v>0.50915998963717957</v>
      </c>
      <c r="V706">
        <f t="shared" si="239"/>
        <v>0.44125776040170206</v>
      </c>
      <c r="W706">
        <f t="shared" si="240"/>
        <v>0.42320621603317665</v>
      </c>
      <c r="X706" t="b">
        <f t="shared" si="222"/>
        <v>1</v>
      </c>
      <c r="Y706" t="b">
        <f t="shared" si="223"/>
        <v>0</v>
      </c>
      <c r="Z706" t="b">
        <f t="shared" si="224"/>
        <v>1</v>
      </c>
      <c r="AA706" t="b">
        <f t="shared" si="225"/>
        <v>0</v>
      </c>
      <c r="AB706" t="str">
        <f t="shared" si="226"/>
        <v/>
      </c>
      <c r="AC706" t="str">
        <f t="shared" si="227"/>
        <v/>
      </c>
      <c r="AD706">
        <f t="shared" si="228"/>
        <v>0</v>
      </c>
      <c r="AE706">
        <f t="shared" si="229"/>
        <v>0</v>
      </c>
      <c r="AF706">
        <f>SUM($AE$2:AE705)</f>
        <v>1.0999999999999872</v>
      </c>
    </row>
    <row r="707" spans="1:32" x14ac:dyDescent="0.25">
      <c r="A707" t="s">
        <v>8</v>
      </c>
      <c r="B707" s="4" t="s">
        <v>719</v>
      </c>
      <c r="C707">
        <v>56.79</v>
      </c>
      <c r="D707">
        <v>57.93</v>
      </c>
      <c r="E707">
        <v>58.19</v>
      </c>
      <c r="F707">
        <v>56.75</v>
      </c>
      <c r="G707">
        <v>108812</v>
      </c>
      <c r="H707">
        <f t="shared" si="218"/>
        <v>56.973332120693712</v>
      </c>
      <c r="I707">
        <f t="shared" si="219"/>
        <v>55.274921028570247</v>
      </c>
      <c r="J707">
        <f t="shared" si="220"/>
        <v>51.449428326132676</v>
      </c>
      <c r="K707">
        <f t="shared" si="221"/>
        <v>49.069263417984274</v>
      </c>
      <c r="L707">
        <v>2.9870000000000001</v>
      </c>
      <c r="M707">
        <f t="shared" si="230"/>
        <v>1.6801874999999999</v>
      </c>
      <c r="N707">
        <f t="shared" si="231"/>
        <v>0</v>
      </c>
      <c r="O707">
        <f t="shared" si="232"/>
        <v>0.54854799999999992</v>
      </c>
      <c r="P707">
        <f t="shared" si="233"/>
        <v>0.30565439285714285</v>
      </c>
      <c r="Q707">
        <f t="shared" si="234"/>
        <v>1.7946674833375649</v>
      </c>
      <c r="R707">
        <f t="shared" si="235"/>
        <v>64.217567708422393</v>
      </c>
      <c r="S707">
        <f t="shared" si="236"/>
        <v>72.19185717815644</v>
      </c>
      <c r="T707">
        <f t="shared" si="237"/>
        <v>38.969542548712333</v>
      </c>
      <c r="U707">
        <f t="shared" si="238"/>
        <v>0.75997188760994294</v>
      </c>
      <c r="V707">
        <f t="shared" si="239"/>
        <v>0.63456593862356125</v>
      </c>
      <c r="W707">
        <f t="shared" si="240"/>
        <v>0.51114699826244414</v>
      </c>
      <c r="X707" t="b">
        <f t="shared" si="222"/>
        <v>1</v>
      </c>
      <c r="Y707" t="b">
        <f t="shared" si="223"/>
        <v>0</v>
      </c>
      <c r="Z707" t="b">
        <f t="shared" si="224"/>
        <v>1</v>
      </c>
      <c r="AA707" t="b">
        <f t="shared" si="225"/>
        <v>0</v>
      </c>
      <c r="AB707" t="str">
        <f t="shared" si="226"/>
        <v/>
      </c>
      <c r="AC707" t="str">
        <f t="shared" si="227"/>
        <v/>
      </c>
      <c r="AD707">
        <f t="shared" si="228"/>
        <v>0</v>
      </c>
      <c r="AE707">
        <f t="shared" si="229"/>
        <v>0</v>
      </c>
      <c r="AF707">
        <f>SUM($AE$2:AE706)</f>
        <v>1.0999999999999872</v>
      </c>
    </row>
    <row r="708" spans="1:32" x14ac:dyDescent="0.25">
      <c r="A708" t="s">
        <v>8</v>
      </c>
      <c r="B708" s="4" t="s">
        <v>720</v>
      </c>
      <c r="C708">
        <v>59.72</v>
      </c>
      <c r="D708">
        <v>61.86</v>
      </c>
      <c r="E708">
        <v>61.91</v>
      </c>
      <c r="F708">
        <v>59.61</v>
      </c>
      <c r="G708">
        <v>253311</v>
      </c>
      <c r="H708">
        <f t="shared" ref="H708:H771" si="241">($D708*(2/(3+1))) +(H707*(1-(2/(3+1))))</f>
        <v>59.416666060346856</v>
      </c>
      <c r="I708">
        <f t="shared" ref="I708:I771" si="242">($D708*(2/(9+1))) +(I707*(1-(2/(9+1))))</f>
        <v>56.591936822856198</v>
      </c>
      <c r="J708">
        <f t="shared" ref="J708:J771" si="243">($D708*(2/(50+1))) +(J707*(1-(2/(50+1))))</f>
        <v>51.85768603883335</v>
      </c>
      <c r="K708">
        <f t="shared" ref="K708:K771" si="244">($D708*(2/(200+1))) +(K707*(1-(2/(200+1))))</f>
        <v>49.196534428750603</v>
      </c>
      <c r="L708">
        <v>6.7839999999999998</v>
      </c>
      <c r="M708">
        <f t="shared" si="230"/>
        <v>3.9299711999999998</v>
      </c>
      <c r="N708">
        <f t="shared" si="231"/>
        <v>0</v>
      </c>
      <c r="O708">
        <f t="shared" si="232"/>
        <v>0.66856139285714278</v>
      </c>
      <c r="P708">
        <f t="shared" si="233"/>
        <v>0.25495614285714285</v>
      </c>
      <c r="Q708">
        <f t="shared" si="234"/>
        <v>2.6222603831583355</v>
      </c>
      <c r="R708">
        <f t="shared" si="235"/>
        <v>72.39292888359185</v>
      </c>
      <c r="S708">
        <f t="shared" si="236"/>
        <v>72.39292888359185</v>
      </c>
      <c r="T708">
        <f t="shared" si="237"/>
        <v>38.969542548712333</v>
      </c>
      <c r="U708">
        <f t="shared" si="238"/>
        <v>1</v>
      </c>
      <c r="V708">
        <f t="shared" si="239"/>
        <v>0.87998594380497153</v>
      </c>
      <c r="W708">
        <f t="shared" si="240"/>
        <v>0.66062185210333679</v>
      </c>
      <c r="X708" t="b">
        <f t="shared" ref="X708:X771" si="245">IF(AND((I708&gt;J708),(J708&gt;K708)),TRUE,FALSE)</f>
        <v>1</v>
      </c>
      <c r="Y708" t="b">
        <f t="shared" ref="Y708:Y771" si="246">IF(U708&lt;0.3,TRUE,FALSE)</f>
        <v>0</v>
      </c>
      <c r="Z708" t="b">
        <f t="shared" ref="Z708:Z771" si="247">IF(V708&gt;W708,TRUE,FALSE)</f>
        <v>1</v>
      </c>
      <c r="AA708" t="b">
        <f t="shared" ref="AA708:AA771" si="248">IF(V708&lt;W708,TRUE,FALSE)</f>
        <v>0</v>
      </c>
      <c r="AB708" t="str">
        <f t="shared" ref="AB708:AB771" si="249">IF(AND((AND(X708,Y708,Z708)),(AD707&lt;=0)),"Buy","")</f>
        <v/>
      </c>
      <c r="AC708" t="str">
        <f t="shared" ref="AC708:AC771" si="250">IF(AND((V708&lt;W708),(AD707&gt;0)),"Sell","")</f>
        <v/>
      </c>
      <c r="AD708">
        <f t="shared" ref="AD708:AD771" si="251">IF(AB708="Buy",1,IF(AND((AC708="Sell"),(AD707&gt;0)),0,AD707))</f>
        <v>0</v>
      </c>
      <c r="AE708">
        <f t="shared" ref="AE708:AE771" si="252">IF(AND((AD707=0),(AD708&gt;0)),AD708*D707*-1,IF(AND((AC708="Sell"),(AD707&gt;0)),D707,0))</f>
        <v>0</v>
      </c>
      <c r="AF708">
        <f>SUM($AE$2:AE707)</f>
        <v>1.0999999999999872</v>
      </c>
    </row>
    <row r="709" spans="1:32" x14ac:dyDescent="0.25">
      <c r="A709" t="s">
        <v>8</v>
      </c>
      <c r="B709" s="4" t="s">
        <v>721</v>
      </c>
      <c r="C709">
        <v>61.19</v>
      </c>
      <c r="D709">
        <v>61.99</v>
      </c>
      <c r="E709">
        <v>62.2</v>
      </c>
      <c r="F709">
        <v>60.3</v>
      </c>
      <c r="G709">
        <v>144701</v>
      </c>
      <c r="H709">
        <f t="shared" si="241"/>
        <v>60.703333030173425</v>
      </c>
      <c r="I709">
        <f t="shared" si="242"/>
        <v>57.671549458284964</v>
      </c>
      <c r="J709">
        <f t="shared" si="243"/>
        <v>52.2550316843693</v>
      </c>
      <c r="K709">
        <f t="shared" si="244"/>
        <v>49.323832593638663</v>
      </c>
      <c r="L709">
        <v>0.21</v>
      </c>
      <c r="M709">
        <f t="shared" ref="M709:M772" si="253">IF(L709&gt;0,(L709/100)*D708,0)</f>
        <v>0.12990599999999999</v>
      </c>
      <c r="N709">
        <f t="shared" ref="N709:N772" si="254">IF(L709&lt;0,(L709/100)*D708*-1,0)</f>
        <v>0</v>
      </c>
      <c r="O709">
        <f t="shared" si="232"/>
        <v>0.94927362142857141</v>
      </c>
      <c r="P709">
        <f t="shared" si="233"/>
        <v>0.24210735714285711</v>
      </c>
      <c r="Q709">
        <f t="shared" si="234"/>
        <v>3.9208788722122394</v>
      </c>
      <c r="R709">
        <f t="shared" si="235"/>
        <v>79.678426842674185</v>
      </c>
      <c r="S709">
        <f t="shared" si="236"/>
        <v>79.678426842674185</v>
      </c>
      <c r="T709">
        <f t="shared" si="237"/>
        <v>38.969542548712333</v>
      </c>
      <c r="U709">
        <f t="shared" si="238"/>
        <v>1</v>
      </c>
      <c r="V709">
        <f t="shared" si="239"/>
        <v>1</v>
      </c>
      <c r="W709">
        <f t="shared" si="240"/>
        <v>0.81728296931178068</v>
      </c>
      <c r="X709" t="b">
        <f t="shared" si="245"/>
        <v>1</v>
      </c>
      <c r="Y709" t="b">
        <f t="shared" si="246"/>
        <v>0</v>
      </c>
      <c r="Z709" t="b">
        <f t="shared" si="247"/>
        <v>1</v>
      </c>
      <c r="AA709" t="b">
        <f t="shared" si="248"/>
        <v>0</v>
      </c>
      <c r="AB709" t="str">
        <f t="shared" si="249"/>
        <v/>
      </c>
      <c r="AC709" t="str">
        <f t="shared" si="250"/>
        <v/>
      </c>
      <c r="AD709">
        <f t="shared" si="251"/>
        <v>0</v>
      </c>
      <c r="AE709">
        <f t="shared" si="252"/>
        <v>0</v>
      </c>
      <c r="AF709">
        <f>SUM($AE$2:AE708)</f>
        <v>1.0999999999999872</v>
      </c>
    </row>
    <row r="710" spans="1:32" x14ac:dyDescent="0.25">
      <c r="A710" t="s">
        <v>8</v>
      </c>
      <c r="B710" s="4" t="s">
        <v>722</v>
      </c>
      <c r="C710">
        <v>61.5</v>
      </c>
      <c r="D710">
        <v>60.74</v>
      </c>
      <c r="E710">
        <v>62.04</v>
      </c>
      <c r="F710">
        <v>60.62</v>
      </c>
      <c r="G710">
        <v>160864</v>
      </c>
      <c r="H710">
        <f t="shared" si="241"/>
        <v>60.72166651508671</v>
      </c>
      <c r="I710">
        <f t="shared" si="242"/>
        <v>58.285239566627979</v>
      </c>
      <c r="J710">
        <f t="shared" si="243"/>
        <v>52.587775539884234</v>
      </c>
      <c r="K710">
        <f t="shared" si="244"/>
        <v>49.437426299174604</v>
      </c>
      <c r="L710">
        <v>-2.016</v>
      </c>
      <c r="M710">
        <f t="shared" si="253"/>
        <v>0</v>
      </c>
      <c r="N710">
        <f t="shared" si="254"/>
        <v>1.2497184000000001</v>
      </c>
      <c r="O710">
        <f t="shared" si="232"/>
        <v>0.95855262142857145</v>
      </c>
      <c r="P710">
        <f t="shared" si="233"/>
        <v>0.10211227142857142</v>
      </c>
      <c r="Q710">
        <f t="shared" si="234"/>
        <v>9.3872421797911798</v>
      </c>
      <c r="R710">
        <f t="shared" si="235"/>
        <v>90.372805575424607</v>
      </c>
      <c r="S710">
        <f t="shared" si="236"/>
        <v>90.372805575424607</v>
      </c>
      <c r="T710">
        <f t="shared" si="237"/>
        <v>38.969542548712333</v>
      </c>
      <c r="U710">
        <f t="shared" si="238"/>
        <v>1</v>
      </c>
      <c r="V710">
        <f t="shared" si="239"/>
        <v>1</v>
      </c>
      <c r="W710">
        <f t="shared" si="240"/>
        <v>0.93999297190248576</v>
      </c>
      <c r="X710" t="b">
        <f t="shared" si="245"/>
        <v>1</v>
      </c>
      <c r="Y710" t="b">
        <f t="shared" si="246"/>
        <v>0</v>
      </c>
      <c r="Z710" t="b">
        <f t="shared" si="247"/>
        <v>1</v>
      </c>
      <c r="AA710" t="b">
        <f t="shared" si="248"/>
        <v>0</v>
      </c>
      <c r="AB710" t="str">
        <f t="shared" si="249"/>
        <v/>
      </c>
      <c r="AC710" t="str">
        <f t="shared" si="250"/>
        <v/>
      </c>
      <c r="AD710">
        <f t="shared" si="251"/>
        <v>0</v>
      </c>
      <c r="AE710">
        <f t="shared" si="252"/>
        <v>0</v>
      </c>
      <c r="AF710">
        <f>SUM($AE$2:AE709)</f>
        <v>1.0999999999999872</v>
      </c>
    </row>
    <row r="711" spans="1:32" x14ac:dyDescent="0.25">
      <c r="A711" t="s">
        <v>8</v>
      </c>
      <c r="B711" s="4" t="s">
        <v>723</v>
      </c>
      <c r="C711">
        <v>60.06</v>
      </c>
      <c r="D711">
        <v>61.83</v>
      </c>
      <c r="E711">
        <v>61.97</v>
      </c>
      <c r="F711">
        <v>59.65</v>
      </c>
      <c r="G711">
        <v>99364</v>
      </c>
      <c r="H711">
        <f t="shared" si="241"/>
        <v>61.275833257543354</v>
      </c>
      <c r="I711">
        <f t="shared" si="242"/>
        <v>58.994191653302387</v>
      </c>
      <c r="J711">
        <f t="shared" si="243"/>
        <v>52.950215714790737</v>
      </c>
      <c r="K711">
        <f t="shared" si="244"/>
        <v>49.560735490227593</v>
      </c>
      <c r="L711">
        <v>1.7949999999999999</v>
      </c>
      <c r="M711">
        <f t="shared" si="253"/>
        <v>1.0902830000000001</v>
      </c>
      <c r="N711">
        <f t="shared" si="254"/>
        <v>0</v>
      </c>
      <c r="O711">
        <f t="shared" si="232"/>
        <v>0.92426690714285709</v>
      </c>
      <c r="P711">
        <f t="shared" si="233"/>
        <v>0.19137787142857143</v>
      </c>
      <c r="Q711">
        <f t="shared" si="234"/>
        <v>4.8295390697133138</v>
      </c>
      <c r="R711">
        <f t="shared" si="235"/>
        <v>82.845985110634516</v>
      </c>
      <c r="S711">
        <f t="shared" si="236"/>
        <v>90.372805575424607</v>
      </c>
      <c r="T711">
        <f t="shared" si="237"/>
        <v>38.969542548712333</v>
      </c>
      <c r="U711">
        <f t="shared" si="238"/>
        <v>0.85357309980732743</v>
      </c>
      <c r="V711">
        <f t="shared" si="239"/>
        <v>0.92678654990366371</v>
      </c>
      <c r="W711">
        <f t="shared" si="240"/>
        <v>0.96339327495183191</v>
      </c>
      <c r="X711" t="b">
        <f t="shared" si="245"/>
        <v>1</v>
      </c>
      <c r="Y711" t="b">
        <f t="shared" si="246"/>
        <v>0</v>
      </c>
      <c r="Z711" t="b">
        <f t="shared" si="247"/>
        <v>0</v>
      </c>
      <c r="AA711" t="b">
        <f t="shared" si="248"/>
        <v>1</v>
      </c>
      <c r="AB711" t="str">
        <f t="shared" si="249"/>
        <v/>
      </c>
      <c r="AC711" t="str">
        <f t="shared" si="250"/>
        <v/>
      </c>
      <c r="AD711">
        <f t="shared" si="251"/>
        <v>0</v>
      </c>
      <c r="AE711">
        <f t="shared" si="252"/>
        <v>0</v>
      </c>
      <c r="AF711">
        <f>SUM($AE$2:AE710)</f>
        <v>1.0999999999999872</v>
      </c>
    </row>
    <row r="712" spans="1:32" x14ac:dyDescent="0.25">
      <c r="A712" t="s">
        <v>8</v>
      </c>
      <c r="B712" s="4" t="s">
        <v>724</v>
      </c>
      <c r="C712">
        <v>61.48</v>
      </c>
      <c r="D712">
        <v>61.4</v>
      </c>
      <c r="E712">
        <v>62.64</v>
      </c>
      <c r="F712">
        <v>61.35</v>
      </c>
      <c r="G712">
        <v>112859</v>
      </c>
      <c r="H712">
        <f t="shared" si="241"/>
        <v>61.33791662877168</v>
      </c>
      <c r="I712">
        <f t="shared" si="242"/>
        <v>59.475353322641915</v>
      </c>
      <c r="J712">
        <f t="shared" si="243"/>
        <v>53.281579804406789</v>
      </c>
      <c r="K712">
        <f t="shared" si="244"/>
        <v>49.678539117190503</v>
      </c>
      <c r="L712">
        <v>-0.69499999999999995</v>
      </c>
      <c r="M712">
        <f t="shared" si="253"/>
        <v>0</v>
      </c>
      <c r="N712">
        <f t="shared" si="254"/>
        <v>0.42971849999999995</v>
      </c>
      <c r="O712">
        <f t="shared" si="232"/>
        <v>1.0021442642857141</v>
      </c>
      <c r="P712">
        <f t="shared" si="233"/>
        <v>0.18139004285714286</v>
      </c>
      <c r="Q712">
        <f t="shared" si="234"/>
        <v>5.524803062508628</v>
      </c>
      <c r="R712">
        <f t="shared" si="235"/>
        <v>84.673866928705053</v>
      </c>
      <c r="S712">
        <f t="shared" si="236"/>
        <v>90.372805575424607</v>
      </c>
      <c r="T712">
        <f t="shared" si="237"/>
        <v>38.969542548712333</v>
      </c>
      <c r="U712">
        <f t="shared" si="238"/>
        <v>0.88913274544929111</v>
      </c>
      <c r="V712">
        <f t="shared" si="239"/>
        <v>0.87135292262830921</v>
      </c>
      <c r="W712">
        <f t="shared" si="240"/>
        <v>0.93567646131415472</v>
      </c>
      <c r="X712" t="b">
        <f t="shared" si="245"/>
        <v>1</v>
      </c>
      <c r="Y712" t="b">
        <f t="shared" si="246"/>
        <v>0</v>
      </c>
      <c r="Z712" t="b">
        <f t="shared" si="247"/>
        <v>0</v>
      </c>
      <c r="AA712" t="b">
        <f t="shared" si="248"/>
        <v>1</v>
      </c>
      <c r="AB712" t="str">
        <f t="shared" si="249"/>
        <v/>
      </c>
      <c r="AC712" t="str">
        <f t="shared" si="250"/>
        <v/>
      </c>
      <c r="AD712">
        <f t="shared" si="251"/>
        <v>0</v>
      </c>
      <c r="AE712">
        <f t="shared" si="252"/>
        <v>0</v>
      </c>
      <c r="AF712">
        <f>SUM($AE$2:AE711)</f>
        <v>1.0999999999999872</v>
      </c>
    </row>
    <row r="713" spans="1:32" x14ac:dyDescent="0.25">
      <c r="A713" t="s">
        <v>8</v>
      </c>
      <c r="B713" s="4" t="s">
        <v>725</v>
      </c>
      <c r="C713">
        <v>62.91</v>
      </c>
      <c r="D713">
        <v>64.180000000000007</v>
      </c>
      <c r="E713">
        <v>64.5</v>
      </c>
      <c r="F713">
        <v>62.3</v>
      </c>
      <c r="G713">
        <v>163342</v>
      </c>
      <c r="H713">
        <f t="shared" si="241"/>
        <v>62.758958314385843</v>
      </c>
      <c r="I713">
        <f t="shared" si="242"/>
        <v>60.416282658113531</v>
      </c>
      <c r="J713">
        <f t="shared" si="243"/>
        <v>53.708968831684956</v>
      </c>
      <c r="K713">
        <f t="shared" si="244"/>
        <v>49.822832260303038</v>
      </c>
      <c r="L713">
        <v>4.5279999999999996</v>
      </c>
      <c r="M713">
        <f t="shared" si="253"/>
        <v>2.7801919999999996</v>
      </c>
      <c r="N713">
        <f t="shared" si="254"/>
        <v>0</v>
      </c>
      <c r="O713">
        <f t="shared" si="232"/>
        <v>1.0021442642857141</v>
      </c>
      <c r="P713">
        <f t="shared" si="233"/>
        <v>0.16710183571428572</v>
      </c>
      <c r="Q713">
        <f t="shared" si="234"/>
        <v>5.9972067931031097</v>
      </c>
      <c r="R713">
        <f t="shared" si="235"/>
        <v>85.708583016502189</v>
      </c>
      <c r="S713">
        <f t="shared" si="236"/>
        <v>90.372805575424607</v>
      </c>
      <c r="T713">
        <f t="shared" si="237"/>
        <v>47.466312529697518</v>
      </c>
      <c r="U713">
        <f t="shared" si="238"/>
        <v>0.89129331651618371</v>
      </c>
      <c r="V713">
        <f t="shared" si="239"/>
        <v>0.89021303098273741</v>
      </c>
      <c r="W713">
        <f t="shared" si="240"/>
        <v>0.90849979044320051</v>
      </c>
      <c r="X713" t="b">
        <f t="shared" si="245"/>
        <v>1</v>
      </c>
      <c r="Y713" t="b">
        <f t="shared" si="246"/>
        <v>0</v>
      </c>
      <c r="Z713" t="b">
        <f t="shared" si="247"/>
        <v>0</v>
      </c>
      <c r="AA713" t="b">
        <f t="shared" si="248"/>
        <v>1</v>
      </c>
      <c r="AB713" t="str">
        <f t="shared" si="249"/>
        <v/>
      </c>
      <c r="AC713" t="str">
        <f t="shared" si="250"/>
        <v/>
      </c>
      <c r="AD713">
        <f t="shared" si="251"/>
        <v>0</v>
      </c>
      <c r="AE713">
        <f t="shared" si="252"/>
        <v>0</v>
      </c>
      <c r="AF713">
        <f>SUM($AE$2:AE712)</f>
        <v>1.0999999999999872</v>
      </c>
    </row>
    <row r="714" spans="1:32" x14ac:dyDescent="0.25">
      <c r="A714" t="s">
        <v>8</v>
      </c>
      <c r="B714" s="4" t="s">
        <v>726</v>
      </c>
      <c r="C714">
        <v>64.28</v>
      </c>
      <c r="D714">
        <v>63.95</v>
      </c>
      <c r="E714">
        <v>64.33</v>
      </c>
      <c r="F714">
        <v>62.89</v>
      </c>
      <c r="G714">
        <v>129399</v>
      </c>
      <c r="H714">
        <f t="shared" si="241"/>
        <v>63.354479157192927</v>
      </c>
      <c r="I714">
        <f t="shared" si="242"/>
        <v>61.123026126490828</v>
      </c>
      <c r="J714">
        <f t="shared" si="243"/>
        <v>54.110577897109074</v>
      </c>
      <c r="K714">
        <f t="shared" si="244"/>
        <v>49.963401093533854</v>
      </c>
      <c r="L714">
        <v>-0.35799999999999998</v>
      </c>
      <c r="M714">
        <f t="shared" si="253"/>
        <v>0</v>
      </c>
      <c r="N714">
        <f t="shared" si="254"/>
        <v>0.22976440000000001</v>
      </c>
      <c r="O714">
        <f t="shared" si="232"/>
        <v>1.1028717214285713</v>
      </c>
      <c r="P714">
        <f t="shared" si="233"/>
        <v>0.16710183571428572</v>
      </c>
      <c r="Q714">
        <f t="shared" si="234"/>
        <v>6.5999976404465412</v>
      </c>
      <c r="R714">
        <f t="shared" si="235"/>
        <v>86.842101178057149</v>
      </c>
      <c r="S714">
        <f t="shared" si="236"/>
        <v>90.372805575424607</v>
      </c>
      <c r="T714">
        <f t="shared" si="237"/>
        <v>50.090117095608562</v>
      </c>
      <c r="U714">
        <f t="shared" si="238"/>
        <v>0.91235181834656975</v>
      </c>
      <c r="V714">
        <f t="shared" si="239"/>
        <v>0.90182256743137668</v>
      </c>
      <c r="W714">
        <f t="shared" si="240"/>
        <v>0.88658774502984294</v>
      </c>
      <c r="X714" t="b">
        <f t="shared" si="245"/>
        <v>1</v>
      </c>
      <c r="Y714" t="b">
        <f t="shared" si="246"/>
        <v>0</v>
      </c>
      <c r="Z714" t="b">
        <f t="shared" si="247"/>
        <v>1</v>
      </c>
      <c r="AA714" t="b">
        <f t="shared" si="248"/>
        <v>0</v>
      </c>
      <c r="AB714" t="str">
        <f t="shared" si="249"/>
        <v/>
      </c>
      <c r="AC714" t="str">
        <f t="shared" si="250"/>
        <v/>
      </c>
      <c r="AD714">
        <f t="shared" si="251"/>
        <v>0</v>
      </c>
      <c r="AE714">
        <f t="shared" si="252"/>
        <v>0</v>
      </c>
      <c r="AF714">
        <f>SUM($AE$2:AE713)</f>
        <v>1.0999999999999872</v>
      </c>
    </row>
    <row r="715" spans="1:32" x14ac:dyDescent="0.25">
      <c r="A715" t="s">
        <v>8</v>
      </c>
      <c r="B715" s="4" t="s">
        <v>727</v>
      </c>
      <c r="C715">
        <v>63.74</v>
      </c>
      <c r="D715">
        <v>63.43</v>
      </c>
      <c r="E715">
        <v>64</v>
      </c>
      <c r="F715">
        <v>62.61</v>
      </c>
      <c r="G715">
        <v>92012</v>
      </c>
      <c r="H715">
        <f t="shared" si="241"/>
        <v>63.39223957859646</v>
      </c>
      <c r="I715">
        <f t="shared" si="242"/>
        <v>61.584420901192665</v>
      </c>
      <c r="J715">
        <f t="shared" si="243"/>
        <v>54.476045430555779</v>
      </c>
      <c r="K715">
        <f t="shared" si="244"/>
        <v>50.097397102553423</v>
      </c>
      <c r="L715">
        <v>-0.81299999999999994</v>
      </c>
      <c r="M715">
        <f t="shared" si="253"/>
        <v>0</v>
      </c>
      <c r="N715">
        <f t="shared" si="254"/>
        <v>0.51991350000000003</v>
      </c>
      <c r="O715">
        <f t="shared" si="232"/>
        <v>1.0400068357142855</v>
      </c>
      <c r="P715">
        <f t="shared" si="233"/>
        <v>0.18351357857142858</v>
      </c>
      <c r="Q715">
        <f t="shared" si="234"/>
        <v>5.6671928246959995</v>
      </c>
      <c r="R715">
        <f t="shared" si="235"/>
        <v>85.001183762139107</v>
      </c>
      <c r="S715">
        <f t="shared" si="236"/>
        <v>90.372805575424607</v>
      </c>
      <c r="T715">
        <f t="shared" si="237"/>
        <v>57.400149352897415</v>
      </c>
      <c r="U715">
        <f t="shared" si="238"/>
        <v>0.83708859313507278</v>
      </c>
      <c r="V715">
        <f t="shared" si="239"/>
        <v>0.87472020574082121</v>
      </c>
      <c r="W715">
        <f t="shared" si="240"/>
        <v>0.88246661836177931</v>
      </c>
      <c r="X715" t="b">
        <f t="shared" si="245"/>
        <v>1</v>
      </c>
      <c r="Y715" t="b">
        <f t="shared" si="246"/>
        <v>0</v>
      </c>
      <c r="Z715" t="b">
        <f t="shared" si="247"/>
        <v>0</v>
      </c>
      <c r="AA715" t="b">
        <f t="shared" si="248"/>
        <v>1</v>
      </c>
      <c r="AB715" t="str">
        <f t="shared" si="249"/>
        <v/>
      </c>
      <c r="AC715" t="str">
        <f t="shared" si="250"/>
        <v/>
      </c>
      <c r="AD715">
        <f t="shared" si="251"/>
        <v>0</v>
      </c>
      <c r="AE715">
        <f t="shared" si="252"/>
        <v>0</v>
      </c>
      <c r="AF715">
        <f>SUM($AE$2:AE714)</f>
        <v>1.0999999999999872</v>
      </c>
    </row>
    <row r="716" spans="1:32" x14ac:dyDescent="0.25">
      <c r="A716" t="s">
        <v>8</v>
      </c>
      <c r="B716" s="4" t="s">
        <v>728</v>
      </c>
      <c r="C716">
        <v>63.7</v>
      </c>
      <c r="D716">
        <v>64.23</v>
      </c>
      <c r="E716">
        <v>64.8</v>
      </c>
      <c r="F716">
        <v>63.51</v>
      </c>
      <c r="G716">
        <v>60055</v>
      </c>
      <c r="H716">
        <f t="shared" si="241"/>
        <v>63.811119789298232</v>
      </c>
      <c r="I716">
        <f t="shared" si="242"/>
        <v>62.113536720954137</v>
      </c>
      <c r="J716">
        <f t="shared" si="243"/>
        <v>54.858553452886923</v>
      </c>
      <c r="K716">
        <f t="shared" si="244"/>
        <v>50.238020016955872</v>
      </c>
      <c r="L716">
        <v>1.2609999999999999</v>
      </c>
      <c r="M716">
        <f t="shared" si="253"/>
        <v>0.79985229999999996</v>
      </c>
      <c r="N716">
        <f t="shared" si="254"/>
        <v>0</v>
      </c>
      <c r="O716">
        <f t="shared" si="232"/>
        <v>0.85287660714285707</v>
      </c>
      <c r="P716">
        <f t="shared" si="233"/>
        <v>0.22065025714285716</v>
      </c>
      <c r="Q716">
        <f t="shared" si="234"/>
        <v>3.8652871661539607</v>
      </c>
      <c r="R716">
        <f t="shared" si="235"/>
        <v>79.446228642850983</v>
      </c>
      <c r="S716">
        <f t="shared" si="236"/>
        <v>90.372805575424607</v>
      </c>
      <c r="T716">
        <f t="shared" si="237"/>
        <v>57.400149352897415</v>
      </c>
      <c r="U716">
        <f t="shared" si="238"/>
        <v>0.66861702439646042</v>
      </c>
      <c r="V716">
        <f t="shared" si="239"/>
        <v>0.75285280876576666</v>
      </c>
      <c r="W716">
        <f t="shared" si="240"/>
        <v>0.82733768809857167</v>
      </c>
      <c r="X716" t="b">
        <f t="shared" si="245"/>
        <v>1</v>
      </c>
      <c r="Y716" t="b">
        <f t="shared" si="246"/>
        <v>0</v>
      </c>
      <c r="Z716" t="b">
        <f t="shared" si="247"/>
        <v>0</v>
      </c>
      <c r="AA716" t="b">
        <f t="shared" si="248"/>
        <v>1</v>
      </c>
      <c r="AB716" t="str">
        <f t="shared" si="249"/>
        <v/>
      </c>
      <c r="AC716" t="str">
        <f t="shared" si="250"/>
        <v/>
      </c>
      <c r="AD716">
        <f t="shared" si="251"/>
        <v>0</v>
      </c>
      <c r="AE716">
        <f t="shared" si="252"/>
        <v>0</v>
      </c>
      <c r="AF716">
        <f>SUM($AE$2:AE715)</f>
        <v>1.0999999999999872</v>
      </c>
    </row>
    <row r="717" spans="1:32" x14ac:dyDescent="0.25">
      <c r="A717" t="s">
        <v>8</v>
      </c>
      <c r="B717" s="4" t="s">
        <v>729</v>
      </c>
      <c r="C717">
        <v>64.56</v>
      </c>
      <c r="D717">
        <v>64.09</v>
      </c>
      <c r="E717">
        <v>65.25</v>
      </c>
      <c r="F717">
        <v>63.58</v>
      </c>
      <c r="G717">
        <v>124280</v>
      </c>
      <c r="H717">
        <f t="shared" si="241"/>
        <v>63.950559894649118</v>
      </c>
      <c r="I717">
        <f t="shared" si="242"/>
        <v>62.508829376763316</v>
      </c>
      <c r="J717">
        <f t="shared" si="243"/>
        <v>55.220570964538418</v>
      </c>
      <c r="K717">
        <f t="shared" si="244"/>
        <v>50.375850663553329</v>
      </c>
      <c r="L717">
        <v>-0.218</v>
      </c>
      <c r="M717">
        <f t="shared" si="253"/>
        <v>0</v>
      </c>
      <c r="N717">
        <f t="shared" si="254"/>
        <v>0.14002140000000002</v>
      </c>
      <c r="O717">
        <f t="shared" si="232"/>
        <v>0.86856709999999993</v>
      </c>
      <c r="P717">
        <f t="shared" si="233"/>
        <v>0.22065025714285716</v>
      </c>
      <c r="Q717">
        <f t="shared" si="234"/>
        <v>3.9363974066781049</v>
      </c>
      <c r="R717">
        <f t="shared" si="235"/>
        <v>79.742311697855399</v>
      </c>
      <c r="S717">
        <f t="shared" si="236"/>
        <v>90.372805575424607</v>
      </c>
      <c r="T717">
        <f t="shared" si="237"/>
        <v>57.400149352897415</v>
      </c>
      <c r="U717">
        <f t="shared" si="238"/>
        <v>0.67759667871991558</v>
      </c>
      <c r="V717">
        <f t="shared" si="239"/>
        <v>0.67310685155818795</v>
      </c>
      <c r="W717">
        <f t="shared" si="240"/>
        <v>0.77391352864950458</v>
      </c>
      <c r="X717" t="b">
        <f t="shared" si="245"/>
        <v>1</v>
      </c>
      <c r="Y717" t="b">
        <f t="shared" si="246"/>
        <v>0</v>
      </c>
      <c r="Z717" t="b">
        <f t="shared" si="247"/>
        <v>0</v>
      </c>
      <c r="AA717" t="b">
        <f t="shared" si="248"/>
        <v>1</v>
      </c>
      <c r="AB717" t="str">
        <f t="shared" si="249"/>
        <v/>
      </c>
      <c r="AC717" t="str">
        <f t="shared" si="250"/>
        <v/>
      </c>
      <c r="AD717">
        <f t="shared" si="251"/>
        <v>0</v>
      </c>
      <c r="AE717">
        <f t="shared" si="252"/>
        <v>0</v>
      </c>
      <c r="AF717">
        <f>SUM($AE$2:AE716)</f>
        <v>1.0999999999999872</v>
      </c>
    </row>
    <row r="718" spans="1:32" x14ac:dyDescent="0.25">
      <c r="A718" t="s">
        <v>8</v>
      </c>
      <c r="B718" s="4" t="s">
        <v>730</v>
      </c>
      <c r="C718">
        <v>65.36</v>
      </c>
      <c r="D718">
        <v>67.08</v>
      </c>
      <c r="E718">
        <v>68.63</v>
      </c>
      <c r="F718">
        <v>65.14</v>
      </c>
      <c r="G718">
        <v>285431</v>
      </c>
      <c r="H718">
        <f t="shared" si="241"/>
        <v>65.515279947324558</v>
      </c>
      <c r="I718">
        <f t="shared" si="242"/>
        <v>63.423063501410653</v>
      </c>
      <c r="J718">
        <f t="shared" si="243"/>
        <v>55.685646612987895</v>
      </c>
      <c r="K718">
        <f t="shared" si="244"/>
        <v>50.542061104712005</v>
      </c>
      <c r="L718">
        <v>4.665</v>
      </c>
      <c r="M718">
        <f t="shared" si="253"/>
        <v>2.9897985</v>
      </c>
      <c r="N718">
        <f t="shared" si="254"/>
        <v>0</v>
      </c>
      <c r="O718">
        <f t="shared" si="232"/>
        <v>0.81143710000000002</v>
      </c>
      <c r="P718">
        <f t="shared" si="233"/>
        <v>0.23065178571428574</v>
      </c>
      <c r="Q718">
        <f t="shared" si="234"/>
        <v>3.5180178531335886</v>
      </c>
      <c r="R718">
        <f t="shared" si="235"/>
        <v>77.866399989844581</v>
      </c>
      <c r="S718">
        <f t="shared" si="236"/>
        <v>90.372805575424607</v>
      </c>
      <c r="T718">
        <f t="shared" si="237"/>
        <v>57.400149352897415</v>
      </c>
      <c r="U718">
        <f t="shared" si="238"/>
        <v>0.62070372792606421</v>
      </c>
      <c r="V718">
        <f t="shared" si="239"/>
        <v>0.64915020332298989</v>
      </c>
      <c r="W718">
        <f t="shared" si="240"/>
        <v>0.70100150604437828</v>
      </c>
      <c r="X718" t="b">
        <f t="shared" si="245"/>
        <v>1</v>
      </c>
      <c r="Y718" t="b">
        <f t="shared" si="246"/>
        <v>0</v>
      </c>
      <c r="Z718" t="b">
        <f t="shared" si="247"/>
        <v>0</v>
      </c>
      <c r="AA718" t="b">
        <f t="shared" si="248"/>
        <v>1</v>
      </c>
      <c r="AB718" t="str">
        <f t="shared" si="249"/>
        <v/>
      </c>
      <c r="AC718" t="str">
        <f t="shared" si="250"/>
        <v/>
      </c>
      <c r="AD718">
        <f t="shared" si="251"/>
        <v>0</v>
      </c>
      <c r="AE718">
        <f t="shared" si="252"/>
        <v>0</v>
      </c>
      <c r="AF718">
        <f>SUM($AE$2:AE717)</f>
        <v>1.0999999999999872</v>
      </c>
    </row>
    <row r="719" spans="1:32" x14ac:dyDescent="0.25">
      <c r="A719" t="s">
        <v>8</v>
      </c>
      <c r="B719" s="4" t="s">
        <v>731</v>
      </c>
      <c r="C719">
        <v>67.61</v>
      </c>
      <c r="D719">
        <v>69.11</v>
      </c>
      <c r="E719">
        <v>69.39</v>
      </c>
      <c r="F719">
        <v>66.760000000000005</v>
      </c>
      <c r="G719">
        <v>182600</v>
      </c>
      <c r="H719">
        <f t="shared" si="241"/>
        <v>67.312639973662272</v>
      </c>
      <c r="I719">
        <f t="shared" si="242"/>
        <v>64.560450801128525</v>
      </c>
      <c r="J719">
        <f t="shared" si="243"/>
        <v>56.21209184385112</v>
      </c>
      <c r="K719">
        <f t="shared" si="244"/>
        <v>50.726816715610397</v>
      </c>
      <c r="L719">
        <v>3.0259999999999998</v>
      </c>
      <c r="M719">
        <f t="shared" si="253"/>
        <v>2.0298407999999997</v>
      </c>
      <c r="N719">
        <f t="shared" si="254"/>
        <v>0</v>
      </c>
      <c r="O719">
        <f t="shared" si="232"/>
        <v>1.0249941357142858</v>
      </c>
      <c r="P719">
        <f t="shared" si="233"/>
        <v>0.19135987142857142</v>
      </c>
      <c r="Q719">
        <f t="shared" si="234"/>
        <v>5.3563692746150471</v>
      </c>
      <c r="R719">
        <f t="shared" si="235"/>
        <v>84.267748508671062</v>
      </c>
      <c r="S719">
        <f t="shared" si="236"/>
        <v>90.372805575424607</v>
      </c>
      <c r="T719">
        <f t="shared" si="237"/>
        <v>57.400149352897415</v>
      </c>
      <c r="U719">
        <f t="shared" si="238"/>
        <v>0.81484485127459882</v>
      </c>
      <c r="V719">
        <f t="shared" si="239"/>
        <v>0.71777428960033152</v>
      </c>
      <c r="W719">
        <f t="shared" si="240"/>
        <v>0.69544057057925968</v>
      </c>
      <c r="X719" t="b">
        <f t="shared" si="245"/>
        <v>1</v>
      </c>
      <c r="Y719" t="b">
        <f t="shared" si="246"/>
        <v>0</v>
      </c>
      <c r="Z719" t="b">
        <f t="shared" si="247"/>
        <v>1</v>
      </c>
      <c r="AA719" t="b">
        <f t="shared" si="248"/>
        <v>0</v>
      </c>
      <c r="AB719" t="str">
        <f t="shared" si="249"/>
        <v/>
      </c>
      <c r="AC719" t="str">
        <f t="shared" si="250"/>
        <v/>
      </c>
      <c r="AD719">
        <f t="shared" si="251"/>
        <v>0</v>
      </c>
      <c r="AE719">
        <f t="shared" si="252"/>
        <v>0</v>
      </c>
      <c r="AF719">
        <f>SUM($AE$2:AE718)</f>
        <v>1.0999999999999872</v>
      </c>
    </row>
    <row r="720" spans="1:32" x14ac:dyDescent="0.25">
      <c r="A720" t="s">
        <v>8</v>
      </c>
      <c r="B720" s="4" t="s">
        <v>732</v>
      </c>
      <c r="C720">
        <v>70.569999999999993</v>
      </c>
      <c r="D720">
        <v>69.900000000000006</v>
      </c>
      <c r="E720">
        <v>71.12</v>
      </c>
      <c r="F720">
        <v>69.55</v>
      </c>
      <c r="G720">
        <v>159473</v>
      </c>
      <c r="H720">
        <f t="shared" si="241"/>
        <v>68.606319986831139</v>
      </c>
      <c r="I720">
        <f t="shared" si="242"/>
        <v>65.628360640902827</v>
      </c>
      <c r="J720">
        <f t="shared" si="243"/>
        <v>56.748872555856963</v>
      </c>
      <c r="K720">
        <f t="shared" si="244"/>
        <v>50.917594658738651</v>
      </c>
      <c r="L720">
        <v>1.143</v>
      </c>
      <c r="M720">
        <f t="shared" si="253"/>
        <v>0.78992730000000011</v>
      </c>
      <c r="N720">
        <f t="shared" si="254"/>
        <v>0</v>
      </c>
      <c r="O720">
        <f t="shared" si="232"/>
        <v>1.1021450928571428</v>
      </c>
      <c r="P720">
        <f t="shared" si="233"/>
        <v>0.19135987142857142</v>
      </c>
      <c r="Q720">
        <f t="shared" si="234"/>
        <v>5.7595413533110502</v>
      </c>
      <c r="R720">
        <f t="shared" si="235"/>
        <v>85.206096867649663</v>
      </c>
      <c r="S720">
        <f t="shared" si="236"/>
        <v>90.372805575424607</v>
      </c>
      <c r="T720">
        <f t="shared" si="237"/>
        <v>64.217567708422393</v>
      </c>
      <c r="U720">
        <f t="shared" si="238"/>
        <v>0.80245988455362771</v>
      </c>
      <c r="V720">
        <f t="shared" si="239"/>
        <v>0.80865236791411332</v>
      </c>
      <c r="W720">
        <f t="shared" si="240"/>
        <v>0.7289012856185515</v>
      </c>
      <c r="X720" t="b">
        <f t="shared" si="245"/>
        <v>1</v>
      </c>
      <c r="Y720" t="b">
        <f t="shared" si="246"/>
        <v>0</v>
      </c>
      <c r="Z720" t="b">
        <f t="shared" si="247"/>
        <v>1</v>
      </c>
      <c r="AA720" t="b">
        <f t="shared" si="248"/>
        <v>0</v>
      </c>
      <c r="AB720" t="str">
        <f t="shared" si="249"/>
        <v/>
      </c>
      <c r="AC720" t="str">
        <f t="shared" si="250"/>
        <v/>
      </c>
      <c r="AD720">
        <f t="shared" si="251"/>
        <v>0</v>
      </c>
      <c r="AE720">
        <f t="shared" si="252"/>
        <v>0</v>
      </c>
      <c r="AF720">
        <f>SUM($AE$2:AE719)</f>
        <v>1.0999999999999872</v>
      </c>
    </row>
    <row r="721" spans="1:32" x14ac:dyDescent="0.25">
      <c r="A721" t="s">
        <v>8</v>
      </c>
      <c r="B721" s="4" t="s">
        <v>733</v>
      </c>
      <c r="C721">
        <v>71.11</v>
      </c>
      <c r="D721">
        <v>73.34</v>
      </c>
      <c r="E721">
        <v>74.38</v>
      </c>
      <c r="F721">
        <v>70.540000000000006</v>
      </c>
      <c r="G721">
        <v>263506</v>
      </c>
      <c r="H721">
        <f t="shared" si="241"/>
        <v>70.973159993415578</v>
      </c>
      <c r="I721">
        <f t="shared" si="242"/>
        <v>67.170688512722265</v>
      </c>
      <c r="J721">
        <f t="shared" si="243"/>
        <v>57.399505004646883</v>
      </c>
      <c r="K721">
        <f t="shared" si="244"/>
        <v>51.140703169596975</v>
      </c>
      <c r="L721">
        <v>4.9210000000000003</v>
      </c>
      <c r="M721">
        <f t="shared" si="253"/>
        <v>3.4397790000000006</v>
      </c>
      <c r="N721">
        <f t="shared" si="254"/>
        <v>0</v>
      </c>
      <c r="O721">
        <f t="shared" si="232"/>
        <v>1.1585684714285713</v>
      </c>
      <c r="P721">
        <f t="shared" si="233"/>
        <v>0.18350972857142861</v>
      </c>
      <c r="Q721">
        <f t="shared" si="234"/>
        <v>6.3133899245980007</v>
      </c>
      <c r="R721">
        <f t="shared" si="235"/>
        <v>86.32645038333618</v>
      </c>
      <c r="S721">
        <f t="shared" si="236"/>
        <v>90.372805575424607</v>
      </c>
      <c r="T721">
        <f t="shared" si="237"/>
        <v>72.39292888359185</v>
      </c>
      <c r="U721">
        <f t="shared" si="238"/>
        <v>0.77495089307667731</v>
      </c>
      <c r="V721">
        <f t="shared" si="239"/>
        <v>0.78870538881515251</v>
      </c>
      <c r="W721">
        <f t="shared" si="240"/>
        <v>0.75323983920774196</v>
      </c>
      <c r="X721" t="b">
        <f t="shared" si="245"/>
        <v>1</v>
      </c>
      <c r="Y721" t="b">
        <f t="shared" si="246"/>
        <v>0</v>
      </c>
      <c r="Z721" t="b">
        <f t="shared" si="247"/>
        <v>1</v>
      </c>
      <c r="AA721" t="b">
        <f t="shared" si="248"/>
        <v>0</v>
      </c>
      <c r="AB721" t="str">
        <f t="shared" si="249"/>
        <v/>
      </c>
      <c r="AC721" t="str">
        <f t="shared" si="250"/>
        <v/>
      </c>
      <c r="AD721">
        <f t="shared" si="251"/>
        <v>0</v>
      </c>
      <c r="AE721">
        <f t="shared" si="252"/>
        <v>0</v>
      </c>
      <c r="AF721">
        <f>SUM($AE$2:AE720)</f>
        <v>1.0999999999999872</v>
      </c>
    </row>
    <row r="722" spans="1:32" x14ac:dyDescent="0.25">
      <c r="A722" t="s">
        <v>8</v>
      </c>
      <c r="B722" s="4" t="s">
        <v>734</v>
      </c>
      <c r="C722">
        <v>73.44</v>
      </c>
      <c r="D722">
        <v>72.61</v>
      </c>
      <c r="E722">
        <v>73.47</v>
      </c>
      <c r="F722">
        <v>71.48</v>
      </c>
      <c r="G722">
        <v>126748</v>
      </c>
      <c r="H722">
        <f t="shared" si="241"/>
        <v>71.791579996707782</v>
      </c>
      <c r="I722">
        <f t="shared" si="242"/>
        <v>68.258550810177823</v>
      </c>
      <c r="J722">
        <f t="shared" si="243"/>
        <v>57.995995004464653</v>
      </c>
      <c r="K722">
        <f t="shared" si="244"/>
        <v>51.354328013680586</v>
      </c>
      <c r="L722">
        <v>-0.995</v>
      </c>
      <c r="M722">
        <f t="shared" si="253"/>
        <v>0</v>
      </c>
      <c r="N722">
        <f t="shared" si="254"/>
        <v>0.72973300000000008</v>
      </c>
      <c r="O722">
        <f t="shared" ref="O722:O785" si="255">(SUM(M708:M721)/14)</f>
        <v>1.2842535785714284</v>
      </c>
      <c r="P722">
        <f t="shared" ref="P722:P785" si="256">(SUM(N708:N721)/14)</f>
        <v>0.18350972857142861</v>
      </c>
      <c r="Q722">
        <f t="shared" ref="Q722:Q785" si="257">O722/P722</f>
        <v>6.9982860776318496</v>
      </c>
      <c r="R722">
        <f t="shared" ref="R722:R785" si="258">IF(P722=0,100,100-(100/(1+Q722)))</f>
        <v>87.497321422440521</v>
      </c>
      <c r="S722">
        <f t="shared" si="236"/>
        <v>90.372805575424607</v>
      </c>
      <c r="T722">
        <f t="shared" si="237"/>
        <v>77.866399989844581</v>
      </c>
      <c r="U722">
        <f t="shared" si="238"/>
        <v>0.77007909000652119</v>
      </c>
      <c r="V722">
        <f t="shared" si="239"/>
        <v>0.77251499154159919</v>
      </c>
      <c r="W722">
        <f t="shared" si="240"/>
        <v>0.79058367972785626</v>
      </c>
      <c r="X722" t="b">
        <f t="shared" si="245"/>
        <v>1</v>
      </c>
      <c r="Y722" t="b">
        <f t="shared" si="246"/>
        <v>0</v>
      </c>
      <c r="Z722" t="b">
        <f t="shared" si="247"/>
        <v>0</v>
      </c>
      <c r="AA722" t="b">
        <f t="shared" si="248"/>
        <v>1</v>
      </c>
      <c r="AB722" t="str">
        <f t="shared" si="249"/>
        <v/>
      </c>
      <c r="AC722" t="str">
        <f t="shared" si="250"/>
        <v/>
      </c>
      <c r="AD722">
        <f t="shared" si="251"/>
        <v>0</v>
      </c>
      <c r="AE722">
        <f t="shared" si="252"/>
        <v>0</v>
      </c>
      <c r="AF722">
        <f>SUM($AE$2:AE721)</f>
        <v>1.0999999999999872</v>
      </c>
    </row>
    <row r="723" spans="1:32" x14ac:dyDescent="0.25">
      <c r="A723" t="s">
        <v>8</v>
      </c>
      <c r="B723" s="4" t="s">
        <v>735</v>
      </c>
      <c r="C723">
        <v>72</v>
      </c>
      <c r="D723">
        <v>73.19</v>
      </c>
      <c r="E723">
        <v>73.55</v>
      </c>
      <c r="F723">
        <v>71.98</v>
      </c>
      <c r="G723">
        <v>96526</v>
      </c>
      <c r="H723">
        <f t="shared" si="241"/>
        <v>72.49078999835389</v>
      </c>
      <c r="I723">
        <f t="shared" si="242"/>
        <v>69.244840648142258</v>
      </c>
      <c r="J723">
        <f t="shared" si="243"/>
        <v>58.591838337622903</v>
      </c>
      <c r="K723">
        <f t="shared" si="244"/>
        <v>51.571598381703666</v>
      </c>
      <c r="L723">
        <v>0.79900000000000004</v>
      </c>
      <c r="M723">
        <f t="shared" si="253"/>
        <v>0.5801539</v>
      </c>
      <c r="N723">
        <f t="shared" si="254"/>
        <v>0</v>
      </c>
      <c r="O723">
        <f t="shared" si="255"/>
        <v>1.0035413500000001</v>
      </c>
      <c r="P723">
        <f t="shared" si="256"/>
        <v>0.2356335142857143</v>
      </c>
      <c r="Q723">
        <f t="shared" si="257"/>
        <v>4.2589075371645535</v>
      </c>
      <c r="R723">
        <f t="shared" si="258"/>
        <v>80.98464380799571</v>
      </c>
      <c r="S723">
        <f t="shared" si="236"/>
        <v>90.372805575424607</v>
      </c>
      <c r="T723">
        <f t="shared" si="237"/>
        <v>77.866399989844581</v>
      </c>
      <c r="U723">
        <f t="shared" si="238"/>
        <v>0.24933173619017168</v>
      </c>
      <c r="V723">
        <f t="shared" si="239"/>
        <v>0.50970541309834649</v>
      </c>
      <c r="W723">
        <f t="shared" si="240"/>
        <v>0.6492054009567495</v>
      </c>
      <c r="X723" t="b">
        <f t="shared" si="245"/>
        <v>1</v>
      </c>
      <c r="Y723" t="b">
        <f t="shared" si="246"/>
        <v>1</v>
      </c>
      <c r="Z723" t="b">
        <f t="shared" si="247"/>
        <v>0</v>
      </c>
      <c r="AA723" t="b">
        <f t="shared" si="248"/>
        <v>1</v>
      </c>
      <c r="AB723" t="str">
        <f t="shared" si="249"/>
        <v/>
      </c>
      <c r="AC723" t="str">
        <f t="shared" si="250"/>
        <v/>
      </c>
      <c r="AD723">
        <f t="shared" si="251"/>
        <v>0</v>
      </c>
      <c r="AE723">
        <f t="shared" si="252"/>
        <v>0</v>
      </c>
      <c r="AF723">
        <f>SUM($AE$2:AE722)</f>
        <v>1.0999999999999872</v>
      </c>
    </row>
    <row r="724" spans="1:32" x14ac:dyDescent="0.25">
      <c r="A724" t="s">
        <v>8</v>
      </c>
      <c r="B724" s="4" t="s">
        <v>736</v>
      </c>
      <c r="C724">
        <v>73.150000000000006</v>
      </c>
      <c r="D724">
        <v>71.41</v>
      </c>
      <c r="E724">
        <v>74.61</v>
      </c>
      <c r="F724">
        <v>70.78</v>
      </c>
      <c r="G724">
        <v>140555</v>
      </c>
      <c r="H724">
        <f t="shared" si="241"/>
        <v>71.95039499917695</v>
      </c>
      <c r="I724">
        <f t="shared" si="242"/>
        <v>69.677872518513809</v>
      </c>
      <c r="J724">
        <f t="shared" si="243"/>
        <v>59.094511343990632</v>
      </c>
      <c r="K724">
        <f t="shared" si="244"/>
        <v>51.768995412731492</v>
      </c>
      <c r="L724">
        <v>-2.4319999999999999</v>
      </c>
      <c r="M724">
        <f t="shared" si="253"/>
        <v>0</v>
      </c>
      <c r="N724">
        <f t="shared" si="254"/>
        <v>1.7799807999999997</v>
      </c>
      <c r="O724">
        <f t="shared" si="255"/>
        <v>1.0357019142857145</v>
      </c>
      <c r="P724">
        <f t="shared" si="256"/>
        <v>0.2356335142857143</v>
      </c>
      <c r="Q724">
        <f t="shared" si="257"/>
        <v>4.395393063780765</v>
      </c>
      <c r="R724">
        <f t="shared" si="258"/>
        <v>81.465669170370688</v>
      </c>
      <c r="S724">
        <f t="shared" si="236"/>
        <v>87.497321422440521</v>
      </c>
      <c r="T724">
        <f t="shared" si="237"/>
        <v>77.866399989844581</v>
      </c>
      <c r="U724">
        <f t="shared" si="238"/>
        <v>0.37372012695943596</v>
      </c>
      <c r="V724">
        <f t="shared" si="239"/>
        <v>0.31152593157480379</v>
      </c>
      <c r="W724">
        <f t="shared" si="240"/>
        <v>0.54202046155820149</v>
      </c>
      <c r="X724" t="b">
        <f t="shared" si="245"/>
        <v>1</v>
      </c>
      <c r="Y724" t="b">
        <f t="shared" si="246"/>
        <v>0</v>
      </c>
      <c r="Z724" t="b">
        <f t="shared" si="247"/>
        <v>0</v>
      </c>
      <c r="AA724" t="b">
        <f t="shared" si="248"/>
        <v>1</v>
      </c>
      <c r="AB724" t="str">
        <f t="shared" si="249"/>
        <v/>
      </c>
      <c r="AC724" t="str">
        <f t="shared" si="250"/>
        <v/>
      </c>
      <c r="AD724">
        <f t="shared" si="251"/>
        <v>0</v>
      </c>
      <c r="AE724">
        <f t="shared" si="252"/>
        <v>0</v>
      </c>
      <c r="AF724">
        <f>SUM($AE$2:AE723)</f>
        <v>1.0999999999999872</v>
      </c>
    </row>
    <row r="725" spans="1:32" x14ac:dyDescent="0.25">
      <c r="A725" t="s">
        <v>8</v>
      </c>
      <c r="B725" s="4" t="s">
        <v>737</v>
      </c>
      <c r="C725">
        <v>70.14</v>
      </c>
      <c r="D725">
        <v>71.28</v>
      </c>
      <c r="E725">
        <v>71.95</v>
      </c>
      <c r="F725">
        <v>69.67</v>
      </c>
      <c r="G725">
        <v>113689</v>
      </c>
      <c r="H725">
        <f t="shared" si="241"/>
        <v>71.615197499588476</v>
      </c>
      <c r="I725">
        <f t="shared" si="242"/>
        <v>69.998298014811041</v>
      </c>
      <c r="J725">
        <f t="shared" si="243"/>
        <v>59.572373644226296</v>
      </c>
      <c r="K725">
        <f t="shared" si="244"/>
        <v>51.963134761858541</v>
      </c>
      <c r="L725">
        <v>-0.182</v>
      </c>
      <c r="M725">
        <f t="shared" si="253"/>
        <v>0</v>
      </c>
      <c r="N725">
        <f t="shared" si="254"/>
        <v>0.1299662</v>
      </c>
      <c r="O725">
        <f t="shared" si="255"/>
        <v>1.0357019142857145</v>
      </c>
      <c r="P725">
        <f t="shared" si="256"/>
        <v>0.27350939999999996</v>
      </c>
      <c r="Q725">
        <f t="shared" si="257"/>
        <v>3.7867141468838534</v>
      </c>
      <c r="R725">
        <f t="shared" si="258"/>
        <v>79.108842322431158</v>
      </c>
      <c r="S725">
        <f t="shared" si="236"/>
        <v>87.497321422440521</v>
      </c>
      <c r="T725">
        <f t="shared" si="237"/>
        <v>77.866399989844581</v>
      </c>
      <c r="U725">
        <f t="shared" si="238"/>
        <v>0.12900555167873348</v>
      </c>
      <c r="V725">
        <f t="shared" si="239"/>
        <v>0.25136283931908471</v>
      </c>
      <c r="W725">
        <f t="shared" si="240"/>
        <v>0.38053412620871557</v>
      </c>
      <c r="X725" t="b">
        <f t="shared" si="245"/>
        <v>1</v>
      </c>
      <c r="Y725" t="b">
        <f t="shared" si="246"/>
        <v>1</v>
      </c>
      <c r="Z725" t="b">
        <f t="shared" si="247"/>
        <v>0</v>
      </c>
      <c r="AA725" t="b">
        <f t="shared" si="248"/>
        <v>1</v>
      </c>
      <c r="AB725" t="str">
        <f t="shared" si="249"/>
        <v/>
      </c>
      <c r="AC725" t="str">
        <f t="shared" si="250"/>
        <v/>
      </c>
      <c r="AD725">
        <f t="shared" si="251"/>
        <v>0</v>
      </c>
      <c r="AE725">
        <f t="shared" si="252"/>
        <v>0</v>
      </c>
      <c r="AF725">
        <f>SUM($AE$2:AE724)</f>
        <v>1.0999999999999872</v>
      </c>
    </row>
    <row r="726" spans="1:32" x14ac:dyDescent="0.25">
      <c r="A726" t="s">
        <v>8</v>
      </c>
      <c r="B726" s="4" t="s">
        <v>738</v>
      </c>
      <c r="C726">
        <v>70.44</v>
      </c>
      <c r="D726">
        <v>70.53</v>
      </c>
      <c r="E726">
        <v>71.319999999999993</v>
      </c>
      <c r="F726">
        <v>69.400000000000006</v>
      </c>
      <c r="G726">
        <v>104738</v>
      </c>
      <c r="H726">
        <f t="shared" si="241"/>
        <v>71.072598749794238</v>
      </c>
      <c r="I726">
        <f t="shared" si="242"/>
        <v>70.104638411848839</v>
      </c>
      <c r="J726">
        <f t="shared" si="243"/>
        <v>60.00208448170762</v>
      </c>
      <c r="K726">
        <f t="shared" si="244"/>
        <v>52.147879689601247</v>
      </c>
      <c r="L726">
        <v>-1.052</v>
      </c>
      <c r="M726">
        <f t="shared" si="253"/>
        <v>0</v>
      </c>
      <c r="N726">
        <f t="shared" si="254"/>
        <v>0.74986560000000002</v>
      </c>
      <c r="O726">
        <f t="shared" si="255"/>
        <v>0.95782455714285697</v>
      </c>
      <c r="P726">
        <f t="shared" si="256"/>
        <v>0.28279270000000001</v>
      </c>
      <c r="Q726">
        <f t="shared" si="257"/>
        <v>3.3870200933151984</v>
      </c>
      <c r="R726">
        <f t="shared" si="258"/>
        <v>77.205483933757947</v>
      </c>
      <c r="S726">
        <f t="shared" si="236"/>
        <v>87.497321422440521</v>
      </c>
      <c r="T726">
        <f t="shared" si="237"/>
        <v>77.205483933757947</v>
      </c>
      <c r="U726">
        <f t="shared" si="238"/>
        <v>0</v>
      </c>
      <c r="V726">
        <f t="shared" si="239"/>
        <v>6.4502775839366741E-2</v>
      </c>
      <c r="W726">
        <f t="shared" si="240"/>
        <v>0.18801435370708527</v>
      </c>
      <c r="X726" t="b">
        <f t="shared" si="245"/>
        <v>1</v>
      </c>
      <c r="Y726" t="b">
        <f t="shared" si="246"/>
        <v>1</v>
      </c>
      <c r="Z726" t="b">
        <f t="shared" si="247"/>
        <v>0</v>
      </c>
      <c r="AA726" t="b">
        <f t="shared" si="248"/>
        <v>1</v>
      </c>
      <c r="AB726" t="str">
        <f t="shared" si="249"/>
        <v/>
      </c>
      <c r="AC726" t="str">
        <f t="shared" si="250"/>
        <v/>
      </c>
      <c r="AD726">
        <f t="shared" si="251"/>
        <v>0</v>
      </c>
      <c r="AE726">
        <f t="shared" si="252"/>
        <v>0</v>
      </c>
      <c r="AF726">
        <f>SUM($AE$2:AE725)</f>
        <v>1.0999999999999872</v>
      </c>
    </row>
    <row r="727" spans="1:32" x14ac:dyDescent="0.25">
      <c r="A727" t="s">
        <v>8</v>
      </c>
      <c r="B727" s="4" t="s">
        <v>739</v>
      </c>
      <c r="C727">
        <v>71.400000000000006</v>
      </c>
      <c r="D727">
        <v>71.540000000000006</v>
      </c>
      <c r="E727">
        <v>72.2</v>
      </c>
      <c r="F727">
        <v>71.03</v>
      </c>
      <c r="G727">
        <v>93597</v>
      </c>
      <c r="H727">
        <f t="shared" si="241"/>
        <v>71.306299374897122</v>
      </c>
      <c r="I727">
        <f t="shared" si="242"/>
        <v>70.391710729479072</v>
      </c>
      <c r="J727">
        <f t="shared" si="243"/>
        <v>60.454551756934769</v>
      </c>
      <c r="K727">
        <f t="shared" si="244"/>
        <v>52.340836110600243</v>
      </c>
      <c r="L727">
        <v>1.4319999999999999</v>
      </c>
      <c r="M727">
        <f t="shared" si="253"/>
        <v>1.0099895999999999</v>
      </c>
      <c r="N727">
        <f t="shared" si="254"/>
        <v>0</v>
      </c>
      <c r="O727">
        <f t="shared" si="255"/>
        <v>0.95782455714285697</v>
      </c>
      <c r="P727">
        <f t="shared" si="256"/>
        <v>0.30566035000000003</v>
      </c>
      <c r="Q727">
        <f t="shared" si="257"/>
        <v>3.13362383162506</v>
      </c>
      <c r="R727">
        <f t="shared" si="258"/>
        <v>75.808151860618921</v>
      </c>
      <c r="S727">
        <f t="shared" si="236"/>
        <v>87.497321422440521</v>
      </c>
      <c r="T727">
        <f t="shared" si="237"/>
        <v>75.808151860618921</v>
      </c>
      <c r="U727">
        <f t="shared" si="238"/>
        <v>0</v>
      </c>
      <c r="V727">
        <f t="shared" si="239"/>
        <v>0</v>
      </c>
      <c r="W727">
        <f t="shared" si="240"/>
        <v>0.12568141965954235</v>
      </c>
      <c r="X727" t="b">
        <f t="shared" si="245"/>
        <v>1</v>
      </c>
      <c r="Y727" t="b">
        <f t="shared" si="246"/>
        <v>1</v>
      </c>
      <c r="Z727" t="b">
        <f t="shared" si="247"/>
        <v>0</v>
      </c>
      <c r="AA727" t="b">
        <f t="shared" si="248"/>
        <v>1</v>
      </c>
      <c r="AB727" t="str">
        <f t="shared" si="249"/>
        <v/>
      </c>
      <c r="AC727" t="str">
        <f t="shared" si="250"/>
        <v/>
      </c>
      <c r="AD727">
        <f t="shared" si="251"/>
        <v>0</v>
      </c>
      <c r="AE727">
        <f t="shared" si="252"/>
        <v>0</v>
      </c>
      <c r="AF727">
        <f>SUM($AE$2:AE726)</f>
        <v>1.0999999999999872</v>
      </c>
    </row>
    <row r="728" spans="1:32" x14ac:dyDescent="0.25">
      <c r="A728" t="s">
        <v>8</v>
      </c>
      <c r="B728" s="4" t="s">
        <v>740</v>
      </c>
      <c r="C728">
        <v>72.69</v>
      </c>
      <c r="D728">
        <v>73.150000000000006</v>
      </c>
      <c r="E728">
        <v>73.37</v>
      </c>
      <c r="F728">
        <v>72.33</v>
      </c>
      <c r="G728">
        <v>89092</v>
      </c>
      <c r="H728">
        <f t="shared" si="241"/>
        <v>72.228149687448564</v>
      </c>
      <c r="I728">
        <f t="shared" si="242"/>
        <v>70.943368583583265</v>
      </c>
      <c r="J728">
        <f t="shared" si="243"/>
        <v>60.952412472349096</v>
      </c>
      <c r="K728">
        <f t="shared" si="244"/>
        <v>52.547892467708699</v>
      </c>
      <c r="L728">
        <v>2.25</v>
      </c>
      <c r="M728">
        <f t="shared" si="253"/>
        <v>1.60965</v>
      </c>
      <c r="N728">
        <f t="shared" si="254"/>
        <v>0</v>
      </c>
      <c r="O728">
        <f t="shared" si="255"/>
        <v>0.83138152857142855</v>
      </c>
      <c r="P728">
        <f t="shared" si="256"/>
        <v>0.30566035000000003</v>
      </c>
      <c r="Q728">
        <f t="shared" si="257"/>
        <v>2.7199521579145887</v>
      </c>
      <c r="R728">
        <f t="shared" si="258"/>
        <v>73.117933845670706</v>
      </c>
      <c r="S728">
        <f t="shared" si="236"/>
        <v>87.497321422440521</v>
      </c>
      <c r="T728">
        <f t="shared" si="237"/>
        <v>73.117933845670706</v>
      </c>
      <c r="U728">
        <f t="shared" si="238"/>
        <v>0</v>
      </c>
      <c r="V728">
        <f t="shared" si="239"/>
        <v>0</v>
      </c>
      <c r="W728">
        <f t="shared" si="240"/>
        <v>3.2251387919683371E-2</v>
      </c>
      <c r="X728" t="b">
        <f t="shared" si="245"/>
        <v>1</v>
      </c>
      <c r="Y728" t="b">
        <f t="shared" si="246"/>
        <v>1</v>
      </c>
      <c r="Z728" t="b">
        <f t="shared" si="247"/>
        <v>0</v>
      </c>
      <c r="AA728" t="b">
        <f t="shared" si="248"/>
        <v>1</v>
      </c>
      <c r="AB728" t="str">
        <f t="shared" si="249"/>
        <v/>
      </c>
      <c r="AC728" t="str">
        <f t="shared" si="250"/>
        <v/>
      </c>
      <c r="AD728">
        <f t="shared" si="251"/>
        <v>0</v>
      </c>
      <c r="AE728">
        <f t="shared" si="252"/>
        <v>0</v>
      </c>
      <c r="AF728">
        <f>SUM($AE$2:AE727)</f>
        <v>1.0999999999999872</v>
      </c>
    </row>
    <row r="729" spans="1:32" x14ac:dyDescent="0.25">
      <c r="A729" t="s">
        <v>8</v>
      </c>
      <c r="B729" s="4" t="s">
        <v>741</v>
      </c>
      <c r="C729">
        <v>74.150000000000006</v>
      </c>
      <c r="D729">
        <v>72.989999999999995</v>
      </c>
      <c r="E729">
        <v>74.349999999999994</v>
      </c>
      <c r="F729">
        <v>72.62</v>
      </c>
      <c r="G729">
        <v>96104</v>
      </c>
      <c r="H729">
        <f t="shared" si="241"/>
        <v>72.609074843724272</v>
      </c>
      <c r="I729">
        <f t="shared" si="242"/>
        <v>71.352694866866614</v>
      </c>
      <c r="J729">
        <f t="shared" si="243"/>
        <v>61.424474728335404</v>
      </c>
      <c r="K729">
        <f t="shared" si="244"/>
        <v>52.751296522756377</v>
      </c>
      <c r="L729">
        <v>-0.219</v>
      </c>
      <c r="M729">
        <f t="shared" si="253"/>
        <v>0</v>
      </c>
      <c r="N729">
        <f t="shared" si="254"/>
        <v>0.16019850000000002</v>
      </c>
      <c r="O729">
        <f t="shared" si="255"/>
        <v>0.94635652857142849</v>
      </c>
      <c r="P729">
        <f t="shared" si="256"/>
        <v>0.28924860714285711</v>
      </c>
      <c r="Q729">
        <f t="shared" si="257"/>
        <v>3.2717755771388455</v>
      </c>
      <c r="R729">
        <f t="shared" si="258"/>
        <v>76.590530519635081</v>
      </c>
      <c r="S729">
        <f t="shared" si="236"/>
        <v>87.497321422440521</v>
      </c>
      <c r="T729">
        <f t="shared" si="237"/>
        <v>73.117933845670706</v>
      </c>
      <c r="U729">
        <f t="shared" si="238"/>
        <v>0.24149823178661822</v>
      </c>
      <c r="V729">
        <f t="shared" si="239"/>
        <v>0.12074911589330911</v>
      </c>
      <c r="W729">
        <f t="shared" si="240"/>
        <v>6.0374557946654556E-2</v>
      </c>
      <c r="X729" t="b">
        <f t="shared" si="245"/>
        <v>1</v>
      </c>
      <c r="Y729" t="b">
        <f t="shared" si="246"/>
        <v>1</v>
      </c>
      <c r="Z729" t="b">
        <f t="shared" si="247"/>
        <v>1</v>
      </c>
      <c r="AA729" t="b">
        <f t="shared" si="248"/>
        <v>0</v>
      </c>
      <c r="AB729" t="str">
        <f t="shared" si="249"/>
        <v>Buy</v>
      </c>
      <c r="AC729" t="str">
        <f t="shared" si="250"/>
        <v/>
      </c>
      <c r="AD729">
        <f t="shared" si="251"/>
        <v>1</v>
      </c>
      <c r="AE729">
        <f t="shared" si="252"/>
        <v>-73.150000000000006</v>
      </c>
      <c r="AF729">
        <f>SUM($AE$2:AE728)</f>
        <v>1.0999999999999872</v>
      </c>
    </row>
    <row r="730" spans="1:32" x14ac:dyDescent="0.25">
      <c r="A730" t="s">
        <v>8</v>
      </c>
      <c r="B730" s="4" t="s">
        <v>742</v>
      </c>
      <c r="C730">
        <v>73.62</v>
      </c>
      <c r="D730">
        <v>72.260000000000005</v>
      </c>
      <c r="E730">
        <v>73.739999999999995</v>
      </c>
      <c r="F730">
        <v>71.760000000000005</v>
      </c>
      <c r="G730">
        <v>88826</v>
      </c>
      <c r="H730">
        <f t="shared" si="241"/>
        <v>72.434537421862132</v>
      </c>
      <c r="I730">
        <f t="shared" si="242"/>
        <v>71.534155893493292</v>
      </c>
      <c r="J730">
        <f t="shared" si="243"/>
        <v>61.849397288008532</v>
      </c>
      <c r="K730">
        <f t="shared" si="244"/>
        <v>52.945412975266265</v>
      </c>
      <c r="L730">
        <v>-1</v>
      </c>
      <c r="M730">
        <f t="shared" si="253"/>
        <v>0</v>
      </c>
      <c r="N730">
        <f t="shared" si="254"/>
        <v>0.72989999999999999</v>
      </c>
      <c r="O730">
        <f t="shared" si="255"/>
        <v>0.94635652857142849</v>
      </c>
      <c r="P730">
        <f t="shared" si="256"/>
        <v>0.26355467857142856</v>
      </c>
      <c r="Q730">
        <f t="shared" si="257"/>
        <v>3.590740766588012</v>
      </c>
      <c r="R730">
        <f t="shared" si="258"/>
        <v>78.2170231157872</v>
      </c>
      <c r="S730">
        <f t="shared" si="236"/>
        <v>87.497321422440521</v>
      </c>
      <c r="T730">
        <f t="shared" si="237"/>
        <v>73.117933845670706</v>
      </c>
      <c r="U730">
        <f t="shared" si="238"/>
        <v>0.35461101822960617</v>
      </c>
      <c r="V730">
        <f t="shared" si="239"/>
        <v>0.2980546250081122</v>
      </c>
      <c r="W730">
        <f t="shared" si="240"/>
        <v>0.1490273125040561</v>
      </c>
      <c r="X730" t="b">
        <f t="shared" si="245"/>
        <v>1</v>
      </c>
      <c r="Y730" t="b">
        <f t="shared" si="246"/>
        <v>0</v>
      </c>
      <c r="Z730" t="b">
        <f t="shared" si="247"/>
        <v>1</v>
      </c>
      <c r="AA730" t="b">
        <f t="shared" si="248"/>
        <v>0</v>
      </c>
      <c r="AB730" t="str">
        <f t="shared" si="249"/>
        <v/>
      </c>
      <c r="AC730" t="str">
        <f t="shared" si="250"/>
        <v/>
      </c>
      <c r="AD730">
        <f t="shared" si="251"/>
        <v>1</v>
      </c>
      <c r="AE730">
        <f t="shared" si="252"/>
        <v>0</v>
      </c>
      <c r="AF730">
        <f>SUM($AE$2:AE729)</f>
        <v>-72.050000000000011</v>
      </c>
    </row>
    <row r="731" spans="1:32" x14ac:dyDescent="0.25">
      <c r="A731" t="s">
        <v>8</v>
      </c>
      <c r="B731" s="4" t="s">
        <v>743</v>
      </c>
      <c r="C731">
        <v>72.78</v>
      </c>
      <c r="D731">
        <v>71.459999999999994</v>
      </c>
      <c r="E731">
        <v>73.45</v>
      </c>
      <c r="F731">
        <v>71.06</v>
      </c>
      <c r="G731">
        <v>120340</v>
      </c>
      <c r="H731">
        <f t="shared" si="241"/>
        <v>71.94726871093107</v>
      </c>
      <c r="I731">
        <f t="shared" si="242"/>
        <v>71.519324714794635</v>
      </c>
      <c r="J731">
        <f t="shared" si="243"/>
        <v>62.226283668870948</v>
      </c>
      <c r="K731">
        <f t="shared" si="244"/>
        <v>53.12963772178103</v>
      </c>
      <c r="L731">
        <v>-1.107</v>
      </c>
      <c r="M731">
        <f t="shared" si="253"/>
        <v>0</v>
      </c>
      <c r="N731">
        <f t="shared" si="254"/>
        <v>0.79991820000000002</v>
      </c>
      <c r="O731">
        <f t="shared" si="255"/>
        <v>0.8892242214285716</v>
      </c>
      <c r="P731">
        <f t="shared" si="256"/>
        <v>0.31569039285714284</v>
      </c>
      <c r="Q731">
        <f t="shared" si="257"/>
        <v>2.816760476556428</v>
      </c>
      <c r="R731">
        <f t="shared" si="258"/>
        <v>73.799770613265636</v>
      </c>
      <c r="S731">
        <f t="shared" si="236"/>
        <v>87.497321422440521</v>
      </c>
      <c r="T731">
        <f t="shared" si="237"/>
        <v>73.117933845670706</v>
      </c>
      <c r="U731">
        <f t="shared" si="238"/>
        <v>4.7417650018450795E-2</v>
      </c>
      <c r="V731">
        <f t="shared" si="239"/>
        <v>0.20101433412402847</v>
      </c>
      <c r="W731">
        <f t="shared" si="240"/>
        <v>0.16088172500866879</v>
      </c>
      <c r="X731" t="b">
        <f t="shared" si="245"/>
        <v>1</v>
      </c>
      <c r="Y731" t="b">
        <f t="shared" si="246"/>
        <v>1</v>
      </c>
      <c r="Z731" t="b">
        <f t="shared" si="247"/>
        <v>1</v>
      </c>
      <c r="AA731" t="b">
        <f t="shared" si="248"/>
        <v>0</v>
      </c>
      <c r="AB731" t="str">
        <f t="shared" si="249"/>
        <v/>
      </c>
      <c r="AC731" t="str">
        <f t="shared" si="250"/>
        <v/>
      </c>
      <c r="AD731">
        <f t="shared" si="251"/>
        <v>1</v>
      </c>
      <c r="AE731">
        <f t="shared" si="252"/>
        <v>0</v>
      </c>
      <c r="AF731">
        <f>SUM($AE$2:AE730)</f>
        <v>-72.050000000000011</v>
      </c>
    </row>
    <row r="732" spans="1:32" x14ac:dyDescent="0.25">
      <c r="A732" t="s">
        <v>8</v>
      </c>
      <c r="B732" s="4" t="s">
        <v>744</v>
      </c>
      <c r="C732">
        <v>70.05</v>
      </c>
      <c r="D732">
        <v>71.47</v>
      </c>
      <c r="E732">
        <v>71.7</v>
      </c>
      <c r="F732">
        <v>69.650000000000006</v>
      </c>
      <c r="G732">
        <v>92416</v>
      </c>
      <c r="H732">
        <f t="shared" si="241"/>
        <v>71.708634355465534</v>
      </c>
      <c r="I732">
        <f t="shared" si="242"/>
        <v>71.509459771835708</v>
      </c>
      <c r="J732">
        <f t="shared" si="243"/>
        <v>62.588782348523068</v>
      </c>
      <c r="K732">
        <f t="shared" si="244"/>
        <v>53.312128888728488</v>
      </c>
      <c r="L732">
        <v>1.4E-2</v>
      </c>
      <c r="M732">
        <f t="shared" si="253"/>
        <v>1.00044E-2</v>
      </c>
      <c r="N732">
        <f t="shared" si="254"/>
        <v>0</v>
      </c>
      <c r="O732">
        <f t="shared" si="255"/>
        <v>0.8892242214285716</v>
      </c>
      <c r="P732">
        <f t="shared" si="256"/>
        <v>0.36282587857142851</v>
      </c>
      <c r="Q732">
        <f t="shared" si="257"/>
        <v>2.4508290999797375</v>
      </c>
      <c r="R732">
        <f t="shared" si="258"/>
        <v>71.021456843346087</v>
      </c>
      <c r="S732">
        <f t="shared" si="236"/>
        <v>87.497321422440521</v>
      </c>
      <c r="T732">
        <f t="shared" si="237"/>
        <v>71.021456843346087</v>
      </c>
      <c r="U732">
        <f t="shared" si="238"/>
        <v>0</v>
      </c>
      <c r="V732">
        <f t="shared" si="239"/>
        <v>2.3708825009225398E-2</v>
      </c>
      <c r="W732">
        <f t="shared" si="240"/>
        <v>0.16088172500866879</v>
      </c>
      <c r="X732" t="b">
        <f t="shared" si="245"/>
        <v>1</v>
      </c>
      <c r="Y732" t="b">
        <f t="shared" si="246"/>
        <v>1</v>
      </c>
      <c r="Z732" t="b">
        <f t="shared" si="247"/>
        <v>0</v>
      </c>
      <c r="AA732" t="b">
        <f t="shared" si="248"/>
        <v>1</v>
      </c>
      <c r="AB732" t="str">
        <f t="shared" si="249"/>
        <v/>
      </c>
      <c r="AC732" t="str">
        <f t="shared" si="250"/>
        <v>Sell</v>
      </c>
      <c r="AD732">
        <f t="shared" si="251"/>
        <v>0</v>
      </c>
      <c r="AE732">
        <f t="shared" si="252"/>
        <v>71.459999999999994</v>
      </c>
      <c r="AF732">
        <f>SUM($AE$2:AE731)</f>
        <v>-72.050000000000011</v>
      </c>
    </row>
    <row r="733" spans="1:32" x14ac:dyDescent="0.25">
      <c r="A733" t="s">
        <v>8</v>
      </c>
      <c r="B733" s="4" t="s">
        <v>745</v>
      </c>
      <c r="C733">
        <v>71.58</v>
      </c>
      <c r="D733">
        <v>70.44</v>
      </c>
      <c r="E733">
        <v>71.78</v>
      </c>
      <c r="F733">
        <v>69.760000000000005</v>
      </c>
      <c r="G733">
        <v>88892</v>
      </c>
      <c r="H733">
        <f t="shared" si="241"/>
        <v>71.074317177732766</v>
      </c>
      <c r="I733">
        <f t="shared" si="242"/>
        <v>71.295567817468566</v>
      </c>
      <c r="J733">
        <f t="shared" si="243"/>
        <v>62.896673236816284</v>
      </c>
      <c r="K733">
        <f t="shared" si="244"/>
        <v>53.482555466950096</v>
      </c>
      <c r="L733">
        <v>-1.4410000000000001</v>
      </c>
      <c r="M733">
        <f t="shared" si="253"/>
        <v>0</v>
      </c>
      <c r="N733">
        <f t="shared" si="254"/>
        <v>1.0298827000000002</v>
      </c>
      <c r="O733">
        <f t="shared" si="255"/>
        <v>0.67638178571428575</v>
      </c>
      <c r="P733">
        <f t="shared" si="256"/>
        <v>0.36282587857142851</v>
      </c>
      <c r="Q733">
        <f t="shared" si="257"/>
        <v>1.864204913876143</v>
      </c>
      <c r="R733">
        <f t="shared" si="258"/>
        <v>65.08629689323817</v>
      </c>
      <c r="S733">
        <f t="shared" si="236"/>
        <v>87.497321422440521</v>
      </c>
      <c r="T733">
        <f t="shared" si="237"/>
        <v>65.08629689323817</v>
      </c>
      <c r="U733">
        <f t="shared" si="238"/>
        <v>0</v>
      </c>
      <c r="V733">
        <f t="shared" si="239"/>
        <v>0</v>
      </c>
      <c r="W733">
        <f t="shared" si="240"/>
        <v>0.10050716706201424</v>
      </c>
      <c r="X733" t="b">
        <f t="shared" si="245"/>
        <v>1</v>
      </c>
      <c r="Y733" t="b">
        <f t="shared" si="246"/>
        <v>1</v>
      </c>
      <c r="Z733" t="b">
        <f t="shared" si="247"/>
        <v>0</v>
      </c>
      <c r="AA733" t="b">
        <f t="shared" si="248"/>
        <v>1</v>
      </c>
      <c r="AB733" t="str">
        <f t="shared" si="249"/>
        <v/>
      </c>
      <c r="AC733" t="str">
        <f t="shared" si="250"/>
        <v/>
      </c>
      <c r="AD733">
        <f t="shared" si="251"/>
        <v>0</v>
      </c>
      <c r="AE733">
        <f t="shared" si="252"/>
        <v>0</v>
      </c>
      <c r="AF733">
        <f>SUM($AE$2:AE732)</f>
        <v>-0.59000000000001762</v>
      </c>
    </row>
    <row r="734" spans="1:32" x14ac:dyDescent="0.25">
      <c r="A734" t="s">
        <v>8</v>
      </c>
      <c r="B734" s="4" t="s">
        <v>746</v>
      </c>
      <c r="C734">
        <v>70.52</v>
      </c>
      <c r="D734">
        <v>69.95</v>
      </c>
      <c r="E734">
        <v>71.06</v>
      </c>
      <c r="F734">
        <v>69.89</v>
      </c>
      <c r="G734">
        <v>65967</v>
      </c>
      <c r="H734">
        <f t="shared" si="241"/>
        <v>70.512158588866384</v>
      </c>
      <c r="I734">
        <f t="shared" si="242"/>
        <v>71.026454253974862</v>
      </c>
      <c r="J734">
        <f t="shared" si="243"/>
        <v>63.1732742863529</v>
      </c>
      <c r="K734">
        <f t="shared" si="244"/>
        <v>53.646410636433181</v>
      </c>
      <c r="L734">
        <v>-0.69599999999999995</v>
      </c>
      <c r="M734">
        <f t="shared" si="253"/>
        <v>0</v>
      </c>
      <c r="N734">
        <f t="shared" si="254"/>
        <v>0.49026239999999993</v>
      </c>
      <c r="O734">
        <f t="shared" si="255"/>
        <v>0.53139315714285718</v>
      </c>
      <c r="P734">
        <f t="shared" si="256"/>
        <v>0.43638892857142852</v>
      </c>
      <c r="Q734">
        <f t="shared" si="257"/>
        <v>1.2177054053191414</v>
      </c>
      <c r="R734">
        <f t="shared" si="258"/>
        <v>54.908348169170203</v>
      </c>
      <c r="S734">
        <f t="shared" si="236"/>
        <v>87.497321422440521</v>
      </c>
      <c r="T734">
        <f t="shared" si="237"/>
        <v>54.908348169170203</v>
      </c>
      <c r="U734">
        <f t="shared" si="238"/>
        <v>0</v>
      </c>
      <c r="V734">
        <f t="shared" si="239"/>
        <v>0</v>
      </c>
      <c r="W734">
        <f t="shared" si="240"/>
        <v>1.1854412504612699E-2</v>
      </c>
      <c r="X734" t="b">
        <f t="shared" si="245"/>
        <v>1</v>
      </c>
      <c r="Y734" t="b">
        <f t="shared" si="246"/>
        <v>1</v>
      </c>
      <c r="Z734" t="b">
        <f t="shared" si="247"/>
        <v>0</v>
      </c>
      <c r="AA734" t="b">
        <f t="shared" si="248"/>
        <v>1</v>
      </c>
      <c r="AB734" t="str">
        <f t="shared" si="249"/>
        <v/>
      </c>
      <c r="AC734" t="str">
        <f t="shared" si="250"/>
        <v/>
      </c>
      <c r="AD734">
        <f t="shared" si="251"/>
        <v>0</v>
      </c>
      <c r="AE734">
        <f t="shared" si="252"/>
        <v>0</v>
      </c>
      <c r="AF734">
        <f>SUM($AE$2:AE733)</f>
        <v>-0.59000000000001762</v>
      </c>
    </row>
    <row r="735" spans="1:32" x14ac:dyDescent="0.25">
      <c r="A735" t="s">
        <v>8</v>
      </c>
      <c r="B735" s="4" t="s">
        <v>747</v>
      </c>
      <c r="C735">
        <v>70.36</v>
      </c>
      <c r="D735">
        <v>70.58</v>
      </c>
      <c r="E735">
        <v>70.64</v>
      </c>
      <c r="F735">
        <v>69.760000000000005</v>
      </c>
      <c r="G735">
        <v>38260</v>
      </c>
      <c r="H735">
        <f t="shared" si="241"/>
        <v>70.546079294433184</v>
      </c>
      <c r="I735">
        <f t="shared" si="242"/>
        <v>70.937163403179895</v>
      </c>
      <c r="J735">
        <f t="shared" si="243"/>
        <v>63.463734118260632</v>
      </c>
      <c r="K735">
        <f t="shared" si="244"/>
        <v>53.814904062936336</v>
      </c>
      <c r="L735">
        <v>0.90100000000000002</v>
      </c>
      <c r="M735">
        <f t="shared" si="253"/>
        <v>0.63024950000000002</v>
      </c>
      <c r="N735">
        <f t="shared" si="254"/>
        <v>0</v>
      </c>
      <c r="O735">
        <f t="shared" si="255"/>
        <v>0.47496977857142858</v>
      </c>
      <c r="P735">
        <f t="shared" si="256"/>
        <v>0.47140767142857137</v>
      </c>
      <c r="Q735">
        <f t="shared" si="257"/>
        <v>1.0075563198453314</v>
      </c>
      <c r="R735">
        <f t="shared" si="258"/>
        <v>50.188196957929279</v>
      </c>
      <c r="S735">
        <f t="shared" ref="S735:S798" si="259">MAX(R722:R735)</f>
        <v>87.497321422440521</v>
      </c>
      <c r="T735">
        <f t="shared" ref="T735:T798" si="260">MIN(R722:R735)</f>
        <v>50.188196957929279</v>
      </c>
      <c r="U735">
        <f t="shared" ref="U735:U798" si="261">(R735-T735)/(S735-T735)</f>
        <v>0</v>
      </c>
      <c r="V735">
        <f t="shared" si="239"/>
        <v>0</v>
      </c>
      <c r="W735">
        <f t="shared" si="240"/>
        <v>0</v>
      </c>
      <c r="X735" t="b">
        <f t="shared" si="245"/>
        <v>1</v>
      </c>
      <c r="Y735" t="b">
        <f t="shared" si="246"/>
        <v>1</v>
      </c>
      <c r="Z735" t="b">
        <f t="shared" si="247"/>
        <v>0</v>
      </c>
      <c r="AA735" t="b">
        <f t="shared" si="248"/>
        <v>0</v>
      </c>
      <c r="AB735" t="str">
        <f t="shared" si="249"/>
        <v/>
      </c>
      <c r="AC735" t="str">
        <f t="shared" si="250"/>
        <v/>
      </c>
      <c r="AD735">
        <f t="shared" si="251"/>
        <v>0</v>
      </c>
      <c r="AE735">
        <f t="shared" si="252"/>
        <v>0</v>
      </c>
      <c r="AF735">
        <f>SUM($AE$2:AE734)</f>
        <v>-0.59000000000001762</v>
      </c>
    </row>
    <row r="736" spans="1:32" x14ac:dyDescent="0.25">
      <c r="A736" t="s">
        <v>8</v>
      </c>
      <c r="B736" s="4" t="s">
        <v>748</v>
      </c>
      <c r="C736">
        <v>71.78</v>
      </c>
      <c r="D736">
        <v>70.66</v>
      </c>
      <c r="E736">
        <v>72.11</v>
      </c>
      <c r="F736">
        <v>70.47</v>
      </c>
      <c r="G736">
        <v>63593</v>
      </c>
      <c r="H736">
        <f t="shared" si="241"/>
        <v>70.60303964721659</v>
      </c>
      <c r="I736">
        <f t="shared" si="242"/>
        <v>70.881730722543921</v>
      </c>
      <c r="J736">
        <f t="shared" si="243"/>
        <v>63.745940623426883</v>
      </c>
      <c r="K736">
        <f t="shared" si="244"/>
        <v>53.982516957832487</v>
      </c>
      <c r="L736">
        <v>0.113</v>
      </c>
      <c r="M736">
        <f t="shared" si="253"/>
        <v>7.975539999999999E-2</v>
      </c>
      <c r="N736">
        <f t="shared" si="254"/>
        <v>0</v>
      </c>
      <c r="O736">
        <f t="shared" si="255"/>
        <v>0.27428910000000001</v>
      </c>
      <c r="P736">
        <f t="shared" si="256"/>
        <v>0.47140767142857137</v>
      </c>
      <c r="Q736">
        <f t="shared" si="257"/>
        <v>0.58185115903774776</v>
      </c>
      <c r="R736">
        <f t="shared" si="258"/>
        <v>36.78292712392058</v>
      </c>
      <c r="S736">
        <f t="shared" si="259"/>
        <v>81.465669170370688</v>
      </c>
      <c r="T736">
        <f t="shared" si="260"/>
        <v>36.78292712392058</v>
      </c>
      <c r="U736">
        <f t="shared" si="261"/>
        <v>0</v>
      </c>
      <c r="V736">
        <f t="shared" ref="V736:V799" si="262">AVERAGE(U735:U736)</f>
        <v>0</v>
      </c>
      <c r="W736">
        <f t="shared" si="240"/>
        <v>0</v>
      </c>
      <c r="X736" t="b">
        <f t="shared" si="245"/>
        <v>1</v>
      </c>
      <c r="Y736" t="b">
        <f t="shared" si="246"/>
        <v>1</v>
      </c>
      <c r="Z736" t="b">
        <f t="shared" si="247"/>
        <v>0</v>
      </c>
      <c r="AA736" t="b">
        <f t="shared" si="248"/>
        <v>0</v>
      </c>
      <c r="AB736" t="str">
        <f t="shared" si="249"/>
        <v/>
      </c>
      <c r="AC736" t="str">
        <f t="shared" si="250"/>
        <v/>
      </c>
      <c r="AD736">
        <f t="shared" si="251"/>
        <v>0</v>
      </c>
      <c r="AE736">
        <f t="shared" si="252"/>
        <v>0</v>
      </c>
      <c r="AF736">
        <f>SUM($AE$2:AE735)</f>
        <v>-0.59000000000001762</v>
      </c>
    </row>
    <row r="737" spans="1:32" x14ac:dyDescent="0.25">
      <c r="A737" t="s">
        <v>8</v>
      </c>
      <c r="B737" s="4" t="s">
        <v>749</v>
      </c>
      <c r="C737">
        <v>71</v>
      </c>
      <c r="D737">
        <v>70.209999999999994</v>
      </c>
      <c r="E737">
        <v>71.400000000000006</v>
      </c>
      <c r="F737">
        <v>69.14</v>
      </c>
      <c r="G737">
        <v>72294</v>
      </c>
      <c r="H737">
        <f t="shared" si="241"/>
        <v>70.406519823608292</v>
      </c>
      <c r="I737">
        <f t="shared" si="242"/>
        <v>70.747384578035138</v>
      </c>
      <c r="J737">
        <f t="shared" si="243"/>
        <v>63.999433147998374</v>
      </c>
      <c r="K737">
        <f t="shared" si="244"/>
        <v>54.143984450789382</v>
      </c>
      <c r="L737">
        <v>-0.63700000000000001</v>
      </c>
      <c r="M737">
        <f t="shared" si="253"/>
        <v>0</v>
      </c>
      <c r="N737">
        <f t="shared" si="254"/>
        <v>0.45010419999999995</v>
      </c>
      <c r="O737">
        <f t="shared" si="255"/>
        <v>0.27998591428571429</v>
      </c>
      <c r="P737">
        <f t="shared" si="256"/>
        <v>0.41928388571428565</v>
      </c>
      <c r="Q737">
        <f t="shared" si="257"/>
        <v>0.66777170271815844</v>
      </c>
      <c r="R737">
        <f t="shared" si="258"/>
        <v>40.039754939468899</v>
      </c>
      <c r="S737">
        <f t="shared" si="259"/>
        <v>81.465669170370688</v>
      </c>
      <c r="T737">
        <f t="shared" si="260"/>
        <v>36.78292712392058</v>
      </c>
      <c r="U737">
        <f t="shared" si="261"/>
        <v>7.2887823494866819E-2</v>
      </c>
      <c r="V737">
        <f t="shared" si="262"/>
        <v>3.6443911747433409E-2</v>
      </c>
      <c r="W737">
        <f t="shared" si="240"/>
        <v>1.8221955873716705E-2</v>
      </c>
      <c r="X737" t="b">
        <f t="shared" si="245"/>
        <v>1</v>
      </c>
      <c r="Y737" t="b">
        <f t="shared" si="246"/>
        <v>1</v>
      </c>
      <c r="Z737" t="b">
        <f t="shared" si="247"/>
        <v>1</v>
      </c>
      <c r="AA737" t="b">
        <f t="shared" si="248"/>
        <v>0</v>
      </c>
      <c r="AB737" t="str">
        <f t="shared" si="249"/>
        <v>Buy</v>
      </c>
      <c r="AC737" t="str">
        <f t="shared" si="250"/>
        <v/>
      </c>
      <c r="AD737">
        <f t="shared" si="251"/>
        <v>1</v>
      </c>
      <c r="AE737">
        <f t="shared" si="252"/>
        <v>-70.66</v>
      </c>
      <c r="AF737">
        <f>SUM($AE$2:AE736)</f>
        <v>-0.59000000000001762</v>
      </c>
    </row>
    <row r="738" spans="1:32" x14ac:dyDescent="0.25">
      <c r="A738" t="s">
        <v>8</v>
      </c>
      <c r="B738" s="4" t="s">
        <v>750</v>
      </c>
      <c r="C738">
        <v>70.44</v>
      </c>
      <c r="D738">
        <v>71.92</v>
      </c>
      <c r="E738">
        <v>72.650000000000006</v>
      </c>
      <c r="F738">
        <v>70.37</v>
      </c>
      <c r="G738">
        <v>95714</v>
      </c>
      <c r="H738">
        <f t="shared" si="241"/>
        <v>71.163259911804147</v>
      </c>
      <c r="I738">
        <f t="shared" si="242"/>
        <v>70.981907662428114</v>
      </c>
      <c r="J738">
        <f t="shared" si="243"/>
        <v>64.310043612782749</v>
      </c>
      <c r="K738">
        <f t="shared" si="244"/>
        <v>54.320860227398441</v>
      </c>
      <c r="L738">
        <v>2.4359999999999999</v>
      </c>
      <c r="M738">
        <f t="shared" si="253"/>
        <v>1.7103155999999999</v>
      </c>
      <c r="N738">
        <f t="shared" si="254"/>
        <v>0</v>
      </c>
      <c r="O738">
        <f t="shared" si="255"/>
        <v>0.23854635000000002</v>
      </c>
      <c r="P738">
        <f t="shared" si="256"/>
        <v>0.45143418571428567</v>
      </c>
      <c r="Q738">
        <f t="shared" si="257"/>
        <v>0.52841888706890461</v>
      </c>
      <c r="R738">
        <f t="shared" si="258"/>
        <v>34.572910053622124</v>
      </c>
      <c r="S738">
        <f t="shared" si="259"/>
        <v>79.108842322431158</v>
      </c>
      <c r="T738">
        <f t="shared" si="260"/>
        <v>34.572910053622124</v>
      </c>
      <c r="U738">
        <f t="shared" si="261"/>
        <v>0</v>
      </c>
      <c r="V738">
        <f t="shared" si="262"/>
        <v>3.6443911747433409E-2</v>
      </c>
      <c r="W738">
        <f t="shared" ref="W738:W801" si="263">AVERAGE(U735:U738)</f>
        <v>1.8221955873716705E-2</v>
      </c>
      <c r="X738" t="b">
        <f t="shared" si="245"/>
        <v>1</v>
      </c>
      <c r="Y738" t="b">
        <f t="shared" si="246"/>
        <v>1</v>
      </c>
      <c r="Z738" t="b">
        <f t="shared" si="247"/>
        <v>1</v>
      </c>
      <c r="AA738" t="b">
        <f t="shared" si="248"/>
        <v>0</v>
      </c>
      <c r="AB738" t="str">
        <f t="shared" si="249"/>
        <v/>
      </c>
      <c r="AC738" t="str">
        <f t="shared" si="250"/>
        <v/>
      </c>
      <c r="AD738">
        <f t="shared" si="251"/>
        <v>1</v>
      </c>
      <c r="AE738">
        <f t="shared" si="252"/>
        <v>0</v>
      </c>
      <c r="AF738">
        <f>SUM($AE$2:AE737)</f>
        <v>-71.250000000000014</v>
      </c>
    </row>
    <row r="739" spans="1:32" x14ac:dyDescent="0.25">
      <c r="A739" t="s">
        <v>8</v>
      </c>
      <c r="B739" s="4" t="s">
        <v>751</v>
      </c>
      <c r="C739">
        <v>72.38</v>
      </c>
      <c r="D739">
        <v>75.180000000000007</v>
      </c>
      <c r="E739">
        <v>75.680000000000007</v>
      </c>
      <c r="F739">
        <v>72.36</v>
      </c>
      <c r="G739">
        <v>193331</v>
      </c>
      <c r="H739">
        <f t="shared" si="241"/>
        <v>73.171629955902077</v>
      </c>
      <c r="I739">
        <f t="shared" si="242"/>
        <v>71.821526129942498</v>
      </c>
      <c r="J739">
        <f t="shared" si="243"/>
        <v>64.736316412281468</v>
      </c>
      <c r="K739">
        <f t="shared" si="244"/>
        <v>54.52841385697657</v>
      </c>
      <c r="L739">
        <v>4.5330000000000004</v>
      </c>
      <c r="M739">
        <f t="shared" si="253"/>
        <v>3.2601336000000001</v>
      </c>
      <c r="N739">
        <f t="shared" si="254"/>
        <v>0</v>
      </c>
      <c r="O739">
        <f t="shared" si="255"/>
        <v>0.36071175</v>
      </c>
      <c r="P739">
        <f t="shared" si="256"/>
        <v>0.32429269999999999</v>
      </c>
      <c r="Q739">
        <f t="shared" si="257"/>
        <v>1.1123030213137699</v>
      </c>
      <c r="R739">
        <f t="shared" si="258"/>
        <v>52.658307548221039</v>
      </c>
      <c r="S739">
        <f t="shared" si="259"/>
        <v>78.2170231157872</v>
      </c>
      <c r="T739">
        <f t="shared" si="260"/>
        <v>34.572910053622124</v>
      </c>
      <c r="U739">
        <f t="shared" si="261"/>
        <v>0.41438343514596659</v>
      </c>
      <c r="V739">
        <f t="shared" si="262"/>
        <v>0.2071917175729833</v>
      </c>
      <c r="W739">
        <f t="shared" si="263"/>
        <v>0.12181781466020836</v>
      </c>
      <c r="X739" t="b">
        <f t="shared" si="245"/>
        <v>1</v>
      </c>
      <c r="Y739" t="b">
        <f t="shared" si="246"/>
        <v>0</v>
      </c>
      <c r="Z739" t="b">
        <f t="shared" si="247"/>
        <v>1</v>
      </c>
      <c r="AA739" t="b">
        <f t="shared" si="248"/>
        <v>0</v>
      </c>
      <c r="AB739" t="str">
        <f t="shared" si="249"/>
        <v/>
      </c>
      <c r="AC739" t="str">
        <f t="shared" si="250"/>
        <v/>
      </c>
      <c r="AD739">
        <f t="shared" si="251"/>
        <v>1</v>
      </c>
      <c r="AE739">
        <f t="shared" si="252"/>
        <v>0</v>
      </c>
      <c r="AF739">
        <f>SUM($AE$2:AE738)</f>
        <v>-71.250000000000014</v>
      </c>
    </row>
    <row r="740" spans="1:32" x14ac:dyDescent="0.25">
      <c r="A740" t="s">
        <v>8</v>
      </c>
      <c r="B740" s="4" t="s">
        <v>752</v>
      </c>
      <c r="C740">
        <v>76.48</v>
      </c>
      <c r="D740">
        <v>74.05</v>
      </c>
      <c r="E740">
        <v>78.61</v>
      </c>
      <c r="F740">
        <v>73.75</v>
      </c>
      <c r="G740">
        <v>246661</v>
      </c>
      <c r="H740">
        <f t="shared" si="241"/>
        <v>73.610814977951037</v>
      </c>
      <c r="I740">
        <f t="shared" si="242"/>
        <v>72.267220903953998</v>
      </c>
      <c r="J740">
        <f t="shared" si="243"/>
        <v>65.101558905917486</v>
      </c>
      <c r="K740">
        <f t="shared" si="244"/>
        <v>54.722658495215612</v>
      </c>
      <c r="L740">
        <v>-1.5029999999999999</v>
      </c>
      <c r="M740">
        <f t="shared" si="253"/>
        <v>0</v>
      </c>
      <c r="N740">
        <f t="shared" si="254"/>
        <v>1.1299554000000001</v>
      </c>
      <c r="O740">
        <f t="shared" si="255"/>
        <v>0.5935784357142857</v>
      </c>
      <c r="P740">
        <f t="shared" si="256"/>
        <v>0.31500939999999999</v>
      </c>
      <c r="Q740">
        <f t="shared" si="257"/>
        <v>1.8843197559002547</v>
      </c>
      <c r="R740">
        <f t="shared" si="258"/>
        <v>65.329780168985479</v>
      </c>
      <c r="S740">
        <f t="shared" si="259"/>
        <v>78.2170231157872</v>
      </c>
      <c r="T740">
        <f t="shared" si="260"/>
        <v>34.572910053622124</v>
      </c>
      <c r="U740">
        <f t="shared" si="261"/>
        <v>0.70471978824622683</v>
      </c>
      <c r="V740">
        <f t="shared" si="262"/>
        <v>0.55955161169609668</v>
      </c>
      <c r="W740">
        <f t="shared" si="263"/>
        <v>0.29799776172176506</v>
      </c>
      <c r="X740" t="b">
        <f t="shared" si="245"/>
        <v>1</v>
      </c>
      <c r="Y740" t="b">
        <f t="shared" si="246"/>
        <v>0</v>
      </c>
      <c r="Z740" t="b">
        <f t="shared" si="247"/>
        <v>1</v>
      </c>
      <c r="AA740" t="b">
        <f t="shared" si="248"/>
        <v>0</v>
      </c>
      <c r="AB740" t="str">
        <f t="shared" si="249"/>
        <v/>
      </c>
      <c r="AC740" t="str">
        <f t="shared" si="250"/>
        <v/>
      </c>
      <c r="AD740">
        <f t="shared" si="251"/>
        <v>1</v>
      </c>
      <c r="AE740">
        <f t="shared" si="252"/>
        <v>0</v>
      </c>
      <c r="AF740">
        <f>SUM($AE$2:AE739)</f>
        <v>-71.250000000000014</v>
      </c>
    </row>
    <row r="741" spans="1:32" x14ac:dyDescent="0.25">
      <c r="A741" t="s">
        <v>8</v>
      </c>
      <c r="B741" s="4" t="s">
        <v>753</v>
      </c>
      <c r="C741">
        <v>76.430000000000007</v>
      </c>
      <c r="D741">
        <v>77.260000000000005</v>
      </c>
      <c r="E741">
        <v>78.69</v>
      </c>
      <c r="F741">
        <v>76.03</v>
      </c>
      <c r="G741">
        <v>269690</v>
      </c>
      <c r="H741">
        <f t="shared" si="241"/>
        <v>75.435407488975528</v>
      </c>
      <c r="I741">
        <f t="shared" si="242"/>
        <v>73.265776723163199</v>
      </c>
      <c r="J741">
        <f t="shared" si="243"/>
        <v>65.578360517450136</v>
      </c>
      <c r="K741">
        <f t="shared" si="244"/>
        <v>54.946910649492075</v>
      </c>
      <c r="L741">
        <v>4.335</v>
      </c>
      <c r="M741">
        <f t="shared" si="253"/>
        <v>3.2100674999999996</v>
      </c>
      <c r="N741">
        <f t="shared" si="254"/>
        <v>0</v>
      </c>
      <c r="O741">
        <f t="shared" si="255"/>
        <v>0.5935784357142857</v>
      </c>
      <c r="P741">
        <f t="shared" si="256"/>
        <v>0.34215867142857143</v>
      </c>
      <c r="Q741">
        <f t="shared" si="257"/>
        <v>1.7348045958794305</v>
      </c>
      <c r="R741">
        <f t="shared" si="258"/>
        <v>63.434316239386376</v>
      </c>
      <c r="S741">
        <f t="shared" si="259"/>
        <v>78.2170231157872</v>
      </c>
      <c r="T741">
        <f t="shared" si="260"/>
        <v>34.572910053622124</v>
      </c>
      <c r="U741">
        <f t="shared" si="261"/>
        <v>0.66128978597079346</v>
      </c>
      <c r="V741">
        <f t="shared" si="262"/>
        <v>0.68300478710851009</v>
      </c>
      <c r="W741">
        <f t="shared" si="263"/>
        <v>0.44509825234074674</v>
      </c>
      <c r="X741" t="b">
        <f t="shared" si="245"/>
        <v>1</v>
      </c>
      <c r="Y741" t="b">
        <f t="shared" si="246"/>
        <v>0</v>
      </c>
      <c r="Z741" t="b">
        <f t="shared" si="247"/>
        <v>1</v>
      </c>
      <c r="AA741" t="b">
        <f t="shared" si="248"/>
        <v>0</v>
      </c>
      <c r="AB741" t="str">
        <f t="shared" si="249"/>
        <v/>
      </c>
      <c r="AC741" t="str">
        <f t="shared" si="250"/>
        <v/>
      </c>
      <c r="AD741">
        <f t="shared" si="251"/>
        <v>1</v>
      </c>
      <c r="AE741">
        <f t="shared" si="252"/>
        <v>0</v>
      </c>
      <c r="AF741">
        <f>SUM($AE$2:AE740)</f>
        <v>-71.250000000000014</v>
      </c>
    </row>
    <row r="742" spans="1:32" x14ac:dyDescent="0.25">
      <c r="A742" t="s">
        <v>8</v>
      </c>
      <c r="B742" s="4" t="s">
        <v>754</v>
      </c>
      <c r="C742">
        <v>76.12</v>
      </c>
      <c r="D742">
        <v>77.11</v>
      </c>
      <c r="E742">
        <v>78.45</v>
      </c>
      <c r="F742">
        <v>76.099999999999994</v>
      </c>
      <c r="G742">
        <v>169343</v>
      </c>
      <c r="H742">
        <f t="shared" si="241"/>
        <v>76.272703744487757</v>
      </c>
      <c r="I742">
        <f t="shared" si="242"/>
        <v>74.034621378530559</v>
      </c>
      <c r="J742">
        <f t="shared" si="243"/>
        <v>66.030581673628561</v>
      </c>
      <c r="K742">
        <f t="shared" si="244"/>
        <v>55.167438901735942</v>
      </c>
      <c r="L742">
        <v>-0.19400000000000001</v>
      </c>
      <c r="M742">
        <f t="shared" si="253"/>
        <v>0</v>
      </c>
      <c r="N742">
        <f t="shared" si="254"/>
        <v>0.14988440000000003</v>
      </c>
      <c r="O742">
        <f t="shared" si="255"/>
        <v>0.75072685714285714</v>
      </c>
      <c r="P742">
        <f t="shared" si="256"/>
        <v>0.34215867142857143</v>
      </c>
      <c r="Q742">
        <f t="shared" si="257"/>
        <v>2.1940898180614368</v>
      </c>
      <c r="R742">
        <f t="shared" si="258"/>
        <v>68.692176583596449</v>
      </c>
      <c r="S742">
        <f t="shared" si="259"/>
        <v>78.2170231157872</v>
      </c>
      <c r="T742">
        <f t="shared" si="260"/>
        <v>34.572910053622124</v>
      </c>
      <c r="U742">
        <f t="shared" si="261"/>
        <v>0.78176102425030591</v>
      </c>
      <c r="V742">
        <f t="shared" si="262"/>
        <v>0.72152540511054974</v>
      </c>
      <c r="W742">
        <f t="shared" si="263"/>
        <v>0.64053850840332327</v>
      </c>
      <c r="X742" t="b">
        <f t="shared" si="245"/>
        <v>1</v>
      </c>
      <c r="Y742" t="b">
        <f t="shared" si="246"/>
        <v>0</v>
      </c>
      <c r="Z742" t="b">
        <f t="shared" si="247"/>
        <v>1</v>
      </c>
      <c r="AA742" t="b">
        <f t="shared" si="248"/>
        <v>0</v>
      </c>
      <c r="AB742" t="str">
        <f t="shared" si="249"/>
        <v/>
      </c>
      <c r="AC742" t="str">
        <f t="shared" si="250"/>
        <v/>
      </c>
      <c r="AD742">
        <f t="shared" si="251"/>
        <v>1</v>
      </c>
      <c r="AE742">
        <f t="shared" si="252"/>
        <v>0</v>
      </c>
      <c r="AF742">
        <f>SUM($AE$2:AE741)</f>
        <v>-71.250000000000014</v>
      </c>
    </row>
    <row r="743" spans="1:32" x14ac:dyDescent="0.25">
      <c r="A743" t="s">
        <v>8</v>
      </c>
      <c r="B743" s="4" t="s">
        <v>755</v>
      </c>
      <c r="C743">
        <v>78.08</v>
      </c>
      <c r="D743">
        <v>79.11</v>
      </c>
      <c r="E743">
        <v>80.08</v>
      </c>
      <c r="F743">
        <v>78.05</v>
      </c>
      <c r="G743">
        <v>194600</v>
      </c>
      <c r="H743">
        <f t="shared" si="241"/>
        <v>77.691351872243871</v>
      </c>
      <c r="I743">
        <f t="shared" si="242"/>
        <v>75.049697102824453</v>
      </c>
      <c r="J743">
        <f t="shared" si="243"/>
        <v>66.543500039368624</v>
      </c>
      <c r="K743">
        <f t="shared" si="244"/>
        <v>55.405673340524643</v>
      </c>
      <c r="L743">
        <v>2.5939999999999999</v>
      </c>
      <c r="M743">
        <f t="shared" si="253"/>
        <v>2.0002333999999999</v>
      </c>
      <c r="N743">
        <f t="shared" si="254"/>
        <v>0</v>
      </c>
      <c r="O743">
        <f t="shared" si="255"/>
        <v>0.63575185714285709</v>
      </c>
      <c r="P743">
        <f t="shared" si="256"/>
        <v>0.35286470000000003</v>
      </c>
      <c r="Q743">
        <f t="shared" si="257"/>
        <v>1.8016873241864575</v>
      </c>
      <c r="R743">
        <f t="shared" si="258"/>
        <v>64.307223316207285</v>
      </c>
      <c r="S743">
        <f t="shared" si="259"/>
        <v>78.2170231157872</v>
      </c>
      <c r="T743">
        <f t="shared" si="260"/>
        <v>34.572910053622124</v>
      </c>
      <c r="U743">
        <f t="shared" si="261"/>
        <v>0.6812903545601372</v>
      </c>
      <c r="V743">
        <f t="shared" si="262"/>
        <v>0.73152568940522156</v>
      </c>
      <c r="W743">
        <f t="shared" si="263"/>
        <v>0.70726523825686582</v>
      </c>
      <c r="X743" t="b">
        <f t="shared" si="245"/>
        <v>1</v>
      </c>
      <c r="Y743" t="b">
        <f t="shared" si="246"/>
        <v>0</v>
      </c>
      <c r="Z743" t="b">
        <f t="shared" si="247"/>
        <v>1</v>
      </c>
      <c r="AA743" t="b">
        <f t="shared" si="248"/>
        <v>0</v>
      </c>
      <c r="AB743" t="str">
        <f t="shared" si="249"/>
        <v/>
      </c>
      <c r="AC743" t="str">
        <f t="shared" si="250"/>
        <v/>
      </c>
      <c r="AD743">
        <f t="shared" si="251"/>
        <v>1</v>
      </c>
      <c r="AE743">
        <f t="shared" si="252"/>
        <v>0</v>
      </c>
      <c r="AF743">
        <f>SUM($AE$2:AE742)</f>
        <v>-71.250000000000014</v>
      </c>
    </row>
    <row r="744" spans="1:32" x14ac:dyDescent="0.25">
      <c r="A744" t="s">
        <v>8</v>
      </c>
      <c r="B744" s="4" t="s">
        <v>756</v>
      </c>
      <c r="C744">
        <v>82.6</v>
      </c>
      <c r="D744">
        <v>77.42</v>
      </c>
      <c r="E744">
        <v>84.16</v>
      </c>
      <c r="F744">
        <v>77.069999999999993</v>
      </c>
      <c r="G744">
        <v>428824</v>
      </c>
      <c r="H744">
        <f t="shared" si="241"/>
        <v>77.555675936121929</v>
      </c>
      <c r="I744">
        <f t="shared" si="242"/>
        <v>75.523757682259571</v>
      </c>
      <c r="J744">
        <f t="shared" si="243"/>
        <v>66.970029449589461</v>
      </c>
      <c r="K744">
        <f t="shared" si="244"/>
        <v>55.624721366987089</v>
      </c>
      <c r="L744">
        <v>-2.1360000000000001</v>
      </c>
      <c r="M744">
        <f t="shared" si="253"/>
        <v>0</v>
      </c>
      <c r="N744">
        <f t="shared" si="254"/>
        <v>1.6897896000000001</v>
      </c>
      <c r="O744">
        <f t="shared" si="255"/>
        <v>0.77862567142857131</v>
      </c>
      <c r="P744">
        <f t="shared" si="256"/>
        <v>0.34142195000000003</v>
      </c>
      <c r="Q744">
        <f t="shared" si="257"/>
        <v>2.2805378254929751</v>
      </c>
      <c r="R744">
        <f t="shared" si="258"/>
        <v>69.517193423925008</v>
      </c>
      <c r="S744">
        <f t="shared" si="259"/>
        <v>73.799770613265636</v>
      </c>
      <c r="T744">
        <f t="shared" si="260"/>
        <v>34.572910053622124</v>
      </c>
      <c r="U744">
        <f t="shared" si="261"/>
        <v>0.8908253903513621</v>
      </c>
      <c r="V744">
        <f t="shared" si="262"/>
        <v>0.78605787245574965</v>
      </c>
      <c r="W744">
        <f t="shared" si="263"/>
        <v>0.75379163878314981</v>
      </c>
      <c r="X744" t="b">
        <f t="shared" si="245"/>
        <v>1</v>
      </c>
      <c r="Y744" t="b">
        <f t="shared" si="246"/>
        <v>0</v>
      </c>
      <c r="Z744" t="b">
        <f t="shared" si="247"/>
        <v>1</v>
      </c>
      <c r="AA744" t="b">
        <f t="shared" si="248"/>
        <v>0</v>
      </c>
      <c r="AB744" t="str">
        <f t="shared" si="249"/>
        <v/>
      </c>
      <c r="AC744" t="str">
        <f t="shared" si="250"/>
        <v/>
      </c>
      <c r="AD744">
        <f t="shared" si="251"/>
        <v>1</v>
      </c>
      <c r="AE744">
        <f t="shared" si="252"/>
        <v>0</v>
      </c>
      <c r="AF744">
        <f>SUM($AE$2:AE743)</f>
        <v>-71.250000000000014</v>
      </c>
    </row>
    <row r="745" spans="1:32" x14ac:dyDescent="0.25">
      <c r="A745" t="s">
        <v>8</v>
      </c>
      <c r="B745" s="4" t="s">
        <v>757</v>
      </c>
      <c r="C745">
        <v>76.64</v>
      </c>
      <c r="D745">
        <v>78.67</v>
      </c>
      <c r="E745">
        <v>79.8</v>
      </c>
      <c r="F745">
        <v>76.42</v>
      </c>
      <c r="G745">
        <v>148987</v>
      </c>
      <c r="H745">
        <f t="shared" si="241"/>
        <v>78.112837968060973</v>
      </c>
      <c r="I745">
        <f t="shared" si="242"/>
        <v>76.153006145807666</v>
      </c>
      <c r="J745">
        <f t="shared" si="243"/>
        <v>67.428851824115355</v>
      </c>
      <c r="K745">
        <f t="shared" si="244"/>
        <v>55.854027622041947</v>
      </c>
      <c r="L745">
        <v>1.615</v>
      </c>
      <c r="M745">
        <f t="shared" si="253"/>
        <v>1.2503330000000001</v>
      </c>
      <c r="N745">
        <f t="shared" si="254"/>
        <v>0</v>
      </c>
      <c r="O745">
        <f t="shared" si="255"/>
        <v>0.77862567142857131</v>
      </c>
      <c r="P745">
        <f t="shared" si="256"/>
        <v>0.40998549285714292</v>
      </c>
      <c r="Q745">
        <f t="shared" si="257"/>
        <v>1.8991542017802052</v>
      </c>
      <c r="R745">
        <f t="shared" si="258"/>
        <v>65.507181391525947</v>
      </c>
      <c r="S745">
        <f t="shared" si="259"/>
        <v>71.021456843346087</v>
      </c>
      <c r="T745">
        <f t="shared" si="260"/>
        <v>34.572910053622124</v>
      </c>
      <c r="U745">
        <f t="shared" si="261"/>
        <v>0.84871069116602493</v>
      </c>
      <c r="V745">
        <f t="shared" si="262"/>
        <v>0.86976804075869352</v>
      </c>
      <c r="W745">
        <f t="shared" si="263"/>
        <v>0.80064686508195748</v>
      </c>
      <c r="X745" t="b">
        <f t="shared" si="245"/>
        <v>1</v>
      </c>
      <c r="Y745" t="b">
        <f t="shared" si="246"/>
        <v>0</v>
      </c>
      <c r="Z745" t="b">
        <f t="shared" si="247"/>
        <v>1</v>
      </c>
      <c r="AA745" t="b">
        <f t="shared" si="248"/>
        <v>0</v>
      </c>
      <c r="AB745" t="str">
        <f t="shared" si="249"/>
        <v/>
      </c>
      <c r="AC745" t="str">
        <f t="shared" si="250"/>
        <v/>
      </c>
      <c r="AD745">
        <f t="shared" si="251"/>
        <v>1</v>
      </c>
      <c r="AE745">
        <f t="shared" si="252"/>
        <v>0</v>
      </c>
      <c r="AF745">
        <f>SUM($AE$2:AE744)</f>
        <v>-71.250000000000014</v>
      </c>
    </row>
    <row r="746" spans="1:32" x14ac:dyDescent="0.25">
      <c r="A746" t="s">
        <v>8</v>
      </c>
      <c r="B746" s="4" t="s">
        <v>758</v>
      </c>
      <c r="C746">
        <v>79.19</v>
      </c>
      <c r="D746">
        <v>79.459999999999994</v>
      </c>
      <c r="E746">
        <v>79.62</v>
      </c>
      <c r="F746">
        <v>77.819999999999993</v>
      </c>
      <c r="G746">
        <v>142871</v>
      </c>
      <c r="H746">
        <f t="shared" si="241"/>
        <v>78.78641898403049</v>
      </c>
      <c r="I746">
        <f t="shared" si="242"/>
        <v>76.81440491664614</v>
      </c>
      <c r="J746">
        <f t="shared" si="243"/>
        <v>67.900661556502982</v>
      </c>
      <c r="K746">
        <f t="shared" si="244"/>
        <v>56.088912919335066</v>
      </c>
      <c r="L746">
        <v>1.004</v>
      </c>
      <c r="M746">
        <f t="shared" si="253"/>
        <v>0.78984680000000007</v>
      </c>
      <c r="N746">
        <f t="shared" si="254"/>
        <v>0</v>
      </c>
      <c r="O746">
        <f t="shared" si="255"/>
        <v>0.86793517142857124</v>
      </c>
      <c r="P746">
        <f t="shared" si="256"/>
        <v>0.35284847857142854</v>
      </c>
      <c r="Q746">
        <f t="shared" si="257"/>
        <v>2.4597957030807254</v>
      </c>
      <c r="R746">
        <f t="shared" si="258"/>
        <v>71.096559282111244</v>
      </c>
      <c r="S746">
        <f t="shared" si="259"/>
        <v>71.096559282111244</v>
      </c>
      <c r="T746">
        <f t="shared" si="260"/>
        <v>34.572910053622124</v>
      </c>
      <c r="U746">
        <f t="shared" si="261"/>
        <v>1</v>
      </c>
      <c r="V746">
        <f t="shared" si="262"/>
        <v>0.92435534558301247</v>
      </c>
      <c r="W746">
        <f t="shared" si="263"/>
        <v>0.85520660901938106</v>
      </c>
      <c r="X746" t="b">
        <f t="shared" si="245"/>
        <v>1</v>
      </c>
      <c r="Y746" t="b">
        <f t="shared" si="246"/>
        <v>0</v>
      </c>
      <c r="Z746" t="b">
        <f t="shared" si="247"/>
        <v>1</v>
      </c>
      <c r="AA746" t="b">
        <f t="shared" si="248"/>
        <v>0</v>
      </c>
      <c r="AB746" t="str">
        <f t="shared" si="249"/>
        <v/>
      </c>
      <c r="AC746" t="str">
        <f t="shared" si="250"/>
        <v/>
      </c>
      <c r="AD746">
        <f t="shared" si="251"/>
        <v>1</v>
      </c>
      <c r="AE746">
        <f t="shared" si="252"/>
        <v>0</v>
      </c>
      <c r="AF746">
        <f>SUM($AE$2:AE745)</f>
        <v>-71.250000000000014</v>
      </c>
    </row>
    <row r="747" spans="1:32" x14ac:dyDescent="0.25">
      <c r="A747" t="s">
        <v>8</v>
      </c>
      <c r="B747" s="4" t="s">
        <v>759</v>
      </c>
      <c r="C747">
        <v>78.97</v>
      </c>
      <c r="D747">
        <v>79.91</v>
      </c>
      <c r="E747">
        <v>80.39</v>
      </c>
      <c r="F747">
        <v>78.55</v>
      </c>
      <c r="G747">
        <v>118475</v>
      </c>
      <c r="H747">
        <f t="shared" si="241"/>
        <v>79.348209492015243</v>
      </c>
      <c r="I747">
        <f t="shared" si="242"/>
        <v>77.433523933316906</v>
      </c>
      <c r="J747">
        <f t="shared" si="243"/>
        <v>68.371616005267583</v>
      </c>
      <c r="K747">
        <f t="shared" si="244"/>
        <v>56.325938661431238</v>
      </c>
      <c r="L747">
        <v>0.56599999999999995</v>
      </c>
      <c r="M747">
        <f t="shared" si="253"/>
        <v>0.44974359999999991</v>
      </c>
      <c r="N747">
        <f t="shared" si="254"/>
        <v>0</v>
      </c>
      <c r="O747">
        <f t="shared" si="255"/>
        <v>0.92363819999999985</v>
      </c>
      <c r="P747">
        <f t="shared" si="256"/>
        <v>0.35284847857142854</v>
      </c>
      <c r="Q747">
        <f t="shared" si="257"/>
        <v>2.6176624134515691</v>
      </c>
      <c r="R747">
        <f t="shared" si="258"/>
        <v>72.357840900751384</v>
      </c>
      <c r="S747">
        <f t="shared" si="259"/>
        <v>72.357840900751384</v>
      </c>
      <c r="T747">
        <f t="shared" si="260"/>
        <v>34.572910053622124</v>
      </c>
      <c r="U747">
        <f t="shared" si="261"/>
        <v>1</v>
      </c>
      <c r="V747">
        <f t="shared" si="262"/>
        <v>1</v>
      </c>
      <c r="W747">
        <f t="shared" si="263"/>
        <v>0.9348840203793467</v>
      </c>
      <c r="X747" t="b">
        <f t="shared" si="245"/>
        <v>1</v>
      </c>
      <c r="Y747" t="b">
        <f t="shared" si="246"/>
        <v>0</v>
      </c>
      <c r="Z747" t="b">
        <f t="shared" si="247"/>
        <v>1</v>
      </c>
      <c r="AA747" t="b">
        <f t="shared" si="248"/>
        <v>0</v>
      </c>
      <c r="AB747" t="str">
        <f t="shared" si="249"/>
        <v/>
      </c>
      <c r="AC747" t="str">
        <f t="shared" si="250"/>
        <v/>
      </c>
      <c r="AD747">
        <f t="shared" si="251"/>
        <v>1</v>
      </c>
      <c r="AE747">
        <f t="shared" si="252"/>
        <v>0</v>
      </c>
      <c r="AF747">
        <f>SUM($AE$2:AE746)</f>
        <v>-71.250000000000014</v>
      </c>
    </row>
    <row r="748" spans="1:32" x14ac:dyDescent="0.25">
      <c r="A748" t="s">
        <v>8</v>
      </c>
      <c r="B748" s="4" t="s">
        <v>760</v>
      </c>
      <c r="C748">
        <v>79.89</v>
      </c>
      <c r="D748">
        <v>81.3</v>
      </c>
      <c r="E748">
        <v>82.21</v>
      </c>
      <c r="F748">
        <v>79.55</v>
      </c>
      <c r="G748">
        <v>139360</v>
      </c>
      <c r="H748">
        <f t="shared" si="241"/>
        <v>80.32410474600762</v>
      </c>
      <c r="I748">
        <f t="shared" si="242"/>
        <v>78.20681914665353</v>
      </c>
      <c r="J748">
        <f t="shared" si="243"/>
        <v>68.878611456041398</v>
      </c>
      <c r="K748">
        <f t="shared" si="244"/>
        <v>56.574436784203066</v>
      </c>
      <c r="L748">
        <v>1.7390000000000001</v>
      </c>
      <c r="M748">
        <f t="shared" si="253"/>
        <v>1.3896349000000001</v>
      </c>
      <c r="N748">
        <f t="shared" si="254"/>
        <v>0</v>
      </c>
      <c r="O748">
        <f t="shared" si="255"/>
        <v>0.95576274285714269</v>
      </c>
      <c r="P748">
        <f t="shared" si="256"/>
        <v>0.27928542857142857</v>
      </c>
      <c r="Q748">
        <f t="shared" si="257"/>
        <v>3.422171889689912</v>
      </c>
      <c r="R748">
        <f t="shared" si="258"/>
        <v>77.386677294669312</v>
      </c>
      <c r="S748">
        <f t="shared" si="259"/>
        <v>77.386677294669312</v>
      </c>
      <c r="T748">
        <f t="shared" si="260"/>
        <v>34.572910053622124</v>
      </c>
      <c r="U748">
        <f t="shared" si="261"/>
        <v>1</v>
      </c>
      <c r="V748">
        <f t="shared" si="262"/>
        <v>1</v>
      </c>
      <c r="W748">
        <f t="shared" si="263"/>
        <v>0.96217767279150623</v>
      </c>
      <c r="X748" t="b">
        <f t="shared" si="245"/>
        <v>1</v>
      </c>
      <c r="Y748" t="b">
        <f t="shared" si="246"/>
        <v>0</v>
      </c>
      <c r="Z748" t="b">
        <f t="shared" si="247"/>
        <v>1</v>
      </c>
      <c r="AA748" t="b">
        <f t="shared" si="248"/>
        <v>0</v>
      </c>
      <c r="AB748" t="str">
        <f t="shared" si="249"/>
        <v/>
      </c>
      <c r="AC748" t="str">
        <f t="shared" si="250"/>
        <v/>
      </c>
      <c r="AD748">
        <f t="shared" si="251"/>
        <v>1</v>
      </c>
      <c r="AE748">
        <f t="shared" si="252"/>
        <v>0</v>
      </c>
      <c r="AF748">
        <f>SUM($AE$2:AE747)</f>
        <v>-71.250000000000014</v>
      </c>
    </row>
    <row r="749" spans="1:32" x14ac:dyDescent="0.25">
      <c r="A749" t="s">
        <v>8</v>
      </c>
      <c r="B749" s="4" t="s">
        <v>761</v>
      </c>
      <c r="C749">
        <v>80.92</v>
      </c>
      <c r="D749">
        <v>80.72</v>
      </c>
      <c r="E749">
        <v>81.88</v>
      </c>
      <c r="F749">
        <v>79.53</v>
      </c>
      <c r="G749">
        <v>107860</v>
      </c>
      <c r="H749">
        <f t="shared" si="241"/>
        <v>80.522052373003817</v>
      </c>
      <c r="I749">
        <f t="shared" si="242"/>
        <v>78.709455317322835</v>
      </c>
      <c r="J749">
        <f t="shared" si="243"/>
        <v>69.34297963423586</v>
      </c>
      <c r="K749">
        <f t="shared" si="244"/>
        <v>56.814691144559255</v>
      </c>
      <c r="L749">
        <v>-0.71299999999999997</v>
      </c>
      <c r="M749">
        <f t="shared" si="253"/>
        <v>0</v>
      </c>
      <c r="N749">
        <f t="shared" si="254"/>
        <v>0.57966899999999999</v>
      </c>
      <c r="O749">
        <f t="shared" si="255"/>
        <v>1.0550223785714283</v>
      </c>
      <c r="P749">
        <f t="shared" si="256"/>
        <v>0.24426668571428573</v>
      </c>
      <c r="Q749">
        <f t="shared" si="257"/>
        <v>4.3191414968698139</v>
      </c>
      <c r="R749">
        <f t="shared" si="258"/>
        <v>81.19997370649989</v>
      </c>
      <c r="S749">
        <f t="shared" si="259"/>
        <v>81.19997370649989</v>
      </c>
      <c r="T749">
        <f t="shared" si="260"/>
        <v>34.572910053622124</v>
      </c>
      <c r="U749">
        <f t="shared" si="261"/>
        <v>1</v>
      </c>
      <c r="V749">
        <f t="shared" si="262"/>
        <v>1</v>
      </c>
      <c r="W749">
        <f t="shared" si="263"/>
        <v>1</v>
      </c>
      <c r="X749" t="b">
        <f t="shared" si="245"/>
        <v>1</v>
      </c>
      <c r="Y749" t="b">
        <f t="shared" si="246"/>
        <v>0</v>
      </c>
      <c r="Z749" t="b">
        <f t="shared" si="247"/>
        <v>0</v>
      </c>
      <c r="AA749" t="b">
        <f t="shared" si="248"/>
        <v>0</v>
      </c>
      <c r="AB749" t="str">
        <f t="shared" si="249"/>
        <v/>
      </c>
      <c r="AC749" t="str">
        <f t="shared" si="250"/>
        <v/>
      </c>
      <c r="AD749">
        <f t="shared" si="251"/>
        <v>1</v>
      </c>
      <c r="AE749">
        <f t="shared" si="252"/>
        <v>0</v>
      </c>
      <c r="AF749">
        <f>SUM($AE$2:AE748)</f>
        <v>-71.250000000000014</v>
      </c>
    </row>
    <row r="750" spans="1:32" x14ac:dyDescent="0.25">
      <c r="A750" t="s">
        <v>8</v>
      </c>
      <c r="B750" s="4" t="s">
        <v>762</v>
      </c>
      <c r="C750">
        <v>81.28</v>
      </c>
      <c r="D750">
        <v>85.5</v>
      </c>
      <c r="E750">
        <v>85.68</v>
      </c>
      <c r="F750">
        <v>80.959999999999994</v>
      </c>
      <c r="G750">
        <v>211173</v>
      </c>
      <c r="H750">
        <f t="shared" si="241"/>
        <v>83.011026186501908</v>
      </c>
      <c r="I750">
        <f t="shared" si="242"/>
        <v>80.067564253858279</v>
      </c>
      <c r="J750">
        <f t="shared" si="243"/>
        <v>69.97658827603054</v>
      </c>
      <c r="K750">
        <f t="shared" si="244"/>
        <v>57.10011710331986</v>
      </c>
      <c r="L750">
        <v>5.9219999999999997</v>
      </c>
      <c r="M750">
        <f t="shared" si="253"/>
        <v>4.7802383999999991</v>
      </c>
      <c r="N750">
        <f t="shared" si="254"/>
        <v>0</v>
      </c>
      <c r="O750">
        <f t="shared" si="255"/>
        <v>1.0100045571428571</v>
      </c>
      <c r="P750">
        <f t="shared" si="256"/>
        <v>0.2856716142857143</v>
      </c>
      <c r="Q750">
        <f t="shared" si="257"/>
        <v>3.5355439834939344</v>
      </c>
      <c r="R750">
        <f t="shared" si="258"/>
        <v>77.951928067740738</v>
      </c>
      <c r="S750">
        <f t="shared" si="259"/>
        <v>81.19997370649989</v>
      </c>
      <c r="T750">
        <f t="shared" si="260"/>
        <v>34.572910053622124</v>
      </c>
      <c r="U750">
        <f t="shared" si="261"/>
        <v>0.93033990596234584</v>
      </c>
      <c r="V750">
        <f t="shared" si="262"/>
        <v>0.96516995298117292</v>
      </c>
      <c r="W750">
        <f t="shared" si="263"/>
        <v>0.98258497649058651</v>
      </c>
      <c r="X750" t="b">
        <f t="shared" si="245"/>
        <v>1</v>
      </c>
      <c r="Y750" t="b">
        <f t="shared" si="246"/>
        <v>0</v>
      </c>
      <c r="Z750" t="b">
        <f t="shared" si="247"/>
        <v>0</v>
      </c>
      <c r="AA750" t="b">
        <f t="shared" si="248"/>
        <v>1</v>
      </c>
      <c r="AB750" t="str">
        <f t="shared" si="249"/>
        <v/>
      </c>
      <c r="AC750" t="str">
        <f t="shared" si="250"/>
        <v>Sell</v>
      </c>
      <c r="AD750">
        <f t="shared" si="251"/>
        <v>0</v>
      </c>
      <c r="AE750">
        <f t="shared" si="252"/>
        <v>80.72</v>
      </c>
      <c r="AF750">
        <f>SUM($AE$2:AE749)</f>
        <v>-71.250000000000014</v>
      </c>
    </row>
    <row r="751" spans="1:32" x14ac:dyDescent="0.25">
      <c r="A751" t="s">
        <v>8</v>
      </c>
      <c r="B751" s="4" t="s">
        <v>763</v>
      </c>
      <c r="C751">
        <v>85.93</v>
      </c>
      <c r="D751">
        <v>83.5</v>
      </c>
      <c r="E751">
        <v>87.25</v>
      </c>
      <c r="F751">
        <v>83.23</v>
      </c>
      <c r="G751">
        <v>167053</v>
      </c>
      <c r="H751">
        <f t="shared" si="241"/>
        <v>83.255513093250954</v>
      </c>
      <c r="I751">
        <f t="shared" si="242"/>
        <v>80.754051403086635</v>
      </c>
      <c r="J751">
        <f t="shared" si="243"/>
        <v>70.506918147558764</v>
      </c>
      <c r="K751">
        <f t="shared" si="244"/>
        <v>57.362802505276875</v>
      </c>
      <c r="L751">
        <v>-2.339</v>
      </c>
      <c r="M751">
        <f t="shared" si="253"/>
        <v>0</v>
      </c>
      <c r="N751">
        <f t="shared" si="254"/>
        <v>1.9998450000000001</v>
      </c>
      <c r="O751">
        <f t="shared" si="255"/>
        <v>1.3457533428571427</v>
      </c>
      <c r="P751">
        <f t="shared" si="256"/>
        <v>0.2856716142857143</v>
      </c>
      <c r="Q751">
        <f t="shared" si="257"/>
        <v>4.7108402639934264</v>
      </c>
      <c r="R751">
        <f t="shared" si="258"/>
        <v>82.489441942458939</v>
      </c>
      <c r="S751">
        <f t="shared" si="259"/>
        <v>82.489441942458939</v>
      </c>
      <c r="T751">
        <f t="shared" si="260"/>
        <v>34.572910053622124</v>
      </c>
      <c r="U751">
        <f t="shared" si="261"/>
        <v>1</v>
      </c>
      <c r="V751">
        <f t="shared" si="262"/>
        <v>0.96516995298117292</v>
      </c>
      <c r="W751">
        <f t="shared" si="263"/>
        <v>0.98258497649058651</v>
      </c>
      <c r="X751" t="b">
        <f t="shared" si="245"/>
        <v>1</v>
      </c>
      <c r="Y751" t="b">
        <f t="shared" si="246"/>
        <v>0</v>
      </c>
      <c r="Z751" t="b">
        <f t="shared" si="247"/>
        <v>0</v>
      </c>
      <c r="AA751" t="b">
        <f t="shared" si="248"/>
        <v>1</v>
      </c>
      <c r="AB751" t="str">
        <f t="shared" si="249"/>
        <v/>
      </c>
      <c r="AC751" t="str">
        <f t="shared" si="250"/>
        <v/>
      </c>
      <c r="AD751">
        <f t="shared" si="251"/>
        <v>0</v>
      </c>
      <c r="AE751">
        <f t="shared" si="252"/>
        <v>0</v>
      </c>
      <c r="AF751">
        <f>SUM($AE$2:AE750)</f>
        <v>9.4699999999999847</v>
      </c>
    </row>
    <row r="752" spans="1:32" x14ac:dyDescent="0.25">
      <c r="A752" t="s">
        <v>8</v>
      </c>
      <c r="B752" s="4" t="s">
        <v>764</v>
      </c>
      <c r="C752">
        <v>83.99</v>
      </c>
      <c r="D752">
        <v>85.01</v>
      </c>
      <c r="E752">
        <v>85.1</v>
      </c>
      <c r="F752">
        <v>82.51</v>
      </c>
      <c r="G752">
        <v>108159</v>
      </c>
      <c r="H752">
        <f t="shared" si="241"/>
        <v>84.132756546625473</v>
      </c>
      <c r="I752">
        <f t="shared" si="242"/>
        <v>81.605241122469323</v>
      </c>
      <c r="J752">
        <f t="shared" si="243"/>
        <v>71.07566645549764</v>
      </c>
      <c r="K752">
        <f t="shared" si="244"/>
        <v>57.637898997761681</v>
      </c>
      <c r="L752">
        <v>1.8080000000000001</v>
      </c>
      <c r="M752">
        <f t="shared" si="253"/>
        <v>1.5096799999999999</v>
      </c>
      <c r="N752">
        <f t="shared" si="254"/>
        <v>0</v>
      </c>
      <c r="O752">
        <f t="shared" si="255"/>
        <v>1.3457533428571427</v>
      </c>
      <c r="P752">
        <f t="shared" si="256"/>
        <v>0.3963673857142857</v>
      </c>
      <c r="Q752">
        <f t="shared" si="257"/>
        <v>3.3952171428837103</v>
      </c>
      <c r="R752">
        <f t="shared" si="258"/>
        <v>77.247995548545347</v>
      </c>
      <c r="S752">
        <f t="shared" si="259"/>
        <v>82.489441942458939</v>
      </c>
      <c r="T752">
        <f t="shared" si="260"/>
        <v>52.658307548221039</v>
      </c>
      <c r="U752">
        <f t="shared" si="261"/>
        <v>0.82429610873510684</v>
      </c>
      <c r="V752">
        <f t="shared" si="262"/>
        <v>0.91214805436755342</v>
      </c>
      <c r="W752">
        <f t="shared" si="263"/>
        <v>0.93865900367436317</v>
      </c>
      <c r="X752" t="b">
        <f t="shared" si="245"/>
        <v>1</v>
      </c>
      <c r="Y752" t="b">
        <f t="shared" si="246"/>
        <v>0</v>
      </c>
      <c r="Z752" t="b">
        <f t="shared" si="247"/>
        <v>0</v>
      </c>
      <c r="AA752" t="b">
        <f t="shared" si="248"/>
        <v>1</v>
      </c>
      <c r="AB752" t="str">
        <f t="shared" si="249"/>
        <v/>
      </c>
      <c r="AC752" t="str">
        <f t="shared" si="250"/>
        <v/>
      </c>
      <c r="AD752">
        <f t="shared" si="251"/>
        <v>0</v>
      </c>
      <c r="AE752">
        <f t="shared" si="252"/>
        <v>0</v>
      </c>
      <c r="AF752">
        <f>SUM($AE$2:AE751)</f>
        <v>9.4699999999999847</v>
      </c>
    </row>
    <row r="753" spans="1:32" x14ac:dyDescent="0.25">
      <c r="A753" t="s">
        <v>8</v>
      </c>
      <c r="B753" s="4" t="s">
        <v>765</v>
      </c>
      <c r="C753">
        <v>83.9</v>
      </c>
      <c r="D753">
        <v>82.28</v>
      </c>
      <c r="E753">
        <v>84.95</v>
      </c>
      <c r="F753">
        <v>82.22</v>
      </c>
      <c r="G753">
        <v>115373</v>
      </c>
      <c r="H753">
        <f t="shared" si="241"/>
        <v>83.206378273312737</v>
      </c>
      <c r="I753">
        <f t="shared" si="242"/>
        <v>81.740192897975462</v>
      </c>
      <c r="J753">
        <f t="shared" si="243"/>
        <v>71.515052084693821</v>
      </c>
      <c r="K753">
        <f t="shared" si="244"/>
        <v>57.883094032609826</v>
      </c>
      <c r="L753">
        <v>-3.2109999999999999</v>
      </c>
      <c r="M753">
        <f t="shared" si="253"/>
        <v>0</v>
      </c>
      <c r="N753">
        <f t="shared" si="254"/>
        <v>2.7296711</v>
      </c>
      <c r="O753">
        <f t="shared" si="255"/>
        <v>1.3314222285714283</v>
      </c>
      <c r="P753">
        <f t="shared" si="256"/>
        <v>0.3963673857142857</v>
      </c>
      <c r="Q753">
        <f t="shared" si="257"/>
        <v>3.3590610039019713</v>
      </c>
      <c r="R753">
        <f t="shared" si="258"/>
        <v>77.059279530503019</v>
      </c>
      <c r="S753">
        <f t="shared" si="259"/>
        <v>82.489441942458939</v>
      </c>
      <c r="T753">
        <f t="shared" si="260"/>
        <v>63.434316239386376</v>
      </c>
      <c r="U753">
        <f t="shared" si="261"/>
        <v>0.71502878036221362</v>
      </c>
      <c r="V753">
        <f t="shared" si="262"/>
        <v>0.76966244454866017</v>
      </c>
      <c r="W753">
        <f t="shared" si="263"/>
        <v>0.8674161987649166</v>
      </c>
      <c r="X753" t="b">
        <f t="shared" si="245"/>
        <v>1</v>
      </c>
      <c r="Y753" t="b">
        <f t="shared" si="246"/>
        <v>0</v>
      </c>
      <c r="Z753" t="b">
        <f t="shared" si="247"/>
        <v>0</v>
      </c>
      <c r="AA753" t="b">
        <f t="shared" si="248"/>
        <v>1</v>
      </c>
      <c r="AB753" t="str">
        <f t="shared" si="249"/>
        <v/>
      </c>
      <c r="AC753" t="str">
        <f t="shared" si="250"/>
        <v/>
      </c>
      <c r="AD753">
        <f t="shared" si="251"/>
        <v>0</v>
      </c>
      <c r="AE753">
        <f t="shared" si="252"/>
        <v>0</v>
      </c>
      <c r="AF753">
        <f>SUM($AE$2:AE752)</f>
        <v>9.4699999999999847</v>
      </c>
    </row>
    <row r="754" spans="1:32" x14ac:dyDescent="0.25">
      <c r="A754" t="s">
        <v>8</v>
      </c>
      <c r="B754" s="4" t="s">
        <v>766</v>
      </c>
      <c r="C754">
        <v>83.19</v>
      </c>
      <c r="D754">
        <v>81.28</v>
      </c>
      <c r="E754">
        <v>83.5</v>
      </c>
      <c r="F754">
        <v>78.89</v>
      </c>
      <c r="G754">
        <v>139700</v>
      </c>
      <c r="H754">
        <f t="shared" si="241"/>
        <v>82.243189136656369</v>
      </c>
      <c r="I754">
        <f t="shared" si="242"/>
        <v>81.648154318380378</v>
      </c>
      <c r="J754">
        <f t="shared" si="243"/>
        <v>71.897991218627396</v>
      </c>
      <c r="K754">
        <f t="shared" si="244"/>
        <v>58.115899067111222</v>
      </c>
      <c r="L754">
        <v>-1.2150000000000001</v>
      </c>
      <c r="M754">
        <f t="shared" si="253"/>
        <v>0</v>
      </c>
      <c r="N754">
        <f t="shared" si="254"/>
        <v>0.99970200000000009</v>
      </c>
      <c r="O754">
        <f t="shared" si="255"/>
        <v>1.098555542857143</v>
      </c>
      <c r="P754">
        <f t="shared" si="256"/>
        <v>0.59134389285714284</v>
      </c>
      <c r="Q754">
        <f t="shared" si="257"/>
        <v>1.8577270453396439</v>
      </c>
      <c r="R754">
        <f t="shared" si="258"/>
        <v>65.007154842489541</v>
      </c>
      <c r="S754">
        <f t="shared" si="259"/>
        <v>82.489441942458939</v>
      </c>
      <c r="T754">
        <f t="shared" si="260"/>
        <v>63.434316239386376</v>
      </c>
      <c r="U754">
        <f t="shared" si="261"/>
        <v>8.2541497107497475E-2</v>
      </c>
      <c r="V754">
        <f t="shared" si="262"/>
        <v>0.39878513873485555</v>
      </c>
      <c r="W754">
        <f t="shared" si="263"/>
        <v>0.65546659655120443</v>
      </c>
      <c r="X754" t="b">
        <f t="shared" si="245"/>
        <v>1</v>
      </c>
      <c r="Y754" t="b">
        <f t="shared" si="246"/>
        <v>1</v>
      </c>
      <c r="Z754" t="b">
        <f t="shared" si="247"/>
        <v>0</v>
      </c>
      <c r="AA754" t="b">
        <f t="shared" si="248"/>
        <v>1</v>
      </c>
      <c r="AB754" t="str">
        <f t="shared" si="249"/>
        <v/>
      </c>
      <c r="AC754" t="str">
        <f t="shared" si="250"/>
        <v/>
      </c>
      <c r="AD754">
        <f t="shared" si="251"/>
        <v>0</v>
      </c>
      <c r="AE754">
        <f t="shared" si="252"/>
        <v>0</v>
      </c>
      <c r="AF754">
        <f>SUM($AE$2:AE753)</f>
        <v>9.4699999999999847</v>
      </c>
    </row>
    <row r="755" spans="1:32" x14ac:dyDescent="0.25">
      <c r="A755" t="s">
        <v>8</v>
      </c>
      <c r="B755" s="4" t="s">
        <v>767</v>
      </c>
      <c r="C755">
        <v>81.790000000000006</v>
      </c>
      <c r="D755">
        <v>79.510000000000005</v>
      </c>
      <c r="E755">
        <v>81.98</v>
      </c>
      <c r="F755">
        <v>79.010000000000005</v>
      </c>
      <c r="G755">
        <v>92640</v>
      </c>
      <c r="H755">
        <f t="shared" si="241"/>
        <v>80.876594568328187</v>
      </c>
      <c r="I755">
        <f t="shared" si="242"/>
        <v>81.220523454704306</v>
      </c>
      <c r="J755">
        <f t="shared" si="243"/>
        <v>72.196501366916522</v>
      </c>
      <c r="K755">
        <f t="shared" si="244"/>
        <v>58.328775693309119</v>
      </c>
      <c r="L755">
        <v>-2.1779999999999999</v>
      </c>
      <c r="M755">
        <f t="shared" si="253"/>
        <v>0</v>
      </c>
      <c r="N755">
        <f t="shared" si="254"/>
        <v>1.7702784</v>
      </c>
      <c r="O755">
        <f t="shared" si="255"/>
        <v>1.098555542857143</v>
      </c>
      <c r="P755">
        <f t="shared" si="256"/>
        <v>0.58204007857142859</v>
      </c>
      <c r="Q755">
        <f t="shared" si="257"/>
        <v>1.8874225045695492</v>
      </c>
      <c r="R755">
        <f t="shared" si="258"/>
        <v>65.367035880013077</v>
      </c>
      <c r="S755">
        <f t="shared" si="259"/>
        <v>82.489441942458939</v>
      </c>
      <c r="T755">
        <f t="shared" si="260"/>
        <v>64.307223316207285</v>
      </c>
      <c r="U755">
        <f t="shared" si="261"/>
        <v>5.8288407239566749E-2</v>
      </c>
      <c r="V755">
        <f t="shared" si="262"/>
        <v>7.0414952173532108E-2</v>
      </c>
      <c r="W755">
        <f t="shared" si="263"/>
        <v>0.42003869836109614</v>
      </c>
      <c r="X755" t="b">
        <f t="shared" si="245"/>
        <v>1</v>
      </c>
      <c r="Y755" t="b">
        <f t="shared" si="246"/>
        <v>1</v>
      </c>
      <c r="Z755" t="b">
        <f t="shared" si="247"/>
        <v>0</v>
      </c>
      <c r="AA755" t="b">
        <f t="shared" si="248"/>
        <v>1</v>
      </c>
      <c r="AB755" t="str">
        <f t="shared" si="249"/>
        <v/>
      </c>
      <c r="AC755" t="str">
        <f t="shared" si="250"/>
        <v/>
      </c>
      <c r="AD755">
        <f t="shared" si="251"/>
        <v>0</v>
      </c>
      <c r="AE755">
        <f t="shared" si="252"/>
        <v>0</v>
      </c>
      <c r="AF755">
        <f>SUM($AE$2:AE754)</f>
        <v>9.4699999999999847</v>
      </c>
    </row>
    <row r="756" spans="1:32" x14ac:dyDescent="0.25">
      <c r="A756" t="s">
        <v>8</v>
      </c>
      <c r="B756" s="4" t="s">
        <v>768</v>
      </c>
      <c r="C756">
        <v>77.33</v>
      </c>
      <c r="D756">
        <v>75.09</v>
      </c>
      <c r="E756">
        <v>77.59</v>
      </c>
      <c r="F756">
        <v>74.33</v>
      </c>
      <c r="G756">
        <v>171588</v>
      </c>
      <c r="H756">
        <f t="shared" si="241"/>
        <v>77.983297284164095</v>
      </c>
      <c r="I756">
        <f t="shared" si="242"/>
        <v>79.994418763763449</v>
      </c>
      <c r="J756">
        <f t="shared" si="243"/>
        <v>72.309971901547243</v>
      </c>
      <c r="K756">
        <f t="shared" si="244"/>
        <v>58.495554044619482</v>
      </c>
      <c r="L756">
        <v>-5.5590000000000002</v>
      </c>
      <c r="M756">
        <f t="shared" si="253"/>
        <v>0</v>
      </c>
      <c r="N756">
        <f t="shared" si="254"/>
        <v>4.4199609000000004</v>
      </c>
      <c r="O756">
        <f t="shared" si="255"/>
        <v>0.86926500714285715</v>
      </c>
      <c r="P756">
        <f t="shared" si="256"/>
        <v>0.70848853571428572</v>
      </c>
      <c r="Q756">
        <f t="shared" si="257"/>
        <v>1.2269288256957882</v>
      </c>
      <c r="R756">
        <f t="shared" si="258"/>
        <v>55.095107285812915</v>
      </c>
      <c r="S756">
        <f t="shared" si="259"/>
        <v>82.489441942458939</v>
      </c>
      <c r="T756">
        <f t="shared" si="260"/>
        <v>55.095107285812915</v>
      </c>
      <c r="U756">
        <f t="shared" si="261"/>
        <v>0</v>
      </c>
      <c r="V756">
        <f t="shared" si="262"/>
        <v>2.9144203619783374E-2</v>
      </c>
      <c r="W756">
        <f t="shared" si="263"/>
        <v>0.21396467117731946</v>
      </c>
      <c r="X756" t="b">
        <f t="shared" si="245"/>
        <v>1</v>
      </c>
      <c r="Y756" t="b">
        <f t="shared" si="246"/>
        <v>1</v>
      </c>
      <c r="Z756" t="b">
        <f t="shared" si="247"/>
        <v>0</v>
      </c>
      <c r="AA756" t="b">
        <f t="shared" si="248"/>
        <v>1</v>
      </c>
      <c r="AB756" t="str">
        <f t="shared" si="249"/>
        <v/>
      </c>
      <c r="AC756" t="str">
        <f t="shared" si="250"/>
        <v/>
      </c>
      <c r="AD756">
        <f t="shared" si="251"/>
        <v>0</v>
      </c>
      <c r="AE756">
        <f t="shared" si="252"/>
        <v>0</v>
      </c>
      <c r="AF756">
        <f>SUM($AE$2:AE755)</f>
        <v>9.4699999999999847</v>
      </c>
    </row>
    <row r="757" spans="1:32" x14ac:dyDescent="0.25">
      <c r="A757" t="s">
        <v>8</v>
      </c>
      <c r="B757" s="4" t="s">
        <v>769</v>
      </c>
      <c r="C757">
        <v>77.239999999999995</v>
      </c>
      <c r="D757">
        <v>78.39</v>
      </c>
      <c r="E757">
        <v>80.180000000000007</v>
      </c>
      <c r="F757">
        <v>76.72</v>
      </c>
      <c r="G757">
        <v>132300</v>
      </c>
      <c r="H757">
        <f t="shared" si="241"/>
        <v>78.186648642082048</v>
      </c>
      <c r="I757">
        <f t="shared" si="242"/>
        <v>79.673535011010756</v>
      </c>
      <c r="J757">
        <f t="shared" si="243"/>
        <v>72.54840437599637</v>
      </c>
      <c r="K757">
        <f t="shared" si="244"/>
        <v>58.693508730742671</v>
      </c>
      <c r="L757">
        <v>4.3949999999999996</v>
      </c>
      <c r="M757">
        <f t="shared" si="253"/>
        <v>3.3002054999999997</v>
      </c>
      <c r="N757">
        <f t="shared" si="254"/>
        <v>0</v>
      </c>
      <c r="O757">
        <f t="shared" si="255"/>
        <v>0.86926500714285715</v>
      </c>
      <c r="P757">
        <f t="shared" si="256"/>
        <v>1.0134940000000001</v>
      </c>
      <c r="Q757">
        <f t="shared" si="257"/>
        <v>0.85769132046450891</v>
      </c>
      <c r="R757">
        <f t="shared" si="258"/>
        <v>46.169743649878619</v>
      </c>
      <c r="S757">
        <f t="shared" si="259"/>
        <v>82.489441942458939</v>
      </c>
      <c r="T757">
        <f t="shared" si="260"/>
        <v>46.169743649878619</v>
      </c>
      <c r="U757">
        <f t="shared" si="261"/>
        <v>0</v>
      </c>
      <c r="V757">
        <f t="shared" si="262"/>
        <v>0</v>
      </c>
      <c r="W757">
        <f t="shared" si="263"/>
        <v>3.5207476086766054E-2</v>
      </c>
      <c r="X757" t="b">
        <f t="shared" si="245"/>
        <v>1</v>
      </c>
      <c r="Y757" t="b">
        <f t="shared" si="246"/>
        <v>1</v>
      </c>
      <c r="Z757" t="b">
        <f t="shared" si="247"/>
        <v>0</v>
      </c>
      <c r="AA757" t="b">
        <f t="shared" si="248"/>
        <v>1</v>
      </c>
      <c r="AB757" t="str">
        <f t="shared" si="249"/>
        <v/>
      </c>
      <c r="AC757" t="str">
        <f t="shared" si="250"/>
        <v/>
      </c>
      <c r="AD757">
        <f t="shared" si="251"/>
        <v>0</v>
      </c>
      <c r="AE757">
        <f t="shared" si="252"/>
        <v>0</v>
      </c>
      <c r="AF757">
        <f>SUM($AE$2:AE756)</f>
        <v>9.4699999999999847</v>
      </c>
    </row>
    <row r="758" spans="1:32" x14ac:dyDescent="0.25">
      <c r="A758" t="s">
        <v>8</v>
      </c>
      <c r="B758" s="4" t="s">
        <v>770</v>
      </c>
      <c r="C758">
        <v>78.36</v>
      </c>
      <c r="D758">
        <v>78.27</v>
      </c>
      <c r="E758">
        <v>79.37</v>
      </c>
      <c r="F758">
        <v>76.95</v>
      </c>
      <c r="G758">
        <v>132530</v>
      </c>
      <c r="H758">
        <f t="shared" si="241"/>
        <v>78.228324321041015</v>
      </c>
      <c r="I758">
        <f t="shared" si="242"/>
        <v>79.392828008808607</v>
      </c>
      <c r="J758">
        <f t="shared" si="243"/>
        <v>72.7727806749769</v>
      </c>
      <c r="K758">
        <f t="shared" si="244"/>
        <v>58.888299688645738</v>
      </c>
      <c r="L758">
        <v>-0.153</v>
      </c>
      <c r="M758">
        <f t="shared" si="253"/>
        <v>0</v>
      </c>
      <c r="N758">
        <f t="shared" si="254"/>
        <v>0.11993669999999999</v>
      </c>
      <c r="O758">
        <f t="shared" si="255"/>
        <v>0.96212015714285692</v>
      </c>
      <c r="P758">
        <f t="shared" si="256"/>
        <v>1.0134940000000001</v>
      </c>
      <c r="Q758">
        <f t="shared" si="257"/>
        <v>0.94931016576601024</v>
      </c>
      <c r="R758">
        <f t="shared" si="258"/>
        <v>48.699800700673251</v>
      </c>
      <c r="S758">
        <f t="shared" si="259"/>
        <v>82.489441942458939</v>
      </c>
      <c r="T758">
        <f t="shared" si="260"/>
        <v>46.169743649878619</v>
      </c>
      <c r="U758">
        <f t="shared" si="261"/>
        <v>6.9660739756516432E-2</v>
      </c>
      <c r="V758">
        <f t="shared" si="262"/>
        <v>3.4830369878258216E-2</v>
      </c>
      <c r="W758">
        <f t="shared" si="263"/>
        <v>3.1987286749020793E-2</v>
      </c>
      <c r="X758" t="b">
        <f t="shared" si="245"/>
        <v>1</v>
      </c>
      <c r="Y758" t="b">
        <f t="shared" si="246"/>
        <v>1</v>
      </c>
      <c r="Z758" t="b">
        <f t="shared" si="247"/>
        <v>1</v>
      </c>
      <c r="AA758" t="b">
        <f t="shared" si="248"/>
        <v>0</v>
      </c>
      <c r="AB758" t="str">
        <f t="shared" si="249"/>
        <v>Buy</v>
      </c>
      <c r="AC758" t="str">
        <f t="shared" si="250"/>
        <v/>
      </c>
      <c r="AD758">
        <f t="shared" si="251"/>
        <v>1</v>
      </c>
      <c r="AE758">
        <f t="shared" si="252"/>
        <v>-78.39</v>
      </c>
      <c r="AF758">
        <f>SUM($AE$2:AE757)</f>
        <v>9.4699999999999847</v>
      </c>
    </row>
    <row r="759" spans="1:32" x14ac:dyDescent="0.25">
      <c r="A759" t="s">
        <v>8</v>
      </c>
      <c r="B759" s="4" t="s">
        <v>771</v>
      </c>
      <c r="C759">
        <v>79.56</v>
      </c>
      <c r="D759">
        <v>80.430000000000007</v>
      </c>
      <c r="E759">
        <v>81.09</v>
      </c>
      <c r="F759">
        <v>78.48</v>
      </c>
      <c r="G759">
        <v>107815</v>
      </c>
      <c r="H759">
        <f t="shared" si="241"/>
        <v>79.329162160520511</v>
      </c>
      <c r="I759">
        <f t="shared" si="242"/>
        <v>79.600262407046884</v>
      </c>
      <c r="J759">
        <f t="shared" si="243"/>
        <v>73.07306378576213</v>
      </c>
      <c r="K759">
        <f t="shared" si="244"/>
        <v>59.102644965375632</v>
      </c>
      <c r="L759">
        <v>2.76</v>
      </c>
      <c r="M759">
        <f t="shared" si="253"/>
        <v>2.1602519999999998</v>
      </c>
      <c r="N759">
        <f t="shared" si="254"/>
        <v>0</v>
      </c>
      <c r="O759">
        <f t="shared" si="255"/>
        <v>0.96212015714285692</v>
      </c>
      <c r="P759">
        <f t="shared" si="256"/>
        <v>0.90136165000000013</v>
      </c>
      <c r="Q759">
        <f t="shared" si="257"/>
        <v>1.0674074686257806</v>
      </c>
      <c r="R759">
        <f t="shared" si="258"/>
        <v>51.630241489612757</v>
      </c>
      <c r="S759">
        <f t="shared" si="259"/>
        <v>82.489441942458939</v>
      </c>
      <c r="T759">
        <f t="shared" si="260"/>
        <v>46.169743649878619</v>
      </c>
      <c r="U759">
        <f t="shared" si="261"/>
        <v>0.15034535242407707</v>
      </c>
      <c r="V759">
        <f t="shared" si="262"/>
        <v>0.11000304609029675</v>
      </c>
      <c r="W759">
        <f t="shared" si="263"/>
        <v>5.5001523045148375E-2</v>
      </c>
      <c r="X759" t="b">
        <f t="shared" si="245"/>
        <v>1</v>
      </c>
      <c r="Y759" t="b">
        <f t="shared" si="246"/>
        <v>1</v>
      </c>
      <c r="Z759" t="b">
        <f t="shared" si="247"/>
        <v>1</v>
      </c>
      <c r="AA759" t="b">
        <f t="shared" si="248"/>
        <v>0</v>
      </c>
      <c r="AB759" t="str">
        <f t="shared" si="249"/>
        <v/>
      </c>
      <c r="AC759" t="str">
        <f t="shared" si="250"/>
        <v/>
      </c>
      <c r="AD759">
        <f t="shared" si="251"/>
        <v>1</v>
      </c>
      <c r="AE759">
        <f t="shared" si="252"/>
        <v>0</v>
      </c>
      <c r="AF759">
        <f>SUM($AE$2:AE758)</f>
        <v>-68.920000000000016</v>
      </c>
    </row>
    <row r="760" spans="1:32" x14ac:dyDescent="0.25">
      <c r="A760" t="s">
        <v>8</v>
      </c>
      <c r="B760" s="4" t="s">
        <v>772</v>
      </c>
      <c r="C760">
        <v>81.319999999999993</v>
      </c>
      <c r="D760">
        <v>81.62</v>
      </c>
      <c r="E760">
        <v>81.739999999999995</v>
      </c>
      <c r="F760">
        <v>79.92</v>
      </c>
      <c r="G760">
        <v>77929</v>
      </c>
      <c r="H760">
        <f t="shared" si="241"/>
        <v>80.474581080260265</v>
      </c>
      <c r="I760">
        <f t="shared" si="242"/>
        <v>80.004209925637511</v>
      </c>
      <c r="J760">
        <f t="shared" si="243"/>
        <v>73.408237754947933</v>
      </c>
      <c r="K760">
        <f t="shared" si="244"/>
        <v>59.326698249302247</v>
      </c>
      <c r="L760">
        <v>1.48</v>
      </c>
      <c r="M760">
        <f t="shared" si="253"/>
        <v>1.1903640000000002</v>
      </c>
      <c r="N760">
        <f t="shared" si="254"/>
        <v>0</v>
      </c>
      <c r="O760">
        <f t="shared" si="255"/>
        <v>1.0271143714285713</v>
      </c>
      <c r="P760">
        <f t="shared" si="256"/>
        <v>0.90136165000000013</v>
      </c>
      <c r="Q760">
        <f t="shared" si="257"/>
        <v>1.1395141688450703</v>
      </c>
      <c r="R760">
        <f t="shared" si="258"/>
        <v>53.26041703477901</v>
      </c>
      <c r="S760">
        <f t="shared" si="259"/>
        <v>82.489441942458939</v>
      </c>
      <c r="T760">
        <f t="shared" si="260"/>
        <v>46.169743649878619</v>
      </c>
      <c r="U760">
        <f t="shared" si="261"/>
        <v>0.19522941319005757</v>
      </c>
      <c r="V760">
        <f t="shared" si="262"/>
        <v>0.17278738280706732</v>
      </c>
      <c r="W760">
        <f t="shared" si="263"/>
        <v>0.10380887634266277</v>
      </c>
      <c r="X760" t="b">
        <f t="shared" si="245"/>
        <v>1</v>
      </c>
      <c r="Y760" t="b">
        <f t="shared" si="246"/>
        <v>1</v>
      </c>
      <c r="Z760" t="b">
        <f t="shared" si="247"/>
        <v>1</v>
      </c>
      <c r="AA760" t="b">
        <f t="shared" si="248"/>
        <v>0</v>
      </c>
      <c r="AB760" t="str">
        <f t="shared" si="249"/>
        <v/>
      </c>
      <c r="AC760" t="str">
        <f t="shared" si="250"/>
        <v/>
      </c>
      <c r="AD760">
        <f t="shared" si="251"/>
        <v>1</v>
      </c>
      <c r="AE760">
        <f t="shared" si="252"/>
        <v>0</v>
      </c>
      <c r="AF760">
        <f>SUM($AE$2:AE759)</f>
        <v>-68.920000000000016</v>
      </c>
    </row>
    <row r="761" spans="1:32" x14ac:dyDescent="0.25">
      <c r="A761" t="s">
        <v>8</v>
      </c>
      <c r="B761" s="4" t="s">
        <v>773</v>
      </c>
      <c r="C761">
        <v>81.849999999999994</v>
      </c>
      <c r="D761">
        <v>79.11</v>
      </c>
      <c r="E761">
        <v>82.53</v>
      </c>
      <c r="F761">
        <v>78.97</v>
      </c>
      <c r="G761">
        <v>114932</v>
      </c>
      <c r="H761">
        <f t="shared" si="241"/>
        <v>79.792290540130125</v>
      </c>
      <c r="I761">
        <f t="shared" si="242"/>
        <v>79.82536794051002</v>
      </c>
      <c r="J761">
        <f t="shared" si="243"/>
        <v>73.631836274361746</v>
      </c>
      <c r="K761">
        <f t="shared" si="244"/>
        <v>59.523547022941038</v>
      </c>
      <c r="L761">
        <v>-3.0750000000000002</v>
      </c>
      <c r="M761">
        <f t="shared" si="253"/>
        <v>0</v>
      </c>
      <c r="N761">
        <f t="shared" si="254"/>
        <v>2.5098150000000006</v>
      </c>
      <c r="O761">
        <f t="shared" si="255"/>
        <v>1.0557227428571427</v>
      </c>
      <c r="P761">
        <f t="shared" si="256"/>
        <v>0.90136165000000013</v>
      </c>
      <c r="Q761">
        <f t="shared" si="257"/>
        <v>1.1712532287757556</v>
      </c>
      <c r="R761">
        <f t="shared" si="258"/>
        <v>53.943649375073484</v>
      </c>
      <c r="S761">
        <f t="shared" si="259"/>
        <v>82.489441942458939</v>
      </c>
      <c r="T761">
        <f t="shared" si="260"/>
        <v>46.169743649878619</v>
      </c>
      <c r="U761">
        <f t="shared" si="261"/>
        <v>0.21404103257055362</v>
      </c>
      <c r="V761">
        <f t="shared" si="262"/>
        <v>0.20463522288030561</v>
      </c>
      <c r="W761">
        <f t="shared" si="263"/>
        <v>0.15731913448530116</v>
      </c>
      <c r="X761" t="b">
        <f t="shared" si="245"/>
        <v>1</v>
      </c>
      <c r="Y761" t="b">
        <f t="shared" si="246"/>
        <v>1</v>
      </c>
      <c r="Z761" t="b">
        <f t="shared" si="247"/>
        <v>1</v>
      </c>
      <c r="AA761" t="b">
        <f t="shared" si="248"/>
        <v>0</v>
      </c>
      <c r="AB761" t="str">
        <f t="shared" si="249"/>
        <v/>
      </c>
      <c r="AC761" t="str">
        <f t="shared" si="250"/>
        <v/>
      </c>
      <c r="AD761">
        <f t="shared" si="251"/>
        <v>1</v>
      </c>
      <c r="AE761">
        <f t="shared" si="252"/>
        <v>0</v>
      </c>
      <c r="AF761">
        <f>SUM($AE$2:AE760)</f>
        <v>-68.920000000000016</v>
      </c>
    </row>
    <row r="762" spans="1:32" x14ac:dyDescent="0.25">
      <c r="A762" t="s">
        <v>8</v>
      </c>
      <c r="B762" s="4" t="s">
        <v>774</v>
      </c>
      <c r="C762">
        <v>79.150000000000006</v>
      </c>
      <c r="D762">
        <v>81.25</v>
      </c>
      <c r="E762">
        <v>81.34</v>
      </c>
      <c r="F762">
        <v>78.959999999999994</v>
      </c>
      <c r="G762">
        <v>89529</v>
      </c>
      <c r="H762">
        <f t="shared" si="241"/>
        <v>80.521145270065063</v>
      </c>
      <c r="I762">
        <f t="shared" si="242"/>
        <v>80.110294352408019</v>
      </c>
      <c r="J762">
        <f t="shared" si="243"/>
        <v>73.930587793014226</v>
      </c>
      <c r="K762">
        <f t="shared" si="244"/>
        <v>59.739730634653071</v>
      </c>
      <c r="L762">
        <v>2.7050000000000001</v>
      </c>
      <c r="M762">
        <f t="shared" si="253"/>
        <v>2.1399254999999999</v>
      </c>
      <c r="N762">
        <f t="shared" si="254"/>
        <v>0</v>
      </c>
      <c r="O762">
        <f t="shared" si="255"/>
        <v>1.0235981999999999</v>
      </c>
      <c r="P762">
        <f t="shared" si="256"/>
        <v>1.0806341500000001</v>
      </c>
      <c r="Q762">
        <f t="shared" si="257"/>
        <v>0.94721992637378694</v>
      </c>
      <c r="R762">
        <f t="shared" si="258"/>
        <v>48.644732602842076</v>
      </c>
      <c r="S762">
        <f t="shared" si="259"/>
        <v>82.489441942458939</v>
      </c>
      <c r="T762">
        <f t="shared" si="260"/>
        <v>46.169743649878619</v>
      </c>
      <c r="U762">
        <f t="shared" si="261"/>
        <v>6.8144535040619209E-2</v>
      </c>
      <c r="V762">
        <f t="shared" si="262"/>
        <v>0.14109278380558643</v>
      </c>
      <c r="W762">
        <f t="shared" si="263"/>
        <v>0.15694008330632689</v>
      </c>
      <c r="X762" t="b">
        <f t="shared" si="245"/>
        <v>1</v>
      </c>
      <c r="Y762" t="b">
        <f t="shared" si="246"/>
        <v>1</v>
      </c>
      <c r="Z762" t="b">
        <f t="shared" si="247"/>
        <v>0</v>
      </c>
      <c r="AA762" t="b">
        <f t="shared" si="248"/>
        <v>1</v>
      </c>
      <c r="AB762" t="str">
        <f t="shared" si="249"/>
        <v/>
      </c>
      <c r="AC762" t="str">
        <f t="shared" si="250"/>
        <v>Sell</v>
      </c>
      <c r="AD762">
        <f t="shared" si="251"/>
        <v>0</v>
      </c>
      <c r="AE762">
        <f t="shared" si="252"/>
        <v>79.11</v>
      </c>
      <c r="AF762">
        <f>SUM($AE$2:AE761)</f>
        <v>-68.920000000000016</v>
      </c>
    </row>
    <row r="763" spans="1:32" x14ac:dyDescent="0.25">
      <c r="A763" t="s">
        <v>8</v>
      </c>
      <c r="B763" s="4" t="s">
        <v>775</v>
      </c>
      <c r="C763">
        <v>81.760000000000005</v>
      </c>
      <c r="D763">
        <v>81.099999999999994</v>
      </c>
      <c r="E763">
        <v>82.02</v>
      </c>
      <c r="F763">
        <v>80.72</v>
      </c>
      <c r="G763">
        <v>60831</v>
      </c>
      <c r="H763">
        <f t="shared" si="241"/>
        <v>80.810572635032528</v>
      </c>
      <c r="I763">
        <f t="shared" si="242"/>
        <v>80.308235481926417</v>
      </c>
      <c r="J763">
        <f t="shared" si="243"/>
        <v>74.21174121289603</v>
      </c>
      <c r="K763">
        <f t="shared" si="244"/>
        <v>59.95227062833812</v>
      </c>
      <c r="L763">
        <v>-0.185</v>
      </c>
      <c r="M763">
        <f t="shared" si="253"/>
        <v>0</v>
      </c>
      <c r="N763">
        <f t="shared" si="254"/>
        <v>0.15031250000000002</v>
      </c>
      <c r="O763">
        <f t="shared" si="255"/>
        <v>1.0771903857142857</v>
      </c>
      <c r="P763">
        <f t="shared" si="256"/>
        <v>1.0806341500000001</v>
      </c>
      <c r="Q763">
        <f t="shared" si="257"/>
        <v>0.9968132005769812</v>
      </c>
      <c r="R763">
        <f t="shared" si="258"/>
        <v>49.920202865693746</v>
      </c>
      <c r="S763">
        <f t="shared" si="259"/>
        <v>82.489441942458939</v>
      </c>
      <c r="T763">
        <f t="shared" si="260"/>
        <v>46.169743649878619</v>
      </c>
      <c r="U763">
        <f t="shared" si="261"/>
        <v>0.1032624000783977</v>
      </c>
      <c r="V763">
        <f t="shared" si="262"/>
        <v>8.5703467559508445E-2</v>
      </c>
      <c r="W763">
        <f t="shared" si="263"/>
        <v>0.14516934521990704</v>
      </c>
      <c r="X763" t="b">
        <f t="shared" si="245"/>
        <v>1</v>
      </c>
      <c r="Y763" t="b">
        <f t="shared" si="246"/>
        <v>1</v>
      </c>
      <c r="Z763" t="b">
        <f t="shared" si="247"/>
        <v>0</v>
      </c>
      <c r="AA763" t="b">
        <f t="shared" si="248"/>
        <v>1</v>
      </c>
      <c r="AB763" t="str">
        <f t="shared" si="249"/>
        <v/>
      </c>
      <c r="AC763" t="str">
        <f t="shared" si="250"/>
        <v/>
      </c>
      <c r="AD763">
        <f t="shared" si="251"/>
        <v>0</v>
      </c>
      <c r="AE763">
        <f t="shared" si="252"/>
        <v>0</v>
      </c>
      <c r="AF763">
        <f>SUM($AE$2:AE762)</f>
        <v>10.189999999999984</v>
      </c>
    </row>
    <row r="764" spans="1:32" x14ac:dyDescent="0.25">
      <c r="A764" t="s">
        <v>8</v>
      </c>
      <c r="B764" s="4" t="s">
        <v>776</v>
      </c>
      <c r="C764">
        <v>81.75</v>
      </c>
      <c r="D764">
        <v>84.01</v>
      </c>
      <c r="E764">
        <v>84.06</v>
      </c>
      <c r="F764">
        <v>81.64</v>
      </c>
      <c r="G764">
        <v>88448</v>
      </c>
      <c r="H764">
        <f t="shared" si="241"/>
        <v>82.410286317516267</v>
      </c>
      <c r="I764">
        <f t="shared" si="242"/>
        <v>81.048588385541137</v>
      </c>
      <c r="J764">
        <f t="shared" si="243"/>
        <v>74.595986655527568</v>
      </c>
      <c r="K764">
        <f t="shared" si="244"/>
        <v>60.191651020095954</v>
      </c>
      <c r="L764">
        <v>3.5880000000000001</v>
      </c>
      <c r="M764">
        <f t="shared" si="253"/>
        <v>2.9098679999999999</v>
      </c>
      <c r="N764">
        <f t="shared" si="254"/>
        <v>0</v>
      </c>
      <c r="O764">
        <f t="shared" si="255"/>
        <v>1.0771903857142857</v>
      </c>
      <c r="P764">
        <f t="shared" si="256"/>
        <v>1.0499658285714284</v>
      </c>
      <c r="Q764">
        <f t="shared" si="257"/>
        <v>1.0259289934986728</v>
      </c>
      <c r="R764">
        <f t="shared" si="258"/>
        <v>50.639928486681434</v>
      </c>
      <c r="S764">
        <f t="shared" si="259"/>
        <v>82.489441942458939</v>
      </c>
      <c r="T764">
        <f t="shared" si="260"/>
        <v>46.169743649878619</v>
      </c>
      <c r="U764">
        <f t="shared" si="261"/>
        <v>0.12307879874971375</v>
      </c>
      <c r="V764">
        <f t="shared" si="262"/>
        <v>0.11317059941405572</v>
      </c>
      <c r="W764">
        <f t="shared" si="263"/>
        <v>0.12713169160982107</v>
      </c>
      <c r="X764" t="b">
        <f t="shared" si="245"/>
        <v>1</v>
      </c>
      <c r="Y764" t="b">
        <f t="shared" si="246"/>
        <v>1</v>
      </c>
      <c r="Z764" t="b">
        <f t="shared" si="247"/>
        <v>0</v>
      </c>
      <c r="AA764" t="b">
        <f t="shared" si="248"/>
        <v>1</v>
      </c>
      <c r="AB764" t="str">
        <f t="shared" si="249"/>
        <v/>
      </c>
      <c r="AC764" t="str">
        <f t="shared" si="250"/>
        <v/>
      </c>
      <c r="AD764">
        <f t="shared" si="251"/>
        <v>0</v>
      </c>
      <c r="AE764">
        <f t="shared" si="252"/>
        <v>0</v>
      </c>
      <c r="AF764">
        <f>SUM($AE$2:AE763)</f>
        <v>10.189999999999984</v>
      </c>
    </row>
    <row r="765" spans="1:32" x14ac:dyDescent="0.25">
      <c r="A765" t="s">
        <v>8</v>
      </c>
      <c r="B765" s="4" t="s">
        <v>777</v>
      </c>
      <c r="C765">
        <v>83.35</v>
      </c>
      <c r="D765">
        <v>83.32</v>
      </c>
      <c r="E765">
        <v>84</v>
      </c>
      <c r="F765">
        <v>82.4</v>
      </c>
      <c r="G765">
        <v>78563</v>
      </c>
      <c r="H765">
        <f t="shared" si="241"/>
        <v>82.86514315875813</v>
      </c>
      <c r="I765">
        <f t="shared" si="242"/>
        <v>81.502870708432908</v>
      </c>
      <c r="J765">
        <f t="shared" si="243"/>
        <v>74.938104825899032</v>
      </c>
      <c r="K765">
        <f t="shared" si="244"/>
        <v>60.42178384576664</v>
      </c>
      <c r="L765">
        <v>-0.82099999999999995</v>
      </c>
      <c r="M765">
        <f t="shared" si="253"/>
        <v>0</v>
      </c>
      <c r="N765">
        <f t="shared" si="254"/>
        <v>0.68972210000000012</v>
      </c>
      <c r="O765">
        <f t="shared" si="255"/>
        <v>0.94359250000000006</v>
      </c>
      <c r="P765">
        <f t="shared" si="256"/>
        <v>1.0499658285714284</v>
      </c>
      <c r="Q765">
        <f t="shared" si="257"/>
        <v>0.8986887709325182</v>
      </c>
      <c r="R765">
        <f t="shared" si="258"/>
        <v>47.332073833835231</v>
      </c>
      <c r="S765">
        <f t="shared" si="259"/>
        <v>77.247995548545347</v>
      </c>
      <c r="T765">
        <f t="shared" si="260"/>
        <v>46.169743649878619</v>
      </c>
      <c r="U765">
        <f t="shared" si="261"/>
        <v>3.7400114644365726E-2</v>
      </c>
      <c r="V765">
        <f t="shared" si="262"/>
        <v>8.0239456697039746E-2</v>
      </c>
      <c r="W765">
        <f t="shared" si="263"/>
        <v>8.2971462128274096E-2</v>
      </c>
      <c r="X765" t="b">
        <f t="shared" si="245"/>
        <v>1</v>
      </c>
      <c r="Y765" t="b">
        <f t="shared" si="246"/>
        <v>1</v>
      </c>
      <c r="Z765" t="b">
        <f t="shared" si="247"/>
        <v>0</v>
      </c>
      <c r="AA765" t="b">
        <f t="shared" si="248"/>
        <v>1</v>
      </c>
      <c r="AB765" t="str">
        <f t="shared" si="249"/>
        <v/>
      </c>
      <c r="AC765" t="str">
        <f t="shared" si="250"/>
        <v/>
      </c>
      <c r="AD765">
        <f t="shared" si="251"/>
        <v>0</v>
      </c>
      <c r="AE765">
        <f t="shared" si="252"/>
        <v>0</v>
      </c>
      <c r="AF765">
        <f>SUM($AE$2:AE764)</f>
        <v>10.189999999999984</v>
      </c>
    </row>
    <row r="766" spans="1:32" x14ac:dyDescent="0.25">
      <c r="A766" t="s">
        <v>8</v>
      </c>
      <c r="B766" s="4" t="s">
        <v>778</v>
      </c>
      <c r="C766">
        <v>83.98</v>
      </c>
      <c r="D766">
        <v>82.35</v>
      </c>
      <c r="E766">
        <v>84.44</v>
      </c>
      <c r="F766">
        <v>81.3</v>
      </c>
      <c r="G766">
        <v>69939</v>
      </c>
      <c r="H766">
        <f t="shared" si="241"/>
        <v>82.607571579379055</v>
      </c>
      <c r="I766">
        <f t="shared" si="242"/>
        <v>81.672296566746326</v>
      </c>
      <c r="J766">
        <f t="shared" si="243"/>
        <v>75.228767381746138</v>
      </c>
      <c r="K766">
        <f t="shared" si="244"/>
        <v>60.639975051281404</v>
      </c>
      <c r="L766">
        <v>-1.1639999999999999</v>
      </c>
      <c r="M766">
        <f t="shared" si="253"/>
        <v>0</v>
      </c>
      <c r="N766">
        <f t="shared" si="254"/>
        <v>0.96984479999999984</v>
      </c>
      <c r="O766">
        <f t="shared" si="255"/>
        <v>0.94359250000000006</v>
      </c>
      <c r="P766">
        <f t="shared" si="256"/>
        <v>0.95638562142857164</v>
      </c>
      <c r="Q766">
        <f t="shared" si="257"/>
        <v>0.98662346950651325</v>
      </c>
      <c r="R766">
        <f t="shared" si="258"/>
        <v>49.663335033064683</v>
      </c>
      <c r="S766">
        <f t="shared" si="259"/>
        <v>77.059279530503019</v>
      </c>
      <c r="T766">
        <f t="shared" si="260"/>
        <v>46.169743649878619</v>
      </c>
      <c r="U766">
        <f t="shared" si="261"/>
        <v>0.11309951035481357</v>
      </c>
      <c r="V766">
        <f t="shared" si="262"/>
        <v>7.5249812499589647E-2</v>
      </c>
      <c r="W766">
        <f t="shared" si="263"/>
        <v>9.4210205956822682E-2</v>
      </c>
      <c r="X766" t="b">
        <f t="shared" si="245"/>
        <v>1</v>
      </c>
      <c r="Y766" t="b">
        <f t="shared" si="246"/>
        <v>1</v>
      </c>
      <c r="Z766" t="b">
        <f t="shared" si="247"/>
        <v>0</v>
      </c>
      <c r="AA766" t="b">
        <f t="shared" si="248"/>
        <v>1</v>
      </c>
      <c r="AB766" t="str">
        <f t="shared" si="249"/>
        <v/>
      </c>
      <c r="AC766" t="str">
        <f t="shared" si="250"/>
        <v/>
      </c>
      <c r="AD766">
        <f t="shared" si="251"/>
        <v>0</v>
      </c>
      <c r="AE766">
        <f t="shared" si="252"/>
        <v>0</v>
      </c>
      <c r="AF766">
        <f>SUM($AE$2:AE765)</f>
        <v>10.189999999999984</v>
      </c>
    </row>
    <row r="767" spans="1:32" x14ac:dyDescent="0.25">
      <c r="A767" t="s">
        <v>8</v>
      </c>
      <c r="B767" s="4" t="s">
        <v>779</v>
      </c>
      <c r="C767">
        <v>84.4</v>
      </c>
      <c r="D767">
        <v>86.48</v>
      </c>
      <c r="E767">
        <v>86.64</v>
      </c>
      <c r="F767">
        <v>84</v>
      </c>
      <c r="G767">
        <v>149529</v>
      </c>
      <c r="H767">
        <f t="shared" si="241"/>
        <v>84.543785789689537</v>
      </c>
      <c r="I767">
        <f t="shared" si="242"/>
        <v>82.633837253397076</v>
      </c>
      <c r="J767">
        <f t="shared" si="243"/>
        <v>75.669992190305109</v>
      </c>
      <c r="K767">
        <f t="shared" si="244"/>
        <v>60.897089727388057</v>
      </c>
      <c r="L767">
        <v>5.0149999999999997</v>
      </c>
      <c r="M767">
        <f t="shared" si="253"/>
        <v>4.1298525000000001</v>
      </c>
      <c r="N767">
        <f t="shared" si="254"/>
        <v>0</v>
      </c>
      <c r="O767">
        <f t="shared" si="255"/>
        <v>0.83575821428571417</v>
      </c>
      <c r="P767">
        <f t="shared" si="256"/>
        <v>1.0256602500000003</v>
      </c>
      <c r="Q767">
        <f t="shared" si="257"/>
        <v>0.8148489856028972</v>
      </c>
      <c r="R767">
        <f t="shared" si="258"/>
        <v>44.898996669532941</v>
      </c>
      <c r="S767">
        <f t="shared" si="259"/>
        <v>65.367035880013077</v>
      </c>
      <c r="T767">
        <f t="shared" si="260"/>
        <v>44.898996669532941</v>
      </c>
      <c r="U767">
        <f t="shared" si="261"/>
        <v>0</v>
      </c>
      <c r="V767">
        <f t="shared" si="262"/>
        <v>5.6549755177406784E-2</v>
      </c>
      <c r="W767">
        <f t="shared" si="263"/>
        <v>6.8394605937223268E-2</v>
      </c>
      <c r="X767" t="b">
        <f t="shared" si="245"/>
        <v>1</v>
      </c>
      <c r="Y767" t="b">
        <f t="shared" si="246"/>
        <v>1</v>
      </c>
      <c r="Z767" t="b">
        <f t="shared" si="247"/>
        <v>0</v>
      </c>
      <c r="AA767" t="b">
        <f t="shared" si="248"/>
        <v>1</v>
      </c>
      <c r="AB767" t="str">
        <f t="shared" si="249"/>
        <v/>
      </c>
      <c r="AC767" t="str">
        <f t="shared" si="250"/>
        <v/>
      </c>
      <c r="AD767">
        <f t="shared" si="251"/>
        <v>0</v>
      </c>
      <c r="AE767">
        <f t="shared" si="252"/>
        <v>0</v>
      </c>
      <c r="AF767">
        <f>SUM($AE$2:AE766)</f>
        <v>10.189999999999984</v>
      </c>
    </row>
    <row r="768" spans="1:32" x14ac:dyDescent="0.25">
      <c r="A768" t="s">
        <v>8</v>
      </c>
      <c r="B768" s="4" t="s">
        <v>780</v>
      </c>
      <c r="C768">
        <v>86.12</v>
      </c>
      <c r="D768">
        <v>88.01</v>
      </c>
      <c r="E768">
        <v>88.32</v>
      </c>
      <c r="F768">
        <v>85.46</v>
      </c>
      <c r="G768">
        <v>108292</v>
      </c>
      <c r="H768">
        <f t="shared" si="241"/>
        <v>86.276892894844764</v>
      </c>
      <c r="I768">
        <f t="shared" si="242"/>
        <v>83.709069802717664</v>
      </c>
      <c r="J768">
        <f t="shared" si="243"/>
        <v>76.15391406519511</v>
      </c>
      <c r="K768">
        <f t="shared" si="244"/>
        <v>61.166869929105587</v>
      </c>
      <c r="L768">
        <v>1.7689999999999999</v>
      </c>
      <c r="M768">
        <f t="shared" si="253"/>
        <v>1.5298311999999998</v>
      </c>
      <c r="N768">
        <f t="shared" si="254"/>
        <v>0</v>
      </c>
      <c r="O768">
        <f t="shared" si="255"/>
        <v>1.1307476785714285</v>
      </c>
      <c r="P768">
        <f t="shared" si="256"/>
        <v>0.83068374285714308</v>
      </c>
      <c r="Q768">
        <f t="shared" si="257"/>
        <v>1.3612252416090549</v>
      </c>
      <c r="R768">
        <f t="shared" si="258"/>
        <v>57.649105965064521</v>
      </c>
      <c r="S768">
        <f t="shared" si="259"/>
        <v>65.367035880013077</v>
      </c>
      <c r="T768">
        <f t="shared" si="260"/>
        <v>44.898996669532941</v>
      </c>
      <c r="U768">
        <f t="shared" si="261"/>
        <v>0.62292773452394079</v>
      </c>
      <c r="V768">
        <f t="shared" si="262"/>
        <v>0.3114638672619704</v>
      </c>
      <c r="W768">
        <f t="shared" si="263"/>
        <v>0.19335683988078001</v>
      </c>
      <c r="X768" t="b">
        <f t="shared" si="245"/>
        <v>1</v>
      </c>
      <c r="Y768" t="b">
        <f t="shared" si="246"/>
        <v>0</v>
      </c>
      <c r="Z768" t="b">
        <f t="shared" si="247"/>
        <v>1</v>
      </c>
      <c r="AA768" t="b">
        <f t="shared" si="248"/>
        <v>0</v>
      </c>
      <c r="AB768" t="str">
        <f t="shared" si="249"/>
        <v/>
      </c>
      <c r="AC768" t="str">
        <f t="shared" si="250"/>
        <v/>
      </c>
      <c r="AD768">
        <f t="shared" si="251"/>
        <v>0</v>
      </c>
      <c r="AE768">
        <f t="shared" si="252"/>
        <v>0</v>
      </c>
      <c r="AF768">
        <f>SUM($AE$2:AE767)</f>
        <v>10.189999999999984</v>
      </c>
    </row>
    <row r="769" spans="1:32" x14ac:dyDescent="0.25">
      <c r="A769" t="s">
        <v>8</v>
      </c>
      <c r="B769" s="4" t="s">
        <v>781</v>
      </c>
      <c r="C769">
        <v>88.99</v>
      </c>
      <c r="D769">
        <v>87.74</v>
      </c>
      <c r="E769">
        <v>89.22</v>
      </c>
      <c r="F769">
        <v>87.05</v>
      </c>
      <c r="G769">
        <v>75281</v>
      </c>
      <c r="H769">
        <f t="shared" si="241"/>
        <v>87.008446447422386</v>
      </c>
      <c r="I769">
        <f t="shared" si="242"/>
        <v>84.515255842174142</v>
      </c>
      <c r="J769">
        <f t="shared" si="243"/>
        <v>76.608270376363933</v>
      </c>
      <c r="K769">
        <f t="shared" si="244"/>
        <v>61.431279183542351</v>
      </c>
      <c r="L769">
        <v>-0.307</v>
      </c>
      <c r="M769">
        <f t="shared" si="253"/>
        <v>0</v>
      </c>
      <c r="N769">
        <f t="shared" si="254"/>
        <v>0.27019070000000001</v>
      </c>
      <c r="O769">
        <f t="shared" si="255"/>
        <v>1.2400213357142855</v>
      </c>
      <c r="P769">
        <f t="shared" si="256"/>
        <v>0.75927645714285741</v>
      </c>
      <c r="Q769">
        <f t="shared" si="257"/>
        <v>1.6331618398658925</v>
      </c>
      <c r="R769">
        <f t="shared" si="258"/>
        <v>62.022843227481602</v>
      </c>
      <c r="S769">
        <f t="shared" si="259"/>
        <v>62.022843227481602</v>
      </c>
      <c r="T769">
        <f t="shared" si="260"/>
        <v>44.898996669532941</v>
      </c>
      <c r="U769">
        <f t="shared" si="261"/>
        <v>1</v>
      </c>
      <c r="V769">
        <f t="shared" si="262"/>
        <v>0.8114638672619704</v>
      </c>
      <c r="W769">
        <f t="shared" si="263"/>
        <v>0.43400681121968859</v>
      </c>
      <c r="X769" t="b">
        <f t="shared" si="245"/>
        <v>1</v>
      </c>
      <c r="Y769" t="b">
        <f t="shared" si="246"/>
        <v>0</v>
      </c>
      <c r="Z769" t="b">
        <f t="shared" si="247"/>
        <v>1</v>
      </c>
      <c r="AA769" t="b">
        <f t="shared" si="248"/>
        <v>0</v>
      </c>
      <c r="AB769" t="str">
        <f t="shared" si="249"/>
        <v/>
      </c>
      <c r="AC769" t="str">
        <f t="shared" si="250"/>
        <v/>
      </c>
      <c r="AD769">
        <f t="shared" si="251"/>
        <v>0</v>
      </c>
      <c r="AE769">
        <f t="shared" si="252"/>
        <v>0</v>
      </c>
      <c r="AF769">
        <f>SUM($AE$2:AE768)</f>
        <v>10.189999999999984</v>
      </c>
    </row>
    <row r="770" spans="1:32" x14ac:dyDescent="0.25">
      <c r="A770" t="s">
        <v>8</v>
      </c>
      <c r="B770" s="4" t="s">
        <v>782</v>
      </c>
      <c r="C770">
        <v>86.7</v>
      </c>
      <c r="D770">
        <v>86.05</v>
      </c>
      <c r="E770">
        <v>87.32</v>
      </c>
      <c r="F770">
        <v>84.9</v>
      </c>
      <c r="G770">
        <v>74246</v>
      </c>
      <c r="H770">
        <f t="shared" si="241"/>
        <v>86.529223223711199</v>
      </c>
      <c r="I770">
        <f t="shared" si="242"/>
        <v>84.822204673739321</v>
      </c>
      <c r="J770">
        <f t="shared" si="243"/>
        <v>76.97853428317319</v>
      </c>
      <c r="K770">
        <f t="shared" si="244"/>
        <v>61.67624157972601</v>
      </c>
      <c r="L770">
        <v>-1.9259999999999999</v>
      </c>
      <c r="M770">
        <f t="shared" si="253"/>
        <v>0</v>
      </c>
      <c r="N770">
        <f t="shared" si="254"/>
        <v>1.6898723999999998</v>
      </c>
      <c r="O770">
        <f t="shared" si="255"/>
        <v>1.2400213357142855</v>
      </c>
      <c r="P770">
        <f t="shared" si="256"/>
        <v>0.65212733571428583</v>
      </c>
      <c r="Q770">
        <f t="shared" si="257"/>
        <v>1.9015018506409791</v>
      </c>
      <c r="R770">
        <f t="shared" si="258"/>
        <v>65.535090050723653</v>
      </c>
      <c r="S770">
        <f t="shared" si="259"/>
        <v>65.535090050723653</v>
      </c>
      <c r="T770">
        <f t="shared" si="260"/>
        <v>44.898996669532941</v>
      </c>
      <c r="U770">
        <f t="shared" si="261"/>
        <v>1</v>
      </c>
      <c r="V770">
        <f t="shared" si="262"/>
        <v>1</v>
      </c>
      <c r="W770">
        <f t="shared" si="263"/>
        <v>0.65573193363098525</v>
      </c>
      <c r="X770" t="b">
        <f t="shared" si="245"/>
        <v>1</v>
      </c>
      <c r="Y770" t="b">
        <f t="shared" si="246"/>
        <v>0</v>
      </c>
      <c r="Z770" t="b">
        <f t="shared" si="247"/>
        <v>1</v>
      </c>
      <c r="AA770" t="b">
        <f t="shared" si="248"/>
        <v>0</v>
      </c>
      <c r="AB770" t="str">
        <f t="shared" si="249"/>
        <v/>
      </c>
      <c r="AC770" t="str">
        <f t="shared" si="250"/>
        <v/>
      </c>
      <c r="AD770">
        <f t="shared" si="251"/>
        <v>0</v>
      </c>
      <c r="AE770">
        <f t="shared" si="252"/>
        <v>0</v>
      </c>
      <c r="AF770">
        <f>SUM($AE$2:AE769)</f>
        <v>10.189999999999984</v>
      </c>
    </row>
    <row r="771" spans="1:32" x14ac:dyDescent="0.25">
      <c r="A771" t="s">
        <v>8</v>
      </c>
      <c r="B771" s="4" t="s">
        <v>783</v>
      </c>
      <c r="C771">
        <v>86.84</v>
      </c>
      <c r="D771">
        <v>88.54</v>
      </c>
      <c r="E771">
        <v>88.73</v>
      </c>
      <c r="F771">
        <v>85.96</v>
      </c>
      <c r="G771">
        <v>145987</v>
      </c>
      <c r="H771">
        <f t="shared" si="241"/>
        <v>87.53461161185561</v>
      </c>
      <c r="I771">
        <f t="shared" si="242"/>
        <v>85.565763738991464</v>
      </c>
      <c r="J771">
        <f t="shared" si="243"/>
        <v>77.431925095597776</v>
      </c>
      <c r="K771">
        <f t="shared" si="244"/>
        <v>61.94354265853471</v>
      </c>
      <c r="L771">
        <v>2.8940000000000001</v>
      </c>
      <c r="M771">
        <f t="shared" si="253"/>
        <v>2.4902869999999999</v>
      </c>
      <c r="N771">
        <f t="shared" si="254"/>
        <v>0</v>
      </c>
      <c r="O771">
        <f t="shared" si="255"/>
        <v>1.2400213357142855</v>
      </c>
      <c r="P771">
        <f t="shared" si="256"/>
        <v>0.45712101428571428</v>
      </c>
      <c r="Q771">
        <f t="shared" si="257"/>
        <v>2.712676286938835</v>
      </c>
      <c r="R771">
        <f t="shared" si="258"/>
        <v>73.065252052326997</v>
      </c>
      <c r="S771">
        <f t="shared" si="259"/>
        <v>73.065252052326997</v>
      </c>
      <c r="T771">
        <f t="shared" si="260"/>
        <v>44.898996669532941</v>
      </c>
      <c r="U771">
        <f t="shared" si="261"/>
        <v>1</v>
      </c>
      <c r="V771">
        <f t="shared" si="262"/>
        <v>1</v>
      </c>
      <c r="W771">
        <f t="shared" si="263"/>
        <v>0.90573193363098525</v>
      </c>
      <c r="X771" t="b">
        <f t="shared" si="245"/>
        <v>1</v>
      </c>
      <c r="Y771" t="b">
        <f t="shared" si="246"/>
        <v>0</v>
      </c>
      <c r="Z771" t="b">
        <f t="shared" si="247"/>
        <v>1</v>
      </c>
      <c r="AA771" t="b">
        <f t="shared" si="248"/>
        <v>0</v>
      </c>
      <c r="AB771" t="str">
        <f t="shared" si="249"/>
        <v/>
      </c>
      <c r="AC771" t="str">
        <f t="shared" si="250"/>
        <v/>
      </c>
      <c r="AD771">
        <f t="shared" si="251"/>
        <v>0</v>
      </c>
      <c r="AE771">
        <f t="shared" si="252"/>
        <v>0</v>
      </c>
      <c r="AF771">
        <f>SUM($AE$2:AE770)</f>
        <v>10.189999999999984</v>
      </c>
    </row>
    <row r="772" spans="1:32" x14ac:dyDescent="0.25">
      <c r="A772" t="s">
        <v>8</v>
      </c>
      <c r="B772" s="4" t="s">
        <v>784</v>
      </c>
      <c r="C772">
        <v>90.25</v>
      </c>
      <c r="D772">
        <v>90.96</v>
      </c>
      <c r="E772">
        <v>91.49</v>
      </c>
      <c r="F772">
        <v>88.81</v>
      </c>
      <c r="G772">
        <v>180316</v>
      </c>
      <c r="H772">
        <f t="shared" ref="H772:H835" si="264">($D772*(2/(3+1))) +(H771*(1-(2/(3+1))))</f>
        <v>89.247305805927795</v>
      </c>
      <c r="I772">
        <f t="shared" ref="I772:I835" si="265">($D772*(2/(9+1))) +(I771*(1-(2/(9+1))))</f>
        <v>86.644610991193161</v>
      </c>
      <c r="J772">
        <f t="shared" ref="J772:J835" si="266">($D772*(2/(50+1))) +(J771*(1-(2/(50+1))))</f>
        <v>77.962437836946876</v>
      </c>
      <c r="K772">
        <f t="shared" ref="K772:K835" si="267">($D772*(2/(200+1))) +(K771*(1-(2/(200+1))))</f>
        <v>62.232263627106505</v>
      </c>
      <c r="L772">
        <v>2.7330000000000001</v>
      </c>
      <c r="M772">
        <f t="shared" si="253"/>
        <v>2.4197982000000002</v>
      </c>
      <c r="N772">
        <f t="shared" si="254"/>
        <v>0</v>
      </c>
      <c r="O772">
        <f t="shared" si="255"/>
        <v>1.1821700142857143</v>
      </c>
      <c r="P772">
        <f t="shared" si="256"/>
        <v>0.45712101428571428</v>
      </c>
      <c r="Q772">
        <f t="shared" si="257"/>
        <v>2.5861204743189137</v>
      </c>
      <c r="R772">
        <f t="shared" si="258"/>
        <v>72.114712621585227</v>
      </c>
      <c r="S772">
        <f t="shared" si="259"/>
        <v>73.065252052326997</v>
      </c>
      <c r="T772">
        <f t="shared" si="260"/>
        <v>44.898996669532941</v>
      </c>
      <c r="U772">
        <f t="shared" si="261"/>
        <v>0.96625254518843751</v>
      </c>
      <c r="V772">
        <f t="shared" si="262"/>
        <v>0.9831262725942187</v>
      </c>
      <c r="W772">
        <f t="shared" si="263"/>
        <v>0.99156313629710935</v>
      </c>
      <c r="X772" t="b">
        <f t="shared" ref="X772:X835" si="268">IF(AND((I772&gt;J772),(J772&gt;K772)),TRUE,FALSE)</f>
        <v>1</v>
      </c>
      <c r="Y772" t="b">
        <f t="shared" ref="Y772:Y835" si="269">IF(U772&lt;0.3,TRUE,FALSE)</f>
        <v>0</v>
      </c>
      <c r="Z772" t="b">
        <f t="shared" ref="Z772:Z835" si="270">IF(V772&gt;W772,TRUE,FALSE)</f>
        <v>0</v>
      </c>
      <c r="AA772" t="b">
        <f t="shared" ref="AA772:AA835" si="271">IF(V772&lt;W772,TRUE,FALSE)</f>
        <v>1</v>
      </c>
      <c r="AB772" t="str">
        <f t="shared" ref="AB772:AB835" si="272">IF(AND((AND(X772,Y772,Z772)),(AD771&lt;=0)),"Buy","")</f>
        <v/>
      </c>
      <c r="AC772" t="str">
        <f t="shared" ref="AC772:AC835" si="273">IF(AND((V772&lt;W772),(AD771&gt;0)),"Sell","")</f>
        <v/>
      </c>
      <c r="AD772">
        <f t="shared" ref="AD772:AD835" si="274">IF(AB772="Buy",1,IF(AND((AC772="Sell"),(AD771&gt;0)),0,AD771))</f>
        <v>0</v>
      </c>
      <c r="AE772">
        <f t="shared" ref="AE772:AE835" si="275">IF(AND((AD771=0),(AD772&gt;0)),AD772*D771*-1,IF(AND((AC772="Sell"),(AD771&gt;0)),D771,0))</f>
        <v>0</v>
      </c>
      <c r="AF772">
        <f>SUM($AE$2:AE771)</f>
        <v>10.189999999999984</v>
      </c>
    </row>
    <row r="773" spans="1:32" x14ac:dyDescent="0.25">
      <c r="A773" t="s">
        <v>8</v>
      </c>
      <c r="B773" s="4" t="s">
        <v>785</v>
      </c>
      <c r="C773">
        <v>89.56</v>
      </c>
      <c r="D773">
        <v>86.28</v>
      </c>
      <c r="E773">
        <v>90.52</v>
      </c>
      <c r="F773">
        <v>85.91</v>
      </c>
      <c r="G773">
        <v>124187</v>
      </c>
      <c r="H773">
        <f t="shared" si="264"/>
        <v>87.763652902963898</v>
      </c>
      <c r="I773">
        <f t="shared" si="265"/>
        <v>86.571688792954532</v>
      </c>
      <c r="J773">
        <f t="shared" si="266"/>
        <v>78.288616745301908</v>
      </c>
      <c r="K773">
        <f t="shared" si="267"/>
        <v>62.471544586040771</v>
      </c>
      <c r="L773">
        <v>-5.1449999999999996</v>
      </c>
      <c r="M773">
        <f t="shared" ref="M773:M836" si="276">IF(L773&gt;0,(L773/100)*D772,0)</f>
        <v>0</v>
      </c>
      <c r="N773">
        <f t="shared" ref="N773:N836" si="277">IF(L773&lt;0,(L773/100)*D772*-1,0)</f>
        <v>4.6798919999999997</v>
      </c>
      <c r="O773">
        <f t="shared" si="255"/>
        <v>1.3550127428571428</v>
      </c>
      <c r="P773">
        <f t="shared" si="256"/>
        <v>0.44855410714285709</v>
      </c>
      <c r="Q773">
        <f t="shared" si="257"/>
        <v>3.0208456934841834</v>
      </c>
      <c r="R773">
        <f t="shared" si="258"/>
        <v>75.129610131010281</v>
      </c>
      <c r="S773">
        <f t="shared" si="259"/>
        <v>75.129610131010281</v>
      </c>
      <c r="T773">
        <f t="shared" si="260"/>
        <v>44.898996669532941</v>
      </c>
      <c r="U773">
        <f t="shared" si="261"/>
        <v>1</v>
      </c>
      <c r="V773">
        <f t="shared" si="262"/>
        <v>0.9831262725942187</v>
      </c>
      <c r="W773">
        <f t="shared" si="263"/>
        <v>0.99156313629710935</v>
      </c>
      <c r="X773" t="b">
        <f t="shared" si="268"/>
        <v>1</v>
      </c>
      <c r="Y773" t="b">
        <f t="shared" si="269"/>
        <v>0</v>
      </c>
      <c r="Z773" t="b">
        <f t="shared" si="270"/>
        <v>0</v>
      </c>
      <c r="AA773" t="b">
        <f t="shared" si="271"/>
        <v>1</v>
      </c>
      <c r="AB773" t="str">
        <f t="shared" si="272"/>
        <v/>
      </c>
      <c r="AC773" t="str">
        <f t="shared" si="273"/>
        <v/>
      </c>
      <c r="AD773">
        <f t="shared" si="274"/>
        <v>0</v>
      </c>
      <c r="AE773">
        <f t="shared" si="275"/>
        <v>0</v>
      </c>
      <c r="AF773">
        <f>SUM($AE$2:AE772)</f>
        <v>10.189999999999984</v>
      </c>
    </row>
    <row r="774" spans="1:32" x14ac:dyDescent="0.25">
      <c r="A774" t="s">
        <v>8</v>
      </c>
      <c r="B774" s="4" t="s">
        <v>786</v>
      </c>
      <c r="C774">
        <v>85.24</v>
      </c>
      <c r="D774">
        <v>88.23</v>
      </c>
      <c r="E774">
        <v>89.2</v>
      </c>
      <c r="F774">
        <v>82.44</v>
      </c>
      <c r="G774">
        <v>190325</v>
      </c>
      <c r="H774">
        <f t="shared" si="264"/>
        <v>87.996826451481951</v>
      </c>
      <c r="I774">
        <f t="shared" si="265"/>
        <v>86.903351034363624</v>
      </c>
      <c r="J774">
        <f t="shared" si="266"/>
        <v>78.678474912152808</v>
      </c>
      <c r="K774">
        <f t="shared" si="267"/>
        <v>62.727847624985642</v>
      </c>
      <c r="L774">
        <v>2.2599999999999998</v>
      </c>
      <c r="M774">
        <f t="shared" si="276"/>
        <v>1.9499279999999999</v>
      </c>
      <c r="N774">
        <f t="shared" si="277"/>
        <v>0</v>
      </c>
      <c r="O774">
        <f t="shared" si="255"/>
        <v>1.2007090285714288</v>
      </c>
      <c r="P774">
        <f t="shared" si="256"/>
        <v>0.78283210714285711</v>
      </c>
      <c r="Q774">
        <f t="shared" si="257"/>
        <v>1.5338014596178466</v>
      </c>
      <c r="R774">
        <f t="shared" si="258"/>
        <v>60.533608653346413</v>
      </c>
      <c r="S774">
        <f t="shared" si="259"/>
        <v>75.129610131010281</v>
      </c>
      <c r="T774">
        <f t="shared" si="260"/>
        <v>44.898996669532941</v>
      </c>
      <c r="U774">
        <f t="shared" si="261"/>
        <v>0.51717812487452652</v>
      </c>
      <c r="V774">
        <f t="shared" si="262"/>
        <v>0.75858906243726332</v>
      </c>
      <c r="W774">
        <f t="shared" si="263"/>
        <v>0.87085766751574101</v>
      </c>
      <c r="X774" t="b">
        <f t="shared" si="268"/>
        <v>1</v>
      </c>
      <c r="Y774" t="b">
        <f t="shared" si="269"/>
        <v>0</v>
      </c>
      <c r="Z774" t="b">
        <f t="shared" si="270"/>
        <v>0</v>
      </c>
      <c r="AA774" t="b">
        <f t="shared" si="271"/>
        <v>1</v>
      </c>
      <c r="AB774" t="str">
        <f t="shared" si="272"/>
        <v/>
      </c>
      <c r="AC774" t="str">
        <f t="shared" si="273"/>
        <v/>
      </c>
      <c r="AD774">
        <f t="shared" si="274"/>
        <v>0</v>
      </c>
      <c r="AE774">
        <f t="shared" si="275"/>
        <v>0</v>
      </c>
      <c r="AF774">
        <f>SUM($AE$2:AE773)</f>
        <v>10.189999999999984</v>
      </c>
    </row>
    <row r="775" spans="1:32" x14ac:dyDescent="0.25">
      <c r="A775" t="s">
        <v>8</v>
      </c>
      <c r="B775" s="4" t="s">
        <v>787</v>
      </c>
      <c r="C775">
        <v>88.3</v>
      </c>
      <c r="D775">
        <v>92.52</v>
      </c>
      <c r="E775">
        <v>92.6</v>
      </c>
      <c r="F775">
        <v>87.73</v>
      </c>
      <c r="G775">
        <v>162551</v>
      </c>
      <c r="H775">
        <f t="shared" si="264"/>
        <v>90.258413225740981</v>
      </c>
      <c r="I775">
        <f t="shared" si="265"/>
        <v>88.026680827490907</v>
      </c>
      <c r="J775">
        <f t="shared" si="266"/>
        <v>79.221279817558582</v>
      </c>
      <c r="K775">
        <f t="shared" si="267"/>
        <v>63.024286952100212</v>
      </c>
      <c r="L775">
        <v>4.8620000000000001</v>
      </c>
      <c r="M775">
        <f t="shared" si="276"/>
        <v>4.2897426000000003</v>
      </c>
      <c r="N775">
        <f t="shared" si="277"/>
        <v>0</v>
      </c>
      <c r="O775">
        <f t="shared" si="255"/>
        <v>1.2549636</v>
      </c>
      <c r="P775">
        <f t="shared" si="256"/>
        <v>0.78283210714285711</v>
      </c>
      <c r="Q775">
        <f t="shared" si="257"/>
        <v>1.6031069606742443</v>
      </c>
      <c r="R775">
        <f t="shared" si="258"/>
        <v>61.584367638086427</v>
      </c>
      <c r="S775">
        <f t="shared" si="259"/>
        <v>75.129610131010281</v>
      </c>
      <c r="T775">
        <f t="shared" si="260"/>
        <v>44.898996669532941</v>
      </c>
      <c r="U775">
        <f t="shared" si="261"/>
        <v>0.55193623476465459</v>
      </c>
      <c r="V775">
        <f t="shared" si="262"/>
        <v>0.5345571798195905</v>
      </c>
      <c r="W775">
        <f t="shared" si="263"/>
        <v>0.75884172620690471</v>
      </c>
      <c r="X775" t="b">
        <f t="shared" si="268"/>
        <v>1</v>
      </c>
      <c r="Y775" t="b">
        <f t="shared" si="269"/>
        <v>0</v>
      </c>
      <c r="Z775" t="b">
        <f t="shared" si="270"/>
        <v>0</v>
      </c>
      <c r="AA775" t="b">
        <f t="shared" si="271"/>
        <v>1</v>
      </c>
      <c r="AB775" t="str">
        <f t="shared" si="272"/>
        <v/>
      </c>
      <c r="AC775" t="str">
        <f t="shared" si="273"/>
        <v/>
      </c>
      <c r="AD775">
        <f t="shared" si="274"/>
        <v>0</v>
      </c>
      <c r="AE775">
        <f t="shared" si="275"/>
        <v>0</v>
      </c>
      <c r="AF775">
        <f>SUM($AE$2:AE774)</f>
        <v>10.189999999999984</v>
      </c>
    </row>
    <row r="776" spans="1:32" x14ac:dyDescent="0.25">
      <c r="A776" t="s">
        <v>8</v>
      </c>
      <c r="B776" s="4" t="s">
        <v>788</v>
      </c>
      <c r="C776">
        <v>91.51</v>
      </c>
      <c r="D776">
        <v>88.12</v>
      </c>
      <c r="E776">
        <v>93.1</v>
      </c>
      <c r="F776">
        <v>87.58</v>
      </c>
      <c r="G776">
        <v>160999</v>
      </c>
      <c r="H776">
        <f t="shared" si="264"/>
        <v>89.189206612870493</v>
      </c>
      <c r="I776">
        <f t="shared" si="265"/>
        <v>88.045344661992743</v>
      </c>
      <c r="J776">
        <f t="shared" si="266"/>
        <v>79.570249236477849</v>
      </c>
      <c r="K776">
        <f t="shared" si="267"/>
        <v>63.273995539641504</v>
      </c>
      <c r="L776">
        <v>-4.7560000000000002</v>
      </c>
      <c r="M776">
        <f t="shared" si="276"/>
        <v>0</v>
      </c>
      <c r="N776">
        <f t="shared" si="277"/>
        <v>4.4002512000000005</v>
      </c>
      <c r="O776">
        <f t="shared" si="255"/>
        <v>1.5613737857142858</v>
      </c>
      <c r="P776">
        <f t="shared" si="256"/>
        <v>0.60355960714285717</v>
      </c>
      <c r="Q776">
        <f t="shared" si="257"/>
        <v>2.5869421466183744</v>
      </c>
      <c r="R776">
        <f t="shared" si="258"/>
        <v>72.121100393471352</v>
      </c>
      <c r="S776">
        <f t="shared" si="259"/>
        <v>75.129610131010281</v>
      </c>
      <c r="T776">
        <f t="shared" si="260"/>
        <v>44.898996669532941</v>
      </c>
      <c r="U776">
        <f t="shared" si="261"/>
        <v>0.90048135340115898</v>
      </c>
      <c r="V776">
        <f t="shared" si="262"/>
        <v>0.72620879408290673</v>
      </c>
      <c r="W776">
        <f t="shared" si="263"/>
        <v>0.74239892826008513</v>
      </c>
      <c r="X776" t="b">
        <f t="shared" si="268"/>
        <v>1</v>
      </c>
      <c r="Y776" t="b">
        <f t="shared" si="269"/>
        <v>0</v>
      </c>
      <c r="Z776" t="b">
        <f t="shared" si="270"/>
        <v>0</v>
      </c>
      <c r="AA776" t="b">
        <f t="shared" si="271"/>
        <v>1</v>
      </c>
      <c r="AB776" t="str">
        <f t="shared" si="272"/>
        <v/>
      </c>
      <c r="AC776" t="str">
        <f t="shared" si="273"/>
        <v/>
      </c>
      <c r="AD776">
        <f t="shared" si="274"/>
        <v>0</v>
      </c>
      <c r="AE776">
        <f t="shared" si="275"/>
        <v>0</v>
      </c>
      <c r="AF776">
        <f>SUM($AE$2:AE775)</f>
        <v>10.189999999999984</v>
      </c>
    </row>
    <row r="777" spans="1:32" x14ac:dyDescent="0.25">
      <c r="A777" t="s">
        <v>8</v>
      </c>
      <c r="B777" s="4" t="s">
        <v>789</v>
      </c>
      <c r="C777">
        <v>89.71</v>
      </c>
      <c r="D777">
        <v>91.53</v>
      </c>
      <c r="E777">
        <v>92.94</v>
      </c>
      <c r="F777">
        <v>88.23</v>
      </c>
      <c r="G777">
        <v>167674</v>
      </c>
      <c r="H777">
        <f t="shared" si="264"/>
        <v>90.359603306435247</v>
      </c>
      <c r="I777">
        <f t="shared" si="265"/>
        <v>88.742275729594198</v>
      </c>
      <c r="J777">
        <f t="shared" si="266"/>
        <v>80.039259070341473</v>
      </c>
      <c r="K777">
        <f t="shared" si="267"/>
        <v>63.555149812878902</v>
      </c>
      <c r="L777">
        <v>3.87</v>
      </c>
      <c r="M777">
        <f t="shared" si="276"/>
        <v>3.4102440000000001</v>
      </c>
      <c r="N777">
        <f t="shared" si="277"/>
        <v>0</v>
      </c>
      <c r="O777">
        <f t="shared" si="255"/>
        <v>1.4085219642857143</v>
      </c>
      <c r="P777">
        <f t="shared" si="256"/>
        <v>0.91786326428571441</v>
      </c>
      <c r="Q777">
        <f t="shared" si="257"/>
        <v>1.534566224721754</v>
      </c>
      <c r="R777">
        <f t="shared" si="258"/>
        <v>60.545517010123476</v>
      </c>
      <c r="S777">
        <f t="shared" si="259"/>
        <v>75.129610131010281</v>
      </c>
      <c r="T777">
        <f t="shared" si="260"/>
        <v>44.898996669532941</v>
      </c>
      <c r="U777">
        <f t="shared" si="261"/>
        <v>0.51757204201392693</v>
      </c>
      <c r="V777">
        <f t="shared" si="262"/>
        <v>0.70902669770754301</v>
      </c>
      <c r="W777">
        <f t="shared" si="263"/>
        <v>0.62179193876356675</v>
      </c>
      <c r="X777" t="b">
        <f t="shared" si="268"/>
        <v>1</v>
      </c>
      <c r="Y777" t="b">
        <f t="shared" si="269"/>
        <v>0</v>
      </c>
      <c r="Z777" t="b">
        <f t="shared" si="270"/>
        <v>1</v>
      </c>
      <c r="AA777" t="b">
        <f t="shared" si="271"/>
        <v>0</v>
      </c>
      <c r="AB777" t="str">
        <f t="shared" si="272"/>
        <v/>
      </c>
      <c r="AC777" t="str">
        <f t="shared" si="273"/>
        <v/>
      </c>
      <c r="AD777">
        <f t="shared" si="274"/>
        <v>0</v>
      </c>
      <c r="AE777">
        <f t="shared" si="275"/>
        <v>0</v>
      </c>
      <c r="AF777">
        <f>SUM($AE$2:AE776)</f>
        <v>10.189999999999984</v>
      </c>
    </row>
    <row r="778" spans="1:32" x14ac:dyDescent="0.25">
      <c r="A778" t="s">
        <v>8</v>
      </c>
      <c r="B778" s="4" t="s">
        <v>790</v>
      </c>
      <c r="C778">
        <v>94.54</v>
      </c>
      <c r="D778">
        <v>94.76</v>
      </c>
      <c r="E778">
        <v>95.75</v>
      </c>
      <c r="F778">
        <v>92.57</v>
      </c>
      <c r="G778">
        <v>153004</v>
      </c>
      <c r="H778">
        <f t="shared" si="264"/>
        <v>92.559801653217619</v>
      </c>
      <c r="I778">
        <f t="shared" si="265"/>
        <v>89.945820583675356</v>
      </c>
      <c r="J778">
        <f t="shared" si="266"/>
        <v>80.616543028367303</v>
      </c>
      <c r="K778">
        <f t="shared" si="267"/>
        <v>63.865645834641306</v>
      </c>
      <c r="L778">
        <v>3.5289999999999999</v>
      </c>
      <c r="M778">
        <f t="shared" si="276"/>
        <v>3.2300937000000003</v>
      </c>
      <c r="N778">
        <f t="shared" si="277"/>
        <v>0</v>
      </c>
      <c r="O778">
        <f t="shared" si="255"/>
        <v>1.6521108214285714</v>
      </c>
      <c r="P778">
        <f t="shared" si="256"/>
        <v>0.90712665714285712</v>
      </c>
      <c r="Q778">
        <f t="shared" si="257"/>
        <v>1.8212570520550713</v>
      </c>
      <c r="R778">
        <f t="shared" si="258"/>
        <v>64.554807252618971</v>
      </c>
      <c r="S778">
        <f t="shared" si="259"/>
        <v>75.129610131010281</v>
      </c>
      <c r="T778">
        <f t="shared" si="260"/>
        <v>44.898996669532941</v>
      </c>
      <c r="U778">
        <f t="shared" si="261"/>
        <v>0.6501955578285995</v>
      </c>
      <c r="V778">
        <f t="shared" si="262"/>
        <v>0.58388379992126316</v>
      </c>
      <c r="W778">
        <f t="shared" si="263"/>
        <v>0.65504629700208494</v>
      </c>
      <c r="X778" t="b">
        <f t="shared" si="268"/>
        <v>1</v>
      </c>
      <c r="Y778" t="b">
        <f t="shared" si="269"/>
        <v>0</v>
      </c>
      <c r="Z778" t="b">
        <f t="shared" si="270"/>
        <v>0</v>
      </c>
      <c r="AA778" t="b">
        <f t="shared" si="271"/>
        <v>1</v>
      </c>
      <c r="AB778" t="str">
        <f t="shared" si="272"/>
        <v/>
      </c>
      <c r="AC778" t="str">
        <f t="shared" si="273"/>
        <v/>
      </c>
      <c r="AD778">
        <f t="shared" si="274"/>
        <v>0</v>
      </c>
      <c r="AE778">
        <f t="shared" si="275"/>
        <v>0</v>
      </c>
      <c r="AF778">
        <f>SUM($AE$2:AE777)</f>
        <v>10.189999999999984</v>
      </c>
    </row>
    <row r="779" spans="1:32" x14ac:dyDescent="0.25">
      <c r="A779" t="s">
        <v>8</v>
      </c>
      <c r="B779" s="4" t="s">
        <v>791</v>
      </c>
      <c r="C779">
        <v>93.57</v>
      </c>
      <c r="D779">
        <v>91.09</v>
      </c>
      <c r="E779">
        <v>94.9</v>
      </c>
      <c r="F779">
        <v>90.9</v>
      </c>
      <c r="G779">
        <v>141023</v>
      </c>
      <c r="H779">
        <f t="shared" si="264"/>
        <v>91.824900826608811</v>
      </c>
      <c r="I779">
        <f t="shared" si="265"/>
        <v>90.174656466940291</v>
      </c>
      <c r="J779">
        <f t="shared" si="266"/>
        <v>81.027266831176433</v>
      </c>
      <c r="K779">
        <f t="shared" si="267"/>
        <v>64.136534930814037</v>
      </c>
      <c r="L779">
        <v>-3.8730000000000002</v>
      </c>
      <c r="M779">
        <f t="shared" si="276"/>
        <v>0</v>
      </c>
      <c r="N779">
        <f t="shared" si="277"/>
        <v>3.6700548000000004</v>
      </c>
      <c r="O779">
        <f t="shared" si="255"/>
        <v>1.6749840857142859</v>
      </c>
      <c r="P779">
        <f t="shared" si="256"/>
        <v>0.90712665714285712</v>
      </c>
      <c r="Q779">
        <f t="shared" si="257"/>
        <v>1.8464721243998281</v>
      </c>
      <c r="R779">
        <f t="shared" si="258"/>
        <v>64.868793499572831</v>
      </c>
      <c r="S779">
        <f t="shared" si="259"/>
        <v>75.129610131010281</v>
      </c>
      <c r="T779">
        <f t="shared" si="260"/>
        <v>44.898996669532941</v>
      </c>
      <c r="U779">
        <f t="shared" si="261"/>
        <v>0.66058192485862921</v>
      </c>
      <c r="V779">
        <f t="shared" si="262"/>
        <v>0.65538874134361436</v>
      </c>
      <c r="W779">
        <f t="shared" si="263"/>
        <v>0.68220771952557868</v>
      </c>
      <c r="X779" t="b">
        <f t="shared" si="268"/>
        <v>1</v>
      </c>
      <c r="Y779" t="b">
        <f t="shared" si="269"/>
        <v>0</v>
      </c>
      <c r="Z779" t="b">
        <f t="shared" si="270"/>
        <v>0</v>
      </c>
      <c r="AA779" t="b">
        <f t="shared" si="271"/>
        <v>1</v>
      </c>
      <c r="AB779" t="str">
        <f t="shared" si="272"/>
        <v/>
      </c>
      <c r="AC779" t="str">
        <f t="shared" si="273"/>
        <v/>
      </c>
      <c r="AD779">
        <f t="shared" si="274"/>
        <v>0</v>
      </c>
      <c r="AE779">
        <f t="shared" si="275"/>
        <v>0</v>
      </c>
      <c r="AF779">
        <f>SUM($AE$2:AE778)</f>
        <v>10.189999999999984</v>
      </c>
    </row>
    <row r="780" spans="1:32" x14ac:dyDescent="0.25">
      <c r="A780" t="s">
        <v>8</v>
      </c>
      <c r="B780" s="4" t="s">
        <v>792</v>
      </c>
      <c r="C780">
        <v>90.56</v>
      </c>
      <c r="D780">
        <v>89.11</v>
      </c>
      <c r="E780">
        <v>93.33</v>
      </c>
      <c r="F780">
        <v>88.39</v>
      </c>
      <c r="G780">
        <v>202319</v>
      </c>
      <c r="H780">
        <f t="shared" si="264"/>
        <v>90.467450413304405</v>
      </c>
      <c r="I780">
        <f t="shared" si="265"/>
        <v>89.961725173552239</v>
      </c>
      <c r="J780">
        <f t="shared" si="266"/>
        <v>81.3442367593656</v>
      </c>
      <c r="K780">
        <f t="shared" si="267"/>
        <v>64.385027120557183</v>
      </c>
      <c r="L780">
        <v>-2.1739999999999999</v>
      </c>
      <c r="M780">
        <f t="shared" si="276"/>
        <v>0</v>
      </c>
      <c r="N780">
        <f t="shared" si="277"/>
        <v>1.9802966</v>
      </c>
      <c r="O780">
        <f t="shared" si="255"/>
        <v>1.6749840857142859</v>
      </c>
      <c r="P780">
        <f t="shared" si="256"/>
        <v>1.1200075642857144</v>
      </c>
      <c r="Q780">
        <f t="shared" si="257"/>
        <v>1.4955114046774391</v>
      </c>
      <c r="R780">
        <f t="shared" si="258"/>
        <v>59.928053298988772</v>
      </c>
      <c r="S780">
        <f t="shared" si="259"/>
        <v>75.129610131010281</v>
      </c>
      <c r="T780">
        <f t="shared" si="260"/>
        <v>44.898996669532941</v>
      </c>
      <c r="U780">
        <f t="shared" si="261"/>
        <v>0.49714692851361592</v>
      </c>
      <c r="V780">
        <f t="shared" si="262"/>
        <v>0.57886442668612259</v>
      </c>
      <c r="W780">
        <f t="shared" si="263"/>
        <v>0.58137411330369293</v>
      </c>
      <c r="X780" t="b">
        <f t="shared" si="268"/>
        <v>1</v>
      </c>
      <c r="Y780" t="b">
        <f t="shared" si="269"/>
        <v>0</v>
      </c>
      <c r="Z780" t="b">
        <f t="shared" si="270"/>
        <v>0</v>
      </c>
      <c r="AA780" t="b">
        <f t="shared" si="271"/>
        <v>1</v>
      </c>
      <c r="AB780" t="str">
        <f t="shared" si="272"/>
        <v/>
      </c>
      <c r="AC780" t="str">
        <f t="shared" si="273"/>
        <v/>
      </c>
      <c r="AD780">
        <f t="shared" si="274"/>
        <v>0</v>
      </c>
      <c r="AE780">
        <f t="shared" si="275"/>
        <v>0</v>
      </c>
      <c r="AF780">
        <f>SUM($AE$2:AE779)</f>
        <v>10.189999999999984</v>
      </c>
    </row>
    <row r="781" spans="1:32" x14ac:dyDescent="0.25">
      <c r="A781" t="s">
        <v>8</v>
      </c>
      <c r="B781" s="4" t="s">
        <v>793</v>
      </c>
      <c r="C781">
        <v>88.69</v>
      </c>
      <c r="D781">
        <v>84.33</v>
      </c>
      <c r="E781">
        <v>89.75</v>
      </c>
      <c r="F781">
        <v>81.849999999999994</v>
      </c>
      <c r="G781">
        <v>239310</v>
      </c>
      <c r="H781">
        <f t="shared" si="264"/>
        <v>87.398725206652202</v>
      </c>
      <c r="I781">
        <f t="shared" si="265"/>
        <v>88.835380138841799</v>
      </c>
      <c r="J781">
        <f t="shared" si="266"/>
        <v>81.461325513900292</v>
      </c>
      <c r="K781">
        <f t="shared" si="267"/>
        <v>64.583484562143681</v>
      </c>
      <c r="L781">
        <v>-5.3639999999999999</v>
      </c>
      <c r="M781">
        <f t="shared" si="276"/>
        <v>0</v>
      </c>
      <c r="N781">
        <f t="shared" si="277"/>
        <v>4.7798603999999996</v>
      </c>
      <c r="O781">
        <f t="shared" si="255"/>
        <v>1.6749840857142859</v>
      </c>
      <c r="P781">
        <f t="shared" si="256"/>
        <v>1.1921826928571431</v>
      </c>
      <c r="Q781">
        <f t="shared" si="257"/>
        <v>1.4049726570850296</v>
      </c>
      <c r="R781">
        <f t="shared" si="258"/>
        <v>58.419485682965743</v>
      </c>
      <c r="S781">
        <f t="shared" si="259"/>
        <v>75.129610131010281</v>
      </c>
      <c r="T781">
        <f t="shared" si="260"/>
        <v>57.649105965064521</v>
      </c>
      <c r="U781">
        <f t="shared" si="261"/>
        <v>4.4070795131985877E-2</v>
      </c>
      <c r="V781">
        <f t="shared" si="262"/>
        <v>0.27060886182280092</v>
      </c>
      <c r="W781">
        <f t="shared" si="263"/>
        <v>0.46299880158320761</v>
      </c>
      <c r="X781" t="b">
        <f t="shared" si="268"/>
        <v>1</v>
      </c>
      <c r="Y781" t="b">
        <f t="shared" si="269"/>
        <v>1</v>
      </c>
      <c r="Z781" t="b">
        <f t="shared" si="270"/>
        <v>0</v>
      </c>
      <c r="AA781" t="b">
        <f t="shared" si="271"/>
        <v>1</v>
      </c>
      <c r="AB781" t="str">
        <f t="shared" si="272"/>
        <v/>
      </c>
      <c r="AC781" t="str">
        <f t="shared" si="273"/>
        <v/>
      </c>
      <c r="AD781">
        <f t="shared" si="274"/>
        <v>0</v>
      </c>
      <c r="AE781">
        <f t="shared" si="275"/>
        <v>0</v>
      </c>
      <c r="AF781">
        <f>SUM($AE$2:AE780)</f>
        <v>10.189999999999984</v>
      </c>
    </row>
    <row r="782" spans="1:32" x14ac:dyDescent="0.25">
      <c r="A782" t="s">
        <v>8</v>
      </c>
      <c r="B782" s="4" t="s">
        <v>794</v>
      </c>
      <c r="C782">
        <v>87.49</v>
      </c>
      <c r="D782">
        <v>88.93</v>
      </c>
      <c r="E782">
        <v>89.32</v>
      </c>
      <c r="F782">
        <v>83.29</v>
      </c>
      <c r="G782">
        <v>229752</v>
      </c>
      <c r="H782">
        <f t="shared" si="264"/>
        <v>88.164362603326111</v>
      </c>
      <c r="I782">
        <f t="shared" si="265"/>
        <v>88.854304111073446</v>
      </c>
      <c r="J782">
        <f t="shared" si="266"/>
        <v>81.754214709433612</v>
      </c>
      <c r="K782">
        <f t="shared" si="267"/>
        <v>64.825738447097478</v>
      </c>
      <c r="L782">
        <v>5.4550000000000001</v>
      </c>
      <c r="M782">
        <f t="shared" si="276"/>
        <v>4.6002014999999998</v>
      </c>
      <c r="N782">
        <f t="shared" si="277"/>
        <v>0</v>
      </c>
      <c r="O782">
        <f t="shared" si="255"/>
        <v>1.3799946214285714</v>
      </c>
      <c r="P782">
        <f t="shared" si="256"/>
        <v>1.5336012928571432</v>
      </c>
      <c r="Q782">
        <f t="shared" si="257"/>
        <v>0.8998392397398165</v>
      </c>
      <c r="R782">
        <f t="shared" si="258"/>
        <v>47.363967483009233</v>
      </c>
      <c r="S782">
        <f t="shared" si="259"/>
        <v>75.129610131010281</v>
      </c>
      <c r="T782">
        <f t="shared" si="260"/>
        <v>47.363967483009233</v>
      </c>
      <c r="U782">
        <f t="shared" si="261"/>
        <v>0</v>
      </c>
      <c r="V782">
        <f t="shared" si="262"/>
        <v>2.2035397565992938E-2</v>
      </c>
      <c r="W782">
        <f t="shared" si="263"/>
        <v>0.30044991212605776</v>
      </c>
      <c r="X782" t="b">
        <f t="shared" si="268"/>
        <v>1</v>
      </c>
      <c r="Y782" t="b">
        <f t="shared" si="269"/>
        <v>1</v>
      </c>
      <c r="Z782" t="b">
        <f t="shared" si="270"/>
        <v>0</v>
      </c>
      <c r="AA782" t="b">
        <f t="shared" si="271"/>
        <v>1</v>
      </c>
      <c r="AB782" t="str">
        <f t="shared" si="272"/>
        <v/>
      </c>
      <c r="AC782" t="str">
        <f t="shared" si="273"/>
        <v/>
      </c>
      <c r="AD782">
        <f t="shared" si="274"/>
        <v>0</v>
      </c>
      <c r="AE782">
        <f t="shared" si="275"/>
        <v>0</v>
      </c>
      <c r="AF782">
        <f>SUM($AE$2:AE781)</f>
        <v>10.189999999999984</v>
      </c>
    </row>
    <row r="783" spans="1:32" x14ac:dyDescent="0.25">
      <c r="A783" t="s">
        <v>8</v>
      </c>
      <c r="B783" s="4" t="s">
        <v>795</v>
      </c>
      <c r="C783">
        <v>88.59</v>
      </c>
      <c r="D783">
        <v>85.05</v>
      </c>
      <c r="E783">
        <v>89.72</v>
      </c>
      <c r="F783">
        <v>84.87</v>
      </c>
      <c r="G783">
        <v>173195</v>
      </c>
      <c r="H783">
        <f t="shared" si="264"/>
        <v>86.607181301663047</v>
      </c>
      <c r="I783">
        <f t="shared" si="265"/>
        <v>88.093443288858765</v>
      </c>
      <c r="J783">
        <f t="shared" si="266"/>
        <v>81.8834611914166</v>
      </c>
      <c r="K783">
        <f t="shared" si="267"/>
        <v>65.02697488045969</v>
      </c>
      <c r="L783">
        <v>-4.3630000000000004</v>
      </c>
      <c r="M783">
        <f t="shared" si="276"/>
        <v>0</v>
      </c>
      <c r="N783">
        <f t="shared" si="277"/>
        <v>3.8800159000000005</v>
      </c>
      <c r="O783">
        <f t="shared" si="255"/>
        <v>1.5993067857142858</v>
      </c>
      <c r="P783">
        <f t="shared" si="256"/>
        <v>1.5336012928571432</v>
      </c>
      <c r="Q783">
        <f t="shared" si="257"/>
        <v>1.0428439211437617</v>
      </c>
      <c r="R783">
        <f t="shared" si="258"/>
        <v>51.04863422751783</v>
      </c>
      <c r="S783">
        <f t="shared" si="259"/>
        <v>75.129610131010281</v>
      </c>
      <c r="T783">
        <f t="shared" si="260"/>
        <v>47.363967483009233</v>
      </c>
      <c r="U783">
        <f t="shared" si="261"/>
        <v>0.13270597735557438</v>
      </c>
      <c r="V783">
        <f t="shared" si="262"/>
        <v>6.6352988677787189E-2</v>
      </c>
      <c r="W783">
        <f t="shared" si="263"/>
        <v>0.16848092525029407</v>
      </c>
      <c r="X783" t="b">
        <f t="shared" si="268"/>
        <v>1</v>
      </c>
      <c r="Y783" t="b">
        <f t="shared" si="269"/>
        <v>1</v>
      </c>
      <c r="Z783" t="b">
        <f t="shared" si="270"/>
        <v>0</v>
      </c>
      <c r="AA783" t="b">
        <f t="shared" si="271"/>
        <v>1</v>
      </c>
      <c r="AB783" t="str">
        <f t="shared" si="272"/>
        <v/>
      </c>
      <c r="AC783" t="str">
        <f t="shared" si="273"/>
        <v/>
      </c>
      <c r="AD783">
        <f t="shared" si="274"/>
        <v>0</v>
      </c>
      <c r="AE783">
        <f t="shared" si="275"/>
        <v>0</v>
      </c>
      <c r="AF783">
        <f>SUM($AE$2:AE782)</f>
        <v>10.189999999999984</v>
      </c>
    </row>
    <row r="784" spans="1:32" x14ac:dyDescent="0.25">
      <c r="A784" t="s">
        <v>8</v>
      </c>
      <c r="B784" s="4" t="s">
        <v>796</v>
      </c>
      <c r="C784">
        <v>88</v>
      </c>
      <c r="D784">
        <v>89.3</v>
      </c>
      <c r="E784">
        <v>90.18</v>
      </c>
      <c r="F784">
        <v>86.3</v>
      </c>
      <c r="G784">
        <v>144085</v>
      </c>
      <c r="H784">
        <f t="shared" si="264"/>
        <v>87.953590650831529</v>
      </c>
      <c r="I784">
        <f t="shared" si="265"/>
        <v>88.334754631087009</v>
      </c>
      <c r="J784">
        <f t="shared" si="266"/>
        <v>82.174305850576729</v>
      </c>
      <c r="K784">
        <f t="shared" si="267"/>
        <v>65.268497518465082</v>
      </c>
      <c r="L784">
        <v>4.9969999999999999</v>
      </c>
      <c r="M784">
        <f t="shared" si="276"/>
        <v>4.2499484999999995</v>
      </c>
      <c r="N784">
        <f t="shared" si="277"/>
        <v>0</v>
      </c>
      <c r="O784">
        <f t="shared" si="255"/>
        <v>1.5993067857142858</v>
      </c>
      <c r="P784">
        <f t="shared" si="256"/>
        <v>1.7914459500000002</v>
      </c>
      <c r="Q784">
        <f t="shared" si="257"/>
        <v>0.89274632355739536</v>
      </c>
      <c r="R784">
        <f t="shared" si="258"/>
        <v>47.1667181410496</v>
      </c>
      <c r="S784">
        <f t="shared" si="259"/>
        <v>75.129610131010281</v>
      </c>
      <c r="T784">
        <f t="shared" si="260"/>
        <v>47.1667181410496</v>
      </c>
      <c r="U784">
        <f t="shared" si="261"/>
        <v>0</v>
      </c>
      <c r="V784">
        <f t="shared" si="262"/>
        <v>6.6352988677787189E-2</v>
      </c>
      <c r="W784">
        <f t="shared" si="263"/>
        <v>4.419419312189006E-2</v>
      </c>
      <c r="X784" t="b">
        <f t="shared" si="268"/>
        <v>1</v>
      </c>
      <c r="Y784" t="b">
        <f t="shared" si="269"/>
        <v>1</v>
      </c>
      <c r="Z784" t="b">
        <f t="shared" si="270"/>
        <v>1</v>
      </c>
      <c r="AA784" t="b">
        <f t="shared" si="271"/>
        <v>0</v>
      </c>
      <c r="AB784" t="str">
        <f t="shared" si="272"/>
        <v>Buy</v>
      </c>
      <c r="AC784" t="str">
        <f t="shared" si="273"/>
        <v/>
      </c>
      <c r="AD784">
        <f t="shared" si="274"/>
        <v>1</v>
      </c>
      <c r="AE784">
        <f t="shared" si="275"/>
        <v>-85.05</v>
      </c>
      <c r="AF784">
        <f>SUM($AE$2:AE783)</f>
        <v>10.189999999999984</v>
      </c>
    </row>
    <row r="785" spans="1:32" x14ac:dyDescent="0.25">
      <c r="A785" t="s">
        <v>8</v>
      </c>
      <c r="B785" s="4" t="s">
        <v>797</v>
      </c>
      <c r="C785">
        <v>89.98</v>
      </c>
      <c r="D785">
        <v>85.41</v>
      </c>
      <c r="E785">
        <v>90.01</v>
      </c>
      <c r="F785">
        <v>85.31</v>
      </c>
      <c r="G785">
        <v>186137</v>
      </c>
      <c r="H785">
        <f t="shared" si="264"/>
        <v>86.681795325415763</v>
      </c>
      <c r="I785">
        <f t="shared" si="265"/>
        <v>87.749803704869606</v>
      </c>
      <c r="J785">
        <f t="shared" si="266"/>
        <v>82.301195817220773</v>
      </c>
      <c r="K785">
        <f t="shared" si="267"/>
        <v>65.468910478480353</v>
      </c>
      <c r="L785">
        <v>-4.3559999999999999</v>
      </c>
      <c r="M785">
        <f t="shared" si="276"/>
        <v>0</v>
      </c>
      <c r="N785">
        <f t="shared" si="277"/>
        <v>3.8899080000000001</v>
      </c>
      <c r="O785">
        <f t="shared" si="255"/>
        <v>1.9028745357142858</v>
      </c>
      <c r="P785">
        <f t="shared" si="256"/>
        <v>1.6707407785714286</v>
      </c>
      <c r="Q785">
        <f t="shared" si="257"/>
        <v>1.138940618508961</v>
      </c>
      <c r="R785">
        <f t="shared" si="258"/>
        <v>53.247883959626137</v>
      </c>
      <c r="S785">
        <f t="shared" si="259"/>
        <v>75.129610131010281</v>
      </c>
      <c r="T785">
        <f t="shared" si="260"/>
        <v>47.1667181410496</v>
      </c>
      <c r="U785">
        <f t="shared" si="261"/>
        <v>0.21747270707049238</v>
      </c>
      <c r="V785">
        <f t="shared" si="262"/>
        <v>0.10873635353524619</v>
      </c>
      <c r="W785">
        <f t="shared" si="263"/>
        <v>8.7544671106516689E-2</v>
      </c>
      <c r="X785" t="b">
        <f t="shared" si="268"/>
        <v>1</v>
      </c>
      <c r="Y785" t="b">
        <f t="shared" si="269"/>
        <v>1</v>
      </c>
      <c r="Z785" t="b">
        <f t="shared" si="270"/>
        <v>1</v>
      </c>
      <c r="AA785" t="b">
        <f t="shared" si="271"/>
        <v>0</v>
      </c>
      <c r="AB785" t="str">
        <f t="shared" si="272"/>
        <v/>
      </c>
      <c r="AC785" t="str">
        <f t="shared" si="273"/>
        <v/>
      </c>
      <c r="AD785">
        <f t="shared" si="274"/>
        <v>1</v>
      </c>
      <c r="AE785">
        <f t="shared" si="275"/>
        <v>0</v>
      </c>
      <c r="AF785">
        <f>SUM($AE$2:AE784)</f>
        <v>-74.860000000000014</v>
      </c>
    </row>
    <row r="786" spans="1:32" x14ac:dyDescent="0.25">
      <c r="A786" t="s">
        <v>8</v>
      </c>
      <c r="B786" s="4" t="s">
        <v>798</v>
      </c>
      <c r="C786">
        <v>87.59</v>
      </c>
      <c r="D786">
        <v>89.31</v>
      </c>
      <c r="E786">
        <v>90.22</v>
      </c>
      <c r="F786">
        <v>86.85</v>
      </c>
      <c r="G786">
        <v>162935</v>
      </c>
      <c r="H786">
        <f t="shared" si="264"/>
        <v>87.995897662707875</v>
      </c>
      <c r="I786">
        <f t="shared" si="265"/>
        <v>88.061842963895685</v>
      </c>
      <c r="J786">
        <f t="shared" si="266"/>
        <v>82.576050883212119</v>
      </c>
      <c r="K786">
        <f t="shared" si="267"/>
        <v>65.706135249838766</v>
      </c>
      <c r="L786">
        <v>4.5659999999999998</v>
      </c>
      <c r="M786">
        <f t="shared" si="276"/>
        <v>3.8998206</v>
      </c>
      <c r="N786">
        <f t="shared" si="277"/>
        <v>0</v>
      </c>
      <c r="O786">
        <f t="shared" ref="O786:O849" si="278">(SUM(M772:M785)/14)</f>
        <v>1.7249968928571431</v>
      </c>
      <c r="P786">
        <f t="shared" ref="P786:P849" si="279">(SUM(N772:N785)/14)</f>
        <v>1.9485913499999998</v>
      </c>
      <c r="Q786">
        <f t="shared" ref="Q786:Q849" si="280">O786/P786</f>
        <v>0.88525328456227792</v>
      </c>
      <c r="R786">
        <f t="shared" ref="R786:R849" si="281">IF(P786=0,100,100-(100/(1+Q786)))</f>
        <v>46.956729465018164</v>
      </c>
      <c r="S786">
        <f t="shared" si="259"/>
        <v>75.129610131010281</v>
      </c>
      <c r="T786">
        <f t="shared" si="260"/>
        <v>46.956729465018164</v>
      </c>
      <c r="U786">
        <f t="shared" si="261"/>
        <v>0</v>
      </c>
      <c r="V786">
        <f t="shared" si="262"/>
        <v>0.10873635353524619</v>
      </c>
      <c r="W786">
        <f t="shared" si="263"/>
        <v>8.7544671106516689E-2</v>
      </c>
      <c r="X786" t="b">
        <f t="shared" si="268"/>
        <v>1</v>
      </c>
      <c r="Y786" t="b">
        <f t="shared" si="269"/>
        <v>1</v>
      </c>
      <c r="Z786" t="b">
        <f t="shared" si="270"/>
        <v>1</v>
      </c>
      <c r="AA786" t="b">
        <f t="shared" si="271"/>
        <v>0</v>
      </c>
      <c r="AB786" t="str">
        <f t="shared" si="272"/>
        <v/>
      </c>
      <c r="AC786" t="str">
        <f t="shared" si="273"/>
        <v/>
      </c>
      <c r="AD786">
        <f t="shared" si="274"/>
        <v>1</v>
      </c>
      <c r="AE786">
        <f t="shared" si="275"/>
        <v>0</v>
      </c>
      <c r="AF786">
        <f>SUM($AE$2:AE785)</f>
        <v>-74.860000000000014</v>
      </c>
    </row>
    <row r="787" spans="1:32" x14ac:dyDescent="0.25">
      <c r="A787" t="s">
        <v>8</v>
      </c>
      <c r="B787" s="4" t="s">
        <v>799</v>
      </c>
      <c r="C787">
        <v>87.57</v>
      </c>
      <c r="D787">
        <v>87.77</v>
      </c>
      <c r="E787">
        <v>88.53</v>
      </c>
      <c r="F787">
        <v>86.43</v>
      </c>
      <c r="G787">
        <v>144153</v>
      </c>
      <c r="H787">
        <f t="shared" si="264"/>
        <v>87.882948831353929</v>
      </c>
      <c r="I787">
        <f t="shared" si="265"/>
        <v>88.003474371116553</v>
      </c>
      <c r="J787">
        <f t="shared" si="266"/>
        <v>82.779735162301833</v>
      </c>
      <c r="K787">
        <f t="shared" si="267"/>
        <v>65.92567619262644</v>
      </c>
      <c r="L787">
        <v>-1.724</v>
      </c>
      <c r="M787">
        <f t="shared" si="276"/>
        <v>0</v>
      </c>
      <c r="N787">
        <f t="shared" si="277"/>
        <v>1.5397044</v>
      </c>
      <c r="O787">
        <f t="shared" si="278"/>
        <v>1.8307127785714283</v>
      </c>
      <c r="P787">
        <f t="shared" si="279"/>
        <v>1.9485913499999998</v>
      </c>
      <c r="Q787">
        <f t="shared" si="280"/>
        <v>0.939505750434245</v>
      </c>
      <c r="R787">
        <f t="shared" si="281"/>
        <v>48.440472539145333</v>
      </c>
      <c r="S787">
        <f t="shared" si="259"/>
        <v>72.121100393471352</v>
      </c>
      <c r="T787">
        <f t="shared" si="260"/>
        <v>46.956729465018164</v>
      </c>
      <c r="U787">
        <f t="shared" si="261"/>
        <v>5.8962057042702007E-2</v>
      </c>
      <c r="V787">
        <f t="shared" si="262"/>
        <v>2.9481028521351003E-2</v>
      </c>
      <c r="W787">
        <f t="shared" si="263"/>
        <v>6.9108691028298599E-2</v>
      </c>
      <c r="X787" t="b">
        <f t="shared" si="268"/>
        <v>1</v>
      </c>
      <c r="Y787" t="b">
        <f t="shared" si="269"/>
        <v>1</v>
      </c>
      <c r="Z787" t="b">
        <f t="shared" si="270"/>
        <v>0</v>
      </c>
      <c r="AA787" t="b">
        <f t="shared" si="271"/>
        <v>1</v>
      </c>
      <c r="AB787" t="str">
        <f t="shared" si="272"/>
        <v/>
      </c>
      <c r="AC787" t="str">
        <f t="shared" si="273"/>
        <v>Sell</v>
      </c>
      <c r="AD787">
        <f t="shared" si="274"/>
        <v>0</v>
      </c>
      <c r="AE787">
        <f t="shared" si="275"/>
        <v>89.31</v>
      </c>
      <c r="AF787">
        <f>SUM($AE$2:AE786)</f>
        <v>-74.860000000000014</v>
      </c>
    </row>
    <row r="788" spans="1:32" x14ac:dyDescent="0.25">
      <c r="A788" t="s">
        <v>8</v>
      </c>
      <c r="B788" s="4" t="s">
        <v>800</v>
      </c>
      <c r="C788">
        <v>87.69</v>
      </c>
      <c r="D788">
        <v>88.85</v>
      </c>
      <c r="E788">
        <v>88.91</v>
      </c>
      <c r="F788">
        <v>86.14</v>
      </c>
      <c r="G788">
        <v>113172</v>
      </c>
      <c r="H788">
        <f t="shared" si="264"/>
        <v>88.366474415676961</v>
      </c>
      <c r="I788">
        <f t="shared" si="265"/>
        <v>88.172779496893241</v>
      </c>
      <c r="J788">
        <f t="shared" si="266"/>
        <v>83.017784763780199</v>
      </c>
      <c r="K788">
        <f t="shared" si="267"/>
        <v>66.153778917077929</v>
      </c>
      <c r="L788">
        <v>1.23</v>
      </c>
      <c r="M788">
        <f t="shared" si="276"/>
        <v>1.0795710000000001</v>
      </c>
      <c r="N788">
        <f t="shared" si="277"/>
        <v>0</v>
      </c>
      <c r="O788">
        <f t="shared" si="278"/>
        <v>1.8307127785714283</v>
      </c>
      <c r="P788">
        <f t="shared" si="279"/>
        <v>1.724292235714286</v>
      </c>
      <c r="Q788">
        <f t="shared" si="280"/>
        <v>1.0617183912639134</v>
      </c>
      <c r="R788">
        <f t="shared" si="281"/>
        <v>51.496770643494088</v>
      </c>
      <c r="S788">
        <f t="shared" si="259"/>
        <v>72.121100393471352</v>
      </c>
      <c r="T788">
        <f t="shared" si="260"/>
        <v>46.956729465018164</v>
      </c>
      <c r="U788">
        <f t="shared" si="261"/>
        <v>0.18041544497114886</v>
      </c>
      <c r="V788">
        <f t="shared" si="262"/>
        <v>0.11968875100692544</v>
      </c>
      <c r="W788">
        <f t="shared" si="263"/>
        <v>0.11421255227108582</v>
      </c>
      <c r="X788" t="b">
        <f t="shared" si="268"/>
        <v>1</v>
      </c>
      <c r="Y788" t="b">
        <f t="shared" si="269"/>
        <v>1</v>
      </c>
      <c r="Z788" t="b">
        <f t="shared" si="270"/>
        <v>1</v>
      </c>
      <c r="AA788" t="b">
        <f t="shared" si="271"/>
        <v>0</v>
      </c>
      <c r="AB788" t="str">
        <f t="shared" si="272"/>
        <v>Buy</v>
      </c>
      <c r="AC788" t="str">
        <f t="shared" si="273"/>
        <v/>
      </c>
      <c r="AD788">
        <f t="shared" si="274"/>
        <v>1</v>
      </c>
      <c r="AE788">
        <f t="shared" si="275"/>
        <v>-87.77</v>
      </c>
      <c r="AF788">
        <f>SUM($AE$2:AE787)</f>
        <v>14.449999999999989</v>
      </c>
    </row>
    <row r="789" spans="1:32" x14ac:dyDescent="0.25">
      <c r="A789" t="s">
        <v>8</v>
      </c>
      <c r="B789" s="4" t="s">
        <v>801</v>
      </c>
      <c r="C789">
        <v>90.76</v>
      </c>
      <c r="D789">
        <v>91.43</v>
      </c>
      <c r="E789">
        <v>94.68</v>
      </c>
      <c r="F789">
        <v>90.11</v>
      </c>
      <c r="G789">
        <v>229626</v>
      </c>
      <c r="H789">
        <f t="shared" si="264"/>
        <v>89.898237207838491</v>
      </c>
      <c r="I789">
        <f t="shared" si="265"/>
        <v>88.824223597514603</v>
      </c>
      <c r="J789">
        <f t="shared" si="266"/>
        <v>83.347675557357462</v>
      </c>
      <c r="K789">
        <f t="shared" si="267"/>
        <v>66.405283604470185</v>
      </c>
      <c r="L789">
        <v>2.9039999999999999</v>
      </c>
      <c r="M789">
        <f t="shared" si="276"/>
        <v>2.5802039999999997</v>
      </c>
      <c r="N789">
        <f t="shared" si="277"/>
        <v>0</v>
      </c>
      <c r="O789">
        <f t="shared" si="278"/>
        <v>1.7685444214285713</v>
      </c>
      <c r="P789">
        <f t="shared" si="279"/>
        <v>1.724292235714286</v>
      </c>
      <c r="Q789">
        <f t="shared" si="280"/>
        <v>1.0256639708732167</v>
      </c>
      <c r="R789">
        <f t="shared" si="281"/>
        <v>50.633470586490056</v>
      </c>
      <c r="S789">
        <f t="shared" si="259"/>
        <v>72.121100393471352</v>
      </c>
      <c r="T789">
        <f t="shared" si="260"/>
        <v>46.956729465018164</v>
      </c>
      <c r="U789">
        <f t="shared" si="261"/>
        <v>0.14610900196653137</v>
      </c>
      <c r="V789">
        <f t="shared" si="262"/>
        <v>0.16326222346884012</v>
      </c>
      <c r="W789">
        <f t="shared" si="263"/>
        <v>9.6371625995095564E-2</v>
      </c>
      <c r="X789" t="b">
        <f t="shared" si="268"/>
        <v>1</v>
      </c>
      <c r="Y789" t="b">
        <f t="shared" si="269"/>
        <v>1</v>
      </c>
      <c r="Z789" t="b">
        <f t="shared" si="270"/>
        <v>1</v>
      </c>
      <c r="AA789" t="b">
        <f t="shared" si="271"/>
        <v>0</v>
      </c>
      <c r="AB789" t="str">
        <f t="shared" si="272"/>
        <v/>
      </c>
      <c r="AC789" t="str">
        <f t="shared" si="273"/>
        <v/>
      </c>
      <c r="AD789">
        <f t="shared" si="274"/>
        <v>1</v>
      </c>
      <c r="AE789">
        <f t="shared" si="275"/>
        <v>0</v>
      </c>
      <c r="AF789">
        <f>SUM($AE$2:AE788)</f>
        <v>-73.320000000000007</v>
      </c>
    </row>
    <row r="790" spans="1:32" x14ac:dyDescent="0.25">
      <c r="A790" t="s">
        <v>8</v>
      </c>
      <c r="B790" s="4" t="s">
        <v>802</v>
      </c>
      <c r="C790">
        <v>91.33</v>
      </c>
      <c r="D790">
        <v>94.76</v>
      </c>
      <c r="E790">
        <v>95.49</v>
      </c>
      <c r="F790">
        <v>90.1</v>
      </c>
      <c r="G790">
        <v>192316</v>
      </c>
      <c r="H790">
        <f t="shared" si="264"/>
        <v>92.329118603919255</v>
      </c>
      <c r="I790">
        <f t="shared" si="265"/>
        <v>90.011378878011683</v>
      </c>
      <c r="J790">
        <f t="shared" si="266"/>
        <v>83.795217692363053</v>
      </c>
      <c r="K790">
        <f t="shared" si="267"/>
        <v>66.687420086017752</v>
      </c>
      <c r="L790">
        <v>3.6419999999999999</v>
      </c>
      <c r="M790">
        <f t="shared" si="276"/>
        <v>3.3298806000000005</v>
      </c>
      <c r="N790">
        <f t="shared" si="277"/>
        <v>0</v>
      </c>
      <c r="O790">
        <f t="shared" si="278"/>
        <v>1.6464345214285714</v>
      </c>
      <c r="P790">
        <f t="shared" si="279"/>
        <v>1.724292235714286</v>
      </c>
      <c r="Q790">
        <f t="shared" si="280"/>
        <v>0.95484656679819579</v>
      </c>
      <c r="R790">
        <f t="shared" si="281"/>
        <v>48.845090096360856</v>
      </c>
      <c r="S790">
        <f t="shared" si="259"/>
        <v>64.868793499572831</v>
      </c>
      <c r="T790">
        <f t="shared" si="260"/>
        <v>46.956729465018164</v>
      </c>
      <c r="U790">
        <f t="shared" si="261"/>
        <v>0.10542395492221347</v>
      </c>
      <c r="V790">
        <f t="shared" si="262"/>
        <v>0.12576647844437241</v>
      </c>
      <c r="W790">
        <f t="shared" si="263"/>
        <v>0.12272761472564893</v>
      </c>
      <c r="X790" t="b">
        <f t="shared" si="268"/>
        <v>1</v>
      </c>
      <c r="Y790" t="b">
        <f t="shared" si="269"/>
        <v>1</v>
      </c>
      <c r="Z790" t="b">
        <f t="shared" si="270"/>
        <v>1</v>
      </c>
      <c r="AA790" t="b">
        <f t="shared" si="271"/>
        <v>0</v>
      </c>
      <c r="AB790" t="str">
        <f t="shared" si="272"/>
        <v/>
      </c>
      <c r="AC790" t="str">
        <f t="shared" si="273"/>
        <v/>
      </c>
      <c r="AD790">
        <f t="shared" si="274"/>
        <v>1</v>
      </c>
      <c r="AE790">
        <f t="shared" si="275"/>
        <v>0</v>
      </c>
      <c r="AF790">
        <f>SUM($AE$2:AE789)</f>
        <v>-73.320000000000007</v>
      </c>
    </row>
    <row r="791" spans="1:32" x14ac:dyDescent="0.25">
      <c r="A791" t="s">
        <v>8</v>
      </c>
      <c r="B791" s="4" t="s">
        <v>803</v>
      </c>
      <c r="C791">
        <v>92.94</v>
      </c>
      <c r="D791">
        <v>89.82</v>
      </c>
      <c r="E791">
        <v>93.48</v>
      </c>
      <c r="F791">
        <v>89.4</v>
      </c>
      <c r="G791">
        <v>198258</v>
      </c>
      <c r="H791">
        <f t="shared" si="264"/>
        <v>91.074559301959624</v>
      </c>
      <c r="I791">
        <f t="shared" si="265"/>
        <v>89.973103102409354</v>
      </c>
      <c r="J791">
        <f t="shared" si="266"/>
        <v>84.031483665211553</v>
      </c>
      <c r="K791">
        <f t="shared" si="267"/>
        <v>66.917595010534981</v>
      </c>
      <c r="L791">
        <v>-5.2130000000000001</v>
      </c>
      <c r="M791">
        <f t="shared" si="276"/>
        <v>0</v>
      </c>
      <c r="N791">
        <f t="shared" si="277"/>
        <v>4.9398388000000004</v>
      </c>
      <c r="O791">
        <f t="shared" si="278"/>
        <v>1.8842831357142857</v>
      </c>
      <c r="P791">
        <f t="shared" si="279"/>
        <v>1.4099885785714286</v>
      </c>
      <c r="Q791">
        <f t="shared" si="280"/>
        <v>1.3363818433362082</v>
      </c>
      <c r="R791">
        <f t="shared" si="281"/>
        <v>57.198777124031146</v>
      </c>
      <c r="S791">
        <f t="shared" si="259"/>
        <v>64.868793499572831</v>
      </c>
      <c r="T791">
        <f t="shared" si="260"/>
        <v>46.956729465018164</v>
      </c>
      <c r="U791">
        <f t="shared" si="261"/>
        <v>0.57179606098184776</v>
      </c>
      <c r="V791">
        <f t="shared" si="262"/>
        <v>0.33861000795203061</v>
      </c>
      <c r="W791">
        <f t="shared" si="263"/>
        <v>0.25093611571043539</v>
      </c>
      <c r="X791" t="b">
        <f t="shared" si="268"/>
        <v>1</v>
      </c>
      <c r="Y791" t="b">
        <f t="shared" si="269"/>
        <v>0</v>
      </c>
      <c r="Z791" t="b">
        <f t="shared" si="270"/>
        <v>1</v>
      </c>
      <c r="AA791" t="b">
        <f t="shared" si="271"/>
        <v>0</v>
      </c>
      <c r="AB791" t="str">
        <f t="shared" si="272"/>
        <v/>
      </c>
      <c r="AC791" t="str">
        <f t="shared" si="273"/>
        <v/>
      </c>
      <c r="AD791">
        <f t="shared" si="274"/>
        <v>1</v>
      </c>
      <c r="AE791">
        <f t="shared" si="275"/>
        <v>0</v>
      </c>
      <c r="AF791">
        <f>SUM($AE$2:AE790)</f>
        <v>-73.320000000000007</v>
      </c>
    </row>
    <row r="792" spans="1:32" x14ac:dyDescent="0.25">
      <c r="A792" t="s">
        <v>8</v>
      </c>
      <c r="B792" s="4" t="s">
        <v>804</v>
      </c>
      <c r="C792">
        <v>90.22</v>
      </c>
      <c r="D792">
        <v>90.51</v>
      </c>
      <c r="E792">
        <v>92.68</v>
      </c>
      <c r="F792">
        <v>88.88</v>
      </c>
      <c r="G792">
        <v>170050</v>
      </c>
      <c r="H792">
        <f t="shared" si="264"/>
        <v>90.792279650979822</v>
      </c>
      <c r="I792">
        <f t="shared" si="265"/>
        <v>90.08048248192749</v>
      </c>
      <c r="J792">
        <f t="shared" si="266"/>
        <v>84.285543129320899</v>
      </c>
      <c r="K792">
        <f t="shared" si="267"/>
        <v>67.152345308937612</v>
      </c>
      <c r="L792">
        <v>0.76800000000000002</v>
      </c>
      <c r="M792">
        <f t="shared" si="276"/>
        <v>0.68981759999999992</v>
      </c>
      <c r="N792">
        <f t="shared" si="277"/>
        <v>0</v>
      </c>
      <c r="O792">
        <f t="shared" si="278"/>
        <v>1.6406942785714285</v>
      </c>
      <c r="P792">
        <f t="shared" si="279"/>
        <v>1.7628342071428571</v>
      </c>
      <c r="Q792">
        <f t="shared" si="280"/>
        <v>0.9307138878537029</v>
      </c>
      <c r="R792">
        <f t="shared" si="281"/>
        <v>48.205686700080669</v>
      </c>
      <c r="S792">
        <f t="shared" si="259"/>
        <v>64.868793499572831</v>
      </c>
      <c r="T792">
        <f t="shared" si="260"/>
        <v>46.956729465018164</v>
      </c>
      <c r="U792">
        <f t="shared" si="261"/>
        <v>6.9727153311483631E-2</v>
      </c>
      <c r="V792">
        <f t="shared" si="262"/>
        <v>0.32076160714666568</v>
      </c>
      <c r="W792">
        <f t="shared" si="263"/>
        <v>0.22326404279551904</v>
      </c>
      <c r="X792" t="b">
        <f t="shared" si="268"/>
        <v>1</v>
      </c>
      <c r="Y792" t="b">
        <f t="shared" si="269"/>
        <v>1</v>
      </c>
      <c r="Z792" t="b">
        <f t="shared" si="270"/>
        <v>1</v>
      </c>
      <c r="AA792" t="b">
        <f t="shared" si="271"/>
        <v>0</v>
      </c>
      <c r="AB792" t="str">
        <f t="shared" si="272"/>
        <v/>
      </c>
      <c r="AC792" t="str">
        <f t="shared" si="273"/>
        <v/>
      </c>
      <c r="AD792">
        <f t="shared" si="274"/>
        <v>1</v>
      </c>
      <c r="AE792">
        <f t="shared" si="275"/>
        <v>0</v>
      </c>
      <c r="AF792">
        <f>SUM($AE$2:AE791)</f>
        <v>-73.320000000000007</v>
      </c>
    </row>
    <row r="793" spans="1:32" x14ac:dyDescent="0.25">
      <c r="A793" t="s">
        <v>8</v>
      </c>
      <c r="B793" s="4" t="s">
        <v>805</v>
      </c>
      <c r="C793">
        <v>91.83</v>
      </c>
      <c r="D793">
        <v>91.28</v>
      </c>
      <c r="E793">
        <v>92.42</v>
      </c>
      <c r="F793">
        <v>89.65</v>
      </c>
      <c r="G793">
        <v>129853</v>
      </c>
      <c r="H793">
        <f t="shared" si="264"/>
        <v>91.036139825489911</v>
      </c>
      <c r="I793">
        <f t="shared" si="265"/>
        <v>90.320385985541989</v>
      </c>
      <c r="J793">
        <f t="shared" si="266"/>
        <v>84.559835555622044</v>
      </c>
      <c r="K793">
        <f t="shared" si="267"/>
        <v>67.392421475017841</v>
      </c>
      <c r="L793">
        <v>0.85099999999999998</v>
      </c>
      <c r="M793">
        <f t="shared" si="276"/>
        <v>0.77024010000000009</v>
      </c>
      <c r="N793">
        <f t="shared" si="277"/>
        <v>0</v>
      </c>
      <c r="O793">
        <f t="shared" si="278"/>
        <v>1.4592459857142857</v>
      </c>
      <c r="P793">
        <f t="shared" si="279"/>
        <v>1.7628342071428571</v>
      </c>
      <c r="Q793">
        <f t="shared" si="280"/>
        <v>0.82778401950764435</v>
      </c>
      <c r="R793">
        <f t="shared" si="281"/>
        <v>45.288940633731272</v>
      </c>
      <c r="S793">
        <f t="shared" si="259"/>
        <v>59.928053298988772</v>
      </c>
      <c r="T793">
        <f t="shared" si="260"/>
        <v>45.288940633731272</v>
      </c>
      <c r="U793">
        <f t="shared" si="261"/>
        <v>0</v>
      </c>
      <c r="V793">
        <f t="shared" si="262"/>
        <v>3.4863576655741815E-2</v>
      </c>
      <c r="W793">
        <f t="shared" si="263"/>
        <v>0.18673679230388621</v>
      </c>
      <c r="X793" t="b">
        <f t="shared" si="268"/>
        <v>1</v>
      </c>
      <c r="Y793" t="b">
        <f t="shared" si="269"/>
        <v>1</v>
      </c>
      <c r="Z793" t="b">
        <f t="shared" si="270"/>
        <v>0</v>
      </c>
      <c r="AA793" t="b">
        <f t="shared" si="271"/>
        <v>1</v>
      </c>
      <c r="AB793" t="str">
        <f t="shared" si="272"/>
        <v/>
      </c>
      <c r="AC793" t="str">
        <f t="shared" si="273"/>
        <v>Sell</v>
      </c>
      <c r="AD793">
        <f t="shared" si="274"/>
        <v>0</v>
      </c>
      <c r="AE793">
        <f t="shared" si="275"/>
        <v>90.51</v>
      </c>
      <c r="AF793">
        <f>SUM($AE$2:AE792)</f>
        <v>-73.320000000000007</v>
      </c>
    </row>
    <row r="794" spans="1:32" x14ac:dyDescent="0.25">
      <c r="A794" t="s">
        <v>8</v>
      </c>
      <c r="B794" s="4" t="s">
        <v>806</v>
      </c>
      <c r="C794">
        <v>91.03</v>
      </c>
      <c r="D794">
        <v>85.4</v>
      </c>
      <c r="E794">
        <v>91.27</v>
      </c>
      <c r="F794">
        <v>84.96</v>
      </c>
      <c r="G794">
        <v>245789</v>
      </c>
      <c r="H794">
        <f t="shared" si="264"/>
        <v>88.218069912744966</v>
      </c>
      <c r="I794">
        <f t="shared" si="265"/>
        <v>89.336308788433598</v>
      </c>
      <c r="J794">
        <f t="shared" si="266"/>
        <v>84.592783180891772</v>
      </c>
      <c r="K794">
        <f t="shared" si="267"/>
        <v>67.571601360838571</v>
      </c>
      <c r="L794">
        <v>-6.4420000000000002</v>
      </c>
      <c r="M794">
        <f t="shared" si="276"/>
        <v>0</v>
      </c>
      <c r="N794">
        <f t="shared" si="277"/>
        <v>5.8802576000000002</v>
      </c>
      <c r="O794">
        <f t="shared" si="278"/>
        <v>1.5142631357142855</v>
      </c>
      <c r="P794">
        <f t="shared" si="279"/>
        <v>1.5006874357142856</v>
      </c>
      <c r="Q794">
        <f t="shared" si="280"/>
        <v>1.0090463208239884</v>
      </c>
      <c r="R794">
        <f t="shared" si="281"/>
        <v>50.225139677722268</v>
      </c>
      <c r="S794">
        <f t="shared" si="259"/>
        <v>58.419485682965743</v>
      </c>
      <c r="T794">
        <f t="shared" si="260"/>
        <v>45.288940633731272</v>
      </c>
      <c r="U794">
        <f t="shared" si="261"/>
        <v>0.37593253177854818</v>
      </c>
      <c r="V794">
        <f t="shared" si="262"/>
        <v>0.18796626588927409</v>
      </c>
      <c r="W794">
        <f t="shared" si="263"/>
        <v>0.2543639365179699</v>
      </c>
      <c r="X794" t="b">
        <f t="shared" si="268"/>
        <v>1</v>
      </c>
      <c r="Y794" t="b">
        <f t="shared" si="269"/>
        <v>0</v>
      </c>
      <c r="Z794" t="b">
        <f t="shared" si="270"/>
        <v>0</v>
      </c>
      <c r="AA794" t="b">
        <f t="shared" si="271"/>
        <v>1</v>
      </c>
      <c r="AB794" t="str">
        <f t="shared" si="272"/>
        <v/>
      </c>
      <c r="AC794" t="str">
        <f t="shared" si="273"/>
        <v/>
      </c>
      <c r="AD794">
        <f t="shared" si="274"/>
        <v>0</v>
      </c>
      <c r="AE794">
        <f t="shared" si="275"/>
        <v>0</v>
      </c>
      <c r="AF794">
        <f>SUM($AE$2:AE793)</f>
        <v>17.189999999999998</v>
      </c>
    </row>
    <row r="795" spans="1:32" x14ac:dyDescent="0.25">
      <c r="A795" t="s">
        <v>8</v>
      </c>
      <c r="B795" s="4" t="s">
        <v>807</v>
      </c>
      <c r="C795">
        <v>87.06</v>
      </c>
      <c r="D795">
        <v>83</v>
      </c>
      <c r="E795">
        <v>87.15</v>
      </c>
      <c r="F795">
        <v>82.92</v>
      </c>
      <c r="G795">
        <v>190062</v>
      </c>
      <c r="H795">
        <f t="shared" si="264"/>
        <v>85.609034956372483</v>
      </c>
      <c r="I795">
        <f t="shared" si="265"/>
        <v>88.069047030746873</v>
      </c>
      <c r="J795">
        <f t="shared" si="266"/>
        <v>84.530321095366602</v>
      </c>
      <c r="K795">
        <f t="shared" si="267"/>
        <v>67.725117765208338</v>
      </c>
      <c r="L795">
        <v>-2.81</v>
      </c>
      <c r="M795">
        <f t="shared" si="276"/>
        <v>0</v>
      </c>
      <c r="N795">
        <f t="shared" si="277"/>
        <v>2.39974</v>
      </c>
      <c r="O795">
        <f t="shared" si="278"/>
        <v>1.5142631357142855</v>
      </c>
      <c r="P795">
        <f t="shared" si="279"/>
        <v>1.7792560785714286</v>
      </c>
      <c r="Q795">
        <f t="shared" si="280"/>
        <v>0.85106531541547015</v>
      </c>
      <c r="R795">
        <f t="shared" si="281"/>
        <v>45.977054852029852</v>
      </c>
      <c r="S795">
        <f t="shared" si="259"/>
        <v>57.198777124031146</v>
      </c>
      <c r="T795">
        <f t="shared" si="260"/>
        <v>45.288940633731272</v>
      </c>
      <c r="U795">
        <f t="shared" si="261"/>
        <v>5.7776966027957115E-2</v>
      </c>
      <c r="V795">
        <f t="shared" si="262"/>
        <v>0.21685474890325265</v>
      </c>
      <c r="W795">
        <f t="shared" si="263"/>
        <v>0.12585916277949724</v>
      </c>
      <c r="X795" t="b">
        <f t="shared" si="268"/>
        <v>1</v>
      </c>
      <c r="Y795" t="b">
        <f t="shared" si="269"/>
        <v>1</v>
      </c>
      <c r="Z795" t="b">
        <f t="shared" si="270"/>
        <v>1</v>
      </c>
      <c r="AA795" t="b">
        <f t="shared" si="271"/>
        <v>0</v>
      </c>
      <c r="AB795" t="str">
        <f t="shared" si="272"/>
        <v>Buy</v>
      </c>
      <c r="AC795" t="str">
        <f t="shared" si="273"/>
        <v/>
      </c>
      <c r="AD795">
        <f t="shared" si="274"/>
        <v>1</v>
      </c>
      <c r="AE795">
        <f t="shared" si="275"/>
        <v>-85.4</v>
      </c>
      <c r="AF795">
        <f>SUM($AE$2:AE794)</f>
        <v>17.189999999999998</v>
      </c>
    </row>
    <row r="796" spans="1:32" x14ac:dyDescent="0.25">
      <c r="A796" t="s">
        <v>8</v>
      </c>
      <c r="B796" s="4" t="s">
        <v>808</v>
      </c>
      <c r="C796">
        <v>81.260000000000005</v>
      </c>
      <c r="D796">
        <v>84.09</v>
      </c>
      <c r="E796">
        <v>84.43</v>
      </c>
      <c r="F796">
        <v>80.489999999999995</v>
      </c>
      <c r="G796">
        <v>166874</v>
      </c>
      <c r="H796">
        <f t="shared" si="264"/>
        <v>84.849517478186243</v>
      </c>
      <c r="I796">
        <f t="shared" si="265"/>
        <v>87.273237624597499</v>
      </c>
      <c r="J796">
        <f t="shared" si="266"/>
        <v>84.513053601430656</v>
      </c>
      <c r="K796">
        <f t="shared" si="267"/>
        <v>67.887952414310746</v>
      </c>
      <c r="L796">
        <v>1.3129999999999999</v>
      </c>
      <c r="M796">
        <f t="shared" si="276"/>
        <v>1.08979</v>
      </c>
      <c r="N796">
        <f t="shared" si="277"/>
        <v>0</v>
      </c>
      <c r="O796">
        <f t="shared" si="278"/>
        <v>1.5142631357142855</v>
      </c>
      <c r="P796">
        <f t="shared" si="279"/>
        <v>1.6092474785714288</v>
      </c>
      <c r="Q796">
        <f t="shared" si="280"/>
        <v>0.94097592562862775</v>
      </c>
      <c r="R796">
        <f t="shared" si="281"/>
        <v>48.479525851093285</v>
      </c>
      <c r="S796">
        <f t="shared" si="259"/>
        <v>57.198777124031146</v>
      </c>
      <c r="T796">
        <f t="shared" si="260"/>
        <v>45.288940633731272</v>
      </c>
      <c r="U796">
        <f t="shared" si="261"/>
        <v>0.26789496396198453</v>
      </c>
      <c r="V796">
        <f t="shared" si="262"/>
        <v>0.16283596499497083</v>
      </c>
      <c r="W796">
        <f t="shared" si="263"/>
        <v>0.17540111544212245</v>
      </c>
      <c r="X796" t="b">
        <f t="shared" si="268"/>
        <v>1</v>
      </c>
      <c r="Y796" t="b">
        <f t="shared" si="269"/>
        <v>1</v>
      </c>
      <c r="Z796" t="b">
        <f t="shared" si="270"/>
        <v>0</v>
      </c>
      <c r="AA796" t="b">
        <f t="shared" si="271"/>
        <v>1</v>
      </c>
      <c r="AB796" t="str">
        <f t="shared" si="272"/>
        <v/>
      </c>
      <c r="AC796" t="str">
        <f t="shared" si="273"/>
        <v>Sell</v>
      </c>
      <c r="AD796">
        <f t="shared" si="274"/>
        <v>0</v>
      </c>
      <c r="AE796">
        <f t="shared" si="275"/>
        <v>83</v>
      </c>
      <c r="AF796">
        <f>SUM($AE$2:AE795)</f>
        <v>-68.210000000000008</v>
      </c>
    </row>
    <row r="797" spans="1:32" x14ac:dyDescent="0.25">
      <c r="A797" t="s">
        <v>8</v>
      </c>
      <c r="B797" s="4" t="s">
        <v>809</v>
      </c>
      <c r="C797">
        <v>84.15</v>
      </c>
      <c r="D797">
        <v>87.99</v>
      </c>
      <c r="E797">
        <v>88.14</v>
      </c>
      <c r="F797">
        <v>84.03</v>
      </c>
      <c r="G797">
        <v>165077</v>
      </c>
      <c r="H797">
        <f t="shared" si="264"/>
        <v>86.419758739093112</v>
      </c>
      <c r="I797">
        <f t="shared" si="265"/>
        <v>87.416590099678004</v>
      </c>
      <c r="J797">
        <f t="shared" si="266"/>
        <v>84.649404440590246</v>
      </c>
      <c r="K797">
        <f t="shared" si="267"/>
        <v>68.087972788297719</v>
      </c>
      <c r="L797">
        <v>4.6379999999999999</v>
      </c>
      <c r="M797">
        <f t="shared" si="276"/>
        <v>3.9000941999999998</v>
      </c>
      <c r="N797">
        <f t="shared" si="277"/>
        <v>0</v>
      </c>
      <c r="O797">
        <f t="shared" si="278"/>
        <v>1.2635194571428572</v>
      </c>
      <c r="P797">
        <f t="shared" si="279"/>
        <v>1.6092474785714288</v>
      </c>
      <c r="Q797">
        <f t="shared" si="280"/>
        <v>0.78516168207050197</v>
      </c>
      <c r="R797">
        <f t="shared" si="281"/>
        <v>43.982664985271249</v>
      </c>
      <c r="S797">
        <f t="shared" si="259"/>
        <v>57.198777124031146</v>
      </c>
      <c r="T797">
        <f t="shared" si="260"/>
        <v>43.982664985271249</v>
      </c>
      <c r="U797">
        <f t="shared" si="261"/>
        <v>0</v>
      </c>
      <c r="V797">
        <f t="shared" si="262"/>
        <v>0.13394748198099227</v>
      </c>
      <c r="W797">
        <f t="shared" si="263"/>
        <v>0.17540111544212245</v>
      </c>
      <c r="X797" t="b">
        <f t="shared" si="268"/>
        <v>1</v>
      </c>
      <c r="Y797" t="b">
        <f t="shared" si="269"/>
        <v>1</v>
      </c>
      <c r="Z797" t="b">
        <f t="shared" si="270"/>
        <v>0</v>
      </c>
      <c r="AA797" t="b">
        <f t="shared" si="271"/>
        <v>1</v>
      </c>
      <c r="AB797" t="str">
        <f t="shared" si="272"/>
        <v/>
      </c>
      <c r="AC797" t="str">
        <f t="shared" si="273"/>
        <v/>
      </c>
      <c r="AD797">
        <f t="shared" si="274"/>
        <v>0</v>
      </c>
      <c r="AE797">
        <f t="shared" si="275"/>
        <v>0</v>
      </c>
      <c r="AF797">
        <f>SUM($AE$2:AE796)</f>
        <v>14.789999999999992</v>
      </c>
    </row>
    <row r="798" spans="1:32" x14ac:dyDescent="0.25">
      <c r="A798" t="s">
        <v>8</v>
      </c>
      <c r="B798" s="4" t="s">
        <v>810</v>
      </c>
      <c r="C798">
        <v>87.8</v>
      </c>
      <c r="D798">
        <v>86.59</v>
      </c>
      <c r="E798">
        <v>88.25</v>
      </c>
      <c r="F798">
        <v>85.77</v>
      </c>
      <c r="G798">
        <v>143200</v>
      </c>
      <c r="H798">
        <f t="shared" si="264"/>
        <v>86.504879369546558</v>
      </c>
      <c r="I798">
        <f t="shared" si="265"/>
        <v>87.251272079742407</v>
      </c>
      <c r="J798">
        <f t="shared" si="266"/>
        <v>84.725506227233765</v>
      </c>
      <c r="K798">
        <f t="shared" si="267"/>
        <v>68.272072561548498</v>
      </c>
      <c r="L798">
        <v>-1.591</v>
      </c>
      <c r="M798">
        <f t="shared" si="276"/>
        <v>0</v>
      </c>
      <c r="N798">
        <f t="shared" si="277"/>
        <v>1.3999208999999999</v>
      </c>
      <c r="O798">
        <f t="shared" si="278"/>
        <v>1.5420976142857141</v>
      </c>
      <c r="P798">
        <f t="shared" si="279"/>
        <v>1.3321034857142859</v>
      </c>
      <c r="Q798">
        <f t="shared" si="280"/>
        <v>1.1576410022370203</v>
      </c>
      <c r="R798">
        <f t="shared" si="281"/>
        <v>53.653086914680884</v>
      </c>
      <c r="S798">
        <f t="shared" si="259"/>
        <v>57.198777124031146</v>
      </c>
      <c r="T798">
        <f t="shared" si="260"/>
        <v>43.982664985271249</v>
      </c>
      <c r="U798">
        <f t="shared" si="261"/>
        <v>0.73171457898336478</v>
      </c>
      <c r="V798">
        <f t="shared" si="262"/>
        <v>0.36585728949168239</v>
      </c>
      <c r="W798">
        <f t="shared" si="263"/>
        <v>0.26434662724332658</v>
      </c>
      <c r="X798" t="b">
        <f t="shared" si="268"/>
        <v>1</v>
      </c>
      <c r="Y798" t="b">
        <f t="shared" si="269"/>
        <v>0</v>
      </c>
      <c r="Z798" t="b">
        <f t="shared" si="270"/>
        <v>1</v>
      </c>
      <c r="AA798" t="b">
        <f t="shared" si="271"/>
        <v>0</v>
      </c>
      <c r="AB798" t="str">
        <f t="shared" si="272"/>
        <v/>
      </c>
      <c r="AC798" t="str">
        <f t="shared" si="273"/>
        <v/>
      </c>
      <c r="AD798">
        <f t="shared" si="274"/>
        <v>0</v>
      </c>
      <c r="AE798">
        <f t="shared" si="275"/>
        <v>0</v>
      </c>
      <c r="AF798">
        <f>SUM($AE$2:AE797)</f>
        <v>14.789999999999992</v>
      </c>
    </row>
    <row r="799" spans="1:32" x14ac:dyDescent="0.25">
      <c r="A799" t="s">
        <v>8</v>
      </c>
      <c r="B799" s="4" t="s">
        <v>811</v>
      </c>
      <c r="C799">
        <v>86.26</v>
      </c>
      <c r="D799">
        <v>86.54</v>
      </c>
      <c r="E799">
        <v>87.22</v>
      </c>
      <c r="F799">
        <v>85.25</v>
      </c>
      <c r="G799">
        <v>102993</v>
      </c>
      <c r="H799">
        <f t="shared" si="264"/>
        <v>86.522439684773275</v>
      </c>
      <c r="I799">
        <f t="shared" si="265"/>
        <v>87.109017663793935</v>
      </c>
      <c r="J799">
        <f t="shared" si="266"/>
        <v>84.796662845773611</v>
      </c>
      <c r="K799">
        <f t="shared" si="267"/>
        <v>68.453842983821644</v>
      </c>
      <c r="L799">
        <v>-5.8000000000000003E-2</v>
      </c>
      <c r="M799">
        <f t="shared" si="276"/>
        <v>0</v>
      </c>
      <c r="N799">
        <f t="shared" si="277"/>
        <v>5.0222200000000002E-2</v>
      </c>
      <c r="O799">
        <f t="shared" si="278"/>
        <v>1.2385298642857145</v>
      </c>
      <c r="P799">
        <f t="shared" si="279"/>
        <v>1.4320978357142859</v>
      </c>
      <c r="Q799">
        <f t="shared" si="280"/>
        <v>0.86483607013341679</v>
      </c>
      <c r="R799">
        <f t="shared" si="281"/>
        <v>46.375983604368152</v>
      </c>
      <c r="S799">
        <f t="shared" ref="S799:S862" si="282">MAX(R786:R799)</f>
        <v>57.198777124031146</v>
      </c>
      <c r="T799">
        <f t="shared" ref="T799:T862" si="283">MIN(R786:R799)</f>
        <v>43.982664985271249</v>
      </c>
      <c r="U799">
        <f t="shared" ref="U799:U862" si="284">(R799-T799)/(S799-T799)</f>
        <v>0.18109097395427171</v>
      </c>
      <c r="V799">
        <f t="shared" si="262"/>
        <v>0.45640277646881822</v>
      </c>
      <c r="W799">
        <f t="shared" si="263"/>
        <v>0.29517512922490524</v>
      </c>
      <c r="X799" t="b">
        <f t="shared" si="268"/>
        <v>1</v>
      </c>
      <c r="Y799" t="b">
        <f t="shared" si="269"/>
        <v>1</v>
      </c>
      <c r="Z799" t="b">
        <f t="shared" si="270"/>
        <v>1</v>
      </c>
      <c r="AA799" t="b">
        <f t="shared" si="271"/>
        <v>0</v>
      </c>
      <c r="AB799" t="str">
        <f t="shared" si="272"/>
        <v>Buy</v>
      </c>
      <c r="AC799" t="str">
        <f t="shared" si="273"/>
        <v/>
      </c>
      <c r="AD799">
        <f t="shared" si="274"/>
        <v>1</v>
      </c>
      <c r="AE799">
        <f t="shared" si="275"/>
        <v>-86.59</v>
      </c>
      <c r="AF799">
        <f>SUM($AE$2:AE798)</f>
        <v>14.789999999999992</v>
      </c>
    </row>
    <row r="800" spans="1:32" x14ac:dyDescent="0.25">
      <c r="A800" t="s">
        <v>8</v>
      </c>
      <c r="B800" s="4" t="s">
        <v>812</v>
      </c>
      <c r="C800">
        <v>87.45</v>
      </c>
      <c r="D800">
        <v>88.21</v>
      </c>
      <c r="E800">
        <v>89.08</v>
      </c>
      <c r="F800">
        <v>86.71</v>
      </c>
      <c r="G800">
        <v>165566</v>
      </c>
      <c r="H800">
        <f t="shared" si="264"/>
        <v>87.366219842386641</v>
      </c>
      <c r="I800">
        <f t="shared" si="265"/>
        <v>87.329214131035144</v>
      </c>
      <c r="J800">
        <f t="shared" si="266"/>
        <v>84.930519204762874</v>
      </c>
      <c r="K800">
        <f t="shared" si="267"/>
        <v>68.650421660599534</v>
      </c>
      <c r="L800">
        <v>1.93</v>
      </c>
      <c r="M800">
        <f t="shared" si="276"/>
        <v>1.6702219999999999</v>
      </c>
      <c r="N800">
        <f t="shared" si="277"/>
        <v>0</v>
      </c>
      <c r="O800">
        <f t="shared" si="278"/>
        <v>1.2385298642857145</v>
      </c>
      <c r="P800">
        <f t="shared" si="279"/>
        <v>1.1578345642857144</v>
      </c>
      <c r="Q800">
        <f t="shared" si="280"/>
        <v>1.0696950173099922</v>
      </c>
      <c r="R800">
        <f t="shared" si="281"/>
        <v>51.683702592099181</v>
      </c>
      <c r="S800">
        <f t="shared" si="282"/>
        <v>57.198777124031146</v>
      </c>
      <c r="T800">
        <f t="shared" si="283"/>
        <v>43.982664985271249</v>
      </c>
      <c r="U800">
        <f t="shared" si="284"/>
        <v>0.58270068579718792</v>
      </c>
      <c r="V800">
        <f t="shared" ref="V800:V863" si="285">AVERAGE(U799:U800)</f>
        <v>0.38189582987572979</v>
      </c>
      <c r="W800">
        <f t="shared" si="263"/>
        <v>0.37387655968370609</v>
      </c>
      <c r="X800" t="b">
        <f t="shared" si="268"/>
        <v>1</v>
      </c>
      <c r="Y800" t="b">
        <f t="shared" si="269"/>
        <v>0</v>
      </c>
      <c r="Z800" t="b">
        <f t="shared" si="270"/>
        <v>1</v>
      </c>
      <c r="AA800" t="b">
        <f t="shared" si="271"/>
        <v>0</v>
      </c>
      <c r="AB800" t="str">
        <f t="shared" si="272"/>
        <v/>
      </c>
      <c r="AC800" t="str">
        <f t="shared" si="273"/>
        <v/>
      </c>
      <c r="AD800">
        <f t="shared" si="274"/>
        <v>1</v>
      </c>
      <c r="AE800">
        <f t="shared" si="275"/>
        <v>0</v>
      </c>
      <c r="AF800">
        <f>SUM($AE$2:AE799)</f>
        <v>-71.800000000000011</v>
      </c>
    </row>
    <row r="801" spans="1:32" x14ac:dyDescent="0.25">
      <c r="A801" t="s">
        <v>8</v>
      </c>
      <c r="B801" s="4" t="s">
        <v>813</v>
      </c>
      <c r="C801">
        <v>92.89</v>
      </c>
      <c r="D801">
        <v>92.41</v>
      </c>
      <c r="E801">
        <v>94.38</v>
      </c>
      <c r="F801">
        <v>91.25</v>
      </c>
      <c r="G801">
        <v>321583</v>
      </c>
      <c r="H801">
        <f t="shared" si="264"/>
        <v>89.888109921193319</v>
      </c>
      <c r="I801">
        <f t="shared" si="265"/>
        <v>88.34537130482812</v>
      </c>
      <c r="J801">
        <f t="shared" si="266"/>
        <v>85.223832177125118</v>
      </c>
      <c r="K801">
        <f t="shared" si="267"/>
        <v>68.886835375419437</v>
      </c>
      <c r="L801">
        <v>4.7610000000000001</v>
      </c>
      <c r="M801">
        <f t="shared" si="276"/>
        <v>4.1996780999999999</v>
      </c>
      <c r="N801">
        <f t="shared" si="277"/>
        <v>0</v>
      </c>
      <c r="O801">
        <f t="shared" si="278"/>
        <v>1.0792728214285714</v>
      </c>
      <c r="P801">
        <f t="shared" si="279"/>
        <v>1.1578345642857144</v>
      </c>
      <c r="Q801">
        <f t="shared" si="280"/>
        <v>0.93214769598313996</v>
      </c>
      <c r="R801">
        <f t="shared" si="281"/>
        <v>48.244122223215072</v>
      </c>
      <c r="S801">
        <f t="shared" si="282"/>
        <v>57.198777124031146</v>
      </c>
      <c r="T801">
        <f t="shared" si="283"/>
        <v>43.982664985271249</v>
      </c>
      <c r="U801">
        <f t="shared" si="284"/>
        <v>0.32244408894246013</v>
      </c>
      <c r="V801">
        <f t="shared" si="285"/>
        <v>0.45257238736982403</v>
      </c>
      <c r="W801">
        <f t="shared" si="263"/>
        <v>0.45448758191932115</v>
      </c>
      <c r="X801" t="b">
        <f t="shared" si="268"/>
        <v>1</v>
      </c>
      <c r="Y801" t="b">
        <f t="shared" si="269"/>
        <v>0</v>
      </c>
      <c r="Z801" t="b">
        <f t="shared" si="270"/>
        <v>0</v>
      </c>
      <c r="AA801" t="b">
        <f t="shared" si="271"/>
        <v>1</v>
      </c>
      <c r="AB801" t="str">
        <f t="shared" si="272"/>
        <v/>
      </c>
      <c r="AC801" t="str">
        <f t="shared" si="273"/>
        <v>Sell</v>
      </c>
      <c r="AD801">
        <f t="shared" si="274"/>
        <v>0</v>
      </c>
      <c r="AE801">
        <f t="shared" si="275"/>
        <v>88.21</v>
      </c>
      <c r="AF801">
        <f>SUM($AE$2:AE800)</f>
        <v>-71.800000000000011</v>
      </c>
    </row>
    <row r="802" spans="1:32" x14ac:dyDescent="0.25">
      <c r="A802" t="s">
        <v>8</v>
      </c>
      <c r="B802" s="4" t="s">
        <v>814</v>
      </c>
      <c r="C802">
        <v>93.76</v>
      </c>
      <c r="D802">
        <v>93.75</v>
      </c>
      <c r="E802">
        <v>94.67</v>
      </c>
      <c r="F802">
        <v>92.47</v>
      </c>
      <c r="G802">
        <v>155577</v>
      </c>
      <c r="H802">
        <f t="shared" si="264"/>
        <v>91.819054960596659</v>
      </c>
      <c r="I802">
        <f t="shared" si="265"/>
        <v>89.426297043862505</v>
      </c>
      <c r="J802">
        <f t="shared" si="266"/>
        <v>85.558191699590793</v>
      </c>
      <c r="K802">
        <f t="shared" si="267"/>
        <v>69.134230048300836</v>
      </c>
      <c r="L802">
        <v>1.45</v>
      </c>
      <c r="M802">
        <f t="shared" si="276"/>
        <v>1.3399449999999999</v>
      </c>
      <c r="N802">
        <f t="shared" si="277"/>
        <v>0</v>
      </c>
      <c r="O802">
        <f t="shared" si="278"/>
        <v>1.3792498285714285</v>
      </c>
      <c r="P802">
        <f t="shared" si="279"/>
        <v>1.0478556785714286</v>
      </c>
      <c r="Q802">
        <f t="shared" si="280"/>
        <v>1.3162593444660233</v>
      </c>
      <c r="R802">
        <f t="shared" si="281"/>
        <v>56.82694157762657</v>
      </c>
      <c r="S802">
        <f t="shared" si="282"/>
        <v>57.198777124031146</v>
      </c>
      <c r="T802">
        <f t="shared" si="283"/>
        <v>43.982664985271249</v>
      </c>
      <c r="U802">
        <f t="shared" si="284"/>
        <v>0.97186498249253916</v>
      </c>
      <c r="V802">
        <f t="shared" si="285"/>
        <v>0.6471545357174997</v>
      </c>
      <c r="W802">
        <f t="shared" ref="W802:W865" si="286">AVERAGE(U799:U802)</f>
        <v>0.51452518279661463</v>
      </c>
      <c r="X802" t="b">
        <f t="shared" si="268"/>
        <v>1</v>
      </c>
      <c r="Y802" t="b">
        <f t="shared" si="269"/>
        <v>0</v>
      </c>
      <c r="Z802" t="b">
        <f t="shared" si="270"/>
        <v>1</v>
      </c>
      <c r="AA802" t="b">
        <f t="shared" si="271"/>
        <v>0</v>
      </c>
      <c r="AB802" t="str">
        <f t="shared" si="272"/>
        <v/>
      </c>
      <c r="AC802" t="str">
        <f t="shared" si="273"/>
        <v/>
      </c>
      <c r="AD802">
        <f t="shared" si="274"/>
        <v>0</v>
      </c>
      <c r="AE802">
        <f t="shared" si="275"/>
        <v>0</v>
      </c>
      <c r="AF802">
        <f>SUM($AE$2:AE801)</f>
        <v>16.409999999999982</v>
      </c>
    </row>
    <row r="803" spans="1:32" x14ac:dyDescent="0.25">
      <c r="A803" t="s">
        <v>8</v>
      </c>
      <c r="B803" s="4" t="s">
        <v>815</v>
      </c>
      <c r="C803">
        <v>93.7</v>
      </c>
      <c r="D803">
        <v>93.49</v>
      </c>
      <c r="E803">
        <v>96.11</v>
      </c>
      <c r="F803">
        <v>92.66</v>
      </c>
      <c r="G803">
        <v>185409</v>
      </c>
      <c r="H803">
        <f t="shared" si="264"/>
        <v>92.654527480298327</v>
      </c>
      <c r="I803">
        <f t="shared" si="265"/>
        <v>90.23903763509</v>
      </c>
      <c r="J803">
        <f t="shared" si="266"/>
        <v>85.869243005489196</v>
      </c>
      <c r="K803">
        <f t="shared" si="267"/>
        <v>69.376576017969484</v>
      </c>
      <c r="L803">
        <v>-0.27700000000000002</v>
      </c>
      <c r="M803">
        <f t="shared" si="276"/>
        <v>0</v>
      </c>
      <c r="N803">
        <f t="shared" si="277"/>
        <v>0.25968750000000002</v>
      </c>
      <c r="O803">
        <f t="shared" si="278"/>
        <v>1.3978479714285714</v>
      </c>
      <c r="P803">
        <f t="shared" si="279"/>
        <v>1.0478556785714286</v>
      </c>
      <c r="Q803">
        <f t="shared" si="280"/>
        <v>1.3340081081912896</v>
      </c>
      <c r="R803">
        <f t="shared" si="281"/>
        <v>57.155247383654654</v>
      </c>
      <c r="S803">
        <f t="shared" si="282"/>
        <v>57.198777124031146</v>
      </c>
      <c r="T803">
        <f t="shared" si="283"/>
        <v>43.982664985271249</v>
      </c>
      <c r="U803">
        <f t="shared" si="284"/>
        <v>0.99670631272499355</v>
      </c>
      <c r="V803">
        <f t="shared" si="285"/>
        <v>0.98428564760876636</v>
      </c>
      <c r="W803">
        <f t="shared" si="286"/>
        <v>0.71842901748929522</v>
      </c>
      <c r="X803" t="b">
        <f t="shared" si="268"/>
        <v>1</v>
      </c>
      <c r="Y803" t="b">
        <f t="shared" si="269"/>
        <v>0</v>
      </c>
      <c r="Z803" t="b">
        <f t="shared" si="270"/>
        <v>1</v>
      </c>
      <c r="AA803" t="b">
        <f t="shared" si="271"/>
        <v>0</v>
      </c>
      <c r="AB803" t="str">
        <f t="shared" si="272"/>
        <v/>
      </c>
      <c r="AC803" t="str">
        <f t="shared" si="273"/>
        <v/>
      </c>
      <c r="AD803">
        <f t="shared" si="274"/>
        <v>0</v>
      </c>
      <c r="AE803">
        <f t="shared" si="275"/>
        <v>0</v>
      </c>
      <c r="AF803">
        <f>SUM($AE$2:AE802)</f>
        <v>16.409999999999982</v>
      </c>
    </row>
    <row r="804" spans="1:32" x14ac:dyDescent="0.25">
      <c r="A804" t="s">
        <v>8</v>
      </c>
      <c r="B804" s="4" t="s">
        <v>816</v>
      </c>
      <c r="C804">
        <v>94.24</v>
      </c>
      <c r="D804">
        <v>93.96</v>
      </c>
      <c r="E804">
        <v>95.07</v>
      </c>
      <c r="F804">
        <v>92.54</v>
      </c>
      <c r="G804">
        <v>141501</v>
      </c>
      <c r="H804">
        <f t="shared" si="264"/>
        <v>93.307263740149153</v>
      </c>
      <c r="I804">
        <f t="shared" si="265"/>
        <v>90.983230108072007</v>
      </c>
      <c r="J804">
        <f t="shared" si="266"/>
        <v>86.186527593509226</v>
      </c>
      <c r="K804">
        <f t="shared" si="267"/>
        <v>69.621187201870299</v>
      </c>
      <c r="L804">
        <v>0.503</v>
      </c>
      <c r="M804">
        <f t="shared" si="276"/>
        <v>0.47025469999999997</v>
      </c>
      <c r="N804">
        <f t="shared" si="277"/>
        <v>0</v>
      </c>
      <c r="O804">
        <f t="shared" si="278"/>
        <v>1.2135476857142857</v>
      </c>
      <c r="P804">
        <f t="shared" si="279"/>
        <v>1.0664047857142858</v>
      </c>
      <c r="Q804">
        <f t="shared" si="280"/>
        <v>1.1379803447725927</v>
      </c>
      <c r="R804">
        <f t="shared" si="281"/>
        <v>53.22688524966933</v>
      </c>
      <c r="S804">
        <f t="shared" si="282"/>
        <v>57.198777124031146</v>
      </c>
      <c r="T804">
        <f t="shared" si="283"/>
        <v>43.982664985271249</v>
      </c>
      <c r="U804">
        <f t="shared" si="284"/>
        <v>0.69946593728475204</v>
      </c>
      <c r="V804">
        <f t="shared" si="285"/>
        <v>0.84808612500487279</v>
      </c>
      <c r="W804">
        <f t="shared" si="286"/>
        <v>0.74762033036118625</v>
      </c>
      <c r="X804" t="b">
        <f t="shared" si="268"/>
        <v>1</v>
      </c>
      <c r="Y804" t="b">
        <f t="shared" si="269"/>
        <v>0</v>
      </c>
      <c r="Z804" t="b">
        <f t="shared" si="270"/>
        <v>1</v>
      </c>
      <c r="AA804" t="b">
        <f t="shared" si="271"/>
        <v>0</v>
      </c>
      <c r="AB804" t="str">
        <f t="shared" si="272"/>
        <v/>
      </c>
      <c r="AC804" t="str">
        <f t="shared" si="273"/>
        <v/>
      </c>
      <c r="AD804">
        <f t="shared" si="274"/>
        <v>0</v>
      </c>
      <c r="AE804">
        <f t="shared" si="275"/>
        <v>0</v>
      </c>
      <c r="AF804">
        <f>SUM($AE$2:AE803)</f>
        <v>16.409999999999982</v>
      </c>
    </row>
    <row r="805" spans="1:32" x14ac:dyDescent="0.25">
      <c r="A805" t="s">
        <v>8</v>
      </c>
      <c r="B805" s="4" t="s">
        <v>817</v>
      </c>
      <c r="C805">
        <v>95</v>
      </c>
      <c r="D805">
        <v>95.29</v>
      </c>
      <c r="E805">
        <v>96.39</v>
      </c>
      <c r="F805">
        <v>93.78</v>
      </c>
      <c r="G805">
        <v>134912</v>
      </c>
      <c r="H805">
        <f t="shared" si="264"/>
        <v>94.298631870074587</v>
      </c>
      <c r="I805">
        <f t="shared" si="265"/>
        <v>91.844584086457616</v>
      </c>
      <c r="J805">
        <f t="shared" si="266"/>
        <v>86.543526511410832</v>
      </c>
      <c r="K805">
        <f t="shared" si="267"/>
        <v>69.876598274488501</v>
      </c>
      <c r="L805">
        <v>1.415</v>
      </c>
      <c r="M805">
        <f t="shared" si="276"/>
        <v>1.329534</v>
      </c>
      <c r="N805">
        <f t="shared" si="277"/>
        <v>0</v>
      </c>
      <c r="O805">
        <f t="shared" si="278"/>
        <v>1.0092886928571427</v>
      </c>
      <c r="P805">
        <f t="shared" si="279"/>
        <v>1.0664047857142858</v>
      </c>
      <c r="Q805">
        <f t="shared" si="280"/>
        <v>0.94644051337514745</v>
      </c>
      <c r="R805">
        <f t="shared" si="281"/>
        <v>48.624168417765311</v>
      </c>
      <c r="S805">
        <f t="shared" si="282"/>
        <v>57.155247383654654</v>
      </c>
      <c r="T805">
        <f t="shared" si="283"/>
        <v>43.982664985271249</v>
      </c>
      <c r="U805">
        <f t="shared" si="284"/>
        <v>0.35236093365137627</v>
      </c>
      <c r="V805">
        <f t="shared" si="285"/>
        <v>0.52591343546806413</v>
      </c>
      <c r="W805">
        <f t="shared" si="286"/>
        <v>0.7550995415384153</v>
      </c>
      <c r="X805" t="b">
        <f t="shared" si="268"/>
        <v>1</v>
      </c>
      <c r="Y805" t="b">
        <f t="shared" si="269"/>
        <v>0</v>
      </c>
      <c r="Z805" t="b">
        <f t="shared" si="270"/>
        <v>0</v>
      </c>
      <c r="AA805" t="b">
        <f t="shared" si="271"/>
        <v>1</v>
      </c>
      <c r="AB805" t="str">
        <f t="shared" si="272"/>
        <v/>
      </c>
      <c r="AC805" t="str">
        <f t="shared" si="273"/>
        <v/>
      </c>
      <c r="AD805">
        <f t="shared" si="274"/>
        <v>0</v>
      </c>
      <c r="AE805">
        <f t="shared" si="275"/>
        <v>0</v>
      </c>
      <c r="AF805">
        <f>SUM($AE$2:AE804)</f>
        <v>16.409999999999982</v>
      </c>
    </row>
    <row r="806" spans="1:32" x14ac:dyDescent="0.25">
      <c r="A806" t="s">
        <v>8</v>
      </c>
      <c r="B806" s="4" t="s">
        <v>818</v>
      </c>
      <c r="C806">
        <v>94.34</v>
      </c>
      <c r="D806">
        <v>95.3</v>
      </c>
      <c r="E806">
        <v>95.38</v>
      </c>
      <c r="F806">
        <v>93.31</v>
      </c>
      <c r="G806">
        <v>103446</v>
      </c>
      <c r="H806">
        <f t="shared" si="264"/>
        <v>94.799315935037299</v>
      </c>
      <c r="I806">
        <f t="shared" si="265"/>
        <v>92.535667269166098</v>
      </c>
      <c r="J806">
        <f t="shared" si="266"/>
        <v>86.886917628610405</v>
      </c>
      <c r="K806">
        <f t="shared" si="267"/>
        <v>70.129567445886622</v>
      </c>
      <c r="L806">
        <v>0.01</v>
      </c>
      <c r="M806">
        <f t="shared" si="276"/>
        <v>9.529000000000001E-3</v>
      </c>
      <c r="N806">
        <f t="shared" si="277"/>
        <v>0</v>
      </c>
      <c r="O806">
        <f t="shared" si="278"/>
        <v>1.1042554071428572</v>
      </c>
      <c r="P806">
        <f t="shared" si="279"/>
        <v>0.71355915714285711</v>
      </c>
      <c r="Q806">
        <f t="shared" si="280"/>
        <v>1.5475316882826875</v>
      </c>
      <c r="R806">
        <f t="shared" si="281"/>
        <v>60.746317519837866</v>
      </c>
      <c r="S806">
        <f t="shared" si="282"/>
        <v>60.746317519837866</v>
      </c>
      <c r="T806">
        <f t="shared" si="283"/>
        <v>43.982664985271249</v>
      </c>
      <c r="U806">
        <f t="shared" si="284"/>
        <v>1</v>
      </c>
      <c r="V806">
        <f t="shared" si="285"/>
        <v>0.67618046682568811</v>
      </c>
      <c r="W806">
        <f t="shared" si="286"/>
        <v>0.76213329591528045</v>
      </c>
      <c r="X806" t="b">
        <f t="shared" si="268"/>
        <v>1</v>
      </c>
      <c r="Y806" t="b">
        <f t="shared" si="269"/>
        <v>0</v>
      </c>
      <c r="Z806" t="b">
        <f t="shared" si="270"/>
        <v>0</v>
      </c>
      <c r="AA806" t="b">
        <f t="shared" si="271"/>
        <v>1</v>
      </c>
      <c r="AB806" t="str">
        <f t="shared" si="272"/>
        <v/>
      </c>
      <c r="AC806" t="str">
        <f t="shared" si="273"/>
        <v/>
      </c>
      <c r="AD806">
        <f t="shared" si="274"/>
        <v>0</v>
      </c>
      <c r="AE806">
        <f t="shared" si="275"/>
        <v>0</v>
      </c>
      <c r="AF806">
        <f>SUM($AE$2:AE805)</f>
        <v>16.409999999999982</v>
      </c>
    </row>
    <row r="807" spans="1:32" x14ac:dyDescent="0.25">
      <c r="A807" t="s">
        <v>8</v>
      </c>
      <c r="B807" s="4" t="s">
        <v>819</v>
      </c>
      <c r="C807">
        <v>95.19</v>
      </c>
      <c r="D807">
        <v>95.59</v>
      </c>
      <c r="E807">
        <v>96.96</v>
      </c>
      <c r="F807">
        <v>94.75</v>
      </c>
      <c r="G807">
        <v>151572</v>
      </c>
      <c r="H807">
        <f t="shared" si="264"/>
        <v>95.194657967518651</v>
      </c>
      <c r="I807">
        <f t="shared" si="265"/>
        <v>93.146533815332873</v>
      </c>
      <c r="J807">
        <f t="shared" si="266"/>
        <v>87.228214976508042</v>
      </c>
      <c r="K807">
        <f t="shared" si="267"/>
        <v>70.382905083240985</v>
      </c>
      <c r="L807">
        <v>0.30399999999999999</v>
      </c>
      <c r="M807">
        <f t="shared" si="276"/>
        <v>0.28971199999999997</v>
      </c>
      <c r="N807">
        <f t="shared" si="277"/>
        <v>0</v>
      </c>
      <c r="O807">
        <f t="shared" si="278"/>
        <v>1.0556633642857143</v>
      </c>
      <c r="P807">
        <f t="shared" si="279"/>
        <v>0.71355915714285711</v>
      </c>
      <c r="Q807">
        <f t="shared" si="280"/>
        <v>1.4794335602287936</v>
      </c>
      <c r="R807">
        <f t="shared" si="281"/>
        <v>59.668207447037879</v>
      </c>
      <c r="S807">
        <f t="shared" si="282"/>
        <v>60.746317519837866</v>
      </c>
      <c r="T807">
        <f t="shared" si="283"/>
        <v>43.982664985271249</v>
      </c>
      <c r="U807">
        <f t="shared" si="284"/>
        <v>0.93568763904066099</v>
      </c>
      <c r="V807">
        <f t="shared" si="285"/>
        <v>0.9678438195203305</v>
      </c>
      <c r="W807">
        <f t="shared" si="286"/>
        <v>0.74687862749419731</v>
      </c>
      <c r="X807" t="b">
        <f t="shared" si="268"/>
        <v>1</v>
      </c>
      <c r="Y807" t="b">
        <f t="shared" si="269"/>
        <v>0</v>
      </c>
      <c r="Z807" t="b">
        <f t="shared" si="270"/>
        <v>1</v>
      </c>
      <c r="AA807" t="b">
        <f t="shared" si="271"/>
        <v>0</v>
      </c>
      <c r="AB807" t="str">
        <f t="shared" si="272"/>
        <v/>
      </c>
      <c r="AC807" t="str">
        <f t="shared" si="273"/>
        <v/>
      </c>
      <c r="AD807">
        <f t="shared" si="274"/>
        <v>0</v>
      </c>
      <c r="AE807">
        <f t="shared" si="275"/>
        <v>0</v>
      </c>
      <c r="AF807">
        <f>SUM($AE$2:AE806)</f>
        <v>16.409999999999982</v>
      </c>
    </row>
    <row r="808" spans="1:32" x14ac:dyDescent="0.25">
      <c r="A808" t="s">
        <v>8</v>
      </c>
      <c r="B808" s="4" t="s">
        <v>820</v>
      </c>
      <c r="C808">
        <v>96.29</v>
      </c>
      <c r="D808">
        <v>92.15</v>
      </c>
      <c r="E808">
        <v>96.82</v>
      </c>
      <c r="F808">
        <v>91.4</v>
      </c>
      <c r="G808">
        <v>214000</v>
      </c>
      <c r="H808">
        <f t="shared" si="264"/>
        <v>93.672328983759328</v>
      </c>
      <c r="I808">
        <f t="shared" si="265"/>
        <v>92.947227052266314</v>
      </c>
      <c r="J808">
        <f t="shared" si="266"/>
        <v>87.42122615389988</v>
      </c>
      <c r="K808">
        <f t="shared" si="267"/>
        <v>70.599493092362962</v>
      </c>
      <c r="L808">
        <v>-3.5990000000000002</v>
      </c>
      <c r="M808">
        <f t="shared" si="276"/>
        <v>0</v>
      </c>
      <c r="N808">
        <f t="shared" si="277"/>
        <v>3.4402841000000004</v>
      </c>
      <c r="O808">
        <f t="shared" si="278"/>
        <v>1.0213399285714286</v>
      </c>
      <c r="P808">
        <f t="shared" si="279"/>
        <v>0.71355915714285711</v>
      </c>
      <c r="Q808">
        <f t="shared" si="280"/>
        <v>1.4313318221028066</v>
      </c>
      <c r="R808">
        <f t="shared" si="281"/>
        <v>58.870278794972478</v>
      </c>
      <c r="S808">
        <f t="shared" si="282"/>
        <v>60.746317519837866</v>
      </c>
      <c r="T808">
        <f t="shared" si="283"/>
        <v>43.982664985271249</v>
      </c>
      <c r="U808">
        <f t="shared" si="284"/>
        <v>0.8880889041933433</v>
      </c>
      <c r="V808">
        <f t="shared" si="285"/>
        <v>0.91188827161700214</v>
      </c>
      <c r="W808">
        <f t="shared" si="286"/>
        <v>0.79403436922134518</v>
      </c>
      <c r="X808" t="b">
        <f t="shared" si="268"/>
        <v>1</v>
      </c>
      <c r="Y808" t="b">
        <f t="shared" si="269"/>
        <v>0</v>
      </c>
      <c r="Z808" t="b">
        <f t="shared" si="270"/>
        <v>1</v>
      </c>
      <c r="AA808" t="b">
        <f t="shared" si="271"/>
        <v>0</v>
      </c>
      <c r="AB808" t="str">
        <f t="shared" si="272"/>
        <v/>
      </c>
      <c r="AC808" t="str">
        <f t="shared" si="273"/>
        <v/>
      </c>
      <c r="AD808">
        <f t="shared" si="274"/>
        <v>0</v>
      </c>
      <c r="AE808">
        <f t="shared" si="275"/>
        <v>0</v>
      </c>
      <c r="AF808">
        <f>SUM($AE$2:AE807)</f>
        <v>16.409999999999982</v>
      </c>
    </row>
    <row r="809" spans="1:32" x14ac:dyDescent="0.25">
      <c r="A809" t="s">
        <v>8</v>
      </c>
      <c r="B809" s="4" t="s">
        <v>821</v>
      </c>
      <c r="C809">
        <v>91.68</v>
      </c>
      <c r="D809">
        <v>90.67</v>
      </c>
      <c r="E809">
        <v>92.53</v>
      </c>
      <c r="F809">
        <v>89.51</v>
      </c>
      <c r="G809">
        <v>150621</v>
      </c>
      <c r="H809">
        <f t="shared" si="264"/>
        <v>92.171164491879665</v>
      </c>
      <c r="I809">
        <f t="shared" si="265"/>
        <v>92.491781641813049</v>
      </c>
      <c r="J809">
        <f t="shared" si="266"/>
        <v>87.548629049825379</v>
      </c>
      <c r="K809">
        <f t="shared" si="267"/>
        <v>70.799199628757364</v>
      </c>
      <c r="L809">
        <v>-1.6060000000000001</v>
      </c>
      <c r="M809">
        <f t="shared" si="276"/>
        <v>0</v>
      </c>
      <c r="N809">
        <f t="shared" si="277"/>
        <v>1.4799290000000003</v>
      </c>
      <c r="O809">
        <f t="shared" si="278"/>
        <v>1.0213399285714286</v>
      </c>
      <c r="P809">
        <f t="shared" si="279"/>
        <v>0.53927533571428576</v>
      </c>
      <c r="Q809">
        <f t="shared" si="280"/>
        <v>1.8939118126339569</v>
      </c>
      <c r="R809">
        <f t="shared" si="281"/>
        <v>65.444696841337816</v>
      </c>
      <c r="S809">
        <f t="shared" si="282"/>
        <v>65.444696841337816</v>
      </c>
      <c r="T809">
        <f t="shared" si="283"/>
        <v>43.982664985271249</v>
      </c>
      <c r="U809">
        <f t="shared" si="284"/>
        <v>1</v>
      </c>
      <c r="V809">
        <f t="shared" si="285"/>
        <v>0.94404445209667165</v>
      </c>
      <c r="W809">
        <f t="shared" si="286"/>
        <v>0.95594413580850102</v>
      </c>
      <c r="X809" t="b">
        <f t="shared" si="268"/>
        <v>1</v>
      </c>
      <c r="Y809" t="b">
        <f t="shared" si="269"/>
        <v>0</v>
      </c>
      <c r="Z809" t="b">
        <f t="shared" si="270"/>
        <v>0</v>
      </c>
      <c r="AA809" t="b">
        <f t="shared" si="271"/>
        <v>1</v>
      </c>
      <c r="AB809" t="str">
        <f t="shared" si="272"/>
        <v/>
      </c>
      <c r="AC809" t="str">
        <f t="shared" si="273"/>
        <v/>
      </c>
      <c r="AD809">
        <f t="shared" si="274"/>
        <v>0</v>
      </c>
      <c r="AE809">
        <f t="shared" si="275"/>
        <v>0</v>
      </c>
      <c r="AF809">
        <f>SUM($AE$2:AE808)</f>
        <v>16.409999999999982</v>
      </c>
    </row>
    <row r="810" spans="1:32" x14ac:dyDescent="0.25">
      <c r="A810" t="s">
        <v>8</v>
      </c>
      <c r="B810" s="4" t="s">
        <v>822</v>
      </c>
      <c r="C810">
        <v>91.75</v>
      </c>
      <c r="D810">
        <v>90.27</v>
      </c>
      <c r="E810">
        <v>92</v>
      </c>
      <c r="F810">
        <v>89.44</v>
      </c>
      <c r="G810">
        <v>118132</v>
      </c>
      <c r="H810">
        <f t="shared" si="264"/>
        <v>91.220582245939823</v>
      </c>
      <c r="I810">
        <f t="shared" si="265"/>
        <v>92.047425313450447</v>
      </c>
      <c r="J810">
        <f t="shared" si="266"/>
        <v>87.655349479243995</v>
      </c>
      <c r="K810">
        <f t="shared" si="267"/>
        <v>70.992938935933907</v>
      </c>
      <c r="L810">
        <v>-0.441</v>
      </c>
      <c r="M810">
        <f t="shared" si="276"/>
        <v>0</v>
      </c>
      <c r="N810">
        <f t="shared" si="277"/>
        <v>0.39985470000000001</v>
      </c>
      <c r="O810">
        <f t="shared" si="278"/>
        <v>1.0213399285714286</v>
      </c>
      <c r="P810">
        <f t="shared" si="279"/>
        <v>0.47357455000000004</v>
      </c>
      <c r="Q810">
        <f t="shared" si="280"/>
        <v>2.1566613505126671</v>
      </c>
      <c r="R810">
        <f t="shared" si="281"/>
        <v>68.320960376773002</v>
      </c>
      <c r="S810">
        <f t="shared" si="282"/>
        <v>68.320960376773002</v>
      </c>
      <c r="T810">
        <f t="shared" si="283"/>
        <v>43.982664985271249</v>
      </c>
      <c r="U810">
        <f t="shared" si="284"/>
        <v>1</v>
      </c>
      <c r="V810">
        <f t="shared" si="285"/>
        <v>1</v>
      </c>
      <c r="W810">
        <f t="shared" si="286"/>
        <v>0.95594413580850102</v>
      </c>
      <c r="X810" t="b">
        <f t="shared" si="268"/>
        <v>1</v>
      </c>
      <c r="Y810" t="b">
        <f t="shared" si="269"/>
        <v>0</v>
      </c>
      <c r="Z810" t="b">
        <f t="shared" si="270"/>
        <v>1</v>
      </c>
      <c r="AA810" t="b">
        <f t="shared" si="271"/>
        <v>0</v>
      </c>
      <c r="AB810" t="str">
        <f t="shared" si="272"/>
        <v/>
      </c>
      <c r="AC810" t="str">
        <f t="shared" si="273"/>
        <v/>
      </c>
      <c r="AD810">
        <f t="shared" si="274"/>
        <v>0</v>
      </c>
      <c r="AE810">
        <f t="shared" si="275"/>
        <v>0</v>
      </c>
      <c r="AF810">
        <f>SUM($AE$2:AE809)</f>
        <v>16.409999999999982</v>
      </c>
    </row>
    <row r="811" spans="1:32" x14ac:dyDescent="0.25">
      <c r="A811" t="s">
        <v>8</v>
      </c>
      <c r="B811" s="4" t="s">
        <v>823</v>
      </c>
      <c r="C811">
        <v>90.21</v>
      </c>
      <c r="D811">
        <v>90.66</v>
      </c>
      <c r="E811">
        <v>91.34</v>
      </c>
      <c r="F811">
        <v>90.08</v>
      </c>
      <c r="G811">
        <v>86547</v>
      </c>
      <c r="H811">
        <f t="shared" si="264"/>
        <v>90.94029112296991</v>
      </c>
      <c r="I811">
        <f t="shared" si="265"/>
        <v>91.769940250760371</v>
      </c>
      <c r="J811">
        <f t="shared" si="266"/>
        <v>87.77317891143052</v>
      </c>
      <c r="K811">
        <f t="shared" si="267"/>
        <v>71.188631085825108</v>
      </c>
      <c r="L811">
        <v>0.432</v>
      </c>
      <c r="M811">
        <f t="shared" si="276"/>
        <v>0.38996639999999999</v>
      </c>
      <c r="N811">
        <f t="shared" si="277"/>
        <v>0</v>
      </c>
      <c r="O811">
        <f t="shared" si="278"/>
        <v>0.94349778571428577</v>
      </c>
      <c r="P811">
        <f t="shared" si="279"/>
        <v>0.50213560000000002</v>
      </c>
      <c r="Q811">
        <f t="shared" si="280"/>
        <v>1.8789701142764739</v>
      </c>
      <c r="R811">
        <f t="shared" si="281"/>
        <v>65.265356696788274</v>
      </c>
      <c r="S811">
        <f t="shared" si="282"/>
        <v>68.320960376773002</v>
      </c>
      <c r="T811">
        <f t="shared" si="283"/>
        <v>46.375983604368152</v>
      </c>
      <c r="U811">
        <f t="shared" si="284"/>
        <v>0.86076067832402281</v>
      </c>
      <c r="V811">
        <f t="shared" si="285"/>
        <v>0.93038033916201135</v>
      </c>
      <c r="W811">
        <f t="shared" si="286"/>
        <v>0.93721239562934144</v>
      </c>
      <c r="X811" t="b">
        <f t="shared" si="268"/>
        <v>1</v>
      </c>
      <c r="Y811" t="b">
        <f t="shared" si="269"/>
        <v>0</v>
      </c>
      <c r="Z811" t="b">
        <f t="shared" si="270"/>
        <v>0</v>
      </c>
      <c r="AA811" t="b">
        <f t="shared" si="271"/>
        <v>1</v>
      </c>
      <c r="AB811" t="str">
        <f t="shared" si="272"/>
        <v/>
      </c>
      <c r="AC811" t="str">
        <f t="shared" si="273"/>
        <v/>
      </c>
      <c r="AD811">
        <f t="shared" si="274"/>
        <v>0</v>
      </c>
      <c r="AE811">
        <f t="shared" si="275"/>
        <v>0</v>
      </c>
      <c r="AF811">
        <f>SUM($AE$2:AE810)</f>
        <v>16.409999999999982</v>
      </c>
    </row>
    <row r="812" spans="1:32" x14ac:dyDescent="0.25">
      <c r="A812" t="s">
        <v>8</v>
      </c>
      <c r="B812" s="4" t="s">
        <v>824</v>
      </c>
      <c r="C812">
        <v>90.66</v>
      </c>
      <c r="D812">
        <v>88.41</v>
      </c>
      <c r="E812">
        <v>90.68</v>
      </c>
      <c r="F812">
        <v>86.52</v>
      </c>
      <c r="G812">
        <v>166049</v>
      </c>
      <c r="H812">
        <f t="shared" si="264"/>
        <v>89.675145561484953</v>
      </c>
      <c r="I812">
        <f t="shared" si="265"/>
        <v>91.097952200608304</v>
      </c>
      <c r="J812">
        <f t="shared" si="266"/>
        <v>87.798152287452851</v>
      </c>
      <c r="K812">
        <f t="shared" si="267"/>
        <v>71.359987990443756</v>
      </c>
      <c r="L812">
        <v>-2.4820000000000002</v>
      </c>
      <c r="M812">
        <f t="shared" si="276"/>
        <v>0</v>
      </c>
      <c r="N812">
        <f t="shared" si="277"/>
        <v>2.2501812000000001</v>
      </c>
      <c r="O812">
        <f t="shared" si="278"/>
        <v>0.69277437142857146</v>
      </c>
      <c r="P812">
        <f t="shared" si="279"/>
        <v>0.50213560000000002</v>
      </c>
      <c r="Q812">
        <f t="shared" si="280"/>
        <v>1.3796559563364388</v>
      </c>
      <c r="R812">
        <f t="shared" si="281"/>
        <v>57.977118610896433</v>
      </c>
      <c r="S812">
        <f t="shared" si="282"/>
        <v>68.320960376773002</v>
      </c>
      <c r="T812">
        <f t="shared" si="283"/>
        <v>46.375983604368152</v>
      </c>
      <c r="U812">
        <f t="shared" si="284"/>
        <v>0.52864649285554777</v>
      </c>
      <c r="V812">
        <f t="shared" si="285"/>
        <v>0.69470358558978529</v>
      </c>
      <c r="W812">
        <f t="shared" si="286"/>
        <v>0.84735179279489259</v>
      </c>
      <c r="X812" t="b">
        <f t="shared" si="268"/>
        <v>1</v>
      </c>
      <c r="Y812" t="b">
        <f t="shared" si="269"/>
        <v>0</v>
      </c>
      <c r="Z812" t="b">
        <f t="shared" si="270"/>
        <v>0</v>
      </c>
      <c r="AA812" t="b">
        <f t="shared" si="271"/>
        <v>1</v>
      </c>
      <c r="AB812" t="str">
        <f t="shared" si="272"/>
        <v/>
      </c>
      <c r="AC812" t="str">
        <f t="shared" si="273"/>
        <v/>
      </c>
      <c r="AD812">
        <f t="shared" si="274"/>
        <v>0</v>
      </c>
      <c r="AE812">
        <f t="shared" si="275"/>
        <v>0</v>
      </c>
      <c r="AF812">
        <f>SUM($AE$2:AE811)</f>
        <v>16.409999999999982</v>
      </c>
    </row>
    <row r="813" spans="1:32" x14ac:dyDescent="0.25">
      <c r="A813" t="s">
        <v>8</v>
      </c>
      <c r="B813" s="4" t="s">
        <v>825</v>
      </c>
      <c r="C813">
        <v>88.37</v>
      </c>
      <c r="D813">
        <v>87.48</v>
      </c>
      <c r="E813">
        <v>88.95</v>
      </c>
      <c r="F813">
        <v>86.53</v>
      </c>
      <c r="G813">
        <v>128214</v>
      </c>
      <c r="H813">
        <f t="shared" si="264"/>
        <v>88.577572780742486</v>
      </c>
      <c r="I813">
        <f t="shared" si="265"/>
        <v>90.374361760486636</v>
      </c>
      <c r="J813">
        <f t="shared" si="266"/>
        <v>87.785675727160594</v>
      </c>
      <c r="K813">
        <f t="shared" si="267"/>
        <v>71.520386119892081</v>
      </c>
      <c r="L813">
        <v>-1.052</v>
      </c>
      <c r="M813">
        <f t="shared" si="276"/>
        <v>0</v>
      </c>
      <c r="N813">
        <f t="shared" si="277"/>
        <v>0.93007319999999993</v>
      </c>
      <c r="O813">
        <f t="shared" si="278"/>
        <v>0.69277437142857146</v>
      </c>
      <c r="P813">
        <f t="shared" si="279"/>
        <v>0.56286847857142852</v>
      </c>
      <c r="Q813">
        <f t="shared" si="280"/>
        <v>1.2307926235038897</v>
      </c>
      <c r="R813">
        <f t="shared" si="281"/>
        <v>55.172883868097635</v>
      </c>
      <c r="S813">
        <f t="shared" si="282"/>
        <v>68.320960376773002</v>
      </c>
      <c r="T813">
        <f t="shared" si="283"/>
        <v>48.244122223215072</v>
      </c>
      <c r="U813">
        <f t="shared" si="284"/>
        <v>0.34511219305987573</v>
      </c>
      <c r="V813">
        <f t="shared" si="285"/>
        <v>0.43687934295771175</v>
      </c>
      <c r="W813">
        <f t="shared" si="286"/>
        <v>0.68362984105986158</v>
      </c>
      <c r="X813" t="b">
        <f t="shared" si="268"/>
        <v>1</v>
      </c>
      <c r="Y813" t="b">
        <f t="shared" si="269"/>
        <v>0</v>
      </c>
      <c r="Z813" t="b">
        <f t="shared" si="270"/>
        <v>0</v>
      </c>
      <c r="AA813" t="b">
        <f t="shared" si="271"/>
        <v>1</v>
      </c>
      <c r="AB813" t="str">
        <f t="shared" si="272"/>
        <v/>
      </c>
      <c r="AC813" t="str">
        <f t="shared" si="273"/>
        <v/>
      </c>
      <c r="AD813">
        <f t="shared" si="274"/>
        <v>0</v>
      </c>
      <c r="AE813">
        <f t="shared" si="275"/>
        <v>0</v>
      </c>
      <c r="AF813">
        <f>SUM($AE$2:AE812)</f>
        <v>16.409999999999982</v>
      </c>
    </row>
    <row r="814" spans="1:32" x14ac:dyDescent="0.25">
      <c r="A814" t="s">
        <v>8</v>
      </c>
      <c r="B814" s="4" t="s">
        <v>826</v>
      </c>
      <c r="C814">
        <v>87.05</v>
      </c>
      <c r="D814">
        <v>89.49</v>
      </c>
      <c r="E814">
        <v>89.56</v>
      </c>
      <c r="F814">
        <v>86.33</v>
      </c>
      <c r="G814">
        <v>102247</v>
      </c>
      <c r="H814">
        <f t="shared" si="264"/>
        <v>89.033786390371233</v>
      </c>
      <c r="I814">
        <f t="shared" si="265"/>
        <v>90.197489408389302</v>
      </c>
      <c r="J814">
        <f t="shared" si="266"/>
        <v>87.852511973154307</v>
      </c>
      <c r="K814">
        <f t="shared" si="267"/>
        <v>71.699188248052351</v>
      </c>
      <c r="L814">
        <v>2.298</v>
      </c>
      <c r="M814">
        <f t="shared" si="276"/>
        <v>2.0102904000000001</v>
      </c>
      <c r="N814">
        <f t="shared" si="277"/>
        <v>0</v>
      </c>
      <c r="O814">
        <f t="shared" si="278"/>
        <v>0.69277437142857146</v>
      </c>
      <c r="P814">
        <f t="shared" si="279"/>
        <v>0.62571497857142866</v>
      </c>
      <c r="Q814">
        <f t="shared" si="280"/>
        <v>1.1071724269894359</v>
      </c>
      <c r="R814">
        <f t="shared" si="281"/>
        <v>52.543038851893002</v>
      </c>
      <c r="S814">
        <f t="shared" si="282"/>
        <v>68.320960376773002</v>
      </c>
      <c r="T814">
        <f t="shared" si="283"/>
        <v>48.244122223215072</v>
      </c>
      <c r="U814">
        <f t="shared" si="284"/>
        <v>0.21412318990657869</v>
      </c>
      <c r="V814">
        <f t="shared" si="285"/>
        <v>0.27961769148322724</v>
      </c>
      <c r="W814">
        <f t="shared" si="286"/>
        <v>0.48716063853650626</v>
      </c>
      <c r="X814" t="b">
        <f t="shared" si="268"/>
        <v>1</v>
      </c>
      <c r="Y814" t="b">
        <f t="shared" si="269"/>
        <v>1</v>
      </c>
      <c r="Z814" t="b">
        <f t="shared" si="270"/>
        <v>0</v>
      </c>
      <c r="AA814" t="b">
        <f t="shared" si="271"/>
        <v>1</v>
      </c>
      <c r="AB814" t="str">
        <f t="shared" si="272"/>
        <v/>
      </c>
      <c r="AC814" t="str">
        <f t="shared" si="273"/>
        <v/>
      </c>
      <c r="AD814">
        <f t="shared" si="274"/>
        <v>0</v>
      </c>
      <c r="AE814">
        <f t="shared" si="275"/>
        <v>0</v>
      </c>
      <c r="AF814">
        <f>SUM($AE$2:AE813)</f>
        <v>16.409999999999982</v>
      </c>
    </row>
    <row r="815" spans="1:32" x14ac:dyDescent="0.25">
      <c r="A815" t="s">
        <v>8</v>
      </c>
      <c r="B815" s="4" t="s">
        <v>827</v>
      </c>
      <c r="C815">
        <v>88.2</v>
      </c>
      <c r="D815">
        <v>84.71</v>
      </c>
      <c r="E815">
        <v>88.36</v>
      </c>
      <c r="F815">
        <v>83.9</v>
      </c>
      <c r="G815">
        <v>265523</v>
      </c>
      <c r="H815">
        <f t="shared" si="264"/>
        <v>86.871893195185606</v>
      </c>
      <c r="I815">
        <f t="shared" si="265"/>
        <v>89.099991526711449</v>
      </c>
      <c r="J815">
        <f t="shared" si="266"/>
        <v>87.729276209501208</v>
      </c>
      <c r="K815">
        <f t="shared" si="267"/>
        <v>71.828649061504578</v>
      </c>
      <c r="L815">
        <v>-5.3410000000000002</v>
      </c>
      <c r="M815">
        <f t="shared" si="276"/>
        <v>0</v>
      </c>
      <c r="N815">
        <f t="shared" si="277"/>
        <v>4.7796608999999997</v>
      </c>
      <c r="O815">
        <f t="shared" si="278"/>
        <v>0.7170649714285714</v>
      </c>
      <c r="P815">
        <f t="shared" si="279"/>
        <v>0.62571497857142866</v>
      </c>
      <c r="Q815">
        <f t="shared" si="280"/>
        <v>1.1459929776105156</v>
      </c>
      <c r="R815">
        <f t="shared" si="281"/>
        <v>53.401525054687589</v>
      </c>
      <c r="S815">
        <f t="shared" si="282"/>
        <v>68.320960376773002</v>
      </c>
      <c r="T815">
        <f t="shared" si="283"/>
        <v>48.624168417765311</v>
      </c>
      <c r="U815">
        <f t="shared" si="284"/>
        <v>0.24254491019983121</v>
      </c>
      <c r="V815">
        <f t="shared" si="285"/>
        <v>0.22833405005320495</v>
      </c>
      <c r="W815">
        <f t="shared" si="286"/>
        <v>0.33260669650545832</v>
      </c>
      <c r="X815" t="b">
        <f t="shared" si="268"/>
        <v>1</v>
      </c>
      <c r="Y815" t="b">
        <f t="shared" si="269"/>
        <v>1</v>
      </c>
      <c r="Z815" t="b">
        <f t="shared" si="270"/>
        <v>0</v>
      </c>
      <c r="AA815" t="b">
        <f t="shared" si="271"/>
        <v>1</v>
      </c>
      <c r="AB815" t="str">
        <f t="shared" si="272"/>
        <v/>
      </c>
      <c r="AC815" t="str">
        <f t="shared" si="273"/>
        <v/>
      </c>
      <c r="AD815">
        <f t="shared" si="274"/>
        <v>0</v>
      </c>
      <c r="AE815">
        <f t="shared" si="275"/>
        <v>0</v>
      </c>
      <c r="AF815">
        <f>SUM($AE$2:AE814)</f>
        <v>16.409999999999982</v>
      </c>
    </row>
    <row r="816" spans="1:32" x14ac:dyDescent="0.25">
      <c r="A816" t="s">
        <v>8</v>
      </c>
      <c r="B816" s="4" t="s">
        <v>828</v>
      </c>
      <c r="C816">
        <v>85.24</v>
      </c>
      <c r="D816">
        <v>86.03</v>
      </c>
      <c r="E816">
        <v>86.46</v>
      </c>
      <c r="F816">
        <v>84.56</v>
      </c>
      <c r="G816">
        <v>136717</v>
      </c>
      <c r="H816">
        <f t="shared" si="264"/>
        <v>86.450946597592804</v>
      </c>
      <c r="I816">
        <f t="shared" si="265"/>
        <v>88.485993221369171</v>
      </c>
      <c r="J816">
        <f t="shared" si="266"/>
        <v>87.662637926775673</v>
      </c>
      <c r="K816">
        <f t="shared" si="267"/>
        <v>71.969956036016981</v>
      </c>
      <c r="L816">
        <v>1.5580000000000001</v>
      </c>
      <c r="M816">
        <f t="shared" si="276"/>
        <v>1.3197817999999999</v>
      </c>
      <c r="N816">
        <f t="shared" si="277"/>
        <v>0</v>
      </c>
      <c r="O816">
        <f t="shared" si="278"/>
        <v>0.41708796428571432</v>
      </c>
      <c r="P816">
        <f t="shared" si="279"/>
        <v>0.96711932857142868</v>
      </c>
      <c r="Q816">
        <f t="shared" si="280"/>
        <v>0.43126835744438269</v>
      </c>
      <c r="R816">
        <f t="shared" si="281"/>
        <v>30.131900506375956</v>
      </c>
      <c r="S816">
        <f t="shared" si="282"/>
        <v>68.320960376773002</v>
      </c>
      <c r="T816">
        <f t="shared" si="283"/>
        <v>30.131900506375956</v>
      </c>
      <c r="U816">
        <f t="shared" si="284"/>
        <v>0</v>
      </c>
      <c r="V816">
        <f t="shared" si="285"/>
        <v>0.1212724550999156</v>
      </c>
      <c r="W816">
        <f t="shared" si="286"/>
        <v>0.20044507329157141</v>
      </c>
      <c r="X816" t="b">
        <f t="shared" si="268"/>
        <v>1</v>
      </c>
      <c r="Y816" t="b">
        <f t="shared" si="269"/>
        <v>1</v>
      </c>
      <c r="Z816" t="b">
        <f t="shared" si="270"/>
        <v>0</v>
      </c>
      <c r="AA816" t="b">
        <f t="shared" si="271"/>
        <v>1</v>
      </c>
      <c r="AB816" t="str">
        <f t="shared" si="272"/>
        <v/>
      </c>
      <c r="AC816" t="str">
        <f t="shared" si="273"/>
        <v/>
      </c>
      <c r="AD816">
        <f t="shared" si="274"/>
        <v>0</v>
      </c>
      <c r="AE816">
        <f t="shared" si="275"/>
        <v>0</v>
      </c>
      <c r="AF816">
        <f>SUM($AE$2:AE815)</f>
        <v>16.409999999999982</v>
      </c>
    </row>
    <row r="817" spans="1:32" x14ac:dyDescent="0.25">
      <c r="A817" t="s">
        <v>8</v>
      </c>
      <c r="B817" s="4" t="s">
        <v>829</v>
      </c>
      <c r="C817">
        <v>86.47</v>
      </c>
      <c r="D817">
        <v>87.84</v>
      </c>
      <c r="E817">
        <v>88.3</v>
      </c>
      <c r="F817">
        <v>86.11</v>
      </c>
      <c r="G817">
        <v>116760</v>
      </c>
      <c r="H817">
        <f t="shared" si="264"/>
        <v>87.145473298796404</v>
      </c>
      <c r="I817">
        <f t="shared" si="265"/>
        <v>88.356794577095343</v>
      </c>
      <c r="J817">
        <f t="shared" si="266"/>
        <v>87.669593302196233</v>
      </c>
      <c r="K817">
        <f t="shared" si="267"/>
        <v>72.127866921230748</v>
      </c>
      <c r="L817">
        <v>2.1040000000000001</v>
      </c>
      <c r="M817">
        <f t="shared" si="276"/>
        <v>1.8100712000000001</v>
      </c>
      <c r="N817">
        <f t="shared" si="277"/>
        <v>0</v>
      </c>
      <c r="O817">
        <f t="shared" si="278"/>
        <v>0.4156477357142857</v>
      </c>
      <c r="P817">
        <f t="shared" si="279"/>
        <v>0.96711932857142868</v>
      </c>
      <c r="Q817">
        <f t="shared" si="280"/>
        <v>0.42977916316516585</v>
      </c>
      <c r="R817">
        <f t="shared" si="281"/>
        <v>30.059129006590396</v>
      </c>
      <c r="S817">
        <f t="shared" si="282"/>
        <v>68.320960376773002</v>
      </c>
      <c r="T817">
        <f t="shared" si="283"/>
        <v>30.059129006590396</v>
      </c>
      <c r="U817">
        <f t="shared" si="284"/>
        <v>0</v>
      </c>
      <c r="V817">
        <f t="shared" si="285"/>
        <v>0</v>
      </c>
      <c r="W817">
        <f t="shared" si="286"/>
        <v>0.11416702502660248</v>
      </c>
      <c r="X817" t="b">
        <f t="shared" si="268"/>
        <v>1</v>
      </c>
      <c r="Y817" t="b">
        <f t="shared" si="269"/>
        <v>1</v>
      </c>
      <c r="Z817" t="b">
        <f t="shared" si="270"/>
        <v>0</v>
      </c>
      <c r="AA817" t="b">
        <f t="shared" si="271"/>
        <v>1</v>
      </c>
      <c r="AB817" t="str">
        <f t="shared" si="272"/>
        <v/>
      </c>
      <c r="AC817" t="str">
        <f t="shared" si="273"/>
        <v/>
      </c>
      <c r="AD817">
        <f t="shared" si="274"/>
        <v>0</v>
      </c>
      <c r="AE817">
        <f t="shared" si="275"/>
        <v>0</v>
      </c>
      <c r="AF817">
        <f>SUM($AE$2:AE816)</f>
        <v>16.409999999999982</v>
      </c>
    </row>
    <row r="818" spans="1:32" x14ac:dyDescent="0.25">
      <c r="A818" t="s">
        <v>8</v>
      </c>
      <c r="B818" s="4" t="s">
        <v>830</v>
      </c>
      <c r="C818">
        <v>89.29</v>
      </c>
      <c r="D818">
        <v>89.46</v>
      </c>
      <c r="E818">
        <v>90.19</v>
      </c>
      <c r="F818">
        <v>88.03</v>
      </c>
      <c r="G818">
        <v>136266</v>
      </c>
      <c r="H818">
        <f t="shared" si="264"/>
        <v>88.302736649398199</v>
      </c>
      <c r="I818">
        <f t="shared" si="265"/>
        <v>88.577435661676276</v>
      </c>
      <c r="J818">
        <f t="shared" si="266"/>
        <v>87.739805329561079</v>
      </c>
      <c r="K818">
        <f t="shared" si="267"/>
        <v>72.300325956840396</v>
      </c>
      <c r="L818">
        <v>1.8440000000000001</v>
      </c>
      <c r="M818">
        <f t="shared" si="276"/>
        <v>1.6197696000000001</v>
      </c>
      <c r="N818">
        <f t="shared" si="277"/>
        <v>0</v>
      </c>
      <c r="O818">
        <f t="shared" si="278"/>
        <v>0.54493853571428574</v>
      </c>
      <c r="P818">
        <f t="shared" si="279"/>
        <v>0.9485702214285715</v>
      </c>
      <c r="Q818">
        <f t="shared" si="280"/>
        <v>0.57448412716730035</v>
      </c>
      <c r="R818">
        <f t="shared" si="281"/>
        <v>36.487133611240097</v>
      </c>
      <c r="S818">
        <f t="shared" si="282"/>
        <v>68.320960376773002</v>
      </c>
      <c r="T818">
        <f t="shared" si="283"/>
        <v>30.059129006590396</v>
      </c>
      <c r="U818">
        <f t="shared" si="284"/>
        <v>0.16800044259405303</v>
      </c>
      <c r="V818">
        <f t="shared" si="285"/>
        <v>8.4000221297026514E-2</v>
      </c>
      <c r="W818">
        <f t="shared" si="286"/>
        <v>0.10263633819847107</v>
      </c>
      <c r="X818" t="b">
        <f t="shared" si="268"/>
        <v>1</v>
      </c>
      <c r="Y818" t="b">
        <f t="shared" si="269"/>
        <v>1</v>
      </c>
      <c r="Z818" t="b">
        <f t="shared" si="270"/>
        <v>0</v>
      </c>
      <c r="AA818" t="b">
        <f t="shared" si="271"/>
        <v>1</v>
      </c>
      <c r="AB818" t="str">
        <f t="shared" si="272"/>
        <v/>
      </c>
      <c r="AC818" t="str">
        <f t="shared" si="273"/>
        <v/>
      </c>
      <c r="AD818">
        <f t="shared" si="274"/>
        <v>0</v>
      </c>
      <c r="AE818">
        <f t="shared" si="275"/>
        <v>0</v>
      </c>
      <c r="AF818">
        <f>SUM($AE$2:AE817)</f>
        <v>16.409999999999982</v>
      </c>
    </row>
    <row r="819" spans="1:32" x14ac:dyDescent="0.25">
      <c r="A819" t="s">
        <v>8</v>
      </c>
      <c r="B819" s="4" t="s">
        <v>831</v>
      </c>
      <c r="C819">
        <v>87.61</v>
      </c>
      <c r="D819">
        <v>86.03</v>
      </c>
      <c r="E819">
        <v>87.76</v>
      </c>
      <c r="F819">
        <v>85.35</v>
      </c>
      <c r="G819">
        <v>155417</v>
      </c>
      <c r="H819">
        <f t="shared" si="264"/>
        <v>87.166368324699107</v>
      </c>
      <c r="I819">
        <f t="shared" si="265"/>
        <v>88.067948529341024</v>
      </c>
      <c r="J819">
        <f t="shared" si="266"/>
        <v>87.672754140166532</v>
      </c>
      <c r="K819">
        <f t="shared" si="267"/>
        <v>72.436939628911645</v>
      </c>
      <c r="L819">
        <v>-3.8340000000000001</v>
      </c>
      <c r="M819">
        <f t="shared" si="276"/>
        <v>0</v>
      </c>
      <c r="N819">
        <f t="shared" si="277"/>
        <v>3.4298963999999996</v>
      </c>
      <c r="O819">
        <f t="shared" si="278"/>
        <v>0.6270467428571429</v>
      </c>
      <c r="P819">
        <f t="shared" si="279"/>
        <v>0.9485702214285715</v>
      </c>
      <c r="Q819">
        <f t="shared" si="280"/>
        <v>0.66104409425039101</v>
      </c>
      <c r="R819">
        <f t="shared" si="281"/>
        <v>39.796902233875507</v>
      </c>
      <c r="S819">
        <f t="shared" si="282"/>
        <v>68.320960376773002</v>
      </c>
      <c r="T819">
        <f t="shared" si="283"/>
        <v>30.059129006590396</v>
      </c>
      <c r="U819">
        <f t="shared" si="284"/>
        <v>0.25450358434420745</v>
      </c>
      <c r="V819">
        <f t="shared" si="285"/>
        <v>0.21125201346913025</v>
      </c>
      <c r="W819">
        <f t="shared" si="286"/>
        <v>0.10562600673456513</v>
      </c>
      <c r="X819" t="b">
        <f t="shared" si="268"/>
        <v>1</v>
      </c>
      <c r="Y819" t="b">
        <f t="shared" si="269"/>
        <v>1</v>
      </c>
      <c r="Z819" t="b">
        <f t="shared" si="270"/>
        <v>1</v>
      </c>
      <c r="AA819" t="b">
        <f t="shared" si="271"/>
        <v>0</v>
      </c>
      <c r="AB819" t="str">
        <f t="shared" si="272"/>
        <v>Buy</v>
      </c>
      <c r="AC819" t="str">
        <f t="shared" si="273"/>
        <v/>
      </c>
      <c r="AD819">
        <f t="shared" si="274"/>
        <v>1</v>
      </c>
      <c r="AE819">
        <f t="shared" si="275"/>
        <v>-89.46</v>
      </c>
      <c r="AF819">
        <f>SUM($AE$2:AE818)</f>
        <v>16.409999999999982</v>
      </c>
    </row>
    <row r="820" spans="1:32" x14ac:dyDescent="0.25">
      <c r="A820" t="s">
        <v>8</v>
      </c>
      <c r="B820" s="4" t="s">
        <v>832</v>
      </c>
      <c r="C820">
        <v>87.71</v>
      </c>
      <c r="D820">
        <v>88.06</v>
      </c>
      <c r="E820">
        <v>88.09</v>
      </c>
      <c r="F820">
        <v>85.55</v>
      </c>
      <c r="G820">
        <v>124526</v>
      </c>
      <c r="H820">
        <f t="shared" si="264"/>
        <v>87.613184162349555</v>
      </c>
      <c r="I820">
        <f t="shared" si="265"/>
        <v>88.066358823472825</v>
      </c>
      <c r="J820">
        <f t="shared" si="266"/>
        <v>87.687940252316864</v>
      </c>
      <c r="K820">
        <f t="shared" si="267"/>
        <v>72.592392965937407</v>
      </c>
      <c r="L820">
        <v>2.36</v>
      </c>
      <c r="M820">
        <f t="shared" si="276"/>
        <v>2.0303079999999998</v>
      </c>
      <c r="N820">
        <f t="shared" si="277"/>
        <v>0</v>
      </c>
      <c r="O820">
        <f t="shared" si="278"/>
        <v>0.53208002857142855</v>
      </c>
      <c r="P820">
        <f t="shared" si="279"/>
        <v>1.1935628214285714</v>
      </c>
      <c r="Q820">
        <f t="shared" si="280"/>
        <v>0.44579138945915198</v>
      </c>
      <c r="R820">
        <f t="shared" si="281"/>
        <v>30.833728344855857</v>
      </c>
      <c r="S820">
        <f t="shared" si="282"/>
        <v>68.320960376773002</v>
      </c>
      <c r="T820">
        <f t="shared" si="283"/>
        <v>30.059129006590396</v>
      </c>
      <c r="U820">
        <f t="shared" si="284"/>
        <v>2.0244701064390361E-2</v>
      </c>
      <c r="V820">
        <f t="shared" si="285"/>
        <v>0.1373741427042989</v>
      </c>
      <c r="W820">
        <f t="shared" si="286"/>
        <v>0.11068718200066271</v>
      </c>
      <c r="X820" t="b">
        <f t="shared" si="268"/>
        <v>1</v>
      </c>
      <c r="Y820" t="b">
        <f t="shared" si="269"/>
        <v>1</v>
      </c>
      <c r="Z820" t="b">
        <f t="shared" si="270"/>
        <v>1</v>
      </c>
      <c r="AA820" t="b">
        <f t="shared" si="271"/>
        <v>0</v>
      </c>
      <c r="AB820" t="str">
        <f t="shared" si="272"/>
        <v/>
      </c>
      <c r="AC820" t="str">
        <f t="shared" si="273"/>
        <v/>
      </c>
      <c r="AD820">
        <f t="shared" si="274"/>
        <v>1</v>
      </c>
      <c r="AE820">
        <f t="shared" si="275"/>
        <v>0</v>
      </c>
      <c r="AF820">
        <f>SUM($AE$2:AE819)</f>
        <v>-73.050000000000011</v>
      </c>
    </row>
    <row r="821" spans="1:32" x14ac:dyDescent="0.25">
      <c r="A821" t="s">
        <v>8</v>
      </c>
      <c r="B821" s="4" t="s">
        <v>833</v>
      </c>
      <c r="C821">
        <v>86.98</v>
      </c>
      <c r="D821">
        <v>86.07</v>
      </c>
      <c r="E821">
        <v>88.48</v>
      </c>
      <c r="F821">
        <v>85.56</v>
      </c>
      <c r="G821">
        <v>105333</v>
      </c>
      <c r="H821">
        <f t="shared" si="264"/>
        <v>86.841592081174781</v>
      </c>
      <c r="I821">
        <f t="shared" si="265"/>
        <v>87.667087058778264</v>
      </c>
      <c r="J821">
        <f t="shared" si="266"/>
        <v>87.624491614971106</v>
      </c>
      <c r="K821">
        <f t="shared" si="267"/>
        <v>72.726498508564902</v>
      </c>
      <c r="L821">
        <v>-2.2599999999999998</v>
      </c>
      <c r="M821">
        <f t="shared" si="276"/>
        <v>0</v>
      </c>
      <c r="N821">
        <f t="shared" si="277"/>
        <v>1.9901559999999998</v>
      </c>
      <c r="O821">
        <f t="shared" si="278"/>
        <v>0.67642138571428578</v>
      </c>
      <c r="P821">
        <f t="shared" si="279"/>
        <v>1.1935628214285714</v>
      </c>
      <c r="Q821">
        <f t="shared" si="280"/>
        <v>0.56672457751715088</v>
      </c>
      <c r="R821">
        <f t="shared" si="281"/>
        <v>36.172572106787349</v>
      </c>
      <c r="S821">
        <f t="shared" si="282"/>
        <v>68.320960376773002</v>
      </c>
      <c r="T821">
        <f t="shared" si="283"/>
        <v>30.059129006590396</v>
      </c>
      <c r="U821">
        <f t="shared" si="284"/>
        <v>0.15977915539508522</v>
      </c>
      <c r="V821">
        <f t="shared" si="285"/>
        <v>9.0011928229737789E-2</v>
      </c>
      <c r="W821">
        <f t="shared" si="286"/>
        <v>0.15063197084943403</v>
      </c>
      <c r="X821" t="b">
        <f t="shared" si="268"/>
        <v>1</v>
      </c>
      <c r="Y821" t="b">
        <f t="shared" si="269"/>
        <v>1</v>
      </c>
      <c r="Z821" t="b">
        <f t="shared" si="270"/>
        <v>0</v>
      </c>
      <c r="AA821" t="b">
        <f t="shared" si="271"/>
        <v>1</v>
      </c>
      <c r="AB821" t="str">
        <f t="shared" si="272"/>
        <v/>
      </c>
      <c r="AC821" t="str">
        <f t="shared" si="273"/>
        <v>Sell</v>
      </c>
      <c r="AD821">
        <f t="shared" si="274"/>
        <v>0</v>
      </c>
      <c r="AE821">
        <f t="shared" si="275"/>
        <v>88.06</v>
      </c>
      <c r="AF821">
        <f>SUM($AE$2:AE820)</f>
        <v>-73.050000000000011</v>
      </c>
    </row>
    <row r="822" spans="1:32" x14ac:dyDescent="0.25">
      <c r="A822" t="s">
        <v>8</v>
      </c>
      <c r="B822" s="4" t="s">
        <v>834</v>
      </c>
      <c r="C822">
        <v>86.97</v>
      </c>
      <c r="D822">
        <v>85.02</v>
      </c>
      <c r="E822">
        <v>87.02</v>
      </c>
      <c r="F822">
        <v>83.87</v>
      </c>
      <c r="G822">
        <v>127788</v>
      </c>
      <c r="H822">
        <f t="shared" si="264"/>
        <v>85.930796040587381</v>
      </c>
      <c r="I822">
        <f t="shared" si="265"/>
        <v>87.137669647022619</v>
      </c>
      <c r="J822">
        <f t="shared" si="266"/>
        <v>87.522354688893799</v>
      </c>
      <c r="K822">
        <f t="shared" si="267"/>
        <v>72.848821906489633</v>
      </c>
      <c r="L822">
        <v>-1.22</v>
      </c>
      <c r="M822">
        <f t="shared" si="276"/>
        <v>0</v>
      </c>
      <c r="N822">
        <f t="shared" si="277"/>
        <v>1.0500539999999998</v>
      </c>
      <c r="O822">
        <f t="shared" si="278"/>
        <v>0.65572767142857136</v>
      </c>
      <c r="P822">
        <f t="shared" si="279"/>
        <v>1.3357168214285713</v>
      </c>
      <c r="Q822">
        <f t="shared" si="280"/>
        <v>0.49091818034249185</v>
      </c>
      <c r="R822">
        <f t="shared" si="281"/>
        <v>32.927238182159584</v>
      </c>
      <c r="S822">
        <f t="shared" si="282"/>
        <v>68.320960376773002</v>
      </c>
      <c r="T822">
        <f t="shared" si="283"/>
        <v>30.059129006590396</v>
      </c>
      <c r="U822">
        <f t="shared" si="284"/>
        <v>7.4960060009158419E-2</v>
      </c>
      <c r="V822">
        <f t="shared" si="285"/>
        <v>0.11736960770212182</v>
      </c>
      <c r="W822">
        <f t="shared" si="286"/>
        <v>0.12737187520321036</v>
      </c>
      <c r="X822" t="b">
        <f t="shared" si="268"/>
        <v>0</v>
      </c>
      <c r="Y822" t="b">
        <f t="shared" si="269"/>
        <v>1</v>
      </c>
      <c r="Z822" t="b">
        <f t="shared" si="270"/>
        <v>0</v>
      </c>
      <c r="AA822" t="b">
        <f t="shared" si="271"/>
        <v>1</v>
      </c>
      <c r="AB822" t="str">
        <f t="shared" si="272"/>
        <v/>
      </c>
      <c r="AC822" t="str">
        <f t="shared" si="273"/>
        <v/>
      </c>
      <c r="AD822">
        <f t="shared" si="274"/>
        <v>0</v>
      </c>
      <c r="AE822">
        <f t="shared" si="275"/>
        <v>0</v>
      </c>
      <c r="AF822">
        <f>SUM($AE$2:AE821)</f>
        <v>15.009999999999991</v>
      </c>
    </row>
    <row r="823" spans="1:32" x14ac:dyDescent="0.25">
      <c r="A823" t="s">
        <v>8</v>
      </c>
      <c r="B823" s="4" t="s">
        <v>835</v>
      </c>
      <c r="C823">
        <v>84.15</v>
      </c>
      <c r="D823">
        <v>84.41</v>
      </c>
      <c r="E823">
        <v>85.44</v>
      </c>
      <c r="F823">
        <v>82.03</v>
      </c>
      <c r="G823">
        <v>130370</v>
      </c>
      <c r="H823">
        <f t="shared" si="264"/>
        <v>85.170398020293689</v>
      </c>
      <c r="I823">
        <f t="shared" si="265"/>
        <v>86.592135717618106</v>
      </c>
      <c r="J823">
        <f t="shared" si="266"/>
        <v>87.40030156383915</v>
      </c>
      <c r="K823">
        <f t="shared" si="267"/>
        <v>72.963858504435009</v>
      </c>
      <c r="L823">
        <v>-0.71699999999999997</v>
      </c>
      <c r="M823">
        <f t="shared" si="276"/>
        <v>0</v>
      </c>
      <c r="N823">
        <f t="shared" si="277"/>
        <v>0.60959339999999995</v>
      </c>
      <c r="O823">
        <f t="shared" si="278"/>
        <v>0.65572767142857136</v>
      </c>
      <c r="P823">
        <f t="shared" si="279"/>
        <v>1.1649860999999999</v>
      </c>
      <c r="Q823">
        <f t="shared" si="280"/>
        <v>0.56286308603044399</v>
      </c>
      <c r="R823">
        <f t="shared" si="281"/>
        <v>36.014868548727094</v>
      </c>
      <c r="S823">
        <f t="shared" si="282"/>
        <v>68.320960376773002</v>
      </c>
      <c r="T823">
        <f t="shared" si="283"/>
        <v>30.059129006590396</v>
      </c>
      <c r="U823">
        <f t="shared" si="284"/>
        <v>0.15565746146636353</v>
      </c>
      <c r="V823">
        <f t="shared" si="285"/>
        <v>0.11530876073776097</v>
      </c>
      <c r="W823">
        <f t="shared" si="286"/>
        <v>0.10266034448374939</v>
      </c>
      <c r="X823" t="b">
        <f t="shared" si="268"/>
        <v>0</v>
      </c>
      <c r="Y823" t="b">
        <f t="shared" si="269"/>
        <v>1</v>
      </c>
      <c r="Z823" t="b">
        <f t="shared" si="270"/>
        <v>1</v>
      </c>
      <c r="AA823" t="b">
        <f t="shared" si="271"/>
        <v>0</v>
      </c>
      <c r="AB823" t="str">
        <f t="shared" si="272"/>
        <v/>
      </c>
      <c r="AC823" t="str">
        <f t="shared" si="273"/>
        <v/>
      </c>
      <c r="AD823">
        <f t="shared" si="274"/>
        <v>0</v>
      </c>
      <c r="AE823">
        <f t="shared" si="275"/>
        <v>0</v>
      </c>
      <c r="AF823">
        <f>SUM($AE$2:AE822)</f>
        <v>15.009999999999991</v>
      </c>
    </row>
    <row r="824" spans="1:32" x14ac:dyDescent="0.25">
      <c r="A824" t="s">
        <v>8</v>
      </c>
      <c r="B824" s="4" t="s">
        <v>836</v>
      </c>
      <c r="C824">
        <v>85.43</v>
      </c>
      <c r="D824">
        <v>85.15</v>
      </c>
      <c r="E824">
        <v>85.95</v>
      </c>
      <c r="F824">
        <v>84.03</v>
      </c>
      <c r="G824">
        <v>99826</v>
      </c>
      <c r="H824">
        <f t="shared" si="264"/>
        <v>85.16019901014684</v>
      </c>
      <c r="I824">
        <f t="shared" si="265"/>
        <v>86.303708574094486</v>
      </c>
      <c r="J824">
        <f t="shared" si="266"/>
        <v>87.312054443688595</v>
      </c>
      <c r="K824">
        <f t="shared" si="267"/>
        <v>73.08511364369437</v>
      </c>
      <c r="L824">
        <v>0.877</v>
      </c>
      <c r="M824">
        <f t="shared" si="276"/>
        <v>0.74027569999999998</v>
      </c>
      <c r="N824">
        <f t="shared" si="277"/>
        <v>0</v>
      </c>
      <c r="O824">
        <f t="shared" si="278"/>
        <v>0.65572767142857136</v>
      </c>
      <c r="P824">
        <f t="shared" si="279"/>
        <v>1.1028192714285712</v>
      </c>
      <c r="Q824">
        <f t="shared" si="280"/>
        <v>0.59459214072234534</v>
      </c>
      <c r="R824">
        <f t="shared" si="281"/>
        <v>37.288039087725402</v>
      </c>
      <c r="S824">
        <f t="shared" si="282"/>
        <v>65.265356696788274</v>
      </c>
      <c r="T824">
        <f t="shared" si="283"/>
        <v>30.059129006590396</v>
      </c>
      <c r="U824">
        <f t="shared" si="284"/>
        <v>0.20533043598839415</v>
      </c>
      <c r="V824">
        <f t="shared" si="285"/>
        <v>0.18049394872737884</v>
      </c>
      <c r="W824">
        <f t="shared" si="286"/>
        <v>0.14893177821475034</v>
      </c>
      <c r="X824" t="b">
        <f t="shared" si="268"/>
        <v>0</v>
      </c>
      <c r="Y824" t="b">
        <f t="shared" si="269"/>
        <v>1</v>
      </c>
      <c r="Z824" t="b">
        <f t="shared" si="270"/>
        <v>1</v>
      </c>
      <c r="AA824" t="b">
        <f t="shared" si="271"/>
        <v>0</v>
      </c>
      <c r="AB824" t="str">
        <f t="shared" si="272"/>
        <v/>
      </c>
      <c r="AC824" t="str">
        <f t="shared" si="273"/>
        <v/>
      </c>
      <c r="AD824">
        <f t="shared" si="274"/>
        <v>0</v>
      </c>
      <c r="AE824">
        <f t="shared" si="275"/>
        <v>0</v>
      </c>
      <c r="AF824">
        <f>SUM($AE$2:AE823)</f>
        <v>15.009999999999991</v>
      </c>
    </row>
    <row r="825" spans="1:32" x14ac:dyDescent="0.25">
      <c r="A825" t="s">
        <v>8</v>
      </c>
      <c r="B825" s="4" t="s">
        <v>837</v>
      </c>
      <c r="C825">
        <v>84.9</v>
      </c>
      <c r="D825">
        <v>84.8</v>
      </c>
      <c r="E825">
        <v>85.12</v>
      </c>
      <c r="F825">
        <v>83.28</v>
      </c>
      <c r="G825">
        <v>102482</v>
      </c>
      <c r="H825">
        <f t="shared" si="264"/>
        <v>84.980099505073412</v>
      </c>
      <c r="I825">
        <f t="shared" si="265"/>
        <v>86.002966859275602</v>
      </c>
      <c r="J825">
        <f t="shared" si="266"/>
        <v>87.213542504720422</v>
      </c>
      <c r="K825">
        <f t="shared" si="267"/>
        <v>73.201679677090439</v>
      </c>
      <c r="L825">
        <v>-0.41099999999999998</v>
      </c>
      <c r="M825">
        <f t="shared" si="276"/>
        <v>0</v>
      </c>
      <c r="N825">
        <f t="shared" si="277"/>
        <v>0.34996650000000001</v>
      </c>
      <c r="O825">
        <f t="shared" si="278"/>
        <v>0.70860450714285705</v>
      </c>
      <c r="P825">
        <f t="shared" si="279"/>
        <v>1.0742582214285712</v>
      </c>
      <c r="Q825">
        <f t="shared" si="280"/>
        <v>0.65962214019692567</v>
      </c>
      <c r="R825">
        <f t="shared" si="281"/>
        <v>39.74532058958053</v>
      </c>
      <c r="S825">
        <f t="shared" si="282"/>
        <v>57.977118610896433</v>
      </c>
      <c r="T825">
        <f t="shared" si="283"/>
        <v>30.059129006590396</v>
      </c>
      <c r="U825">
        <f t="shared" si="284"/>
        <v>0.34695161507962402</v>
      </c>
      <c r="V825">
        <f t="shared" si="285"/>
        <v>0.2761410255340091</v>
      </c>
      <c r="W825">
        <f t="shared" si="286"/>
        <v>0.19572489313588504</v>
      </c>
      <c r="X825" t="b">
        <f t="shared" si="268"/>
        <v>0</v>
      </c>
      <c r="Y825" t="b">
        <f t="shared" si="269"/>
        <v>0</v>
      </c>
      <c r="Z825" t="b">
        <f t="shared" si="270"/>
        <v>1</v>
      </c>
      <c r="AA825" t="b">
        <f t="shared" si="271"/>
        <v>0</v>
      </c>
      <c r="AB825" t="str">
        <f t="shared" si="272"/>
        <v/>
      </c>
      <c r="AC825" t="str">
        <f t="shared" si="273"/>
        <v/>
      </c>
      <c r="AD825">
        <f t="shared" si="274"/>
        <v>0</v>
      </c>
      <c r="AE825">
        <f t="shared" si="275"/>
        <v>0</v>
      </c>
      <c r="AF825">
        <f>SUM($AE$2:AE824)</f>
        <v>15.009999999999991</v>
      </c>
    </row>
    <row r="826" spans="1:32" x14ac:dyDescent="0.25">
      <c r="A826" t="s">
        <v>8</v>
      </c>
      <c r="B826" s="4" t="s">
        <v>838</v>
      </c>
      <c r="C826">
        <v>85.91</v>
      </c>
      <c r="D826">
        <v>85.98</v>
      </c>
      <c r="E826">
        <v>86.32</v>
      </c>
      <c r="F826">
        <v>84.99</v>
      </c>
      <c r="G826">
        <v>86308</v>
      </c>
      <c r="H826">
        <f t="shared" si="264"/>
        <v>85.480049752536701</v>
      </c>
      <c r="I826">
        <f t="shared" si="265"/>
        <v>85.99837348742048</v>
      </c>
      <c r="J826">
        <f t="shared" si="266"/>
        <v>87.165168288849046</v>
      </c>
      <c r="K826">
        <f t="shared" si="267"/>
        <v>73.328827142990036</v>
      </c>
      <c r="L826">
        <v>1.3919999999999999</v>
      </c>
      <c r="M826">
        <f t="shared" si="276"/>
        <v>1.1804159999999999</v>
      </c>
      <c r="N826">
        <f t="shared" si="277"/>
        <v>0</v>
      </c>
      <c r="O826">
        <f t="shared" si="278"/>
        <v>0.68074976428571432</v>
      </c>
      <c r="P826">
        <f t="shared" si="279"/>
        <v>1.0992558285714285</v>
      </c>
      <c r="Q826">
        <f t="shared" si="280"/>
        <v>0.61928237867103553</v>
      </c>
      <c r="R826">
        <f t="shared" si="281"/>
        <v>38.244248614579995</v>
      </c>
      <c r="S826">
        <f t="shared" si="282"/>
        <v>55.172883868097635</v>
      </c>
      <c r="T826">
        <f t="shared" si="283"/>
        <v>30.059129006590396</v>
      </c>
      <c r="U826">
        <f t="shared" si="284"/>
        <v>0.32592177685604584</v>
      </c>
      <c r="V826">
        <f t="shared" si="285"/>
        <v>0.33643669596783493</v>
      </c>
      <c r="W826">
        <f t="shared" si="286"/>
        <v>0.25846532234760689</v>
      </c>
      <c r="X826" t="b">
        <f t="shared" si="268"/>
        <v>0</v>
      </c>
      <c r="Y826" t="b">
        <f t="shared" si="269"/>
        <v>0</v>
      </c>
      <c r="Z826" t="b">
        <f t="shared" si="270"/>
        <v>1</v>
      </c>
      <c r="AA826" t="b">
        <f t="shared" si="271"/>
        <v>0</v>
      </c>
      <c r="AB826" t="str">
        <f t="shared" si="272"/>
        <v/>
      </c>
      <c r="AC826" t="str">
        <f t="shared" si="273"/>
        <v/>
      </c>
      <c r="AD826">
        <f t="shared" si="274"/>
        <v>0</v>
      </c>
      <c r="AE826">
        <f t="shared" si="275"/>
        <v>0</v>
      </c>
      <c r="AF826">
        <f>SUM($AE$2:AE825)</f>
        <v>15.009999999999991</v>
      </c>
    </row>
    <row r="827" spans="1:32" x14ac:dyDescent="0.25">
      <c r="A827" t="s">
        <v>8</v>
      </c>
      <c r="B827" s="4" t="s">
        <v>839</v>
      </c>
      <c r="C827">
        <v>85</v>
      </c>
      <c r="D827">
        <v>80.849999999999994</v>
      </c>
      <c r="E827">
        <v>85</v>
      </c>
      <c r="F827">
        <v>80.8</v>
      </c>
      <c r="G827">
        <v>194245</v>
      </c>
      <c r="H827">
        <f t="shared" si="264"/>
        <v>83.165024876268347</v>
      </c>
      <c r="I827">
        <f t="shared" si="265"/>
        <v>84.968698789936383</v>
      </c>
      <c r="J827">
        <f t="shared" si="266"/>
        <v>86.917514630462819</v>
      </c>
      <c r="K827">
        <f t="shared" si="267"/>
        <v>73.403664683855808</v>
      </c>
      <c r="L827">
        <v>-5.9669999999999996</v>
      </c>
      <c r="M827">
        <f t="shared" si="276"/>
        <v>0</v>
      </c>
      <c r="N827">
        <f t="shared" si="277"/>
        <v>5.1304265999999998</v>
      </c>
      <c r="O827">
        <f t="shared" si="278"/>
        <v>0.76506519285714281</v>
      </c>
      <c r="P827">
        <f t="shared" si="279"/>
        <v>0.93852859999999982</v>
      </c>
      <c r="Q827">
        <f t="shared" si="280"/>
        <v>0.81517515061037349</v>
      </c>
      <c r="R827">
        <f t="shared" si="281"/>
        <v>44.908897653003983</v>
      </c>
      <c r="S827">
        <f t="shared" si="282"/>
        <v>53.401525054687589</v>
      </c>
      <c r="T827">
        <f t="shared" si="283"/>
        <v>30.059129006590396</v>
      </c>
      <c r="U827">
        <f t="shared" si="284"/>
        <v>0.63617156592731616</v>
      </c>
      <c r="V827">
        <f t="shared" si="285"/>
        <v>0.481046671391681</v>
      </c>
      <c r="W827">
        <f t="shared" si="286"/>
        <v>0.37859384846284505</v>
      </c>
      <c r="X827" t="b">
        <f t="shared" si="268"/>
        <v>0</v>
      </c>
      <c r="Y827" t="b">
        <f t="shared" si="269"/>
        <v>0</v>
      </c>
      <c r="Z827" t="b">
        <f t="shared" si="270"/>
        <v>1</v>
      </c>
      <c r="AA827" t="b">
        <f t="shared" si="271"/>
        <v>0</v>
      </c>
      <c r="AB827" t="str">
        <f t="shared" si="272"/>
        <v/>
      </c>
      <c r="AC827" t="str">
        <f t="shared" si="273"/>
        <v/>
      </c>
      <c r="AD827">
        <f t="shared" si="274"/>
        <v>0</v>
      </c>
      <c r="AE827">
        <f t="shared" si="275"/>
        <v>0</v>
      </c>
      <c r="AF827">
        <f>SUM($AE$2:AE826)</f>
        <v>15.009999999999991</v>
      </c>
    </row>
    <row r="828" spans="1:32" x14ac:dyDescent="0.25">
      <c r="A828" t="s">
        <v>8</v>
      </c>
      <c r="B828" s="4" t="s">
        <v>840</v>
      </c>
      <c r="C828">
        <v>77.239999999999995</v>
      </c>
      <c r="D828">
        <v>80.680000000000007</v>
      </c>
      <c r="E828">
        <v>80.760000000000005</v>
      </c>
      <c r="F828">
        <v>76.819999999999993</v>
      </c>
      <c r="G828">
        <v>178384</v>
      </c>
      <c r="H828">
        <f t="shared" si="264"/>
        <v>81.922512438134177</v>
      </c>
      <c r="I828">
        <f t="shared" si="265"/>
        <v>84.110959031949108</v>
      </c>
      <c r="J828">
        <f t="shared" si="266"/>
        <v>86.672906213581939</v>
      </c>
      <c r="K828">
        <f t="shared" si="267"/>
        <v>73.476066030285111</v>
      </c>
      <c r="L828">
        <v>-0.21</v>
      </c>
      <c r="M828">
        <f t="shared" si="276"/>
        <v>0</v>
      </c>
      <c r="N828">
        <f t="shared" si="277"/>
        <v>0.16978499999999996</v>
      </c>
      <c r="O828">
        <f t="shared" si="278"/>
        <v>0.76506519285714281</v>
      </c>
      <c r="P828">
        <f t="shared" si="279"/>
        <v>1.2385538428571425</v>
      </c>
      <c r="Q828">
        <f t="shared" si="280"/>
        <v>0.61770846481107489</v>
      </c>
      <c r="R828">
        <f t="shared" si="281"/>
        <v>38.184164714945368</v>
      </c>
      <c r="S828">
        <f t="shared" si="282"/>
        <v>53.401525054687589</v>
      </c>
      <c r="T828">
        <f t="shared" si="283"/>
        <v>30.059129006590396</v>
      </c>
      <c r="U828">
        <f t="shared" si="284"/>
        <v>0.34808062084171953</v>
      </c>
      <c r="V828">
        <f t="shared" si="285"/>
        <v>0.49212609338451785</v>
      </c>
      <c r="W828">
        <f t="shared" si="286"/>
        <v>0.41428139467617636</v>
      </c>
      <c r="X828" t="b">
        <f t="shared" si="268"/>
        <v>0</v>
      </c>
      <c r="Y828" t="b">
        <f t="shared" si="269"/>
        <v>0</v>
      </c>
      <c r="Z828" t="b">
        <f t="shared" si="270"/>
        <v>1</v>
      </c>
      <c r="AA828" t="b">
        <f t="shared" si="271"/>
        <v>0</v>
      </c>
      <c r="AB828" t="str">
        <f t="shared" si="272"/>
        <v/>
      </c>
      <c r="AC828" t="str">
        <f t="shared" si="273"/>
        <v/>
      </c>
      <c r="AD828">
        <f t="shared" si="274"/>
        <v>0</v>
      </c>
      <c r="AE828">
        <f t="shared" si="275"/>
        <v>0</v>
      </c>
      <c r="AF828">
        <f>SUM($AE$2:AE827)</f>
        <v>15.009999999999991</v>
      </c>
    </row>
    <row r="829" spans="1:32" x14ac:dyDescent="0.25">
      <c r="A829" t="s">
        <v>8</v>
      </c>
      <c r="B829" s="4" t="s">
        <v>841</v>
      </c>
      <c r="C829">
        <v>79.14</v>
      </c>
      <c r="D829">
        <v>76.8</v>
      </c>
      <c r="E829">
        <v>79.97</v>
      </c>
      <c r="F829">
        <v>76.41</v>
      </c>
      <c r="G829">
        <v>183891</v>
      </c>
      <c r="H829">
        <f t="shared" si="264"/>
        <v>79.361256219067087</v>
      </c>
      <c r="I829">
        <f t="shared" si="265"/>
        <v>82.648767225559283</v>
      </c>
      <c r="J829">
        <f t="shared" si="266"/>
        <v>86.285733420892456</v>
      </c>
      <c r="K829">
        <f t="shared" si="267"/>
        <v>73.509140000133016</v>
      </c>
      <c r="L829">
        <v>-4.8090000000000002</v>
      </c>
      <c r="M829">
        <f t="shared" si="276"/>
        <v>0</v>
      </c>
      <c r="N829">
        <f t="shared" si="277"/>
        <v>3.8799012000000004</v>
      </c>
      <c r="O829">
        <f t="shared" si="278"/>
        <v>0.62147302142857141</v>
      </c>
      <c r="P829">
        <f t="shared" si="279"/>
        <v>1.2506813428571426</v>
      </c>
      <c r="Q829">
        <f t="shared" si="280"/>
        <v>0.49690756560646826</v>
      </c>
      <c r="R829">
        <f t="shared" si="281"/>
        <v>33.195607866752113</v>
      </c>
      <c r="S829">
        <f t="shared" si="282"/>
        <v>44.908897653003983</v>
      </c>
      <c r="T829">
        <f t="shared" si="283"/>
        <v>30.059129006590396</v>
      </c>
      <c r="U829">
        <f t="shared" si="284"/>
        <v>0.21121398823403334</v>
      </c>
      <c r="V829">
        <f t="shared" si="285"/>
        <v>0.27964730453787645</v>
      </c>
      <c r="W829">
        <f t="shared" si="286"/>
        <v>0.38034698796477873</v>
      </c>
      <c r="X829" t="b">
        <f t="shared" si="268"/>
        <v>0</v>
      </c>
      <c r="Y829" t="b">
        <f t="shared" si="269"/>
        <v>1</v>
      </c>
      <c r="Z829" t="b">
        <f t="shared" si="270"/>
        <v>0</v>
      </c>
      <c r="AA829" t="b">
        <f t="shared" si="271"/>
        <v>1</v>
      </c>
      <c r="AB829" t="str">
        <f t="shared" si="272"/>
        <v/>
      </c>
      <c r="AC829" t="str">
        <f t="shared" si="273"/>
        <v/>
      </c>
      <c r="AD829">
        <f t="shared" si="274"/>
        <v>0</v>
      </c>
      <c r="AE829">
        <f t="shared" si="275"/>
        <v>0</v>
      </c>
      <c r="AF829">
        <f>SUM($AE$2:AE828)</f>
        <v>15.009999999999991</v>
      </c>
    </row>
    <row r="830" spans="1:32" x14ac:dyDescent="0.25">
      <c r="A830" t="s">
        <v>8</v>
      </c>
      <c r="B830" s="4" t="s">
        <v>842</v>
      </c>
      <c r="C830">
        <v>77.95</v>
      </c>
      <c r="D830">
        <v>77.19</v>
      </c>
      <c r="E830">
        <v>78.87</v>
      </c>
      <c r="F830">
        <v>76.53</v>
      </c>
      <c r="G830">
        <v>158703</v>
      </c>
      <c r="H830">
        <f t="shared" si="264"/>
        <v>78.275628109533542</v>
      </c>
      <c r="I830">
        <f t="shared" si="265"/>
        <v>81.557013780447434</v>
      </c>
      <c r="J830">
        <f t="shared" si="266"/>
        <v>85.92903799262217</v>
      </c>
      <c r="K830">
        <f t="shared" si="267"/>
        <v>73.545765472768508</v>
      </c>
      <c r="L830">
        <v>0.50800000000000001</v>
      </c>
      <c r="M830">
        <f t="shared" si="276"/>
        <v>0.39014399999999999</v>
      </c>
      <c r="N830">
        <f t="shared" si="277"/>
        <v>0</v>
      </c>
      <c r="O830">
        <f t="shared" si="278"/>
        <v>0.62147302142857141</v>
      </c>
      <c r="P830">
        <f t="shared" si="279"/>
        <v>1.1864127928571426</v>
      </c>
      <c r="Q830">
        <f t="shared" si="280"/>
        <v>0.52382528675531881</v>
      </c>
      <c r="R830">
        <f t="shared" si="281"/>
        <v>34.375678846405023</v>
      </c>
      <c r="S830">
        <f t="shared" si="282"/>
        <v>44.908897653003983</v>
      </c>
      <c r="T830">
        <f t="shared" si="283"/>
        <v>30.059129006590396</v>
      </c>
      <c r="U830">
        <f t="shared" si="284"/>
        <v>0.29068128552003603</v>
      </c>
      <c r="V830">
        <f t="shared" si="285"/>
        <v>0.2509476368770347</v>
      </c>
      <c r="W830">
        <f t="shared" si="286"/>
        <v>0.37153686513077627</v>
      </c>
      <c r="X830" t="b">
        <f t="shared" si="268"/>
        <v>0</v>
      </c>
      <c r="Y830" t="b">
        <f t="shared" si="269"/>
        <v>1</v>
      </c>
      <c r="Z830" t="b">
        <f t="shared" si="270"/>
        <v>0</v>
      </c>
      <c r="AA830" t="b">
        <f t="shared" si="271"/>
        <v>1</v>
      </c>
      <c r="AB830" t="str">
        <f t="shared" si="272"/>
        <v/>
      </c>
      <c r="AC830" t="str">
        <f t="shared" si="273"/>
        <v/>
      </c>
      <c r="AD830">
        <f t="shared" si="274"/>
        <v>0</v>
      </c>
      <c r="AE830">
        <f t="shared" si="275"/>
        <v>0</v>
      </c>
      <c r="AF830">
        <f>SUM($AE$2:AE829)</f>
        <v>15.009999999999991</v>
      </c>
    </row>
    <row r="831" spans="1:32" x14ac:dyDescent="0.25">
      <c r="A831" t="s">
        <v>8</v>
      </c>
      <c r="B831" s="4" t="s">
        <v>843</v>
      </c>
      <c r="C831">
        <v>78.78</v>
      </c>
      <c r="D831">
        <v>79.7</v>
      </c>
      <c r="E831">
        <v>80.150000000000006</v>
      </c>
      <c r="F831">
        <v>77.08</v>
      </c>
      <c r="G831">
        <v>123881</v>
      </c>
      <c r="H831">
        <f t="shared" si="264"/>
        <v>78.987814054766773</v>
      </c>
      <c r="I831">
        <f t="shared" si="265"/>
        <v>81.185611024357954</v>
      </c>
      <c r="J831">
        <f t="shared" si="266"/>
        <v>85.684761992911504</v>
      </c>
      <c r="K831">
        <f t="shared" si="267"/>
        <v>73.607001637218573</v>
      </c>
      <c r="L831">
        <v>3.2519999999999998</v>
      </c>
      <c r="M831">
        <f t="shared" si="276"/>
        <v>2.5102188000000001</v>
      </c>
      <c r="N831">
        <f t="shared" si="277"/>
        <v>0</v>
      </c>
      <c r="O831">
        <f t="shared" si="278"/>
        <v>0.55507032142857138</v>
      </c>
      <c r="P831">
        <f t="shared" si="279"/>
        <v>1.1864127928571426</v>
      </c>
      <c r="Q831">
        <f t="shared" si="280"/>
        <v>0.46785598129959483</v>
      </c>
      <c r="R831">
        <f t="shared" si="281"/>
        <v>31.873425408218139</v>
      </c>
      <c r="S831">
        <f t="shared" si="282"/>
        <v>44.908897653003983</v>
      </c>
      <c r="T831">
        <f t="shared" si="283"/>
        <v>30.833728344855857</v>
      </c>
      <c r="U831">
        <f t="shared" si="284"/>
        <v>7.386746408516745E-2</v>
      </c>
      <c r="V831">
        <f t="shared" si="285"/>
        <v>0.18227437480260172</v>
      </c>
      <c r="W831">
        <f t="shared" si="286"/>
        <v>0.23096083967023909</v>
      </c>
      <c r="X831" t="b">
        <f t="shared" si="268"/>
        <v>0</v>
      </c>
      <c r="Y831" t="b">
        <f t="shared" si="269"/>
        <v>1</v>
      </c>
      <c r="Z831" t="b">
        <f t="shared" si="270"/>
        <v>0</v>
      </c>
      <c r="AA831" t="b">
        <f t="shared" si="271"/>
        <v>1</v>
      </c>
      <c r="AB831" t="str">
        <f t="shared" si="272"/>
        <v/>
      </c>
      <c r="AC831" t="str">
        <f t="shared" si="273"/>
        <v/>
      </c>
      <c r="AD831">
        <f t="shared" si="274"/>
        <v>0</v>
      </c>
      <c r="AE831">
        <f t="shared" si="275"/>
        <v>0</v>
      </c>
      <c r="AF831">
        <f>SUM($AE$2:AE830)</f>
        <v>15.009999999999991</v>
      </c>
    </row>
    <row r="832" spans="1:32" x14ac:dyDescent="0.25">
      <c r="A832" t="s">
        <v>8</v>
      </c>
      <c r="B832" s="4" t="s">
        <v>844</v>
      </c>
      <c r="C832">
        <v>79.2</v>
      </c>
      <c r="D832">
        <v>80.39</v>
      </c>
      <c r="E832">
        <v>80.42</v>
      </c>
      <c r="F832">
        <v>77.72</v>
      </c>
      <c r="G832">
        <v>116306</v>
      </c>
      <c r="H832">
        <f t="shared" si="264"/>
        <v>79.688907027383379</v>
      </c>
      <c r="I832">
        <f t="shared" si="265"/>
        <v>81.026488819486374</v>
      </c>
      <c r="J832">
        <f t="shared" si="266"/>
        <v>85.477124267699296</v>
      </c>
      <c r="K832">
        <f t="shared" si="267"/>
        <v>73.674494158241274</v>
      </c>
      <c r="L832">
        <v>0.86599999999999999</v>
      </c>
      <c r="M832">
        <f t="shared" si="276"/>
        <v>0.69020199999999998</v>
      </c>
      <c r="N832">
        <f t="shared" si="277"/>
        <v>0</v>
      </c>
      <c r="O832">
        <f t="shared" si="278"/>
        <v>0.60508086428571428</v>
      </c>
      <c r="P832">
        <f t="shared" si="279"/>
        <v>1.1864127928571426</v>
      </c>
      <c r="Q832">
        <f t="shared" si="280"/>
        <v>0.51000871528749003</v>
      </c>
      <c r="R832">
        <f t="shared" si="281"/>
        <v>33.775216667566696</v>
      </c>
      <c r="S832">
        <f t="shared" si="282"/>
        <v>44.908897653003983</v>
      </c>
      <c r="T832">
        <f t="shared" si="283"/>
        <v>30.833728344855857</v>
      </c>
      <c r="U832">
        <f t="shared" si="284"/>
        <v>0.208984223089097</v>
      </c>
      <c r="V832">
        <f t="shared" si="285"/>
        <v>0.14142584358713223</v>
      </c>
      <c r="W832">
        <f t="shared" si="286"/>
        <v>0.19618674023208346</v>
      </c>
      <c r="X832" t="b">
        <f t="shared" si="268"/>
        <v>0</v>
      </c>
      <c r="Y832" t="b">
        <f t="shared" si="269"/>
        <v>1</v>
      </c>
      <c r="Z832" t="b">
        <f t="shared" si="270"/>
        <v>0</v>
      </c>
      <c r="AA832" t="b">
        <f t="shared" si="271"/>
        <v>1</v>
      </c>
      <c r="AB832" t="str">
        <f t="shared" si="272"/>
        <v/>
      </c>
      <c r="AC832" t="str">
        <f t="shared" si="273"/>
        <v/>
      </c>
      <c r="AD832">
        <f t="shared" si="274"/>
        <v>0</v>
      </c>
      <c r="AE832">
        <f t="shared" si="275"/>
        <v>0</v>
      </c>
      <c r="AF832">
        <f>SUM($AE$2:AE831)</f>
        <v>15.009999999999991</v>
      </c>
    </row>
    <row r="833" spans="1:32" x14ac:dyDescent="0.25">
      <c r="A833" t="s">
        <v>8</v>
      </c>
      <c r="B833" s="4" t="s">
        <v>845</v>
      </c>
      <c r="C833">
        <v>80.52</v>
      </c>
      <c r="D833">
        <v>78.88</v>
      </c>
      <c r="E833">
        <v>80.92</v>
      </c>
      <c r="F833">
        <v>78.8</v>
      </c>
      <c r="G833">
        <v>164240</v>
      </c>
      <c r="H833">
        <f t="shared" si="264"/>
        <v>79.284453513691687</v>
      </c>
      <c r="I833">
        <f t="shared" si="265"/>
        <v>80.597191055589093</v>
      </c>
      <c r="J833">
        <f t="shared" si="266"/>
        <v>85.218413512103254</v>
      </c>
      <c r="K833">
        <f t="shared" si="267"/>
        <v>73.726290236268724</v>
      </c>
      <c r="L833">
        <v>-1.8779999999999999</v>
      </c>
      <c r="M833">
        <f t="shared" si="276"/>
        <v>0</v>
      </c>
      <c r="N833">
        <f t="shared" si="277"/>
        <v>1.5097242</v>
      </c>
      <c r="O833">
        <f t="shared" si="278"/>
        <v>0.53868317857142867</v>
      </c>
      <c r="P833">
        <f t="shared" si="279"/>
        <v>1.1864127928571426</v>
      </c>
      <c r="Q833">
        <f t="shared" si="280"/>
        <v>0.45404363625763106</v>
      </c>
      <c r="R833">
        <f t="shared" si="281"/>
        <v>31.226273059193289</v>
      </c>
      <c r="S833">
        <f t="shared" si="282"/>
        <v>44.908897653003983</v>
      </c>
      <c r="T833">
        <f t="shared" si="283"/>
        <v>30.833728344855857</v>
      </c>
      <c r="U833">
        <f t="shared" si="284"/>
        <v>2.7889164651837498E-2</v>
      </c>
      <c r="V833">
        <f t="shared" si="285"/>
        <v>0.11843669387046725</v>
      </c>
      <c r="W833">
        <f t="shared" si="286"/>
        <v>0.15035553433653451</v>
      </c>
      <c r="X833" t="b">
        <f t="shared" si="268"/>
        <v>0</v>
      </c>
      <c r="Y833" t="b">
        <f t="shared" si="269"/>
        <v>1</v>
      </c>
      <c r="Z833" t="b">
        <f t="shared" si="270"/>
        <v>0</v>
      </c>
      <c r="AA833" t="b">
        <f t="shared" si="271"/>
        <v>1</v>
      </c>
      <c r="AB833" t="str">
        <f t="shared" si="272"/>
        <v/>
      </c>
      <c r="AC833" t="str">
        <f t="shared" si="273"/>
        <v/>
      </c>
      <c r="AD833">
        <f t="shared" si="274"/>
        <v>0</v>
      </c>
      <c r="AE833">
        <f t="shared" si="275"/>
        <v>0</v>
      </c>
      <c r="AF833">
        <f>SUM($AE$2:AE832)</f>
        <v>15.009999999999991</v>
      </c>
    </row>
    <row r="834" spans="1:32" x14ac:dyDescent="0.25">
      <c r="A834" t="s">
        <v>8</v>
      </c>
      <c r="B834" s="4" t="s">
        <v>846</v>
      </c>
      <c r="C834">
        <v>77.34</v>
      </c>
      <c r="D834">
        <v>79.930000000000007</v>
      </c>
      <c r="E834">
        <v>80.27</v>
      </c>
      <c r="F834">
        <v>76.16</v>
      </c>
      <c r="G834">
        <v>212209</v>
      </c>
      <c r="H834">
        <f t="shared" si="264"/>
        <v>79.607226756845847</v>
      </c>
      <c r="I834">
        <f t="shared" si="265"/>
        <v>80.463752844471287</v>
      </c>
      <c r="J834">
        <f t="shared" si="266"/>
        <v>85.011024746922743</v>
      </c>
      <c r="K834">
        <f t="shared" si="267"/>
        <v>73.788018691629233</v>
      </c>
      <c r="L834">
        <v>1.331</v>
      </c>
      <c r="M834">
        <f t="shared" si="276"/>
        <v>1.0498927999999998</v>
      </c>
      <c r="N834">
        <f t="shared" si="277"/>
        <v>0</v>
      </c>
      <c r="O834">
        <f t="shared" si="278"/>
        <v>0.53868317857142867</v>
      </c>
      <c r="P834">
        <f t="shared" si="279"/>
        <v>1.0492576357142858</v>
      </c>
      <c r="Q834">
        <f t="shared" si="280"/>
        <v>0.51339457558935775</v>
      </c>
      <c r="R834">
        <f t="shared" si="281"/>
        <v>33.923378864327418</v>
      </c>
      <c r="S834">
        <f t="shared" si="282"/>
        <v>44.908897653003983</v>
      </c>
      <c r="T834">
        <f t="shared" si="283"/>
        <v>31.226273059193289</v>
      </c>
      <c r="U834">
        <f t="shared" si="284"/>
        <v>0.19711903857642626</v>
      </c>
      <c r="V834">
        <f t="shared" si="285"/>
        <v>0.11250410161413188</v>
      </c>
      <c r="W834">
        <f t="shared" si="286"/>
        <v>0.12696497260063205</v>
      </c>
      <c r="X834" t="b">
        <f t="shared" si="268"/>
        <v>0</v>
      </c>
      <c r="Y834" t="b">
        <f t="shared" si="269"/>
        <v>1</v>
      </c>
      <c r="Z834" t="b">
        <f t="shared" si="270"/>
        <v>0</v>
      </c>
      <c r="AA834" t="b">
        <f t="shared" si="271"/>
        <v>1</v>
      </c>
      <c r="AB834" t="str">
        <f t="shared" si="272"/>
        <v/>
      </c>
      <c r="AC834" t="str">
        <f t="shared" si="273"/>
        <v/>
      </c>
      <c r="AD834">
        <f t="shared" si="274"/>
        <v>0</v>
      </c>
      <c r="AE834">
        <f t="shared" si="275"/>
        <v>0</v>
      </c>
      <c r="AF834">
        <f>SUM($AE$2:AE833)</f>
        <v>15.009999999999991</v>
      </c>
    </row>
    <row r="835" spans="1:32" x14ac:dyDescent="0.25">
      <c r="A835" t="s">
        <v>8</v>
      </c>
      <c r="B835" s="4" t="s">
        <v>847</v>
      </c>
      <c r="C835">
        <v>80.5</v>
      </c>
      <c r="D835">
        <v>81.13</v>
      </c>
      <c r="E835">
        <v>81.489999999999995</v>
      </c>
      <c r="F835">
        <v>79.52</v>
      </c>
      <c r="G835">
        <v>130390</v>
      </c>
      <c r="H835">
        <f t="shared" si="264"/>
        <v>80.368613378422921</v>
      </c>
      <c r="I835">
        <f t="shared" si="265"/>
        <v>80.597002275577026</v>
      </c>
      <c r="J835">
        <f t="shared" si="266"/>
        <v>84.858827698023816</v>
      </c>
      <c r="K835">
        <f t="shared" si="267"/>
        <v>73.861073232011023</v>
      </c>
      <c r="L835">
        <v>1.5009999999999999</v>
      </c>
      <c r="M835">
        <f t="shared" si="276"/>
        <v>1.1997493000000001</v>
      </c>
      <c r="N835">
        <f t="shared" si="277"/>
        <v>0</v>
      </c>
      <c r="O835">
        <f t="shared" si="278"/>
        <v>0.46865352142857147</v>
      </c>
      <c r="P835">
        <f t="shared" si="279"/>
        <v>1.0492576357142858</v>
      </c>
      <c r="Q835">
        <f t="shared" si="280"/>
        <v>0.44665247645258638</v>
      </c>
      <c r="R835">
        <f t="shared" si="281"/>
        <v>30.874897995394633</v>
      </c>
      <c r="S835">
        <f t="shared" si="282"/>
        <v>44.908897653003983</v>
      </c>
      <c r="T835">
        <f t="shared" si="283"/>
        <v>30.874897995394633</v>
      </c>
      <c r="U835">
        <f t="shared" si="284"/>
        <v>0</v>
      </c>
      <c r="V835">
        <f t="shared" si="285"/>
        <v>9.8559519288213132E-2</v>
      </c>
      <c r="W835">
        <f t="shared" si="286"/>
        <v>0.1084981065793402</v>
      </c>
      <c r="X835" t="b">
        <f t="shared" si="268"/>
        <v>0</v>
      </c>
      <c r="Y835" t="b">
        <f t="shared" si="269"/>
        <v>1</v>
      </c>
      <c r="Z835" t="b">
        <f t="shared" si="270"/>
        <v>0</v>
      </c>
      <c r="AA835" t="b">
        <f t="shared" si="271"/>
        <v>1</v>
      </c>
      <c r="AB835" t="str">
        <f t="shared" si="272"/>
        <v/>
      </c>
      <c r="AC835" t="str">
        <f t="shared" si="273"/>
        <v/>
      </c>
      <c r="AD835">
        <f t="shared" si="274"/>
        <v>0</v>
      </c>
      <c r="AE835">
        <f t="shared" si="275"/>
        <v>0</v>
      </c>
      <c r="AF835">
        <f>SUM($AE$2:AE834)</f>
        <v>15.009999999999991</v>
      </c>
    </row>
    <row r="836" spans="1:32" x14ac:dyDescent="0.25">
      <c r="A836" t="s">
        <v>8</v>
      </c>
      <c r="B836" s="4" t="s">
        <v>848</v>
      </c>
      <c r="C836">
        <v>81.77</v>
      </c>
      <c r="D836">
        <v>80.72</v>
      </c>
      <c r="E836">
        <v>81.99</v>
      </c>
      <c r="F836">
        <v>80.37</v>
      </c>
      <c r="G836">
        <v>95915</v>
      </c>
      <c r="H836">
        <f t="shared" ref="H836:H899" si="287">($D836*(2/(3+1))) +(H835*(1-(2/(3+1))))</f>
        <v>80.544306689211453</v>
      </c>
      <c r="I836">
        <f t="shared" ref="I836:I899" si="288">($D836*(2/(9+1))) +(I835*(1-(2/(9+1))))</f>
        <v>80.621601820461635</v>
      </c>
      <c r="J836">
        <f t="shared" ref="J836:J899" si="289">($D836*(2/(50+1))) +(J835*(1-(2/(50+1))))</f>
        <v>84.696520729473875</v>
      </c>
      <c r="K836">
        <f t="shared" ref="K836:K899" si="290">($D836*(2/(200+1))) +(K835*(1-(2/(200+1))))</f>
        <v>73.929321259553205</v>
      </c>
      <c r="L836">
        <v>-0.505</v>
      </c>
      <c r="M836">
        <f t="shared" si="276"/>
        <v>0</v>
      </c>
      <c r="N836">
        <f t="shared" si="277"/>
        <v>0.40970649999999997</v>
      </c>
      <c r="O836">
        <f t="shared" si="278"/>
        <v>0.55434990000000006</v>
      </c>
      <c r="P836">
        <f t="shared" si="279"/>
        <v>0.90710363571428565</v>
      </c>
      <c r="Q836">
        <f t="shared" si="280"/>
        <v>0.61112080050642203</v>
      </c>
      <c r="R836">
        <f t="shared" si="281"/>
        <v>37.931407769940598</v>
      </c>
      <c r="S836">
        <f t="shared" si="282"/>
        <v>44.908897653003983</v>
      </c>
      <c r="T836">
        <f t="shared" si="283"/>
        <v>30.874897995394633</v>
      </c>
      <c r="U836">
        <f t="shared" si="284"/>
        <v>0.50281530188864354</v>
      </c>
      <c r="V836">
        <f t="shared" si="285"/>
        <v>0.25140765094432177</v>
      </c>
      <c r="W836">
        <f t="shared" si="286"/>
        <v>0.18195587627922682</v>
      </c>
      <c r="X836" t="b">
        <f t="shared" ref="X836:X899" si="291">IF(AND((I836&gt;J836),(J836&gt;K836)),TRUE,FALSE)</f>
        <v>0</v>
      </c>
      <c r="Y836" t="b">
        <f t="shared" ref="Y836:Y899" si="292">IF(U836&lt;0.3,TRUE,FALSE)</f>
        <v>0</v>
      </c>
      <c r="Z836" t="b">
        <f t="shared" ref="Z836:Z899" si="293">IF(V836&gt;W836,TRUE,FALSE)</f>
        <v>1</v>
      </c>
      <c r="AA836" t="b">
        <f t="shared" ref="AA836:AA899" si="294">IF(V836&lt;W836,TRUE,FALSE)</f>
        <v>0</v>
      </c>
      <c r="AB836" t="str">
        <f t="shared" ref="AB836:AB899" si="295">IF(AND((AND(X836,Y836,Z836)),(AD835&lt;=0)),"Buy","")</f>
        <v/>
      </c>
      <c r="AC836" t="str">
        <f t="shared" ref="AC836:AC899" si="296">IF(AND((V836&lt;W836),(AD835&gt;0)),"Sell","")</f>
        <v/>
      </c>
      <c r="AD836">
        <f t="shared" ref="AD836:AD899" si="297">IF(AB836="Buy",1,IF(AND((AC836="Sell"),(AD835&gt;0)),0,AD835))</f>
        <v>0</v>
      </c>
      <c r="AE836">
        <f t="shared" ref="AE836:AE899" si="298">IF(AND((AD835=0),(AD836&gt;0)),AD836*D835*-1,IF(AND((AC836="Sell"),(AD835&gt;0)),D835,0))</f>
        <v>0</v>
      </c>
      <c r="AF836">
        <f>SUM($AE$2:AE835)</f>
        <v>15.009999999999991</v>
      </c>
    </row>
    <row r="837" spans="1:32" x14ac:dyDescent="0.25">
      <c r="A837" t="s">
        <v>8</v>
      </c>
      <c r="B837" s="4" t="s">
        <v>849</v>
      </c>
      <c r="C837">
        <v>81.44</v>
      </c>
      <c r="D837">
        <v>82.9</v>
      </c>
      <c r="E837">
        <v>83.62</v>
      </c>
      <c r="F837">
        <v>81.36</v>
      </c>
      <c r="G837">
        <v>123541</v>
      </c>
      <c r="H837">
        <f t="shared" si="287"/>
        <v>81.722153344605729</v>
      </c>
      <c r="I837">
        <f t="shared" si="288"/>
        <v>81.077281456369306</v>
      </c>
      <c r="J837">
        <f t="shared" si="289"/>
        <v>84.626068936161175</v>
      </c>
      <c r="K837">
        <f t="shared" si="290"/>
        <v>74.018581744532767</v>
      </c>
      <c r="L837">
        <v>2.7010000000000001</v>
      </c>
      <c r="M837">
        <f t="shared" ref="M837:M900" si="299">IF(L837&gt;0,(L837/100)*D836,0)</f>
        <v>2.1802471999999997</v>
      </c>
      <c r="N837">
        <f t="shared" ref="N837:N900" si="300">IF(L837&lt;0,(L837/100)*D836*-1,0)</f>
        <v>0</v>
      </c>
      <c r="O837">
        <f t="shared" si="278"/>
        <v>0.55434990000000006</v>
      </c>
      <c r="P837">
        <f t="shared" si="279"/>
        <v>0.86136452857142853</v>
      </c>
      <c r="Q837">
        <f t="shared" si="280"/>
        <v>0.64357177665463927</v>
      </c>
      <c r="R837">
        <f t="shared" si="281"/>
        <v>39.15690119506548</v>
      </c>
      <c r="S837">
        <f t="shared" si="282"/>
        <v>44.908897653003983</v>
      </c>
      <c r="T837">
        <f t="shared" si="283"/>
        <v>30.874897995394633</v>
      </c>
      <c r="U837">
        <f t="shared" si="284"/>
        <v>0.59013847810522613</v>
      </c>
      <c r="V837">
        <f t="shared" si="285"/>
        <v>0.54647688999693478</v>
      </c>
      <c r="W837">
        <f t="shared" si="286"/>
        <v>0.32251820464257397</v>
      </c>
      <c r="X837" t="b">
        <f t="shared" si="291"/>
        <v>0</v>
      </c>
      <c r="Y837" t="b">
        <f t="shared" si="292"/>
        <v>0</v>
      </c>
      <c r="Z837" t="b">
        <f t="shared" si="293"/>
        <v>1</v>
      </c>
      <c r="AA837" t="b">
        <f t="shared" si="294"/>
        <v>0</v>
      </c>
      <c r="AB837" t="str">
        <f t="shared" si="295"/>
        <v/>
      </c>
      <c r="AC837" t="str">
        <f t="shared" si="296"/>
        <v/>
      </c>
      <c r="AD837">
        <f t="shared" si="297"/>
        <v>0</v>
      </c>
      <c r="AE837">
        <f t="shared" si="298"/>
        <v>0</v>
      </c>
      <c r="AF837">
        <f>SUM($AE$2:AE836)</f>
        <v>15.009999999999991</v>
      </c>
    </row>
    <row r="838" spans="1:32" x14ac:dyDescent="0.25">
      <c r="A838" t="s">
        <v>8</v>
      </c>
      <c r="B838" s="4" t="s">
        <v>850</v>
      </c>
      <c r="C838">
        <v>83.52</v>
      </c>
      <c r="D838">
        <v>81.23</v>
      </c>
      <c r="E838">
        <v>83.71</v>
      </c>
      <c r="F838">
        <v>79.709999999999994</v>
      </c>
      <c r="G838">
        <v>214131</v>
      </c>
      <c r="H838">
        <f t="shared" si="287"/>
        <v>81.476076672302867</v>
      </c>
      <c r="I838">
        <f t="shared" si="288"/>
        <v>81.107825165095448</v>
      </c>
      <c r="J838">
        <f t="shared" si="289"/>
        <v>84.492889762194068</v>
      </c>
      <c r="K838">
        <f t="shared" si="290"/>
        <v>74.09033715005981</v>
      </c>
      <c r="L838">
        <v>-2.0139999999999998</v>
      </c>
      <c r="M838">
        <f t="shared" si="299"/>
        <v>0</v>
      </c>
      <c r="N838">
        <f t="shared" si="300"/>
        <v>1.6696059999999999</v>
      </c>
      <c r="O838">
        <f t="shared" si="278"/>
        <v>0.71008184285714293</v>
      </c>
      <c r="P838">
        <f t="shared" si="279"/>
        <v>0.81782214285714294</v>
      </c>
      <c r="Q838">
        <f t="shared" si="280"/>
        <v>0.86825949756801823</v>
      </c>
      <c r="R838">
        <f t="shared" si="281"/>
        <v>46.474245076675025</v>
      </c>
      <c r="S838">
        <f t="shared" si="282"/>
        <v>46.474245076675025</v>
      </c>
      <c r="T838">
        <f t="shared" si="283"/>
        <v>30.874897995394633</v>
      </c>
      <c r="U838">
        <f t="shared" si="284"/>
        <v>1</v>
      </c>
      <c r="V838">
        <f t="shared" si="285"/>
        <v>0.79506923905261306</v>
      </c>
      <c r="W838">
        <f t="shared" si="286"/>
        <v>0.52323844499846739</v>
      </c>
      <c r="X838" t="b">
        <f t="shared" si="291"/>
        <v>0</v>
      </c>
      <c r="Y838" t="b">
        <f t="shared" si="292"/>
        <v>0</v>
      </c>
      <c r="Z838" t="b">
        <f t="shared" si="293"/>
        <v>1</v>
      </c>
      <c r="AA838" t="b">
        <f t="shared" si="294"/>
        <v>0</v>
      </c>
      <c r="AB838" t="str">
        <f t="shared" si="295"/>
        <v/>
      </c>
      <c r="AC838" t="str">
        <f t="shared" si="296"/>
        <v/>
      </c>
      <c r="AD838">
        <f t="shared" si="297"/>
        <v>0</v>
      </c>
      <c r="AE838">
        <f t="shared" si="298"/>
        <v>0</v>
      </c>
      <c r="AF838">
        <f>SUM($AE$2:AE837)</f>
        <v>15.009999999999991</v>
      </c>
    </row>
    <row r="839" spans="1:32" x14ac:dyDescent="0.25">
      <c r="A839" t="s">
        <v>8</v>
      </c>
      <c r="B839" s="4" t="s">
        <v>851</v>
      </c>
      <c r="C839">
        <v>81.599999999999994</v>
      </c>
      <c r="D839">
        <v>82.24</v>
      </c>
      <c r="E839">
        <v>82.44</v>
      </c>
      <c r="F839">
        <v>81.02</v>
      </c>
      <c r="G839">
        <v>98059</v>
      </c>
      <c r="H839">
        <f t="shared" si="287"/>
        <v>81.858038336151424</v>
      </c>
      <c r="I839">
        <f t="shared" si="288"/>
        <v>81.334260132076366</v>
      </c>
      <c r="J839">
        <f t="shared" si="289"/>
        <v>84.404541144068801</v>
      </c>
      <c r="K839">
        <f t="shared" si="290"/>
        <v>74.17142832269603</v>
      </c>
      <c r="L839">
        <v>1.2430000000000001</v>
      </c>
      <c r="M839">
        <f t="shared" si="299"/>
        <v>1.0096889000000002</v>
      </c>
      <c r="N839">
        <f t="shared" si="300"/>
        <v>0</v>
      </c>
      <c r="O839">
        <f t="shared" si="278"/>
        <v>0.65720500714285723</v>
      </c>
      <c r="P839">
        <f t="shared" si="279"/>
        <v>0.93707971428571446</v>
      </c>
      <c r="Q839">
        <f t="shared" si="280"/>
        <v>0.70133308524751203</v>
      </c>
      <c r="R839">
        <f t="shared" si="281"/>
        <v>41.222561962079361</v>
      </c>
      <c r="S839">
        <f t="shared" si="282"/>
        <v>46.474245076675025</v>
      </c>
      <c r="T839">
        <f t="shared" si="283"/>
        <v>30.874897995394633</v>
      </c>
      <c r="U839">
        <f t="shared" si="284"/>
        <v>0.66333955599348027</v>
      </c>
      <c r="V839">
        <f t="shared" si="285"/>
        <v>0.83166977799674013</v>
      </c>
      <c r="W839">
        <f t="shared" si="286"/>
        <v>0.68907333399683746</v>
      </c>
      <c r="X839" t="b">
        <f t="shared" si="291"/>
        <v>0</v>
      </c>
      <c r="Y839" t="b">
        <f t="shared" si="292"/>
        <v>0</v>
      </c>
      <c r="Z839" t="b">
        <f t="shared" si="293"/>
        <v>1</v>
      </c>
      <c r="AA839" t="b">
        <f t="shared" si="294"/>
        <v>0</v>
      </c>
      <c r="AB839" t="str">
        <f t="shared" si="295"/>
        <v/>
      </c>
      <c r="AC839" t="str">
        <f t="shared" si="296"/>
        <v/>
      </c>
      <c r="AD839">
        <f t="shared" si="297"/>
        <v>0</v>
      </c>
      <c r="AE839">
        <f t="shared" si="298"/>
        <v>0</v>
      </c>
      <c r="AF839">
        <f>SUM($AE$2:AE838)</f>
        <v>15.009999999999991</v>
      </c>
    </row>
    <row r="840" spans="1:32" x14ac:dyDescent="0.25">
      <c r="A840" t="s">
        <v>8</v>
      </c>
      <c r="B840" s="4" t="s">
        <v>852</v>
      </c>
      <c r="C840">
        <v>82.46</v>
      </c>
      <c r="D840">
        <v>83.93</v>
      </c>
      <c r="E840">
        <v>84.75</v>
      </c>
      <c r="F840">
        <v>82.33</v>
      </c>
      <c r="G840">
        <v>157478</v>
      </c>
      <c r="H840">
        <f t="shared" si="287"/>
        <v>82.894019168075715</v>
      </c>
      <c r="I840">
        <f t="shared" si="288"/>
        <v>81.853408105661103</v>
      </c>
      <c r="J840">
        <f t="shared" si="289"/>
        <v>84.385931687438656</v>
      </c>
      <c r="K840">
        <f t="shared" si="290"/>
        <v>74.268528538390598</v>
      </c>
      <c r="L840">
        <v>2.0550000000000002</v>
      </c>
      <c r="M840">
        <f t="shared" si="299"/>
        <v>1.690032</v>
      </c>
      <c r="N840">
        <f t="shared" si="300"/>
        <v>0</v>
      </c>
      <c r="O840">
        <f t="shared" si="278"/>
        <v>0.72932564285714296</v>
      </c>
      <c r="P840">
        <f t="shared" si="279"/>
        <v>0.9120821071428572</v>
      </c>
      <c r="Q840">
        <f t="shared" si="280"/>
        <v>0.79962717955491092</v>
      </c>
      <c r="R840">
        <f t="shared" si="281"/>
        <v>44.432935256772303</v>
      </c>
      <c r="S840">
        <f t="shared" si="282"/>
        <v>46.474245076675025</v>
      </c>
      <c r="T840">
        <f t="shared" si="283"/>
        <v>30.874897995394633</v>
      </c>
      <c r="U840">
        <f t="shared" si="284"/>
        <v>0.86914132948856915</v>
      </c>
      <c r="V840">
        <f t="shared" si="285"/>
        <v>0.76624044274102476</v>
      </c>
      <c r="W840">
        <f t="shared" si="286"/>
        <v>0.78065484089681891</v>
      </c>
      <c r="X840" t="b">
        <f t="shared" si="291"/>
        <v>0</v>
      </c>
      <c r="Y840" t="b">
        <f t="shared" si="292"/>
        <v>0</v>
      </c>
      <c r="Z840" t="b">
        <f t="shared" si="293"/>
        <v>0</v>
      </c>
      <c r="AA840" t="b">
        <f t="shared" si="294"/>
        <v>1</v>
      </c>
      <c r="AB840" t="str">
        <f t="shared" si="295"/>
        <v/>
      </c>
      <c r="AC840" t="str">
        <f t="shared" si="296"/>
        <v/>
      </c>
      <c r="AD840">
        <f t="shared" si="297"/>
        <v>0</v>
      </c>
      <c r="AE840">
        <f t="shared" si="298"/>
        <v>0</v>
      </c>
      <c r="AF840">
        <f>SUM($AE$2:AE839)</f>
        <v>15.009999999999991</v>
      </c>
    </row>
    <row r="841" spans="1:32" x14ac:dyDescent="0.25">
      <c r="A841" t="s">
        <v>8</v>
      </c>
      <c r="B841" s="4" t="s">
        <v>853</v>
      </c>
      <c r="C841">
        <v>84.22</v>
      </c>
      <c r="D841">
        <v>84.14</v>
      </c>
      <c r="E841">
        <v>84.73</v>
      </c>
      <c r="F841">
        <v>83.22</v>
      </c>
      <c r="G841">
        <v>87469</v>
      </c>
      <c r="H841">
        <f t="shared" si="287"/>
        <v>83.517009584037851</v>
      </c>
      <c r="I841">
        <f t="shared" si="288"/>
        <v>82.310726484528885</v>
      </c>
      <c r="J841">
        <f t="shared" si="289"/>
        <v>84.376287307539101</v>
      </c>
      <c r="K841">
        <f t="shared" si="290"/>
        <v>74.366752135023532</v>
      </c>
      <c r="L841">
        <v>0.25</v>
      </c>
      <c r="M841">
        <f t="shared" si="299"/>
        <v>0.20982500000000001</v>
      </c>
      <c r="N841">
        <f t="shared" si="300"/>
        <v>0</v>
      </c>
      <c r="O841">
        <f t="shared" si="278"/>
        <v>0.76572678571428576</v>
      </c>
      <c r="P841">
        <f t="shared" si="279"/>
        <v>0.9120821071428572</v>
      </c>
      <c r="Q841">
        <f t="shared" si="280"/>
        <v>0.83953712030703376</v>
      </c>
      <c r="R841">
        <f t="shared" si="281"/>
        <v>45.638498459161731</v>
      </c>
      <c r="S841">
        <f t="shared" si="282"/>
        <v>46.474245076675025</v>
      </c>
      <c r="T841">
        <f t="shared" si="283"/>
        <v>30.874897995394633</v>
      </c>
      <c r="U841">
        <f t="shared" si="284"/>
        <v>0.94642425653082551</v>
      </c>
      <c r="V841">
        <f t="shared" si="285"/>
        <v>0.90778279300969733</v>
      </c>
      <c r="W841">
        <f t="shared" si="286"/>
        <v>0.86972628550321873</v>
      </c>
      <c r="X841" t="b">
        <f t="shared" si="291"/>
        <v>0</v>
      </c>
      <c r="Y841" t="b">
        <f t="shared" si="292"/>
        <v>0</v>
      </c>
      <c r="Z841" t="b">
        <f t="shared" si="293"/>
        <v>1</v>
      </c>
      <c r="AA841" t="b">
        <f t="shared" si="294"/>
        <v>0</v>
      </c>
      <c r="AB841" t="str">
        <f t="shared" si="295"/>
        <v/>
      </c>
      <c r="AC841" t="str">
        <f t="shared" si="296"/>
        <v/>
      </c>
      <c r="AD841">
        <f t="shared" si="297"/>
        <v>0</v>
      </c>
      <c r="AE841">
        <f t="shared" si="298"/>
        <v>0</v>
      </c>
      <c r="AF841">
        <f>SUM($AE$2:AE840)</f>
        <v>15.009999999999991</v>
      </c>
    </row>
    <row r="842" spans="1:32" x14ac:dyDescent="0.25">
      <c r="A842" t="s">
        <v>8</v>
      </c>
      <c r="B842" s="4" t="s">
        <v>854</v>
      </c>
      <c r="C842">
        <v>84.76</v>
      </c>
      <c r="D842">
        <v>84.15</v>
      </c>
      <c r="E842">
        <v>85.76</v>
      </c>
      <c r="F842">
        <v>83.62</v>
      </c>
      <c r="G842">
        <v>84886</v>
      </c>
      <c r="H842">
        <f t="shared" si="287"/>
        <v>83.833504792018928</v>
      </c>
      <c r="I842">
        <f t="shared" si="288"/>
        <v>82.678581187623109</v>
      </c>
      <c r="J842">
        <f t="shared" si="289"/>
        <v>84.367413295478741</v>
      </c>
      <c r="K842">
        <f t="shared" si="290"/>
        <v>74.464097884923802</v>
      </c>
      <c r="L842">
        <v>1.2E-2</v>
      </c>
      <c r="M842">
        <f t="shared" si="299"/>
        <v>1.00968E-2</v>
      </c>
      <c r="N842">
        <f t="shared" si="300"/>
        <v>0</v>
      </c>
      <c r="O842">
        <f t="shared" si="278"/>
        <v>0.78071428571428581</v>
      </c>
      <c r="P842">
        <f t="shared" si="279"/>
        <v>0.54562306428571428</v>
      </c>
      <c r="Q842">
        <f t="shared" si="280"/>
        <v>1.4308674556057011</v>
      </c>
      <c r="R842">
        <f t="shared" si="281"/>
        <v>58.862421820081124</v>
      </c>
      <c r="S842">
        <f t="shared" si="282"/>
        <v>58.862421820081124</v>
      </c>
      <c r="T842">
        <f t="shared" si="283"/>
        <v>30.874897995394633</v>
      </c>
      <c r="U842">
        <f t="shared" si="284"/>
        <v>1</v>
      </c>
      <c r="V842">
        <f t="shared" si="285"/>
        <v>0.9732121282654127</v>
      </c>
      <c r="W842">
        <f t="shared" si="286"/>
        <v>0.86972628550321873</v>
      </c>
      <c r="X842" t="b">
        <f t="shared" si="291"/>
        <v>0</v>
      </c>
      <c r="Y842" t="b">
        <f t="shared" si="292"/>
        <v>0</v>
      </c>
      <c r="Z842" t="b">
        <f t="shared" si="293"/>
        <v>1</v>
      </c>
      <c r="AA842" t="b">
        <f t="shared" si="294"/>
        <v>0</v>
      </c>
      <c r="AB842" t="str">
        <f t="shared" si="295"/>
        <v/>
      </c>
      <c r="AC842" t="str">
        <f t="shared" si="296"/>
        <v/>
      </c>
      <c r="AD842">
        <f t="shared" si="297"/>
        <v>0</v>
      </c>
      <c r="AE842">
        <f t="shared" si="298"/>
        <v>0</v>
      </c>
      <c r="AF842">
        <f>SUM($AE$2:AE841)</f>
        <v>15.009999999999991</v>
      </c>
    </row>
    <row r="843" spans="1:32" x14ac:dyDescent="0.25">
      <c r="A843" t="s">
        <v>8</v>
      </c>
      <c r="B843" s="4" t="s">
        <v>855</v>
      </c>
      <c r="C843">
        <v>84.39</v>
      </c>
      <c r="D843">
        <v>84.34</v>
      </c>
      <c r="E843">
        <v>84.82</v>
      </c>
      <c r="F843">
        <v>83.45</v>
      </c>
      <c r="G843">
        <v>76513</v>
      </c>
      <c r="H843">
        <f t="shared" si="287"/>
        <v>84.086752396009473</v>
      </c>
      <c r="I843">
        <f t="shared" si="288"/>
        <v>83.010864950098494</v>
      </c>
      <c r="J843">
        <f t="shared" si="289"/>
        <v>84.366338264283499</v>
      </c>
      <c r="K843">
        <f t="shared" si="290"/>
        <v>74.562365567660876</v>
      </c>
      <c r="L843">
        <v>0.22600000000000001</v>
      </c>
      <c r="M843">
        <f t="shared" si="299"/>
        <v>0.19017899999999999</v>
      </c>
      <c r="N843">
        <f t="shared" si="300"/>
        <v>0</v>
      </c>
      <c r="O843">
        <f t="shared" si="278"/>
        <v>0.78143548571428578</v>
      </c>
      <c r="P843">
        <f t="shared" si="279"/>
        <v>0.53349556428571432</v>
      </c>
      <c r="Q843">
        <f t="shared" si="280"/>
        <v>1.4647459848340687</v>
      </c>
      <c r="R843">
        <f t="shared" si="281"/>
        <v>59.427867774077257</v>
      </c>
      <c r="S843">
        <f t="shared" si="282"/>
        <v>59.427867774077257</v>
      </c>
      <c r="T843">
        <f t="shared" si="283"/>
        <v>30.874897995394633</v>
      </c>
      <c r="U843">
        <f t="shared" si="284"/>
        <v>1</v>
      </c>
      <c r="V843">
        <f t="shared" si="285"/>
        <v>1</v>
      </c>
      <c r="W843">
        <f t="shared" si="286"/>
        <v>0.95389139650484867</v>
      </c>
      <c r="X843" t="b">
        <f t="shared" si="291"/>
        <v>0</v>
      </c>
      <c r="Y843" t="b">
        <f t="shared" si="292"/>
        <v>0</v>
      </c>
      <c r="Z843" t="b">
        <f t="shared" si="293"/>
        <v>1</v>
      </c>
      <c r="AA843" t="b">
        <f t="shared" si="294"/>
        <v>0</v>
      </c>
      <c r="AB843" t="str">
        <f t="shared" si="295"/>
        <v/>
      </c>
      <c r="AC843" t="str">
        <f t="shared" si="296"/>
        <v/>
      </c>
      <c r="AD843">
        <f t="shared" si="297"/>
        <v>0</v>
      </c>
      <c r="AE843">
        <f t="shared" si="298"/>
        <v>0</v>
      </c>
      <c r="AF843">
        <f>SUM($AE$2:AE842)</f>
        <v>15.009999999999991</v>
      </c>
    </row>
    <row r="844" spans="1:32" x14ac:dyDescent="0.25">
      <c r="A844" t="s">
        <v>8</v>
      </c>
      <c r="B844" s="4" t="s">
        <v>856</v>
      </c>
      <c r="C844">
        <v>83.68</v>
      </c>
      <c r="D844">
        <v>82.03</v>
      </c>
      <c r="E844">
        <v>84.07</v>
      </c>
      <c r="F844">
        <v>81.89</v>
      </c>
      <c r="G844">
        <v>115890</v>
      </c>
      <c r="H844">
        <f t="shared" si="287"/>
        <v>83.058376198004737</v>
      </c>
      <c r="I844">
        <f t="shared" si="288"/>
        <v>82.814691960078804</v>
      </c>
      <c r="J844">
        <f t="shared" si="289"/>
        <v>84.274717155880225</v>
      </c>
      <c r="K844">
        <f t="shared" si="290"/>
        <v>74.636670387883157</v>
      </c>
      <c r="L844">
        <v>-2.7389999999999999</v>
      </c>
      <c r="M844">
        <f t="shared" si="299"/>
        <v>0</v>
      </c>
      <c r="N844">
        <f t="shared" si="300"/>
        <v>2.3100725999999998</v>
      </c>
      <c r="O844">
        <f t="shared" si="278"/>
        <v>0.79501970000000011</v>
      </c>
      <c r="P844">
        <f t="shared" si="279"/>
        <v>0.25635976428571428</v>
      </c>
      <c r="Q844">
        <f t="shared" si="280"/>
        <v>3.1011875136300509</v>
      </c>
      <c r="R844">
        <f t="shared" si="281"/>
        <v>75.616818380613907</v>
      </c>
      <c r="S844">
        <f t="shared" si="282"/>
        <v>75.616818380613907</v>
      </c>
      <c r="T844">
        <f t="shared" si="283"/>
        <v>30.874897995394633</v>
      </c>
      <c r="U844">
        <f t="shared" si="284"/>
        <v>1</v>
      </c>
      <c r="V844">
        <f t="shared" si="285"/>
        <v>1</v>
      </c>
      <c r="W844">
        <f t="shared" si="286"/>
        <v>0.98660606413270635</v>
      </c>
      <c r="X844" t="b">
        <f t="shared" si="291"/>
        <v>0</v>
      </c>
      <c r="Y844" t="b">
        <f t="shared" si="292"/>
        <v>0</v>
      </c>
      <c r="Z844" t="b">
        <f t="shared" si="293"/>
        <v>1</v>
      </c>
      <c r="AA844" t="b">
        <f t="shared" si="294"/>
        <v>0</v>
      </c>
      <c r="AB844" t="str">
        <f t="shared" si="295"/>
        <v/>
      </c>
      <c r="AC844" t="str">
        <f t="shared" si="296"/>
        <v/>
      </c>
      <c r="AD844">
        <f t="shared" si="297"/>
        <v>0</v>
      </c>
      <c r="AE844">
        <f t="shared" si="298"/>
        <v>0</v>
      </c>
      <c r="AF844">
        <f>SUM($AE$2:AE843)</f>
        <v>15.009999999999991</v>
      </c>
    </row>
    <row r="845" spans="1:32" x14ac:dyDescent="0.25">
      <c r="A845" t="s">
        <v>8</v>
      </c>
      <c r="B845" s="4" t="s">
        <v>857</v>
      </c>
      <c r="C845">
        <v>82.98</v>
      </c>
      <c r="D845">
        <v>83.76</v>
      </c>
      <c r="E845">
        <v>84.37</v>
      </c>
      <c r="F845">
        <v>82.85</v>
      </c>
      <c r="G845">
        <v>100827</v>
      </c>
      <c r="H845">
        <f t="shared" si="287"/>
        <v>83.409188099002364</v>
      </c>
      <c r="I845">
        <f t="shared" si="288"/>
        <v>83.003753568063047</v>
      </c>
      <c r="J845">
        <f t="shared" si="289"/>
        <v>84.254532169375111</v>
      </c>
      <c r="K845">
        <f t="shared" si="290"/>
        <v>74.727449787008709</v>
      </c>
      <c r="L845">
        <v>2.109</v>
      </c>
      <c r="M845">
        <f t="shared" si="299"/>
        <v>1.7300127000000001</v>
      </c>
      <c r="N845">
        <f t="shared" si="300"/>
        <v>0</v>
      </c>
      <c r="O845">
        <f t="shared" si="278"/>
        <v>0.76715227142857156</v>
      </c>
      <c r="P845">
        <f t="shared" si="279"/>
        <v>0.42136494999999996</v>
      </c>
      <c r="Q845">
        <f t="shared" si="280"/>
        <v>1.8206361763800516</v>
      </c>
      <c r="R845">
        <f t="shared" si="281"/>
        <v>64.547005091476194</v>
      </c>
      <c r="S845">
        <f t="shared" si="282"/>
        <v>75.616818380613907</v>
      </c>
      <c r="T845">
        <f t="shared" si="283"/>
        <v>30.874897995394633</v>
      </c>
      <c r="U845">
        <f t="shared" si="284"/>
        <v>0.7525851998790225</v>
      </c>
      <c r="V845">
        <f t="shared" si="285"/>
        <v>0.87629259993951125</v>
      </c>
      <c r="W845">
        <f t="shared" si="286"/>
        <v>0.93814629996975563</v>
      </c>
      <c r="X845" t="b">
        <f t="shared" si="291"/>
        <v>0</v>
      </c>
      <c r="Y845" t="b">
        <f t="shared" si="292"/>
        <v>0</v>
      </c>
      <c r="Z845" t="b">
        <f t="shared" si="293"/>
        <v>0</v>
      </c>
      <c r="AA845" t="b">
        <f t="shared" si="294"/>
        <v>1</v>
      </c>
      <c r="AB845" t="str">
        <f t="shared" si="295"/>
        <v/>
      </c>
      <c r="AC845" t="str">
        <f t="shared" si="296"/>
        <v/>
      </c>
      <c r="AD845">
        <f t="shared" si="297"/>
        <v>0</v>
      </c>
      <c r="AE845">
        <f t="shared" si="298"/>
        <v>0</v>
      </c>
      <c r="AF845">
        <f>SUM($AE$2:AE844)</f>
        <v>15.009999999999991</v>
      </c>
    </row>
    <row r="846" spans="1:32" x14ac:dyDescent="0.25">
      <c r="A846" t="s">
        <v>8</v>
      </c>
      <c r="B846" s="4" t="s">
        <v>858</v>
      </c>
      <c r="C846">
        <v>83.19</v>
      </c>
      <c r="D846">
        <v>84.04</v>
      </c>
      <c r="E846">
        <v>84.23</v>
      </c>
      <c r="F846">
        <v>82.65</v>
      </c>
      <c r="G846">
        <v>69841</v>
      </c>
      <c r="H846">
        <f t="shared" si="287"/>
        <v>83.724594049501178</v>
      </c>
      <c r="I846">
        <f t="shared" si="288"/>
        <v>83.211002854450442</v>
      </c>
      <c r="J846">
        <f t="shared" si="289"/>
        <v>84.246119143125114</v>
      </c>
      <c r="K846">
        <f t="shared" si="290"/>
        <v>74.820111978182751</v>
      </c>
      <c r="L846">
        <v>0.33400000000000002</v>
      </c>
      <c r="M846">
        <f t="shared" si="299"/>
        <v>0.27975840000000002</v>
      </c>
      <c r="N846">
        <f t="shared" si="300"/>
        <v>0</v>
      </c>
      <c r="O846">
        <f t="shared" si="278"/>
        <v>0.71142326428571434</v>
      </c>
      <c r="P846">
        <f t="shared" si="279"/>
        <v>0.42136494999999996</v>
      </c>
      <c r="Q846">
        <f t="shared" si="280"/>
        <v>1.6883778878279136</v>
      </c>
      <c r="R846">
        <f t="shared" si="281"/>
        <v>62.80284834480787</v>
      </c>
      <c r="S846">
        <f t="shared" si="282"/>
        <v>75.616818380613907</v>
      </c>
      <c r="T846">
        <f t="shared" si="283"/>
        <v>30.874897995394633</v>
      </c>
      <c r="U846">
        <f t="shared" si="284"/>
        <v>0.71360259180919738</v>
      </c>
      <c r="V846">
        <f t="shared" si="285"/>
        <v>0.73309389584411</v>
      </c>
      <c r="W846">
        <f t="shared" si="286"/>
        <v>0.866546947922055</v>
      </c>
      <c r="X846" t="b">
        <f t="shared" si="291"/>
        <v>0</v>
      </c>
      <c r="Y846" t="b">
        <f t="shared" si="292"/>
        <v>0</v>
      </c>
      <c r="Z846" t="b">
        <f t="shared" si="293"/>
        <v>0</v>
      </c>
      <c r="AA846" t="b">
        <f t="shared" si="294"/>
        <v>1</v>
      </c>
      <c r="AB846" t="str">
        <f t="shared" si="295"/>
        <v/>
      </c>
      <c r="AC846" t="str">
        <f t="shared" si="296"/>
        <v/>
      </c>
      <c r="AD846">
        <f t="shared" si="297"/>
        <v>0</v>
      </c>
      <c r="AE846">
        <f t="shared" si="298"/>
        <v>0</v>
      </c>
      <c r="AF846">
        <f>SUM($AE$2:AE845)</f>
        <v>15.009999999999991</v>
      </c>
    </row>
    <row r="847" spans="1:32" x14ac:dyDescent="0.25">
      <c r="A847" t="s">
        <v>8</v>
      </c>
      <c r="B847" s="4" t="s">
        <v>859</v>
      </c>
      <c r="C847">
        <v>84.98</v>
      </c>
      <c r="D847">
        <v>80.53</v>
      </c>
      <c r="E847">
        <v>84.99</v>
      </c>
      <c r="F847">
        <v>80.010000000000005</v>
      </c>
      <c r="G847">
        <v>243397</v>
      </c>
      <c r="H847">
        <f t="shared" si="287"/>
        <v>82.12729702475059</v>
      </c>
      <c r="I847">
        <f t="shared" si="288"/>
        <v>82.674802283560354</v>
      </c>
      <c r="J847">
        <f t="shared" si="289"/>
        <v>84.100388980649626</v>
      </c>
      <c r="K847">
        <f t="shared" si="290"/>
        <v>74.876926784369985</v>
      </c>
      <c r="L847">
        <v>-4.1769999999999996</v>
      </c>
      <c r="M847">
        <f t="shared" si="299"/>
        <v>0</v>
      </c>
      <c r="N847">
        <f t="shared" si="300"/>
        <v>3.5103507999999999</v>
      </c>
      <c r="O847">
        <f t="shared" si="278"/>
        <v>0.68210586428571429</v>
      </c>
      <c r="P847">
        <f t="shared" si="279"/>
        <v>0.42136494999999996</v>
      </c>
      <c r="Q847">
        <f t="shared" si="280"/>
        <v>1.6188006721624908</v>
      </c>
      <c r="R847">
        <f t="shared" si="281"/>
        <v>61.814581360472772</v>
      </c>
      <c r="S847">
        <f t="shared" si="282"/>
        <v>75.616818380613907</v>
      </c>
      <c r="T847">
        <f t="shared" si="283"/>
        <v>30.874897995394633</v>
      </c>
      <c r="U847">
        <f t="shared" si="284"/>
        <v>0.69151442536872476</v>
      </c>
      <c r="V847">
        <f t="shared" si="285"/>
        <v>0.70255850858896107</v>
      </c>
      <c r="W847">
        <f t="shared" si="286"/>
        <v>0.78942555426423622</v>
      </c>
      <c r="X847" t="b">
        <f t="shared" si="291"/>
        <v>0</v>
      </c>
      <c r="Y847" t="b">
        <f t="shared" si="292"/>
        <v>0</v>
      </c>
      <c r="Z847" t="b">
        <f t="shared" si="293"/>
        <v>0</v>
      </c>
      <c r="AA847" t="b">
        <f t="shared" si="294"/>
        <v>1</v>
      </c>
      <c r="AB847" t="str">
        <f t="shared" si="295"/>
        <v/>
      </c>
      <c r="AC847" t="str">
        <f t="shared" si="296"/>
        <v/>
      </c>
      <c r="AD847">
        <f t="shared" si="297"/>
        <v>0</v>
      </c>
      <c r="AE847">
        <f t="shared" si="298"/>
        <v>0</v>
      </c>
      <c r="AF847">
        <f>SUM($AE$2:AE846)</f>
        <v>15.009999999999991</v>
      </c>
    </row>
    <row r="848" spans="1:32" x14ac:dyDescent="0.25">
      <c r="A848" t="s">
        <v>8</v>
      </c>
      <c r="B848" s="4" t="s">
        <v>860</v>
      </c>
      <c r="C848">
        <v>80.3</v>
      </c>
      <c r="D848">
        <v>78.66</v>
      </c>
      <c r="E848">
        <v>80.56</v>
      </c>
      <c r="F848">
        <v>78.52</v>
      </c>
      <c r="G848">
        <v>174836</v>
      </c>
      <c r="H848">
        <f t="shared" si="287"/>
        <v>80.393648512375293</v>
      </c>
      <c r="I848">
        <f t="shared" si="288"/>
        <v>81.871841826848282</v>
      </c>
      <c r="J848">
        <f t="shared" si="289"/>
        <v>83.887040393173166</v>
      </c>
      <c r="K848">
        <f t="shared" si="290"/>
        <v>74.914569303928488</v>
      </c>
      <c r="L848">
        <v>-2.3220000000000001</v>
      </c>
      <c r="M848">
        <f t="shared" si="299"/>
        <v>0</v>
      </c>
      <c r="N848">
        <f t="shared" si="300"/>
        <v>1.8699066000000002</v>
      </c>
      <c r="O848">
        <f t="shared" si="278"/>
        <v>0.68210586428571429</v>
      </c>
      <c r="P848">
        <f t="shared" si="279"/>
        <v>0.56426684999999999</v>
      </c>
      <c r="Q848">
        <f t="shared" si="280"/>
        <v>1.2088356143652854</v>
      </c>
      <c r="R848">
        <f t="shared" si="281"/>
        <v>54.727278322730569</v>
      </c>
      <c r="S848">
        <f t="shared" si="282"/>
        <v>75.616818380613907</v>
      </c>
      <c r="T848">
        <f t="shared" si="283"/>
        <v>30.874897995394633</v>
      </c>
      <c r="U848">
        <f t="shared" si="284"/>
        <v>0.53311033862586943</v>
      </c>
      <c r="V848">
        <f t="shared" si="285"/>
        <v>0.61231238199729709</v>
      </c>
      <c r="W848">
        <f t="shared" si="286"/>
        <v>0.67270313892070355</v>
      </c>
      <c r="X848" t="b">
        <f t="shared" si="291"/>
        <v>0</v>
      </c>
      <c r="Y848" t="b">
        <f t="shared" si="292"/>
        <v>0</v>
      </c>
      <c r="Z848" t="b">
        <f t="shared" si="293"/>
        <v>0</v>
      </c>
      <c r="AA848" t="b">
        <f t="shared" si="294"/>
        <v>1</v>
      </c>
      <c r="AB848" t="str">
        <f t="shared" si="295"/>
        <v/>
      </c>
      <c r="AC848" t="str">
        <f t="shared" si="296"/>
        <v/>
      </c>
      <c r="AD848">
        <f t="shared" si="297"/>
        <v>0</v>
      </c>
      <c r="AE848">
        <f t="shared" si="298"/>
        <v>0</v>
      </c>
      <c r="AF848">
        <f>SUM($AE$2:AE847)</f>
        <v>15.009999999999991</v>
      </c>
    </row>
    <row r="849" spans="1:32" x14ac:dyDescent="0.25">
      <c r="A849" t="s">
        <v>8</v>
      </c>
      <c r="B849" s="4" t="s">
        <v>861</v>
      </c>
      <c r="C849">
        <v>79.400000000000006</v>
      </c>
      <c r="D849">
        <v>79.28</v>
      </c>
      <c r="E849">
        <v>80.84</v>
      </c>
      <c r="F849">
        <v>78.52</v>
      </c>
      <c r="G849">
        <v>178683</v>
      </c>
      <c r="H849">
        <f t="shared" si="287"/>
        <v>79.83682425618764</v>
      </c>
      <c r="I849">
        <f t="shared" si="288"/>
        <v>81.353473461478643</v>
      </c>
      <c r="J849">
        <f t="shared" si="289"/>
        <v>83.706372142460495</v>
      </c>
      <c r="K849">
        <f t="shared" si="290"/>
        <v>74.958006425282434</v>
      </c>
      <c r="L849">
        <v>0.78800000000000003</v>
      </c>
      <c r="M849">
        <f t="shared" si="299"/>
        <v>0.61984079999999997</v>
      </c>
      <c r="N849">
        <f t="shared" si="300"/>
        <v>0</v>
      </c>
      <c r="O849">
        <f t="shared" si="278"/>
        <v>0.60711352142857145</v>
      </c>
      <c r="P849">
        <f t="shared" si="279"/>
        <v>0.69783160714285708</v>
      </c>
      <c r="Q849">
        <f t="shared" si="280"/>
        <v>0.87000003326631459</v>
      </c>
      <c r="R849">
        <f t="shared" si="281"/>
        <v>46.524065122431701</v>
      </c>
      <c r="S849">
        <f t="shared" si="282"/>
        <v>75.616818380613907</v>
      </c>
      <c r="T849">
        <f t="shared" si="283"/>
        <v>37.931407769940598</v>
      </c>
      <c r="U849">
        <f t="shared" si="284"/>
        <v>0.22801018254150265</v>
      </c>
      <c r="V849">
        <f t="shared" si="285"/>
        <v>0.38056026058368603</v>
      </c>
      <c r="W849">
        <f t="shared" si="286"/>
        <v>0.54155938458632358</v>
      </c>
      <c r="X849" t="b">
        <f t="shared" si="291"/>
        <v>0</v>
      </c>
      <c r="Y849" t="b">
        <f t="shared" si="292"/>
        <v>1</v>
      </c>
      <c r="Z849" t="b">
        <f t="shared" si="293"/>
        <v>0</v>
      </c>
      <c r="AA849" t="b">
        <f t="shared" si="294"/>
        <v>1</v>
      </c>
      <c r="AB849" t="str">
        <f t="shared" si="295"/>
        <v/>
      </c>
      <c r="AC849" t="str">
        <f t="shared" si="296"/>
        <v/>
      </c>
      <c r="AD849">
        <f t="shared" si="297"/>
        <v>0</v>
      </c>
      <c r="AE849">
        <f t="shared" si="298"/>
        <v>0</v>
      </c>
      <c r="AF849">
        <f>SUM($AE$2:AE848)</f>
        <v>15.009999999999991</v>
      </c>
    </row>
    <row r="850" spans="1:32" x14ac:dyDescent="0.25">
      <c r="A850" t="s">
        <v>8</v>
      </c>
      <c r="B850" s="4" t="s">
        <v>862</v>
      </c>
      <c r="C850">
        <v>80.069999999999993</v>
      </c>
      <c r="D850">
        <v>79.34</v>
      </c>
      <c r="E850">
        <v>80.760000000000005</v>
      </c>
      <c r="F850">
        <v>79.209999999999994</v>
      </c>
      <c r="G850">
        <v>99623</v>
      </c>
      <c r="H850">
        <f t="shared" si="287"/>
        <v>79.588412128093822</v>
      </c>
      <c r="I850">
        <f t="shared" si="288"/>
        <v>80.950778769182932</v>
      </c>
      <c r="J850">
        <f t="shared" si="289"/>
        <v>83.535141862364</v>
      </c>
      <c r="K850">
        <f t="shared" si="290"/>
        <v>75.001608351399028</v>
      </c>
      <c r="L850">
        <v>7.5999999999999998E-2</v>
      </c>
      <c r="M850">
        <f t="shared" si="299"/>
        <v>6.0252799999999995E-2</v>
      </c>
      <c r="N850">
        <f t="shared" si="300"/>
        <v>0</v>
      </c>
      <c r="O850">
        <f t="shared" ref="O850:O913" si="301">(SUM(M836:M849)/14)</f>
        <v>0.56569148571428574</v>
      </c>
      <c r="P850">
        <f t="shared" ref="P850:P913" si="302">(SUM(N836:N849)/14)</f>
        <v>0.69783160714285708</v>
      </c>
      <c r="Q850">
        <f t="shared" ref="Q850:Q913" si="303">O850/P850</f>
        <v>0.81064182235941606</v>
      </c>
      <c r="R850">
        <f t="shared" ref="R850:R913" si="304">IF(P850=0,100,100-(100/(1+Q850)))</f>
        <v>44.770965320080961</v>
      </c>
      <c r="S850">
        <f t="shared" si="282"/>
        <v>75.616818380613907</v>
      </c>
      <c r="T850">
        <f t="shared" si="283"/>
        <v>39.15690119506548</v>
      </c>
      <c r="U850">
        <f t="shared" si="284"/>
        <v>0.15397906957508728</v>
      </c>
      <c r="V850">
        <f t="shared" si="285"/>
        <v>0.19099462605829498</v>
      </c>
      <c r="W850">
        <f t="shared" si="286"/>
        <v>0.40165350402779604</v>
      </c>
      <c r="X850" t="b">
        <f t="shared" si="291"/>
        <v>0</v>
      </c>
      <c r="Y850" t="b">
        <f t="shared" si="292"/>
        <v>1</v>
      </c>
      <c r="Z850" t="b">
        <f t="shared" si="293"/>
        <v>0</v>
      </c>
      <c r="AA850" t="b">
        <f t="shared" si="294"/>
        <v>1</v>
      </c>
      <c r="AB850" t="str">
        <f t="shared" si="295"/>
        <v/>
      </c>
      <c r="AC850" t="str">
        <f t="shared" si="296"/>
        <v/>
      </c>
      <c r="AD850">
        <f t="shared" si="297"/>
        <v>0</v>
      </c>
      <c r="AE850">
        <f t="shared" si="298"/>
        <v>0</v>
      </c>
      <c r="AF850">
        <f>SUM($AE$2:AE849)</f>
        <v>15.009999999999991</v>
      </c>
    </row>
    <row r="851" spans="1:32" x14ac:dyDescent="0.25">
      <c r="A851" t="s">
        <v>8</v>
      </c>
      <c r="B851" s="4" t="s">
        <v>863</v>
      </c>
      <c r="C851">
        <v>79.5</v>
      </c>
      <c r="D851">
        <v>80.489999999999995</v>
      </c>
      <c r="E851">
        <v>80.94</v>
      </c>
      <c r="F851">
        <v>79.36</v>
      </c>
      <c r="G851">
        <v>113875</v>
      </c>
      <c r="H851">
        <f t="shared" si="287"/>
        <v>80.039206064046908</v>
      </c>
      <c r="I851">
        <f t="shared" si="288"/>
        <v>80.858623015346353</v>
      </c>
      <c r="J851">
        <f t="shared" si="289"/>
        <v>83.415724534428165</v>
      </c>
      <c r="K851">
        <f t="shared" si="290"/>
        <v>75.056219213574167</v>
      </c>
      <c r="L851">
        <v>1.4490000000000001</v>
      </c>
      <c r="M851">
        <f t="shared" si="299"/>
        <v>1.1496366000000002</v>
      </c>
      <c r="N851">
        <f t="shared" si="300"/>
        <v>0</v>
      </c>
      <c r="O851">
        <f t="shared" si="301"/>
        <v>0.56999525714285715</v>
      </c>
      <c r="P851">
        <f t="shared" si="302"/>
        <v>0.66856685714285713</v>
      </c>
      <c r="Q851">
        <f t="shared" si="303"/>
        <v>0.85256283803649946</v>
      </c>
      <c r="R851">
        <f t="shared" si="304"/>
        <v>46.020724400372657</v>
      </c>
      <c r="S851">
        <f t="shared" si="282"/>
        <v>75.616818380613907</v>
      </c>
      <c r="T851">
        <f t="shared" si="283"/>
        <v>41.222561962079361</v>
      </c>
      <c r="U851">
        <f t="shared" si="284"/>
        <v>0.13950475858253006</v>
      </c>
      <c r="V851">
        <f t="shared" si="285"/>
        <v>0.14674191407880866</v>
      </c>
      <c r="W851">
        <f t="shared" si="286"/>
        <v>0.26365108733124731</v>
      </c>
      <c r="X851" t="b">
        <f t="shared" si="291"/>
        <v>0</v>
      </c>
      <c r="Y851" t="b">
        <f t="shared" si="292"/>
        <v>1</v>
      </c>
      <c r="Z851" t="b">
        <f t="shared" si="293"/>
        <v>0</v>
      </c>
      <c r="AA851" t="b">
        <f t="shared" si="294"/>
        <v>1</v>
      </c>
      <c r="AB851" t="str">
        <f t="shared" si="295"/>
        <v/>
      </c>
      <c r="AC851" t="str">
        <f t="shared" si="296"/>
        <v/>
      </c>
      <c r="AD851">
        <f t="shared" si="297"/>
        <v>0</v>
      </c>
      <c r="AE851">
        <f t="shared" si="298"/>
        <v>0</v>
      </c>
      <c r="AF851">
        <f>SUM($AE$2:AE850)</f>
        <v>15.009999999999991</v>
      </c>
    </row>
    <row r="852" spans="1:32" x14ac:dyDescent="0.25">
      <c r="A852" t="s">
        <v>8</v>
      </c>
      <c r="B852" s="4" t="s">
        <v>864</v>
      </c>
      <c r="C852">
        <v>80.56</v>
      </c>
      <c r="D852">
        <v>82.18</v>
      </c>
      <c r="E852">
        <v>82.91</v>
      </c>
      <c r="F852">
        <v>79.92</v>
      </c>
      <c r="G852">
        <v>182782</v>
      </c>
      <c r="H852">
        <f t="shared" si="287"/>
        <v>81.109603032023458</v>
      </c>
      <c r="I852">
        <f t="shared" si="288"/>
        <v>81.122898412277095</v>
      </c>
      <c r="J852">
        <f t="shared" si="289"/>
        <v>83.367264748764313</v>
      </c>
      <c r="K852">
        <f t="shared" si="290"/>
        <v>75.127102604483866</v>
      </c>
      <c r="L852">
        <v>2.1</v>
      </c>
      <c r="M852">
        <f t="shared" si="299"/>
        <v>1.6902900000000001</v>
      </c>
      <c r="N852">
        <f t="shared" si="300"/>
        <v>0</v>
      </c>
      <c r="O852">
        <f t="shared" si="301"/>
        <v>0.49638021428571427</v>
      </c>
      <c r="P852">
        <f t="shared" si="302"/>
        <v>0.66856685714285713</v>
      </c>
      <c r="Q852">
        <f t="shared" si="303"/>
        <v>0.74245411507087222</v>
      </c>
      <c r="R852">
        <f t="shared" si="304"/>
        <v>42.609679569133093</v>
      </c>
      <c r="S852">
        <f t="shared" si="282"/>
        <v>75.616818380613907</v>
      </c>
      <c r="T852">
        <f t="shared" si="283"/>
        <v>41.222561962079361</v>
      </c>
      <c r="U852">
        <f t="shared" si="284"/>
        <v>4.0329919919601311E-2</v>
      </c>
      <c r="V852">
        <f t="shared" si="285"/>
        <v>8.9917339251065681E-2</v>
      </c>
      <c r="W852">
        <f t="shared" si="286"/>
        <v>0.14045598265468034</v>
      </c>
      <c r="X852" t="b">
        <f t="shared" si="291"/>
        <v>0</v>
      </c>
      <c r="Y852" t="b">
        <f t="shared" si="292"/>
        <v>1</v>
      </c>
      <c r="Z852" t="b">
        <f t="shared" si="293"/>
        <v>0</v>
      </c>
      <c r="AA852" t="b">
        <f t="shared" si="294"/>
        <v>1</v>
      </c>
      <c r="AB852" t="str">
        <f t="shared" si="295"/>
        <v/>
      </c>
      <c r="AC852" t="str">
        <f t="shared" si="296"/>
        <v/>
      </c>
      <c r="AD852">
        <f t="shared" si="297"/>
        <v>0</v>
      </c>
      <c r="AE852">
        <f t="shared" si="298"/>
        <v>0</v>
      </c>
      <c r="AF852">
        <f>SUM($AE$2:AE851)</f>
        <v>15.009999999999991</v>
      </c>
    </row>
    <row r="853" spans="1:32" x14ac:dyDescent="0.25">
      <c r="A853" t="s">
        <v>8</v>
      </c>
      <c r="B853" s="4" t="s">
        <v>865</v>
      </c>
      <c r="C853">
        <v>82.82</v>
      </c>
      <c r="D853">
        <v>80.489999999999995</v>
      </c>
      <c r="E853">
        <v>83.11</v>
      </c>
      <c r="F853">
        <v>80.12</v>
      </c>
      <c r="G853">
        <v>138126</v>
      </c>
      <c r="H853">
        <f t="shared" si="287"/>
        <v>80.799801516011726</v>
      </c>
      <c r="I853">
        <f t="shared" si="288"/>
        <v>80.996318729821681</v>
      </c>
      <c r="J853">
        <f t="shared" si="289"/>
        <v>83.254430837048062</v>
      </c>
      <c r="K853">
        <f t="shared" si="290"/>
        <v>75.180464767623334</v>
      </c>
      <c r="L853">
        <v>-2.056</v>
      </c>
      <c r="M853">
        <f t="shared" si="299"/>
        <v>0</v>
      </c>
      <c r="N853">
        <f t="shared" si="300"/>
        <v>1.6896208000000004</v>
      </c>
      <c r="O853">
        <f t="shared" si="301"/>
        <v>0.61711521428571436</v>
      </c>
      <c r="P853">
        <f t="shared" si="302"/>
        <v>0.54930928571428572</v>
      </c>
      <c r="Q853">
        <f t="shared" si="303"/>
        <v>1.1234385260450463</v>
      </c>
      <c r="R853">
        <f t="shared" si="304"/>
        <v>52.906571688584584</v>
      </c>
      <c r="S853">
        <f t="shared" si="282"/>
        <v>75.616818380613907</v>
      </c>
      <c r="T853">
        <f t="shared" si="283"/>
        <v>42.609679569133093</v>
      </c>
      <c r="U853">
        <f t="shared" si="284"/>
        <v>0.311959548455922</v>
      </c>
      <c r="V853">
        <f t="shared" si="285"/>
        <v>0.17614473418776166</v>
      </c>
      <c r="W853">
        <f t="shared" si="286"/>
        <v>0.16144332413328516</v>
      </c>
      <c r="X853" t="b">
        <f t="shared" si="291"/>
        <v>0</v>
      </c>
      <c r="Y853" t="b">
        <f t="shared" si="292"/>
        <v>0</v>
      </c>
      <c r="Z853" t="b">
        <f t="shared" si="293"/>
        <v>1</v>
      </c>
      <c r="AA853" t="b">
        <f t="shared" si="294"/>
        <v>0</v>
      </c>
      <c r="AB853" t="str">
        <f t="shared" si="295"/>
        <v/>
      </c>
      <c r="AC853" t="str">
        <f t="shared" si="296"/>
        <v/>
      </c>
      <c r="AD853">
        <f t="shared" si="297"/>
        <v>0</v>
      </c>
      <c r="AE853">
        <f t="shared" si="298"/>
        <v>0</v>
      </c>
      <c r="AF853">
        <f>SUM($AE$2:AE852)</f>
        <v>15.009999999999991</v>
      </c>
    </row>
    <row r="854" spans="1:32" x14ac:dyDescent="0.25">
      <c r="A854" t="s">
        <v>8</v>
      </c>
      <c r="B854" s="4" t="s">
        <v>866</v>
      </c>
      <c r="C854">
        <v>79.75</v>
      </c>
      <c r="D854">
        <v>80.64</v>
      </c>
      <c r="E854">
        <v>81.44</v>
      </c>
      <c r="F854">
        <v>79.36</v>
      </c>
      <c r="G854">
        <v>118682</v>
      </c>
      <c r="H854">
        <f t="shared" si="287"/>
        <v>80.719900758005863</v>
      </c>
      <c r="I854">
        <f t="shared" si="288"/>
        <v>80.925054983857351</v>
      </c>
      <c r="J854">
        <f t="shared" si="289"/>
        <v>83.151904137555974</v>
      </c>
      <c r="K854">
        <f t="shared" si="290"/>
        <v>75.234788501278828</v>
      </c>
      <c r="L854">
        <v>0.186</v>
      </c>
      <c r="M854">
        <f t="shared" si="299"/>
        <v>0.14971139999999999</v>
      </c>
      <c r="N854">
        <f t="shared" si="300"/>
        <v>0</v>
      </c>
      <c r="O854">
        <f t="shared" si="301"/>
        <v>0.54499457857142852</v>
      </c>
      <c r="P854">
        <f t="shared" si="302"/>
        <v>0.66999648571428572</v>
      </c>
      <c r="Q854">
        <f t="shared" si="303"/>
        <v>0.81342901073638885</v>
      </c>
      <c r="R854">
        <f t="shared" si="304"/>
        <v>44.855850762312187</v>
      </c>
      <c r="S854">
        <f t="shared" si="282"/>
        <v>75.616818380613907</v>
      </c>
      <c r="T854">
        <f t="shared" si="283"/>
        <v>42.609679569133093</v>
      </c>
      <c r="U854">
        <f t="shared" si="284"/>
        <v>6.8051072406124846E-2</v>
      </c>
      <c r="V854">
        <f t="shared" si="285"/>
        <v>0.19000531043102342</v>
      </c>
      <c r="W854">
        <f t="shared" si="286"/>
        <v>0.13996132484104457</v>
      </c>
      <c r="X854" t="b">
        <f t="shared" si="291"/>
        <v>0</v>
      </c>
      <c r="Y854" t="b">
        <f t="shared" si="292"/>
        <v>1</v>
      </c>
      <c r="Z854" t="b">
        <f t="shared" si="293"/>
        <v>1</v>
      </c>
      <c r="AA854" t="b">
        <f t="shared" si="294"/>
        <v>0</v>
      </c>
      <c r="AB854" t="str">
        <f t="shared" si="295"/>
        <v/>
      </c>
      <c r="AC854" t="str">
        <f t="shared" si="296"/>
        <v/>
      </c>
      <c r="AD854">
        <f t="shared" si="297"/>
        <v>0</v>
      </c>
      <c r="AE854">
        <f t="shared" si="298"/>
        <v>0</v>
      </c>
      <c r="AF854">
        <f>SUM($AE$2:AE853)</f>
        <v>15.009999999999991</v>
      </c>
    </row>
    <row r="855" spans="1:32" x14ac:dyDescent="0.25">
      <c r="A855" t="s">
        <v>8</v>
      </c>
      <c r="B855" s="4" t="s">
        <v>867</v>
      </c>
      <c r="C855">
        <v>78.900000000000006</v>
      </c>
      <c r="D855">
        <v>76.95</v>
      </c>
      <c r="E855">
        <v>79.290000000000006</v>
      </c>
      <c r="F855">
        <v>76.13</v>
      </c>
      <c r="G855">
        <v>293085</v>
      </c>
      <c r="H855">
        <f t="shared" si="287"/>
        <v>78.834950379002933</v>
      </c>
      <c r="I855">
        <f t="shared" si="288"/>
        <v>80.130043987085884</v>
      </c>
      <c r="J855">
        <f t="shared" si="289"/>
        <v>82.908692210592989</v>
      </c>
      <c r="K855">
        <f t="shared" si="290"/>
        <v>75.251855282360637</v>
      </c>
      <c r="L855">
        <v>-4.5759999999999996</v>
      </c>
      <c r="M855">
        <f t="shared" si="299"/>
        <v>0</v>
      </c>
      <c r="N855">
        <f t="shared" si="300"/>
        <v>3.6900863999999998</v>
      </c>
      <c r="O855">
        <f t="shared" si="301"/>
        <v>0.43497167857142854</v>
      </c>
      <c r="P855">
        <f t="shared" si="302"/>
        <v>0.66999648571428572</v>
      </c>
      <c r="Q855">
        <f t="shared" si="303"/>
        <v>0.64921486581784627</v>
      </c>
      <c r="R855">
        <f t="shared" si="304"/>
        <v>39.365086943713692</v>
      </c>
      <c r="S855">
        <f t="shared" si="282"/>
        <v>75.616818380613907</v>
      </c>
      <c r="T855">
        <f t="shared" si="283"/>
        <v>39.365086943713692</v>
      </c>
      <c r="U855">
        <f t="shared" si="284"/>
        <v>0</v>
      </c>
      <c r="V855">
        <f t="shared" si="285"/>
        <v>3.4025536203062423E-2</v>
      </c>
      <c r="W855">
        <f t="shared" si="286"/>
        <v>0.10508513519541204</v>
      </c>
      <c r="X855" t="b">
        <f t="shared" si="291"/>
        <v>0</v>
      </c>
      <c r="Y855" t="b">
        <f t="shared" si="292"/>
        <v>1</v>
      </c>
      <c r="Z855" t="b">
        <f t="shared" si="293"/>
        <v>0</v>
      </c>
      <c r="AA855" t="b">
        <f t="shared" si="294"/>
        <v>1</v>
      </c>
      <c r="AB855" t="str">
        <f t="shared" si="295"/>
        <v/>
      </c>
      <c r="AC855" t="str">
        <f t="shared" si="296"/>
        <v/>
      </c>
      <c r="AD855">
        <f t="shared" si="297"/>
        <v>0</v>
      </c>
      <c r="AE855">
        <f t="shared" si="298"/>
        <v>0</v>
      </c>
      <c r="AF855">
        <f>SUM($AE$2:AE854)</f>
        <v>15.009999999999991</v>
      </c>
    </row>
    <row r="856" spans="1:32" x14ac:dyDescent="0.25">
      <c r="A856" t="s">
        <v>8</v>
      </c>
      <c r="B856" s="4" t="s">
        <v>868</v>
      </c>
      <c r="C856">
        <v>76.849999999999994</v>
      </c>
      <c r="D856">
        <v>77.069999999999993</v>
      </c>
      <c r="E856">
        <v>77.290000000000006</v>
      </c>
      <c r="F856">
        <v>75.709999999999994</v>
      </c>
      <c r="G856">
        <v>159826</v>
      </c>
      <c r="H856">
        <f t="shared" si="287"/>
        <v>77.952475189501456</v>
      </c>
      <c r="I856">
        <f t="shared" si="288"/>
        <v>79.518035189668709</v>
      </c>
      <c r="J856">
        <f t="shared" si="289"/>
        <v>82.679723888608947</v>
      </c>
      <c r="K856">
        <f t="shared" si="290"/>
        <v>75.269946274575958</v>
      </c>
      <c r="L856">
        <v>0.156</v>
      </c>
      <c r="M856">
        <f t="shared" si="299"/>
        <v>0.120042</v>
      </c>
      <c r="N856">
        <f t="shared" si="300"/>
        <v>0</v>
      </c>
      <c r="O856">
        <f t="shared" si="301"/>
        <v>0.41998417857142861</v>
      </c>
      <c r="P856">
        <f t="shared" si="302"/>
        <v>0.93357408571428568</v>
      </c>
      <c r="Q856">
        <f t="shared" si="303"/>
        <v>0.4498670057343066</v>
      </c>
      <c r="R856">
        <f t="shared" si="304"/>
        <v>31.028156648510304</v>
      </c>
      <c r="S856">
        <f t="shared" si="282"/>
        <v>75.616818380613907</v>
      </c>
      <c r="T856">
        <f t="shared" si="283"/>
        <v>31.028156648510304</v>
      </c>
      <c r="U856">
        <f t="shared" si="284"/>
        <v>0</v>
      </c>
      <c r="V856">
        <f t="shared" si="285"/>
        <v>0</v>
      </c>
      <c r="W856">
        <f t="shared" si="286"/>
        <v>9.5002655215511711E-2</v>
      </c>
      <c r="X856" t="b">
        <f t="shared" si="291"/>
        <v>0</v>
      </c>
      <c r="Y856" t="b">
        <f t="shared" si="292"/>
        <v>1</v>
      </c>
      <c r="Z856" t="b">
        <f t="shared" si="293"/>
        <v>0</v>
      </c>
      <c r="AA856" t="b">
        <f t="shared" si="294"/>
        <v>1</v>
      </c>
      <c r="AB856" t="str">
        <f t="shared" si="295"/>
        <v/>
      </c>
      <c r="AC856" t="str">
        <f t="shared" si="296"/>
        <v/>
      </c>
      <c r="AD856">
        <f t="shared" si="297"/>
        <v>0</v>
      </c>
      <c r="AE856">
        <f t="shared" si="298"/>
        <v>0</v>
      </c>
      <c r="AF856">
        <f>SUM($AE$2:AE855)</f>
        <v>15.009999999999991</v>
      </c>
    </row>
    <row r="857" spans="1:32" x14ac:dyDescent="0.25">
      <c r="A857" t="s">
        <v>8</v>
      </c>
      <c r="B857" s="4" t="s">
        <v>869</v>
      </c>
      <c r="C857">
        <v>77.61</v>
      </c>
      <c r="D857">
        <v>77.66</v>
      </c>
      <c r="E857">
        <v>78.28</v>
      </c>
      <c r="F857">
        <v>77.040000000000006</v>
      </c>
      <c r="G857">
        <v>125485</v>
      </c>
      <c r="H857">
        <f t="shared" si="287"/>
        <v>77.806237594750726</v>
      </c>
      <c r="I857">
        <f t="shared" si="288"/>
        <v>79.146428151734966</v>
      </c>
      <c r="J857">
        <f t="shared" si="289"/>
        <v>82.482871971408599</v>
      </c>
      <c r="K857">
        <f t="shared" si="290"/>
        <v>75.293727903684669</v>
      </c>
      <c r="L857">
        <v>0.76600000000000001</v>
      </c>
      <c r="M857">
        <f t="shared" si="299"/>
        <v>0.5903562</v>
      </c>
      <c r="N857">
        <f t="shared" si="300"/>
        <v>0</v>
      </c>
      <c r="O857">
        <f t="shared" si="301"/>
        <v>0.42783740714285712</v>
      </c>
      <c r="P857">
        <f t="shared" si="302"/>
        <v>0.93357408571428568</v>
      </c>
      <c r="Q857">
        <f t="shared" si="303"/>
        <v>0.45827900933594895</v>
      </c>
      <c r="R857">
        <f t="shared" si="304"/>
        <v>31.426016996886887</v>
      </c>
      <c r="S857">
        <f t="shared" si="282"/>
        <v>75.616818380613907</v>
      </c>
      <c r="T857">
        <f t="shared" si="283"/>
        <v>31.028156648510304</v>
      </c>
      <c r="U857">
        <f t="shared" si="284"/>
        <v>8.922904005663956E-3</v>
      </c>
      <c r="V857">
        <f t="shared" si="285"/>
        <v>4.461452002831978E-3</v>
      </c>
      <c r="W857">
        <f t="shared" si="286"/>
        <v>1.9243494102947199E-2</v>
      </c>
      <c r="X857" t="b">
        <f t="shared" si="291"/>
        <v>0</v>
      </c>
      <c r="Y857" t="b">
        <f t="shared" si="292"/>
        <v>1</v>
      </c>
      <c r="Z857" t="b">
        <f t="shared" si="293"/>
        <v>0</v>
      </c>
      <c r="AA857" t="b">
        <f t="shared" si="294"/>
        <v>1</v>
      </c>
      <c r="AB857" t="str">
        <f t="shared" si="295"/>
        <v/>
      </c>
      <c r="AC857" t="str">
        <f t="shared" si="296"/>
        <v/>
      </c>
      <c r="AD857">
        <f t="shared" si="297"/>
        <v>0</v>
      </c>
      <c r="AE857">
        <f t="shared" si="298"/>
        <v>0</v>
      </c>
      <c r="AF857">
        <f>SUM($AE$2:AE856)</f>
        <v>15.009999999999991</v>
      </c>
    </row>
    <row r="858" spans="1:32" x14ac:dyDescent="0.25">
      <c r="A858" t="s">
        <v>8</v>
      </c>
      <c r="B858" s="4" t="s">
        <v>870</v>
      </c>
      <c r="C858">
        <v>78.099999999999994</v>
      </c>
      <c r="D858">
        <v>79.02</v>
      </c>
      <c r="E858">
        <v>79.87</v>
      </c>
      <c r="F858">
        <v>78.05</v>
      </c>
      <c r="G858">
        <v>137361</v>
      </c>
      <c r="H858">
        <f t="shared" si="287"/>
        <v>78.413118797375361</v>
      </c>
      <c r="I858">
        <f t="shared" si="288"/>
        <v>79.121142521387981</v>
      </c>
      <c r="J858">
        <f t="shared" si="289"/>
        <v>82.347073070569039</v>
      </c>
      <c r="K858">
        <f t="shared" si="290"/>
        <v>75.330805237976364</v>
      </c>
      <c r="L858">
        <v>1.7509999999999999</v>
      </c>
      <c r="M858">
        <f t="shared" si="299"/>
        <v>1.3598265999999997</v>
      </c>
      <c r="N858">
        <f t="shared" si="300"/>
        <v>0</v>
      </c>
      <c r="O858">
        <f t="shared" si="301"/>
        <v>0.4564214928571429</v>
      </c>
      <c r="P858">
        <f t="shared" si="302"/>
        <v>0.93357408571428568</v>
      </c>
      <c r="Q858">
        <f t="shared" si="303"/>
        <v>0.48889691760020398</v>
      </c>
      <c r="R858">
        <f t="shared" si="304"/>
        <v>32.83618307090093</v>
      </c>
      <c r="S858">
        <f t="shared" si="282"/>
        <v>64.547005091476194</v>
      </c>
      <c r="T858">
        <f t="shared" si="283"/>
        <v>31.028156648510304</v>
      </c>
      <c r="U858">
        <f t="shared" si="284"/>
        <v>5.3940588844126877E-2</v>
      </c>
      <c r="V858">
        <f t="shared" si="285"/>
        <v>3.1431746424895414E-2</v>
      </c>
      <c r="W858">
        <f t="shared" si="286"/>
        <v>1.5715873212447707E-2</v>
      </c>
      <c r="X858" t="b">
        <f t="shared" si="291"/>
        <v>0</v>
      </c>
      <c r="Y858" t="b">
        <f t="shared" si="292"/>
        <v>1</v>
      </c>
      <c r="Z858" t="b">
        <f t="shared" si="293"/>
        <v>1</v>
      </c>
      <c r="AA858" t="b">
        <f t="shared" si="294"/>
        <v>0</v>
      </c>
      <c r="AB858" t="str">
        <f t="shared" si="295"/>
        <v/>
      </c>
      <c r="AC858" t="str">
        <f t="shared" si="296"/>
        <v/>
      </c>
      <c r="AD858">
        <f t="shared" si="297"/>
        <v>0</v>
      </c>
      <c r="AE858">
        <f t="shared" si="298"/>
        <v>0</v>
      </c>
      <c r="AF858">
        <f>SUM($AE$2:AE857)</f>
        <v>15.009999999999991</v>
      </c>
    </row>
    <row r="859" spans="1:32" x14ac:dyDescent="0.25">
      <c r="A859" t="s">
        <v>8</v>
      </c>
      <c r="B859" s="4" t="s">
        <v>871</v>
      </c>
      <c r="C859">
        <v>80.41</v>
      </c>
      <c r="D859">
        <v>80.58</v>
      </c>
      <c r="E859">
        <v>80.900000000000006</v>
      </c>
      <c r="F859">
        <v>79.92</v>
      </c>
      <c r="G859">
        <v>128656</v>
      </c>
      <c r="H859">
        <f t="shared" si="287"/>
        <v>79.49655939868768</v>
      </c>
      <c r="I859">
        <f t="shared" si="288"/>
        <v>79.412914017110381</v>
      </c>
      <c r="J859">
        <f t="shared" si="289"/>
        <v>82.277776087409464</v>
      </c>
      <c r="K859">
        <f t="shared" si="290"/>
        <v>75.38303603162835</v>
      </c>
      <c r="L859">
        <v>1.974</v>
      </c>
      <c r="M859">
        <f t="shared" si="299"/>
        <v>1.5598547999999999</v>
      </c>
      <c r="N859">
        <f t="shared" si="300"/>
        <v>0</v>
      </c>
      <c r="O859">
        <f t="shared" si="301"/>
        <v>0.55355196428571429</v>
      </c>
      <c r="P859">
        <f t="shared" si="302"/>
        <v>0.7685689</v>
      </c>
      <c r="Q859">
        <f t="shared" si="303"/>
        <v>0.72023726732335158</v>
      </c>
      <c r="R859">
        <f t="shared" si="304"/>
        <v>41.868484133239576</v>
      </c>
      <c r="S859">
        <f t="shared" si="282"/>
        <v>62.80284834480787</v>
      </c>
      <c r="T859">
        <f t="shared" si="283"/>
        <v>31.028156648510304</v>
      </c>
      <c r="U859">
        <f t="shared" si="284"/>
        <v>0.34116231837404115</v>
      </c>
      <c r="V859">
        <f t="shared" si="285"/>
        <v>0.19755145360908402</v>
      </c>
      <c r="W859">
        <f t="shared" si="286"/>
        <v>0.10100645280595799</v>
      </c>
      <c r="X859" t="b">
        <f t="shared" si="291"/>
        <v>0</v>
      </c>
      <c r="Y859" t="b">
        <f t="shared" si="292"/>
        <v>0</v>
      </c>
      <c r="Z859" t="b">
        <f t="shared" si="293"/>
        <v>1</v>
      </c>
      <c r="AA859" t="b">
        <f t="shared" si="294"/>
        <v>0</v>
      </c>
      <c r="AB859" t="str">
        <f t="shared" si="295"/>
        <v/>
      </c>
      <c r="AC859" t="str">
        <f t="shared" si="296"/>
        <v/>
      </c>
      <c r="AD859">
        <f t="shared" si="297"/>
        <v>0</v>
      </c>
      <c r="AE859">
        <f t="shared" si="298"/>
        <v>0</v>
      </c>
      <c r="AF859">
        <f>SUM($AE$2:AE858)</f>
        <v>15.009999999999991</v>
      </c>
    </row>
    <row r="860" spans="1:32" x14ac:dyDescent="0.25">
      <c r="A860" t="s">
        <v>8</v>
      </c>
      <c r="B860" s="4" t="s">
        <v>872</v>
      </c>
      <c r="C860">
        <v>81.59</v>
      </c>
      <c r="D860">
        <v>82.03</v>
      </c>
      <c r="E860">
        <v>82.84</v>
      </c>
      <c r="F860">
        <v>81.09</v>
      </c>
      <c r="G860">
        <v>140167</v>
      </c>
      <c r="H860">
        <f t="shared" si="287"/>
        <v>80.76327969934384</v>
      </c>
      <c r="I860">
        <f t="shared" si="288"/>
        <v>79.936331213688305</v>
      </c>
      <c r="J860">
        <f t="shared" si="289"/>
        <v>82.268059378099295</v>
      </c>
      <c r="K860">
        <f t="shared" si="290"/>
        <v>75.449174976587273</v>
      </c>
      <c r="L860">
        <v>1.7989999999999999</v>
      </c>
      <c r="M860">
        <f t="shared" si="299"/>
        <v>1.4496342</v>
      </c>
      <c r="N860">
        <f t="shared" si="300"/>
        <v>0</v>
      </c>
      <c r="O860">
        <f t="shared" si="301"/>
        <v>0.5413978285714286</v>
      </c>
      <c r="P860">
        <f t="shared" si="302"/>
        <v>0.7685689</v>
      </c>
      <c r="Q860">
        <f t="shared" si="303"/>
        <v>0.70442328406916876</v>
      </c>
      <c r="R860">
        <f t="shared" si="304"/>
        <v>41.329128195633238</v>
      </c>
      <c r="S860">
        <f t="shared" si="282"/>
        <v>61.814581360472772</v>
      </c>
      <c r="T860">
        <f t="shared" si="283"/>
        <v>31.028156648510304</v>
      </c>
      <c r="U860">
        <f t="shared" si="284"/>
        <v>0.33459460276725012</v>
      </c>
      <c r="V860">
        <f t="shared" si="285"/>
        <v>0.33787846057064563</v>
      </c>
      <c r="W860">
        <f t="shared" si="286"/>
        <v>0.18465510349777053</v>
      </c>
      <c r="X860" t="b">
        <f t="shared" si="291"/>
        <v>0</v>
      </c>
      <c r="Y860" t="b">
        <f t="shared" si="292"/>
        <v>0</v>
      </c>
      <c r="Z860" t="b">
        <f t="shared" si="293"/>
        <v>1</v>
      </c>
      <c r="AA860" t="b">
        <f t="shared" si="294"/>
        <v>0</v>
      </c>
      <c r="AB860" t="str">
        <f t="shared" si="295"/>
        <v/>
      </c>
      <c r="AC860" t="str">
        <f t="shared" si="296"/>
        <v/>
      </c>
      <c r="AD860">
        <f t="shared" si="297"/>
        <v>0</v>
      </c>
      <c r="AE860">
        <f t="shared" si="298"/>
        <v>0</v>
      </c>
      <c r="AF860">
        <f>SUM($AE$2:AE859)</f>
        <v>15.009999999999991</v>
      </c>
    </row>
    <row r="861" spans="1:32" x14ac:dyDescent="0.25">
      <c r="A861" t="s">
        <v>8</v>
      </c>
      <c r="B861" s="4" t="s">
        <v>873</v>
      </c>
      <c r="C861">
        <v>82.66</v>
      </c>
      <c r="D861">
        <v>83.38</v>
      </c>
      <c r="E861">
        <v>83.6</v>
      </c>
      <c r="F861">
        <v>82.16</v>
      </c>
      <c r="G861">
        <v>145785</v>
      </c>
      <c r="H861">
        <f t="shared" si="287"/>
        <v>82.071639849671925</v>
      </c>
      <c r="I861">
        <f t="shared" si="288"/>
        <v>80.625064970950646</v>
      </c>
      <c r="J861">
        <f t="shared" si="289"/>
        <v>82.311664892683638</v>
      </c>
      <c r="K861">
        <f t="shared" si="290"/>
        <v>75.528088658412273</v>
      </c>
      <c r="L861">
        <v>1.6459999999999999</v>
      </c>
      <c r="M861">
        <f t="shared" si="299"/>
        <v>1.3502137999999999</v>
      </c>
      <c r="N861">
        <f t="shared" si="300"/>
        <v>0</v>
      </c>
      <c r="O861">
        <f t="shared" si="301"/>
        <v>0.6249603857142858</v>
      </c>
      <c r="P861">
        <f t="shared" si="302"/>
        <v>0.7685689</v>
      </c>
      <c r="Q861">
        <f t="shared" si="303"/>
        <v>0.81314815849858846</v>
      </c>
      <c r="R861">
        <f t="shared" si="304"/>
        <v>44.847309067778063</v>
      </c>
      <c r="S861">
        <f t="shared" si="282"/>
        <v>54.727278322730569</v>
      </c>
      <c r="T861">
        <f t="shared" si="283"/>
        <v>31.028156648510304</v>
      </c>
      <c r="U861">
        <f t="shared" si="284"/>
        <v>0.5831082100523638</v>
      </c>
      <c r="V861">
        <f t="shared" si="285"/>
        <v>0.45885140640980693</v>
      </c>
      <c r="W861">
        <f t="shared" si="286"/>
        <v>0.32820143000944546</v>
      </c>
      <c r="X861" t="b">
        <f t="shared" si="291"/>
        <v>0</v>
      </c>
      <c r="Y861" t="b">
        <f t="shared" si="292"/>
        <v>0</v>
      </c>
      <c r="Z861" t="b">
        <f t="shared" si="293"/>
        <v>1</v>
      </c>
      <c r="AA861" t="b">
        <f t="shared" si="294"/>
        <v>0</v>
      </c>
      <c r="AB861" t="str">
        <f t="shared" si="295"/>
        <v/>
      </c>
      <c r="AC861" t="str">
        <f t="shared" si="296"/>
        <v/>
      </c>
      <c r="AD861">
        <f t="shared" si="297"/>
        <v>0</v>
      </c>
      <c r="AE861">
        <f t="shared" si="298"/>
        <v>0</v>
      </c>
      <c r="AF861">
        <f>SUM($AE$2:AE860)</f>
        <v>15.009999999999991</v>
      </c>
    </row>
    <row r="862" spans="1:32" x14ac:dyDescent="0.25">
      <c r="A862" t="s">
        <v>8</v>
      </c>
      <c r="B862" s="4" t="s">
        <v>874</v>
      </c>
      <c r="C862">
        <v>83.51</v>
      </c>
      <c r="D862">
        <v>82.93</v>
      </c>
      <c r="E862">
        <v>83.84</v>
      </c>
      <c r="F862">
        <v>81.87</v>
      </c>
      <c r="G862">
        <v>146133</v>
      </c>
      <c r="H862">
        <f t="shared" si="287"/>
        <v>82.500819924835966</v>
      </c>
      <c r="I862">
        <f t="shared" si="288"/>
        <v>81.086051976760515</v>
      </c>
      <c r="J862">
        <f t="shared" si="289"/>
        <v>82.335913328264667</v>
      </c>
      <c r="K862">
        <f t="shared" si="290"/>
        <v>75.60173951753255</v>
      </c>
      <c r="L862">
        <v>-0.54</v>
      </c>
      <c r="M862">
        <f t="shared" si="299"/>
        <v>0</v>
      </c>
      <c r="N862">
        <f t="shared" si="300"/>
        <v>0.45025199999999999</v>
      </c>
      <c r="O862">
        <f t="shared" si="301"/>
        <v>0.72140422857142872</v>
      </c>
      <c r="P862">
        <f t="shared" si="302"/>
        <v>0.51782955714285717</v>
      </c>
      <c r="Q862">
        <f t="shared" si="303"/>
        <v>1.3931306520079734</v>
      </c>
      <c r="R862">
        <f t="shared" si="304"/>
        <v>58.213731491803721</v>
      </c>
      <c r="S862">
        <f t="shared" si="282"/>
        <v>58.213731491803721</v>
      </c>
      <c r="T862">
        <f t="shared" si="283"/>
        <v>31.028156648510304</v>
      </c>
      <c r="U862">
        <f t="shared" si="284"/>
        <v>1</v>
      </c>
      <c r="V862">
        <f t="shared" si="285"/>
        <v>0.79155410502618184</v>
      </c>
      <c r="W862">
        <f t="shared" si="286"/>
        <v>0.56471628279841379</v>
      </c>
      <c r="X862" t="b">
        <f t="shared" si="291"/>
        <v>0</v>
      </c>
      <c r="Y862" t="b">
        <f t="shared" si="292"/>
        <v>0</v>
      </c>
      <c r="Z862" t="b">
        <f t="shared" si="293"/>
        <v>1</v>
      </c>
      <c r="AA862" t="b">
        <f t="shared" si="294"/>
        <v>0</v>
      </c>
      <c r="AB862" t="str">
        <f t="shared" si="295"/>
        <v/>
      </c>
      <c r="AC862" t="str">
        <f t="shared" si="296"/>
        <v/>
      </c>
      <c r="AD862">
        <f t="shared" si="297"/>
        <v>0</v>
      </c>
      <c r="AE862">
        <f t="shared" si="298"/>
        <v>0</v>
      </c>
      <c r="AF862">
        <f>SUM($AE$2:AE861)</f>
        <v>15.009999999999991</v>
      </c>
    </row>
    <row r="863" spans="1:32" x14ac:dyDescent="0.25">
      <c r="A863" t="s">
        <v>8</v>
      </c>
      <c r="B863" s="4" t="s">
        <v>875</v>
      </c>
      <c r="C863">
        <v>84.82</v>
      </c>
      <c r="D863">
        <v>84.98</v>
      </c>
      <c r="E863">
        <v>85.4</v>
      </c>
      <c r="F863">
        <v>83.43</v>
      </c>
      <c r="G863">
        <v>288815</v>
      </c>
      <c r="H863">
        <f t="shared" si="287"/>
        <v>83.740409962417985</v>
      </c>
      <c r="I863">
        <f t="shared" si="288"/>
        <v>81.864841581408427</v>
      </c>
      <c r="J863">
        <f t="shared" si="289"/>
        <v>82.439603001666057</v>
      </c>
      <c r="K863">
        <f t="shared" si="290"/>
        <v>75.695055542233732</v>
      </c>
      <c r="L863">
        <v>2.472</v>
      </c>
      <c r="M863">
        <f t="shared" si="299"/>
        <v>2.0500296000000002</v>
      </c>
      <c r="N863">
        <f t="shared" si="300"/>
        <v>0</v>
      </c>
      <c r="O863">
        <f t="shared" si="301"/>
        <v>0.72140422857142872</v>
      </c>
      <c r="P863">
        <f t="shared" si="302"/>
        <v>0.41642565714285718</v>
      </c>
      <c r="Q863">
        <f t="shared" si="303"/>
        <v>1.7323721922445017</v>
      </c>
      <c r="R863">
        <f t="shared" si="304"/>
        <v>63.401764853325055</v>
      </c>
      <c r="S863">
        <f t="shared" ref="S863:S926" si="305">MAX(R850:R863)</f>
        <v>63.401764853325055</v>
      </c>
      <c r="T863">
        <f t="shared" ref="T863:T926" si="306">MIN(R850:R863)</f>
        <v>31.028156648510304</v>
      </c>
      <c r="U863">
        <f t="shared" ref="U863:U926" si="307">(R863-T863)/(S863-T863)</f>
        <v>1</v>
      </c>
      <c r="V863">
        <f t="shared" si="285"/>
        <v>1</v>
      </c>
      <c r="W863">
        <f t="shared" si="286"/>
        <v>0.72942570320490341</v>
      </c>
      <c r="X863" t="b">
        <f t="shared" si="291"/>
        <v>0</v>
      </c>
      <c r="Y863" t="b">
        <f t="shared" si="292"/>
        <v>0</v>
      </c>
      <c r="Z863" t="b">
        <f t="shared" si="293"/>
        <v>1</v>
      </c>
      <c r="AA863" t="b">
        <f t="shared" si="294"/>
        <v>0</v>
      </c>
      <c r="AB863" t="str">
        <f t="shared" si="295"/>
        <v/>
      </c>
      <c r="AC863" t="str">
        <f t="shared" si="296"/>
        <v/>
      </c>
      <c r="AD863">
        <f t="shared" si="297"/>
        <v>0</v>
      </c>
      <c r="AE863">
        <f t="shared" si="298"/>
        <v>0</v>
      </c>
      <c r="AF863">
        <f>SUM($AE$2:AE862)</f>
        <v>15.009999999999991</v>
      </c>
    </row>
    <row r="864" spans="1:32" x14ac:dyDescent="0.25">
      <c r="A864" t="s">
        <v>8</v>
      </c>
      <c r="B864" s="4" t="s">
        <v>876</v>
      </c>
      <c r="C864">
        <v>82.24</v>
      </c>
      <c r="D864">
        <v>80.11</v>
      </c>
      <c r="E864">
        <v>82.25</v>
      </c>
      <c r="F864">
        <v>79.91</v>
      </c>
      <c r="G864">
        <v>447453</v>
      </c>
      <c r="H864">
        <f t="shared" si="287"/>
        <v>81.925204981208992</v>
      </c>
      <c r="I864">
        <f t="shared" si="288"/>
        <v>81.513873265126747</v>
      </c>
      <c r="J864">
        <f t="shared" si="289"/>
        <v>82.348246021208567</v>
      </c>
      <c r="K864">
        <f t="shared" si="290"/>
        <v>75.738985337833398</v>
      </c>
      <c r="L864">
        <v>-5.7309999999999999</v>
      </c>
      <c r="M864">
        <f t="shared" si="299"/>
        <v>0</v>
      </c>
      <c r="N864">
        <f t="shared" si="300"/>
        <v>4.8702038000000005</v>
      </c>
      <c r="O864">
        <f t="shared" si="301"/>
        <v>0.82356057142857153</v>
      </c>
      <c r="P864">
        <f t="shared" si="302"/>
        <v>0.41642565714285718</v>
      </c>
      <c r="Q864">
        <f t="shared" si="303"/>
        <v>1.9776893121310353</v>
      </c>
      <c r="R864">
        <f t="shared" si="304"/>
        <v>66.416912740828138</v>
      </c>
      <c r="S864">
        <f t="shared" si="305"/>
        <v>66.416912740828138</v>
      </c>
      <c r="T864">
        <f t="shared" si="306"/>
        <v>31.028156648510304</v>
      </c>
      <c r="U864">
        <f t="shared" si="307"/>
        <v>1</v>
      </c>
      <c r="V864">
        <f t="shared" ref="V864:V927" si="308">AVERAGE(U863:U864)</f>
        <v>1</v>
      </c>
      <c r="W864">
        <f t="shared" si="286"/>
        <v>0.89577705251309092</v>
      </c>
      <c r="X864" t="b">
        <f t="shared" si="291"/>
        <v>0</v>
      </c>
      <c r="Y864" t="b">
        <f t="shared" si="292"/>
        <v>0</v>
      </c>
      <c r="Z864" t="b">
        <f t="shared" si="293"/>
        <v>1</v>
      </c>
      <c r="AA864" t="b">
        <f t="shared" si="294"/>
        <v>0</v>
      </c>
      <c r="AB864" t="str">
        <f t="shared" si="295"/>
        <v/>
      </c>
      <c r="AC864" t="str">
        <f t="shared" si="296"/>
        <v/>
      </c>
      <c r="AD864">
        <f t="shared" si="297"/>
        <v>0</v>
      </c>
      <c r="AE864">
        <f t="shared" si="298"/>
        <v>0</v>
      </c>
      <c r="AF864">
        <f>SUM($AE$2:AE863)</f>
        <v>15.009999999999991</v>
      </c>
    </row>
    <row r="865" spans="1:32" x14ac:dyDescent="0.25">
      <c r="A865" t="s">
        <v>8</v>
      </c>
      <c r="B865" s="4" t="s">
        <v>877</v>
      </c>
      <c r="C865">
        <v>80.650000000000006</v>
      </c>
      <c r="D865">
        <v>80.33</v>
      </c>
      <c r="E865">
        <v>80.89</v>
      </c>
      <c r="F865">
        <v>78.89</v>
      </c>
      <c r="G865">
        <v>188200</v>
      </c>
      <c r="H865">
        <f t="shared" si="287"/>
        <v>81.127602490604488</v>
      </c>
      <c r="I865">
        <f t="shared" si="288"/>
        <v>81.277098612101398</v>
      </c>
      <c r="J865">
        <f t="shared" si="289"/>
        <v>82.269099118416079</v>
      </c>
      <c r="K865">
        <f t="shared" si="290"/>
        <v>75.784667075765412</v>
      </c>
      <c r="L865">
        <v>0.27500000000000002</v>
      </c>
      <c r="M865">
        <f t="shared" si="299"/>
        <v>0.22030250000000001</v>
      </c>
      <c r="N865">
        <f t="shared" si="300"/>
        <v>0</v>
      </c>
      <c r="O865">
        <f t="shared" si="301"/>
        <v>0.81925680000000001</v>
      </c>
      <c r="P865">
        <f t="shared" si="302"/>
        <v>0.76429735714285718</v>
      </c>
      <c r="Q865">
        <f t="shared" si="303"/>
        <v>1.0719084559739884</v>
      </c>
      <c r="R865">
        <f t="shared" si="304"/>
        <v>51.735319332440895</v>
      </c>
      <c r="S865">
        <f t="shared" si="305"/>
        <v>66.416912740828138</v>
      </c>
      <c r="T865">
        <f t="shared" si="306"/>
        <v>31.028156648510304</v>
      </c>
      <c r="U865">
        <f t="shared" si="307"/>
        <v>0.58513395130115031</v>
      </c>
      <c r="V865">
        <f t="shared" si="308"/>
        <v>0.7925669756505751</v>
      </c>
      <c r="W865">
        <f t="shared" si="286"/>
        <v>0.89628348782528755</v>
      </c>
      <c r="X865" t="b">
        <f t="shared" si="291"/>
        <v>0</v>
      </c>
      <c r="Y865" t="b">
        <f t="shared" si="292"/>
        <v>0</v>
      </c>
      <c r="Z865" t="b">
        <f t="shared" si="293"/>
        <v>0</v>
      </c>
      <c r="AA865" t="b">
        <f t="shared" si="294"/>
        <v>1</v>
      </c>
      <c r="AB865" t="str">
        <f t="shared" si="295"/>
        <v/>
      </c>
      <c r="AC865" t="str">
        <f t="shared" si="296"/>
        <v/>
      </c>
      <c r="AD865">
        <f t="shared" si="297"/>
        <v>0</v>
      </c>
      <c r="AE865">
        <f t="shared" si="298"/>
        <v>0</v>
      </c>
      <c r="AF865">
        <f>SUM($AE$2:AE864)</f>
        <v>15.009999999999991</v>
      </c>
    </row>
    <row r="866" spans="1:32" x14ac:dyDescent="0.25">
      <c r="A866" t="s">
        <v>8</v>
      </c>
      <c r="B866" s="4" t="s">
        <v>878</v>
      </c>
      <c r="C866">
        <v>80.790000000000006</v>
      </c>
      <c r="D866">
        <v>81.08</v>
      </c>
      <c r="E866">
        <v>81.540000000000006</v>
      </c>
      <c r="F866">
        <v>79.760000000000005</v>
      </c>
      <c r="G866">
        <v>169246</v>
      </c>
      <c r="H866">
        <f t="shared" si="287"/>
        <v>81.103801245302236</v>
      </c>
      <c r="I866">
        <f t="shared" si="288"/>
        <v>81.237678889681121</v>
      </c>
      <c r="J866">
        <f t="shared" si="289"/>
        <v>82.22246778043899</v>
      </c>
      <c r="K866">
        <f t="shared" si="290"/>
        <v>75.837356955608541</v>
      </c>
      <c r="L866">
        <v>0.93400000000000005</v>
      </c>
      <c r="M866">
        <f t="shared" si="299"/>
        <v>0.75028220000000012</v>
      </c>
      <c r="N866">
        <f t="shared" si="300"/>
        <v>0</v>
      </c>
      <c r="O866">
        <f t="shared" si="301"/>
        <v>0.7528757928571429</v>
      </c>
      <c r="P866">
        <f t="shared" si="302"/>
        <v>0.76429735714285718</v>
      </c>
      <c r="Q866">
        <f t="shared" si="303"/>
        <v>0.98505612484594862</v>
      </c>
      <c r="R866">
        <f t="shared" si="304"/>
        <v>49.623590613710959</v>
      </c>
      <c r="S866">
        <f t="shared" si="305"/>
        <v>66.416912740828138</v>
      </c>
      <c r="T866">
        <f t="shared" si="306"/>
        <v>31.028156648510304</v>
      </c>
      <c r="U866">
        <f t="shared" si="307"/>
        <v>0.52546164427738495</v>
      </c>
      <c r="V866">
        <f t="shared" si="308"/>
        <v>0.55529779778926769</v>
      </c>
      <c r="W866">
        <f t="shared" ref="W866:W929" si="309">AVERAGE(U863:U866)</f>
        <v>0.77764889889463373</v>
      </c>
      <c r="X866" t="b">
        <f t="shared" si="291"/>
        <v>0</v>
      </c>
      <c r="Y866" t="b">
        <f t="shared" si="292"/>
        <v>0</v>
      </c>
      <c r="Z866" t="b">
        <f t="shared" si="293"/>
        <v>0</v>
      </c>
      <c r="AA866" t="b">
        <f t="shared" si="294"/>
        <v>1</v>
      </c>
      <c r="AB866" t="str">
        <f t="shared" si="295"/>
        <v/>
      </c>
      <c r="AC866" t="str">
        <f t="shared" si="296"/>
        <v/>
      </c>
      <c r="AD866">
        <f t="shared" si="297"/>
        <v>0</v>
      </c>
      <c r="AE866">
        <f t="shared" si="298"/>
        <v>0</v>
      </c>
      <c r="AF866">
        <f>SUM($AE$2:AE865)</f>
        <v>15.009999999999991</v>
      </c>
    </row>
    <row r="867" spans="1:32" x14ac:dyDescent="0.25">
      <c r="A867" t="s">
        <v>8</v>
      </c>
      <c r="B867" s="4" t="s">
        <v>879</v>
      </c>
      <c r="C867">
        <v>81.69</v>
      </c>
      <c r="D867">
        <v>78.22</v>
      </c>
      <c r="E867">
        <v>81.81</v>
      </c>
      <c r="F867">
        <v>77.95</v>
      </c>
      <c r="G867">
        <v>182939</v>
      </c>
      <c r="H867">
        <f t="shared" si="287"/>
        <v>79.661900622651117</v>
      </c>
      <c r="I867">
        <f t="shared" si="288"/>
        <v>80.634143111744905</v>
      </c>
      <c r="J867">
        <f t="shared" si="289"/>
        <v>82.065508259637454</v>
      </c>
      <c r="K867">
        <f t="shared" si="290"/>
        <v>75.861064846597515</v>
      </c>
      <c r="L867">
        <v>-3.5270000000000001</v>
      </c>
      <c r="M867">
        <f t="shared" si="299"/>
        <v>0</v>
      </c>
      <c r="N867">
        <f t="shared" si="300"/>
        <v>2.8596916000000001</v>
      </c>
      <c r="O867">
        <f t="shared" si="301"/>
        <v>0.68573237857142855</v>
      </c>
      <c r="P867">
        <f t="shared" si="302"/>
        <v>0.76429735714285718</v>
      </c>
      <c r="Q867">
        <f t="shared" si="303"/>
        <v>0.89720626685780391</v>
      </c>
      <c r="R867">
        <f t="shared" si="304"/>
        <v>47.290918364073157</v>
      </c>
      <c r="S867">
        <f t="shared" si="305"/>
        <v>66.416912740828138</v>
      </c>
      <c r="T867">
        <f t="shared" si="306"/>
        <v>31.028156648510304</v>
      </c>
      <c r="U867">
        <f t="shared" si="307"/>
        <v>0.45954601153933072</v>
      </c>
      <c r="V867">
        <f t="shared" si="308"/>
        <v>0.49250382790835784</v>
      </c>
      <c r="W867">
        <f t="shared" si="309"/>
        <v>0.64253540177946644</v>
      </c>
      <c r="X867" t="b">
        <f t="shared" si="291"/>
        <v>0</v>
      </c>
      <c r="Y867" t="b">
        <f t="shared" si="292"/>
        <v>0</v>
      </c>
      <c r="Z867" t="b">
        <f t="shared" si="293"/>
        <v>0</v>
      </c>
      <c r="AA867" t="b">
        <f t="shared" si="294"/>
        <v>1</v>
      </c>
      <c r="AB867" t="str">
        <f t="shared" si="295"/>
        <v/>
      </c>
      <c r="AC867" t="str">
        <f t="shared" si="296"/>
        <v/>
      </c>
      <c r="AD867">
        <f t="shared" si="297"/>
        <v>0</v>
      </c>
      <c r="AE867">
        <f t="shared" si="298"/>
        <v>0</v>
      </c>
      <c r="AF867">
        <f>SUM($AE$2:AE866)</f>
        <v>15.009999999999991</v>
      </c>
    </row>
    <row r="868" spans="1:32" x14ac:dyDescent="0.25">
      <c r="A868" t="s">
        <v>8</v>
      </c>
      <c r="B868" s="4" t="s">
        <v>880</v>
      </c>
      <c r="C868">
        <v>76.25</v>
      </c>
      <c r="D868">
        <v>77.11</v>
      </c>
      <c r="E868">
        <v>77.88</v>
      </c>
      <c r="F868">
        <v>75.959999999999994</v>
      </c>
      <c r="G868">
        <v>179256</v>
      </c>
      <c r="H868">
        <f t="shared" si="287"/>
        <v>78.385950311325558</v>
      </c>
      <c r="I868">
        <f t="shared" si="288"/>
        <v>79.929314489395921</v>
      </c>
      <c r="J868">
        <f t="shared" si="289"/>
        <v>81.871174602396778</v>
      </c>
      <c r="K868">
        <f t="shared" si="290"/>
        <v>75.873492062054254</v>
      </c>
      <c r="L868">
        <v>-1.419</v>
      </c>
      <c r="M868">
        <f t="shared" si="299"/>
        <v>0</v>
      </c>
      <c r="N868">
        <f t="shared" si="300"/>
        <v>1.1099418000000001</v>
      </c>
      <c r="O868">
        <f t="shared" si="301"/>
        <v>0.68573237857142855</v>
      </c>
      <c r="P868">
        <f t="shared" si="302"/>
        <v>0.84787384285714285</v>
      </c>
      <c r="Q868">
        <f t="shared" si="303"/>
        <v>0.80876699328365376</v>
      </c>
      <c r="R868">
        <f t="shared" si="304"/>
        <v>44.713719140540604</v>
      </c>
      <c r="S868">
        <f t="shared" si="305"/>
        <v>66.416912740828138</v>
      </c>
      <c r="T868">
        <f t="shared" si="306"/>
        <v>31.028156648510304</v>
      </c>
      <c r="U868">
        <f t="shared" si="307"/>
        <v>0.38672064246420779</v>
      </c>
      <c r="V868">
        <f t="shared" si="308"/>
        <v>0.42313332700176925</v>
      </c>
      <c r="W868">
        <f t="shared" si="309"/>
        <v>0.4892155623955185</v>
      </c>
      <c r="X868" t="b">
        <f t="shared" si="291"/>
        <v>0</v>
      </c>
      <c r="Y868" t="b">
        <f t="shared" si="292"/>
        <v>0</v>
      </c>
      <c r="Z868" t="b">
        <f t="shared" si="293"/>
        <v>0</v>
      </c>
      <c r="AA868" t="b">
        <f t="shared" si="294"/>
        <v>1</v>
      </c>
      <c r="AB868" t="str">
        <f t="shared" si="295"/>
        <v/>
      </c>
      <c r="AC868" t="str">
        <f t="shared" si="296"/>
        <v/>
      </c>
      <c r="AD868">
        <f t="shared" si="297"/>
        <v>0</v>
      </c>
      <c r="AE868">
        <f t="shared" si="298"/>
        <v>0</v>
      </c>
      <c r="AF868">
        <f>SUM($AE$2:AE867)</f>
        <v>15.009999999999991</v>
      </c>
    </row>
    <row r="869" spans="1:32" x14ac:dyDescent="0.25">
      <c r="A869" t="s">
        <v>8</v>
      </c>
      <c r="B869" s="4" t="s">
        <v>881</v>
      </c>
      <c r="C869">
        <v>77.400000000000006</v>
      </c>
      <c r="D869">
        <v>78.739999999999995</v>
      </c>
      <c r="E869">
        <v>78.95</v>
      </c>
      <c r="F869">
        <v>76.73</v>
      </c>
      <c r="G869">
        <v>119422</v>
      </c>
      <c r="H869">
        <f t="shared" si="287"/>
        <v>78.56297515566277</v>
      </c>
      <c r="I869">
        <f t="shared" si="288"/>
        <v>79.691451591516739</v>
      </c>
      <c r="J869">
        <f t="shared" si="289"/>
        <v>81.748383441518484</v>
      </c>
      <c r="K869">
        <f t="shared" si="290"/>
        <v>75.902014529098494</v>
      </c>
      <c r="L869">
        <v>2.1139999999999999</v>
      </c>
      <c r="M869">
        <f t="shared" si="299"/>
        <v>1.6301053999999999</v>
      </c>
      <c r="N869">
        <f t="shared" si="300"/>
        <v>0</v>
      </c>
      <c r="O869">
        <f t="shared" si="301"/>
        <v>0.67503870714285719</v>
      </c>
      <c r="P869">
        <f t="shared" si="302"/>
        <v>0.92715539999999996</v>
      </c>
      <c r="Q869">
        <f t="shared" si="303"/>
        <v>0.7280750423746194</v>
      </c>
      <c r="R869">
        <f t="shared" si="304"/>
        <v>42.132142674437411</v>
      </c>
      <c r="S869">
        <f t="shared" si="305"/>
        <v>66.416912740828138</v>
      </c>
      <c r="T869">
        <f t="shared" si="306"/>
        <v>31.028156648510304</v>
      </c>
      <c r="U869">
        <f t="shared" si="307"/>
        <v>0.31377158318196868</v>
      </c>
      <c r="V869">
        <f t="shared" si="308"/>
        <v>0.35024611282308826</v>
      </c>
      <c r="W869">
        <f t="shared" si="309"/>
        <v>0.42137497036572308</v>
      </c>
      <c r="X869" t="b">
        <f t="shared" si="291"/>
        <v>0</v>
      </c>
      <c r="Y869" t="b">
        <f t="shared" si="292"/>
        <v>0</v>
      </c>
      <c r="Z869" t="b">
        <f t="shared" si="293"/>
        <v>0</v>
      </c>
      <c r="AA869" t="b">
        <f t="shared" si="294"/>
        <v>1</v>
      </c>
      <c r="AB869" t="str">
        <f t="shared" si="295"/>
        <v/>
      </c>
      <c r="AC869" t="str">
        <f t="shared" si="296"/>
        <v/>
      </c>
      <c r="AD869">
        <f t="shared" si="297"/>
        <v>0</v>
      </c>
      <c r="AE869">
        <f t="shared" si="298"/>
        <v>0</v>
      </c>
      <c r="AF869">
        <f>SUM($AE$2:AE868)</f>
        <v>15.009999999999991</v>
      </c>
    </row>
    <row r="870" spans="1:32" x14ac:dyDescent="0.25">
      <c r="A870" t="s">
        <v>8</v>
      </c>
      <c r="B870" s="4" t="s">
        <v>882</v>
      </c>
      <c r="C870">
        <v>78.75</v>
      </c>
      <c r="D870">
        <v>79.56</v>
      </c>
      <c r="E870">
        <v>79.73</v>
      </c>
      <c r="F870">
        <v>77.709999999999994</v>
      </c>
      <c r="G870">
        <v>101992</v>
      </c>
      <c r="H870">
        <f t="shared" si="287"/>
        <v>79.061487577831386</v>
      </c>
      <c r="I870">
        <f t="shared" si="288"/>
        <v>79.6651612732134</v>
      </c>
      <c r="J870">
        <f t="shared" si="289"/>
        <v>81.662564483027566</v>
      </c>
      <c r="K870">
        <f t="shared" si="290"/>
        <v>75.938412394480608</v>
      </c>
      <c r="L870">
        <v>1.0409999999999999</v>
      </c>
      <c r="M870">
        <f t="shared" si="299"/>
        <v>0.81968339999999984</v>
      </c>
      <c r="N870">
        <f t="shared" si="300"/>
        <v>0</v>
      </c>
      <c r="O870">
        <f t="shared" si="301"/>
        <v>0.79147480714285723</v>
      </c>
      <c r="P870">
        <f t="shared" si="302"/>
        <v>0.6635778</v>
      </c>
      <c r="Q870">
        <f t="shared" si="303"/>
        <v>1.192738526127392</v>
      </c>
      <c r="R870">
        <f t="shared" si="304"/>
        <v>54.394927252630261</v>
      </c>
      <c r="S870">
        <f t="shared" si="305"/>
        <v>66.416912740828138</v>
      </c>
      <c r="T870">
        <f t="shared" si="306"/>
        <v>31.426016996886887</v>
      </c>
      <c r="U870">
        <f t="shared" si="307"/>
        <v>0.65642532914352414</v>
      </c>
      <c r="V870">
        <f t="shared" si="308"/>
        <v>0.48509845616274638</v>
      </c>
      <c r="W870">
        <f t="shared" si="309"/>
        <v>0.45411589158225785</v>
      </c>
      <c r="X870" t="b">
        <f t="shared" si="291"/>
        <v>0</v>
      </c>
      <c r="Y870" t="b">
        <f t="shared" si="292"/>
        <v>0</v>
      </c>
      <c r="Z870" t="b">
        <f t="shared" si="293"/>
        <v>1</v>
      </c>
      <c r="AA870" t="b">
        <f t="shared" si="294"/>
        <v>0</v>
      </c>
      <c r="AB870" t="str">
        <f t="shared" si="295"/>
        <v/>
      </c>
      <c r="AC870" t="str">
        <f t="shared" si="296"/>
        <v/>
      </c>
      <c r="AD870">
        <f t="shared" si="297"/>
        <v>0</v>
      </c>
      <c r="AE870">
        <f t="shared" si="298"/>
        <v>0</v>
      </c>
      <c r="AF870">
        <f>SUM($AE$2:AE869)</f>
        <v>15.009999999999991</v>
      </c>
    </row>
    <row r="871" spans="1:32" x14ac:dyDescent="0.25">
      <c r="A871" t="s">
        <v>8</v>
      </c>
      <c r="B871" s="4" t="s">
        <v>883</v>
      </c>
      <c r="C871">
        <v>79.39</v>
      </c>
      <c r="D871">
        <v>78.45</v>
      </c>
      <c r="E871">
        <v>79.5</v>
      </c>
      <c r="F871">
        <v>78.099999999999994</v>
      </c>
      <c r="G871">
        <v>114050</v>
      </c>
      <c r="H871">
        <f t="shared" si="287"/>
        <v>78.755743788915694</v>
      </c>
      <c r="I871">
        <f t="shared" si="288"/>
        <v>79.422129018570729</v>
      </c>
      <c r="J871">
        <f t="shared" si="289"/>
        <v>81.536581562124525</v>
      </c>
      <c r="K871">
        <f t="shared" si="290"/>
        <v>75.963403315928574</v>
      </c>
      <c r="L871">
        <v>-1.395</v>
      </c>
      <c r="M871">
        <f t="shared" si="299"/>
        <v>0</v>
      </c>
      <c r="N871">
        <f t="shared" si="300"/>
        <v>1.1098620000000001</v>
      </c>
      <c r="O871">
        <f t="shared" si="301"/>
        <v>0.84144919285714292</v>
      </c>
      <c r="P871">
        <f t="shared" si="302"/>
        <v>0.6635778</v>
      </c>
      <c r="Q871">
        <f t="shared" si="303"/>
        <v>1.2680490409069485</v>
      </c>
      <c r="R871">
        <f t="shared" si="304"/>
        <v>55.909242614960412</v>
      </c>
      <c r="S871">
        <f t="shared" si="305"/>
        <v>66.416912740828138</v>
      </c>
      <c r="T871">
        <f t="shared" si="306"/>
        <v>32.83618307090093</v>
      </c>
      <c r="U871">
        <f t="shared" si="307"/>
        <v>0.68709226305830584</v>
      </c>
      <c r="V871">
        <f t="shared" si="308"/>
        <v>0.67175879610091505</v>
      </c>
      <c r="W871">
        <f t="shared" si="309"/>
        <v>0.51100245446200154</v>
      </c>
      <c r="X871" t="b">
        <f t="shared" si="291"/>
        <v>0</v>
      </c>
      <c r="Y871" t="b">
        <f t="shared" si="292"/>
        <v>0</v>
      </c>
      <c r="Z871" t="b">
        <f t="shared" si="293"/>
        <v>1</v>
      </c>
      <c r="AA871" t="b">
        <f t="shared" si="294"/>
        <v>0</v>
      </c>
      <c r="AB871" t="str">
        <f t="shared" si="295"/>
        <v/>
      </c>
      <c r="AC871" t="str">
        <f t="shared" si="296"/>
        <v/>
      </c>
      <c r="AD871">
        <f t="shared" si="297"/>
        <v>0</v>
      </c>
      <c r="AE871">
        <f t="shared" si="298"/>
        <v>0</v>
      </c>
      <c r="AF871">
        <f>SUM($AE$2:AE870)</f>
        <v>15.009999999999991</v>
      </c>
    </row>
    <row r="872" spans="1:32" x14ac:dyDescent="0.25">
      <c r="A872" t="s">
        <v>8</v>
      </c>
      <c r="B872" s="4" t="s">
        <v>884</v>
      </c>
      <c r="C872">
        <v>79.209999999999994</v>
      </c>
      <c r="D872">
        <v>78.489999999999995</v>
      </c>
      <c r="E872">
        <v>80.760000000000005</v>
      </c>
      <c r="F872">
        <v>78.319999999999993</v>
      </c>
      <c r="G872">
        <v>110141</v>
      </c>
      <c r="H872">
        <f t="shared" si="287"/>
        <v>78.622871894457845</v>
      </c>
      <c r="I872">
        <f t="shared" si="288"/>
        <v>79.235703214856585</v>
      </c>
      <c r="J872">
        <f t="shared" si="289"/>
        <v>81.417107775374546</v>
      </c>
      <c r="K872">
        <f t="shared" si="290"/>
        <v>75.988543581441732</v>
      </c>
      <c r="L872">
        <v>5.0999999999999997E-2</v>
      </c>
      <c r="M872">
        <f t="shared" si="299"/>
        <v>4.0009499999999996E-2</v>
      </c>
      <c r="N872">
        <f t="shared" si="300"/>
        <v>0</v>
      </c>
      <c r="O872">
        <f t="shared" si="301"/>
        <v>0.79928089285714277</v>
      </c>
      <c r="P872">
        <f t="shared" si="302"/>
        <v>0.74285365714285712</v>
      </c>
      <c r="Q872">
        <f t="shared" si="303"/>
        <v>1.0759600968127618</v>
      </c>
      <c r="R872">
        <f t="shared" si="304"/>
        <v>51.829517265996195</v>
      </c>
      <c r="S872">
        <f t="shared" si="305"/>
        <v>66.416912740828138</v>
      </c>
      <c r="T872">
        <f t="shared" si="306"/>
        <v>41.329128195633238</v>
      </c>
      <c r="U872">
        <f t="shared" si="307"/>
        <v>0.41854588839627577</v>
      </c>
      <c r="V872">
        <f t="shared" si="308"/>
        <v>0.55281907572729083</v>
      </c>
      <c r="W872">
        <f t="shared" si="309"/>
        <v>0.51895876594501855</v>
      </c>
      <c r="X872" t="b">
        <f t="shared" si="291"/>
        <v>0</v>
      </c>
      <c r="Y872" t="b">
        <f t="shared" si="292"/>
        <v>0</v>
      </c>
      <c r="Z872" t="b">
        <f t="shared" si="293"/>
        <v>1</v>
      </c>
      <c r="AA872" t="b">
        <f t="shared" si="294"/>
        <v>0</v>
      </c>
      <c r="AB872" t="str">
        <f t="shared" si="295"/>
        <v/>
      </c>
      <c r="AC872" t="str">
        <f t="shared" si="296"/>
        <v/>
      </c>
      <c r="AD872">
        <f t="shared" si="297"/>
        <v>0</v>
      </c>
      <c r="AE872">
        <f t="shared" si="298"/>
        <v>0</v>
      </c>
      <c r="AF872">
        <f>SUM($AE$2:AE871)</f>
        <v>15.009999999999991</v>
      </c>
    </row>
    <row r="873" spans="1:32" x14ac:dyDescent="0.25">
      <c r="A873" t="s">
        <v>8</v>
      </c>
      <c r="B873" s="4" t="s">
        <v>885</v>
      </c>
      <c r="C873">
        <v>78.44</v>
      </c>
      <c r="D873">
        <v>76.92</v>
      </c>
      <c r="E873">
        <v>78.47</v>
      </c>
      <c r="F873">
        <v>76.34</v>
      </c>
      <c r="G873">
        <v>126877</v>
      </c>
      <c r="H873">
        <f t="shared" si="287"/>
        <v>77.771435947228923</v>
      </c>
      <c r="I873">
        <f t="shared" si="288"/>
        <v>78.772562571885274</v>
      </c>
      <c r="J873">
        <f t="shared" si="289"/>
        <v>81.240750607712798</v>
      </c>
      <c r="K873">
        <f t="shared" si="290"/>
        <v>75.997811804511969</v>
      </c>
      <c r="L873">
        <v>-2</v>
      </c>
      <c r="M873">
        <f t="shared" si="299"/>
        <v>0</v>
      </c>
      <c r="N873">
        <f t="shared" si="300"/>
        <v>1.5697999999999999</v>
      </c>
      <c r="O873">
        <f t="shared" si="301"/>
        <v>0.70500824285714292</v>
      </c>
      <c r="P873">
        <f t="shared" si="302"/>
        <v>0.74285365714285712</v>
      </c>
      <c r="Q873">
        <f t="shared" si="303"/>
        <v>0.94905401094574382</v>
      </c>
      <c r="R873">
        <f t="shared" si="304"/>
        <v>48.693058561534279</v>
      </c>
      <c r="S873">
        <f t="shared" si="305"/>
        <v>66.416912740828138</v>
      </c>
      <c r="T873">
        <f t="shared" si="306"/>
        <v>41.329128195633238</v>
      </c>
      <c r="U873">
        <f t="shared" si="307"/>
        <v>0.29352653091528025</v>
      </c>
      <c r="V873">
        <f t="shared" si="308"/>
        <v>0.35603620965577798</v>
      </c>
      <c r="W873">
        <f t="shared" si="309"/>
        <v>0.51389750287834657</v>
      </c>
      <c r="X873" t="b">
        <f t="shared" si="291"/>
        <v>0</v>
      </c>
      <c r="Y873" t="b">
        <f t="shared" si="292"/>
        <v>1</v>
      </c>
      <c r="Z873" t="b">
        <f t="shared" si="293"/>
        <v>0</v>
      </c>
      <c r="AA873" t="b">
        <f t="shared" si="294"/>
        <v>1</v>
      </c>
      <c r="AB873" t="str">
        <f t="shared" si="295"/>
        <v/>
      </c>
      <c r="AC873" t="str">
        <f t="shared" si="296"/>
        <v/>
      </c>
      <c r="AD873">
        <f t="shared" si="297"/>
        <v>0</v>
      </c>
      <c r="AE873">
        <f t="shared" si="298"/>
        <v>0</v>
      </c>
      <c r="AF873">
        <f>SUM($AE$2:AE872)</f>
        <v>15.009999999999991</v>
      </c>
    </row>
    <row r="874" spans="1:32" x14ac:dyDescent="0.25">
      <c r="A874" t="s">
        <v>8</v>
      </c>
      <c r="B874" s="4" t="s">
        <v>886</v>
      </c>
      <c r="C874">
        <v>77.010000000000005</v>
      </c>
      <c r="D874">
        <v>75.010000000000005</v>
      </c>
      <c r="E874">
        <v>77.61</v>
      </c>
      <c r="F874">
        <v>74.84</v>
      </c>
      <c r="G874">
        <v>141276</v>
      </c>
      <c r="H874">
        <f t="shared" si="287"/>
        <v>76.390717973614471</v>
      </c>
      <c r="I874">
        <f t="shared" si="288"/>
        <v>78.020050057508229</v>
      </c>
      <c r="J874">
        <f t="shared" si="289"/>
        <v>80.996407446626023</v>
      </c>
      <c r="K874">
        <f t="shared" si="290"/>
        <v>75.987982831332744</v>
      </c>
      <c r="L874">
        <v>-2.4830000000000001</v>
      </c>
      <c r="M874">
        <f t="shared" si="299"/>
        <v>0</v>
      </c>
      <c r="N874">
        <f t="shared" si="300"/>
        <v>1.9099236000000002</v>
      </c>
      <c r="O874">
        <f t="shared" si="301"/>
        <v>0.59359004285714279</v>
      </c>
      <c r="P874">
        <f t="shared" si="302"/>
        <v>0.85498222857142869</v>
      </c>
      <c r="Q874">
        <f t="shared" si="303"/>
        <v>0.69427179071190703</v>
      </c>
      <c r="R874">
        <f t="shared" si="304"/>
        <v>40.977592527830772</v>
      </c>
      <c r="S874">
        <f t="shared" si="305"/>
        <v>66.416912740828138</v>
      </c>
      <c r="T874">
        <f t="shared" si="306"/>
        <v>40.977592527830772</v>
      </c>
      <c r="U874">
        <f t="shared" si="307"/>
        <v>0</v>
      </c>
      <c r="V874">
        <f t="shared" si="308"/>
        <v>0.14676326545764012</v>
      </c>
      <c r="W874">
        <f t="shared" si="309"/>
        <v>0.34979117059246545</v>
      </c>
      <c r="X874" t="b">
        <f t="shared" si="291"/>
        <v>0</v>
      </c>
      <c r="Y874" t="b">
        <f t="shared" si="292"/>
        <v>1</v>
      </c>
      <c r="Z874" t="b">
        <f t="shared" si="293"/>
        <v>0</v>
      </c>
      <c r="AA874" t="b">
        <f t="shared" si="294"/>
        <v>1</v>
      </c>
      <c r="AB874" t="str">
        <f t="shared" si="295"/>
        <v/>
      </c>
      <c r="AC874" t="str">
        <f t="shared" si="296"/>
        <v/>
      </c>
      <c r="AD874">
        <f t="shared" si="297"/>
        <v>0</v>
      </c>
      <c r="AE874">
        <f t="shared" si="298"/>
        <v>0</v>
      </c>
      <c r="AF874">
        <f>SUM($AE$2:AE873)</f>
        <v>15.009999999999991</v>
      </c>
    </row>
    <row r="875" spans="1:32" x14ac:dyDescent="0.25">
      <c r="A875" t="s">
        <v>8</v>
      </c>
      <c r="B875" s="4" t="s">
        <v>887</v>
      </c>
      <c r="C875">
        <v>73.84</v>
      </c>
      <c r="D875">
        <v>74.58</v>
      </c>
      <c r="E875">
        <v>74.680000000000007</v>
      </c>
      <c r="F875">
        <v>73.2</v>
      </c>
      <c r="G875">
        <v>173468</v>
      </c>
      <c r="H875">
        <f t="shared" si="287"/>
        <v>75.485358986807228</v>
      </c>
      <c r="I875">
        <f t="shared" si="288"/>
        <v>77.332040046006583</v>
      </c>
      <c r="J875">
        <f t="shared" si="289"/>
        <v>80.744783625189712</v>
      </c>
      <c r="K875">
        <f t="shared" si="290"/>
        <v>75.973973051916502</v>
      </c>
      <c r="L875">
        <v>-0.57299999999999995</v>
      </c>
      <c r="M875">
        <f t="shared" si="299"/>
        <v>0</v>
      </c>
      <c r="N875">
        <f t="shared" si="300"/>
        <v>0.4298073</v>
      </c>
      <c r="O875">
        <f t="shared" si="301"/>
        <v>0.49004474285714278</v>
      </c>
      <c r="P875">
        <f t="shared" si="302"/>
        <v>0.99140534285714299</v>
      </c>
      <c r="Q875">
        <f t="shared" si="303"/>
        <v>0.49429302190855351</v>
      </c>
      <c r="R875">
        <f t="shared" si="304"/>
        <v>33.078721151841322</v>
      </c>
      <c r="S875">
        <f t="shared" si="305"/>
        <v>66.416912740828138</v>
      </c>
      <c r="T875">
        <f t="shared" si="306"/>
        <v>33.078721151841322</v>
      </c>
      <c r="U875">
        <f t="shared" si="307"/>
        <v>0</v>
      </c>
      <c r="V875">
        <f t="shared" si="308"/>
        <v>0</v>
      </c>
      <c r="W875">
        <f t="shared" si="309"/>
        <v>0.17801810482788899</v>
      </c>
      <c r="X875" t="b">
        <f t="shared" si="291"/>
        <v>0</v>
      </c>
      <c r="Y875" t="b">
        <f t="shared" si="292"/>
        <v>1</v>
      </c>
      <c r="Z875" t="b">
        <f t="shared" si="293"/>
        <v>0</v>
      </c>
      <c r="AA875" t="b">
        <f t="shared" si="294"/>
        <v>1</v>
      </c>
      <c r="AB875" t="str">
        <f t="shared" si="295"/>
        <v/>
      </c>
      <c r="AC875" t="str">
        <f t="shared" si="296"/>
        <v/>
      </c>
      <c r="AD875">
        <f t="shared" si="297"/>
        <v>0</v>
      </c>
      <c r="AE875">
        <f t="shared" si="298"/>
        <v>0</v>
      </c>
      <c r="AF875">
        <f>SUM($AE$2:AE874)</f>
        <v>15.009999999999991</v>
      </c>
    </row>
    <row r="876" spans="1:32" x14ac:dyDescent="0.25">
      <c r="A876" t="s">
        <v>8</v>
      </c>
      <c r="B876" s="4" t="s">
        <v>888</v>
      </c>
      <c r="C876">
        <v>74.66</v>
      </c>
      <c r="D876">
        <v>75.39</v>
      </c>
      <c r="E876">
        <v>75.92</v>
      </c>
      <c r="F876">
        <v>73.77</v>
      </c>
      <c r="G876">
        <v>114746</v>
      </c>
      <c r="H876">
        <f t="shared" si="287"/>
        <v>75.437679493403607</v>
      </c>
      <c r="I876">
        <f t="shared" si="288"/>
        <v>76.943632036805269</v>
      </c>
      <c r="J876">
        <f t="shared" si="289"/>
        <v>80.534792110476388</v>
      </c>
      <c r="K876">
        <f t="shared" si="290"/>
        <v>75.968162374783006</v>
      </c>
      <c r="L876">
        <v>1.0860000000000001</v>
      </c>
      <c r="M876">
        <f t="shared" si="299"/>
        <v>0.80993880000000007</v>
      </c>
      <c r="N876">
        <f t="shared" si="300"/>
        <v>0</v>
      </c>
      <c r="O876">
        <f t="shared" si="301"/>
        <v>0.39360089999999998</v>
      </c>
      <c r="P876">
        <f t="shared" si="302"/>
        <v>1.0221058642857144</v>
      </c>
      <c r="Q876">
        <f t="shared" si="303"/>
        <v>0.38508819267470201</v>
      </c>
      <c r="R876">
        <f t="shared" si="304"/>
        <v>27.802431261150943</v>
      </c>
      <c r="S876">
        <f t="shared" si="305"/>
        <v>66.416912740828138</v>
      </c>
      <c r="T876">
        <f t="shared" si="306"/>
        <v>27.802431261150943</v>
      </c>
      <c r="U876">
        <f t="shared" si="307"/>
        <v>0</v>
      </c>
      <c r="V876">
        <f t="shared" si="308"/>
        <v>0</v>
      </c>
      <c r="W876">
        <f t="shared" si="309"/>
        <v>7.3381632728820062E-2</v>
      </c>
      <c r="X876" t="b">
        <f t="shared" si="291"/>
        <v>0</v>
      </c>
      <c r="Y876" t="b">
        <f t="shared" si="292"/>
        <v>1</v>
      </c>
      <c r="Z876" t="b">
        <f t="shared" si="293"/>
        <v>0</v>
      </c>
      <c r="AA876" t="b">
        <f t="shared" si="294"/>
        <v>1</v>
      </c>
      <c r="AB876" t="str">
        <f t="shared" si="295"/>
        <v/>
      </c>
      <c r="AC876" t="str">
        <f t="shared" si="296"/>
        <v/>
      </c>
      <c r="AD876">
        <f t="shared" si="297"/>
        <v>0</v>
      </c>
      <c r="AE876">
        <f t="shared" si="298"/>
        <v>0</v>
      </c>
      <c r="AF876">
        <f>SUM($AE$2:AE875)</f>
        <v>15.009999999999991</v>
      </c>
    </row>
    <row r="877" spans="1:32" x14ac:dyDescent="0.25">
      <c r="A877" t="s">
        <v>8</v>
      </c>
      <c r="B877" s="4" t="s">
        <v>889</v>
      </c>
      <c r="C877">
        <v>75.42</v>
      </c>
      <c r="D877">
        <v>77.19</v>
      </c>
      <c r="E877">
        <v>77.239999999999995</v>
      </c>
      <c r="F877">
        <v>75.34</v>
      </c>
      <c r="G877">
        <v>128821</v>
      </c>
      <c r="H877">
        <f t="shared" si="287"/>
        <v>76.313839746701802</v>
      </c>
      <c r="I877">
        <f t="shared" si="288"/>
        <v>76.992905629444223</v>
      </c>
      <c r="J877">
        <f t="shared" si="289"/>
        <v>80.4036237924185</v>
      </c>
      <c r="K877">
        <f t="shared" si="290"/>
        <v>75.980319963093621</v>
      </c>
      <c r="L877">
        <v>2.3879999999999999</v>
      </c>
      <c r="M877">
        <f t="shared" si="299"/>
        <v>1.8003131999999999</v>
      </c>
      <c r="N877">
        <f t="shared" si="300"/>
        <v>0</v>
      </c>
      <c r="O877">
        <f t="shared" si="301"/>
        <v>0.4514536714285714</v>
      </c>
      <c r="P877">
        <f t="shared" si="302"/>
        <v>0.98994500714285716</v>
      </c>
      <c r="Q877">
        <f t="shared" si="303"/>
        <v>0.45603914174135829</v>
      </c>
      <c r="R877">
        <f t="shared" si="304"/>
        <v>31.32052763334066</v>
      </c>
      <c r="S877">
        <f t="shared" si="305"/>
        <v>66.416912740828138</v>
      </c>
      <c r="T877">
        <f t="shared" si="306"/>
        <v>27.802431261150943</v>
      </c>
      <c r="U877">
        <f t="shared" si="307"/>
        <v>9.1108212188250964E-2</v>
      </c>
      <c r="V877">
        <f t="shared" si="308"/>
        <v>4.5554106094125482E-2</v>
      </c>
      <c r="W877">
        <f t="shared" si="309"/>
        <v>2.2777053047062741E-2</v>
      </c>
      <c r="X877" t="b">
        <f t="shared" si="291"/>
        <v>0</v>
      </c>
      <c r="Y877" t="b">
        <f t="shared" si="292"/>
        <v>1</v>
      </c>
      <c r="Z877" t="b">
        <f t="shared" si="293"/>
        <v>1</v>
      </c>
      <c r="AA877" t="b">
        <f t="shared" si="294"/>
        <v>0</v>
      </c>
      <c r="AB877" t="str">
        <f t="shared" si="295"/>
        <v/>
      </c>
      <c r="AC877" t="str">
        <f t="shared" si="296"/>
        <v/>
      </c>
      <c r="AD877">
        <f t="shared" si="297"/>
        <v>0</v>
      </c>
      <c r="AE877">
        <f t="shared" si="298"/>
        <v>0</v>
      </c>
      <c r="AF877">
        <f>SUM($AE$2:AE876)</f>
        <v>15.009999999999991</v>
      </c>
    </row>
    <row r="878" spans="1:32" x14ac:dyDescent="0.25">
      <c r="A878" t="s">
        <v>8</v>
      </c>
      <c r="B878" s="4" t="s">
        <v>890</v>
      </c>
      <c r="C878">
        <v>76.09</v>
      </c>
      <c r="D878">
        <v>75.53</v>
      </c>
      <c r="E878">
        <v>76.25</v>
      </c>
      <c r="F878">
        <v>74.459999999999994</v>
      </c>
      <c r="G878">
        <v>157117</v>
      </c>
      <c r="H878">
        <f t="shared" si="287"/>
        <v>75.921919873350902</v>
      </c>
      <c r="I878">
        <f t="shared" si="288"/>
        <v>76.700324503555379</v>
      </c>
      <c r="J878">
        <f t="shared" si="289"/>
        <v>80.212501290755043</v>
      </c>
      <c r="K878">
        <f t="shared" si="290"/>
        <v>75.975839167440952</v>
      </c>
      <c r="L878">
        <v>-2.1509999999999998</v>
      </c>
      <c r="M878">
        <f t="shared" si="299"/>
        <v>0</v>
      </c>
      <c r="N878">
        <f t="shared" si="300"/>
        <v>1.6603568999999998</v>
      </c>
      <c r="O878">
        <f t="shared" si="301"/>
        <v>0.43361678571428569</v>
      </c>
      <c r="P878">
        <f t="shared" si="302"/>
        <v>0.98994500714285716</v>
      </c>
      <c r="Q878">
        <f t="shared" si="303"/>
        <v>0.43802108459112743</v>
      </c>
      <c r="R878">
        <f t="shared" si="304"/>
        <v>30.459990419102226</v>
      </c>
      <c r="S878">
        <f t="shared" si="305"/>
        <v>55.909242614960412</v>
      </c>
      <c r="T878">
        <f t="shared" si="306"/>
        <v>27.802431261150943</v>
      </c>
      <c r="U878">
        <f t="shared" si="307"/>
        <v>9.4552139853142383E-2</v>
      </c>
      <c r="V878">
        <f t="shared" si="308"/>
        <v>9.2830176020696681E-2</v>
      </c>
      <c r="W878">
        <f t="shared" si="309"/>
        <v>4.641508801034834E-2</v>
      </c>
      <c r="X878" t="b">
        <f t="shared" si="291"/>
        <v>0</v>
      </c>
      <c r="Y878" t="b">
        <f t="shared" si="292"/>
        <v>1</v>
      </c>
      <c r="Z878" t="b">
        <f t="shared" si="293"/>
        <v>1</v>
      </c>
      <c r="AA878" t="b">
        <f t="shared" si="294"/>
        <v>0</v>
      </c>
      <c r="AB878" t="str">
        <f t="shared" si="295"/>
        <v/>
      </c>
      <c r="AC878" t="str">
        <f t="shared" si="296"/>
        <v/>
      </c>
      <c r="AD878">
        <f t="shared" si="297"/>
        <v>0</v>
      </c>
      <c r="AE878">
        <f t="shared" si="298"/>
        <v>0</v>
      </c>
      <c r="AF878">
        <f>SUM($AE$2:AE877)</f>
        <v>15.009999999999991</v>
      </c>
    </row>
    <row r="879" spans="1:32" x14ac:dyDescent="0.25">
      <c r="A879" t="s">
        <v>8</v>
      </c>
      <c r="B879" s="4" t="s">
        <v>891</v>
      </c>
      <c r="C879">
        <v>75.83</v>
      </c>
      <c r="D879">
        <v>75.94</v>
      </c>
      <c r="E879">
        <v>76.040000000000006</v>
      </c>
      <c r="F879">
        <v>74.89</v>
      </c>
      <c r="G879">
        <v>89182</v>
      </c>
      <c r="H879">
        <f t="shared" si="287"/>
        <v>75.93095993667545</v>
      </c>
      <c r="I879">
        <f t="shared" si="288"/>
        <v>76.548259602844311</v>
      </c>
      <c r="J879">
        <f t="shared" si="289"/>
        <v>80.044952220529368</v>
      </c>
      <c r="K879">
        <f t="shared" si="290"/>
        <v>75.975482558809702</v>
      </c>
      <c r="L879">
        <v>0.54300000000000004</v>
      </c>
      <c r="M879">
        <f t="shared" si="299"/>
        <v>0.41012790000000005</v>
      </c>
      <c r="N879">
        <f t="shared" si="300"/>
        <v>0</v>
      </c>
      <c r="O879">
        <f t="shared" si="301"/>
        <v>0.43361678571428569</v>
      </c>
      <c r="P879">
        <f t="shared" si="302"/>
        <v>0.76067022857142863</v>
      </c>
      <c r="Q879">
        <f t="shared" si="303"/>
        <v>0.57004569053351362</v>
      </c>
      <c r="R879">
        <f t="shared" si="304"/>
        <v>36.307586076670653</v>
      </c>
      <c r="S879">
        <f t="shared" si="305"/>
        <v>55.909242614960412</v>
      </c>
      <c r="T879">
        <f t="shared" si="306"/>
        <v>27.802431261150943</v>
      </c>
      <c r="U879">
        <f t="shared" si="307"/>
        <v>0.30260119899253385</v>
      </c>
      <c r="V879">
        <f t="shared" si="308"/>
        <v>0.19857666942283811</v>
      </c>
      <c r="W879">
        <f t="shared" si="309"/>
        <v>0.1220653877584818</v>
      </c>
      <c r="X879" t="b">
        <f t="shared" si="291"/>
        <v>0</v>
      </c>
      <c r="Y879" t="b">
        <f t="shared" si="292"/>
        <v>0</v>
      </c>
      <c r="Z879" t="b">
        <f t="shared" si="293"/>
        <v>1</v>
      </c>
      <c r="AA879" t="b">
        <f t="shared" si="294"/>
        <v>0</v>
      </c>
      <c r="AB879" t="str">
        <f t="shared" si="295"/>
        <v/>
      </c>
      <c r="AC879" t="str">
        <f t="shared" si="296"/>
        <v/>
      </c>
      <c r="AD879">
        <f t="shared" si="297"/>
        <v>0</v>
      </c>
      <c r="AE879">
        <f t="shared" si="298"/>
        <v>0</v>
      </c>
      <c r="AF879">
        <f>SUM($AE$2:AE878)</f>
        <v>15.009999999999991</v>
      </c>
    </row>
    <row r="880" spans="1:32" x14ac:dyDescent="0.25">
      <c r="A880" t="s">
        <v>8</v>
      </c>
      <c r="B880" s="4" t="s">
        <v>892</v>
      </c>
      <c r="C880">
        <v>75.81</v>
      </c>
      <c r="D880">
        <v>76.3</v>
      </c>
      <c r="E880">
        <v>77.48</v>
      </c>
      <c r="F880">
        <v>75.510000000000005</v>
      </c>
      <c r="G880">
        <v>98956</v>
      </c>
      <c r="H880">
        <f t="shared" si="287"/>
        <v>76.115479968337723</v>
      </c>
      <c r="I880">
        <f t="shared" si="288"/>
        <v>76.498607682275448</v>
      </c>
      <c r="J880">
        <f t="shared" si="289"/>
        <v>79.898091349136052</v>
      </c>
      <c r="K880">
        <f t="shared" si="290"/>
        <v>75.978711588075271</v>
      </c>
      <c r="L880">
        <v>0.47399999999999998</v>
      </c>
      <c r="M880">
        <f t="shared" si="299"/>
        <v>0.35995559999999993</v>
      </c>
      <c r="N880">
        <f t="shared" si="300"/>
        <v>0</v>
      </c>
      <c r="O880">
        <f t="shared" si="301"/>
        <v>0.44717574285714284</v>
      </c>
      <c r="P880">
        <f t="shared" si="302"/>
        <v>0.76067022857142863</v>
      </c>
      <c r="Q880">
        <f t="shared" si="303"/>
        <v>0.58787070409861852</v>
      </c>
      <c r="R880">
        <f t="shared" si="304"/>
        <v>37.022580149706414</v>
      </c>
      <c r="S880">
        <f t="shared" si="305"/>
        <v>55.909242614960412</v>
      </c>
      <c r="T880">
        <f t="shared" si="306"/>
        <v>27.802431261150943</v>
      </c>
      <c r="U880">
        <f t="shared" si="307"/>
        <v>0.32803966172085236</v>
      </c>
      <c r="V880">
        <f t="shared" si="308"/>
        <v>0.3153204303566931</v>
      </c>
      <c r="W880">
        <f t="shared" si="309"/>
        <v>0.20407530318869488</v>
      </c>
      <c r="X880" t="b">
        <f t="shared" si="291"/>
        <v>0</v>
      </c>
      <c r="Y880" t="b">
        <f t="shared" si="292"/>
        <v>0</v>
      </c>
      <c r="Z880" t="b">
        <f t="shared" si="293"/>
        <v>1</v>
      </c>
      <c r="AA880" t="b">
        <f t="shared" si="294"/>
        <v>0</v>
      </c>
      <c r="AB880" t="str">
        <f t="shared" si="295"/>
        <v/>
      </c>
      <c r="AC880" t="str">
        <f t="shared" si="296"/>
        <v/>
      </c>
      <c r="AD880">
        <f t="shared" si="297"/>
        <v>0</v>
      </c>
      <c r="AE880">
        <f t="shared" si="298"/>
        <v>0</v>
      </c>
      <c r="AF880">
        <f>SUM($AE$2:AE879)</f>
        <v>15.009999999999991</v>
      </c>
    </row>
    <row r="881" spans="1:32" x14ac:dyDescent="0.25">
      <c r="A881" t="s">
        <v>8</v>
      </c>
      <c r="B881" s="4" t="s">
        <v>893</v>
      </c>
      <c r="C881">
        <v>74.790000000000006</v>
      </c>
      <c r="D881">
        <v>74.22</v>
      </c>
      <c r="E881">
        <v>74.790000000000006</v>
      </c>
      <c r="F881">
        <v>72.510000000000005</v>
      </c>
      <c r="G881">
        <v>196518</v>
      </c>
      <c r="H881">
        <f t="shared" si="287"/>
        <v>75.167739984168861</v>
      </c>
      <c r="I881">
        <f t="shared" si="288"/>
        <v>76.042886145820361</v>
      </c>
      <c r="J881">
        <f t="shared" si="289"/>
        <v>79.675421100150317</v>
      </c>
      <c r="K881">
        <f t="shared" si="290"/>
        <v>75.961211970283486</v>
      </c>
      <c r="L881">
        <v>-2.726</v>
      </c>
      <c r="M881">
        <f t="shared" si="299"/>
        <v>0</v>
      </c>
      <c r="N881">
        <f t="shared" si="300"/>
        <v>2.0799379999999998</v>
      </c>
      <c r="O881">
        <f t="shared" si="301"/>
        <v>0.41929527142857143</v>
      </c>
      <c r="P881">
        <f t="shared" si="302"/>
        <v>0.76067022857142863</v>
      </c>
      <c r="Q881">
        <f t="shared" si="303"/>
        <v>0.55121819637403968</v>
      </c>
      <c r="R881">
        <f t="shared" si="304"/>
        <v>35.534536512175265</v>
      </c>
      <c r="S881">
        <f t="shared" si="305"/>
        <v>55.909242614960412</v>
      </c>
      <c r="T881">
        <f t="shared" si="306"/>
        <v>27.802431261150943</v>
      </c>
      <c r="U881">
        <f t="shared" si="307"/>
        <v>0.27509720521806352</v>
      </c>
      <c r="V881">
        <f t="shared" si="308"/>
        <v>0.30156843346945794</v>
      </c>
      <c r="W881">
        <f t="shared" si="309"/>
        <v>0.25007255144614804</v>
      </c>
      <c r="X881" t="b">
        <f t="shared" si="291"/>
        <v>0</v>
      </c>
      <c r="Y881" t="b">
        <f t="shared" si="292"/>
        <v>1</v>
      </c>
      <c r="Z881" t="b">
        <f t="shared" si="293"/>
        <v>1</v>
      </c>
      <c r="AA881" t="b">
        <f t="shared" si="294"/>
        <v>0</v>
      </c>
      <c r="AB881" t="str">
        <f t="shared" si="295"/>
        <v/>
      </c>
      <c r="AC881" t="str">
        <f t="shared" si="296"/>
        <v/>
      </c>
      <c r="AD881">
        <f t="shared" si="297"/>
        <v>0</v>
      </c>
      <c r="AE881">
        <f t="shared" si="298"/>
        <v>0</v>
      </c>
      <c r="AF881">
        <f>SUM($AE$2:AE880)</f>
        <v>15.009999999999991</v>
      </c>
    </row>
    <row r="882" spans="1:32" x14ac:dyDescent="0.25">
      <c r="A882" t="s">
        <v>8</v>
      </c>
      <c r="B882" s="4" t="s">
        <v>894</v>
      </c>
      <c r="C882">
        <v>74.489999999999995</v>
      </c>
      <c r="D882">
        <v>75.55</v>
      </c>
      <c r="E882">
        <v>76.010000000000005</v>
      </c>
      <c r="F882">
        <v>74.38</v>
      </c>
      <c r="G882">
        <v>109714</v>
      </c>
      <c r="H882">
        <f t="shared" si="287"/>
        <v>75.358869992084436</v>
      </c>
      <c r="I882">
        <f t="shared" si="288"/>
        <v>75.944308916656297</v>
      </c>
      <c r="J882">
        <f t="shared" si="289"/>
        <v>79.513639880536587</v>
      </c>
      <c r="K882">
        <f t="shared" si="290"/>
        <v>75.957120308887625</v>
      </c>
      <c r="L882">
        <v>1.792</v>
      </c>
      <c r="M882">
        <f t="shared" si="299"/>
        <v>1.3300224</v>
      </c>
      <c r="N882">
        <f t="shared" si="300"/>
        <v>0</v>
      </c>
      <c r="O882">
        <f t="shared" si="301"/>
        <v>0.41929527142857143</v>
      </c>
      <c r="P882">
        <f t="shared" si="302"/>
        <v>0.70497354285714287</v>
      </c>
      <c r="Q882">
        <f t="shared" si="303"/>
        <v>0.59476738620464542</v>
      </c>
      <c r="R882">
        <f t="shared" si="304"/>
        <v>37.294930367250629</v>
      </c>
      <c r="S882">
        <f t="shared" si="305"/>
        <v>55.909242614960412</v>
      </c>
      <c r="T882">
        <f t="shared" si="306"/>
        <v>27.802431261150943</v>
      </c>
      <c r="U882">
        <f t="shared" si="307"/>
        <v>0.33772949149612858</v>
      </c>
      <c r="V882">
        <f t="shared" si="308"/>
        <v>0.30641334835709605</v>
      </c>
      <c r="W882">
        <f t="shared" si="309"/>
        <v>0.3108668893568946</v>
      </c>
      <c r="X882" t="b">
        <f t="shared" si="291"/>
        <v>0</v>
      </c>
      <c r="Y882" t="b">
        <f t="shared" si="292"/>
        <v>0</v>
      </c>
      <c r="Z882" t="b">
        <f t="shared" si="293"/>
        <v>0</v>
      </c>
      <c r="AA882" t="b">
        <f t="shared" si="294"/>
        <v>1</v>
      </c>
      <c r="AB882" t="str">
        <f t="shared" si="295"/>
        <v/>
      </c>
      <c r="AC882" t="str">
        <f t="shared" si="296"/>
        <v/>
      </c>
      <c r="AD882">
        <f t="shared" si="297"/>
        <v>0</v>
      </c>
      <c r="AE882">
        <f t="shared" si="298"/>
        <v>0</v>
      </c>
      <c r="AF882">
        <f>SUM($AE$2:AE881)</f>
        <v>15.009999999999991</v>
      </c>
    </row>
    <row r="883" spans="1:32" x14ac:dyDescent="0.25">
      <c r="A883" t="s">
        <v>8</v>
      </c>
      <c r="B883" s="4" t="s">
        <v>895</v>
      </c>
      <c r="C883">
        <v>76.180000000000007</v>
      </c>
      <c r="D883">
        <v>77.08</v>
      </c>
      <c r="E883">
        <v>77.12</v>
      </c>
      <c r="F883">
        <v>75.95</v>
      </c>
      <c r="G883">
        <v>119011</v>
      </c>
      <c r="H883">
        <f t="shared" si="287"/>
        <v>76.219434996042224</v>
      </c>
      <c r="I883">
        <f t="shared" si="288"/>
        <v>76.171447133325046</v>
      </c>
      <c r="J883">
        <f t="shared" si="289"/>
        <v>79.41820302247632</v>
      </c>
      <c r="K883">
        <f t="shared" si="290"/>
        <v>75.968293241137502</v>
      </c>
      <c r="L883">
        <v>2.0249999999999999</v>
      </c>
      <c r="M883">
        <f t="shared" si="299"/>
        <v>1.5298875000000001</v>
      </c>
      <c r="N883">
        <f t="shared" si="300"/>
        <v>0</v>
      </c>
      <c r="O883">
        <f t="shared" si="301"/>
        <v>0.51429687142857139</v>
      </c>
      <c r="P883">
        <f t="shared" si="302"/>
        <v>0.62569198571428575</v>
      </c>
      <c r="Q883">
        <f t="shared" si="303"/>
        <v>0.82196493349911381</v>
      </c>
      <c r="R883">
        <f t="shared" si="304"/>
        <v>45.114201617509543</v>
      </c>
      <c r="S883">
        <f t="shared" si="305"/>
        <v>55.909242614960412</v>
      </c>
      <c r="T883">
        <f t="shared" si="306"/>
        <v>27.802431261150943</v>
      </c>
      <c r="U883">
        <f t="shared" si="307"/>
        <v>0.61592793783817967</v>
      </c>
      <c r="V883">
        <f t="shared" si="308"/>
        <v>0.47682871466715415</v>
      </c>
      <c r="W883">
        <f t="shared" si="309"/>
        <v>0.38919857406830605</v>
      </c>
      <c r="X883" t="b">
        <f t="shared" si="291"/>
        <v>0</v>
      </c>
      <c r="Y883" t="b">
        <f t="shared" si="292"/>
        <v>0</v>
      </c>
      <c r="Z883" t="b">
        <f t="shared" si="293"/>
        <v>1</v>
      </c>
      <c r="AA883" t="b">
        <f t="shared" si="294"/>
        <v>0</v>
      </c>
      <c r="AB883" t="str">
        <f t="shared" si="295"/>
        <v/>
      </c>
      <c r="AC883" t="str">
        <f t="shared" si="296"/>
        <v/>
      </c>
      <c r="AD883">
        <f t="shared" si="297"/>
        <v>0</v>
      </c>
      <c r="AE883">
        <f t="shared" si="298"/>
        <v>0</v>
      </c>
      <c r="AF883">
        <f>SUM($AE$2:AE882)</f>
        <v>15.009999999999991</v>
      </c>
    </row>
    <row r="884" spans="1:32" x14ac:dyDescent="0.25">
      <c r="A884" t="s">
        <v>8</v>
      </c>
      <c r="B884" s="4" t="s">
        <v>896</v>
      </c>
      <c r="C884">
        <v>76.13</v>
      </c>
      <c r="D884">
        <v>77.58</v>
      </c>
      <c r="E884">
        <v>78.12</v>
      </c>
      <c r="F884">
        <v>76.06</v>
      </c>
      <c r="G884">
        <v>97871</v>
      </c>
      <c r="H884">
        <f t="shared" si="287"/>
        <v>76.899717498021118</v>
      </c>
      <c r="I884">
        <f t="shared" si="288"/>
        <v>76.453157706660036</v>
      </c>
      <c r="J884">
        <f t="shared" si="289"/>
        <v>79.346116629438043</v>
      </c>
      <c r="K884">
        <f t="shared" si="290"/>
        <v>75.984330124310262</v>
      </c>
      <c r="L884">
        <v>0.64900000000000002</v>
      </c>
      <c r="M884">
        <f t="shared" si="299"/>
        <v>0.50024919999999995</v>
      </c>
      <c r="N884">
        <f t="shared" si="300"/>
        <v>0</v>
      </c>
      <c r="O884">
        <f t="shared" si="301"/>
        <v>0.50713845000000002</v>
      </c>
      <c r="P884">
        <f t="shared" si="302"/>
        <v>0.62569198571428575</v>
      </c>
      <c r="Q884">
        <f t="shared" si="303"/>
        <v>0.81052412621372194</v>
      </c>
      <c r="R884">
        <f t="shared" si="304"/>
        <v>44.76737506440962</v>
      </c>
      <c r="S884">
        <f t="shared" si="305"/>
        <v>55.909242614960412</v>
      </c>
      <c r="T884">
        <f t="shared" si="306"/>
        <v>27.802431261150943</v>
      </c>
      <c r="U884">
        <f t="shared" si="307"/>
        <v>0.60358834695630903</v>
      </c>
      <c r="V884">
        <f t="shared" si="308"/>
        <v>0.60975814239724435</v>
      </c>
      <c r="W884">
        <f t="shared" si="309"/>
        <v>0.45808574537717023</v>
      </c>
      <c r="X884" t="b">
        <f t="shared" si="291"/>
        <v>0</v>
      </c>
      <c r="Y884" t="b">
        <f t="shared" si="292"/>
        <v>0</v>
      </c>
      <c r="Z884" t="b">
        <f t="shared" si="293"/>
        <v>1</v>
      </c>
      <c r="AA884" t="b">
        <f t="shared" si="294"/>
        <v>0</v>
      </c>
      <c r="AB884" t="str">
        <f t="shared" si="295"/>
        <v/>
      </c>
      <c r="AC884" t="str">
        <f t="shared" si="296"/>
        <v/>
      </c>
      <c r="AD884">
        <f t="shared" si="297"/>
        <v>0</v>
      </c>
      <c r="AE884">
        <f t="shared" si="298"/>
        <v>0</v>
      </c>
      <c r="AF884">
        <f>SUM($AE$2:AE883)</f>
        <v>15.009999999999991</v>
      </c>
    </row>
    <row r="885" spans="1:32" x14ac:dyDescent="0.25">
      <c r="A885" t="s">
        <v>8</v>
      </c>
      <c r="B885" s="4" t="s">
        <v>897</v>
      </c>
      <c r="C885">
        <v>79.040000000000006</v>
      </c>
      <c r="D885">
        <v>77.64</v>
      </c>
      <c r="E885">
        <v>79.5</v>
      </c>
      <c r="F885">
        <v>77.47</v>
      </c>
      <c r="G885">
        <v>120433</v>
      </c>
      <c r="H885">
        <f t="shared" si="287"/>
        <v>77.269858749010552</v>
      </c>
      <c r="I885">
        <f t="shared" si="288"/>
        <v>76.690526165328038</v>
      </c>
      <c r="J885">
        <f t="shared" si="289"/>
        <v>79.279210094950287</v>
      </c>
      <c r="K885">
        <f t="shared" si="290"/>
        <v>76.000804451431549</v>
      </c>
      <c r="L885">
        <v>7.6999999999999999E-2</v>
      </c>
      <c r="M885">
        <f t="shared" si="299"/>
        <v>5.9736599999999994E-2</v>
      </c>
      <c r="N885">
        <f t="shared" si="300"/>
        <v>0</v>
      </c>
      <c r="O885">
        <f t="shared" si="301"/>
        <v>0.48432172142857144</v>
      </c>
      <c r="P885">
        <f t="shared" si="302"/>
        <v>0.62569198571428575</v>
      </c>
      <c r="Q885">
        <f t="shared" si="303"/>
        <v>0.77405773525398924</v>
      </c>
      <c r="R885">
        <f t="shared" si="304"/>
        <v>43.632048713632678</v>
      </c>
      <c r="S885">
        <f t="shared" si="305"/>
        <v>51.829517265996195</v>
      </c>
      <c r="T885">
        <f t="shared" si="306"/>
        <v>27.802431261150943</v>
      </c>
      <c r="U885">
        <f t="shared" si="307"/>
        <v>0.65882385609680538</v>
      </c>
      <c r="V885">
        <f t="shared" si="308"/>
        <v>0.63120610152655721</v>
      </c>
      <c r="W885">
        <f t="shared" si="309"/>
        <v>0.55401740809685562</v>
      </c>
      <c r="X885" t="b">
        <f t="shared" si="291"/>
        <v>0</v>
      </c>
      <c r="Y885" t="b">
        <f t="shared" si="292"/>
        <v>0</v>
      </c>
      <c r="Z885" t="b">
        <f t="shared" si="293"/>
        <v>1</v>
      </c>
      <c r="AA885" t="b">
        <f t="shared" si="294"/>
        <v>0</v>
      </c>
      <c r="AB885" t="str">
        <f t="shared" si="295"/>
        <v/>
      </c>
      <c r="AC885" t="str">
        <f t="shared" si="296"/>
        <v/>
      </c>
      <c r="AD885">
        <f t="shared" si="297"/>
        <v>0</v>
      </c>
      <c r="AE885">
        <f t="shared" si="298"/>
        <v>0</v>
      </c>
      <c r="AF885">
        <f>SUM($AE$2:AE884)</f>
        <v>15.009999999999991</v>
      </c>
    </row>
    <row r="886" spans="1:32" x14ac:dyDescent="0.25">
      <c r="A886" t="s">
        <v>8</v>
      </c>
      <c r="B886" s="4" t="s">
        <v>898</v>
      </c>
      <c r="C886">
        <v>78.930000000000007</v>
      </c>
      <c r="D886">
        <v>80.86</v>
      </c>
      <c r="E886">
        <v>81.069999999999993</v>
      </c>
      <c r="F886">
        <v>77.94</v>
      </c>
      <c r="G886">
        <v>211775</v>
      </c>
      <c r="H886">
        <f t="shared" si="287"/>
        <v>79.064929374505283</v>
      </c>
      <c r="I886">
        <f t="shared" si="288"/>
        <v>77.52442093226243</v>
      </c>
      <c r="J886">
        <f t="shared" si="289"/>
        <v>79.341201855932638</v>
      </c>
      <c r="K886">
        <f t="shared" si="290"/>
        <v>76.04915465589491</v>
      </c>
      <c r="L886">
        <v>4.1470000000000002</v>
      </c>
      <c r="M886">
        <f t="shared" si="299"/>
        <v>3.2197308000000002</v>
      </c>
      <c r="N886">
        <f t="shared" si="300"/>
        <v>0</v>
      </c>
      <c r="O886">
        <f t="shared" si="301"/>
        <v>0.4885886214285714</v>
      </c>
      <c r="P886">
        <f t="shared" si="302"/>
        <v>0.54641612857142863</v>
      </c>
      <c r="Q886">
        <f t="shared" si="303"/>
        <v>0.89416947246040546</v>
      </c>
      <c r="R886">
        <f t="shared" si="304"/>
        <v>47.206413441925882</v>
      </c>
      <c r="S886">
        <f t="shared" si="305"/>
        <v>48.693058561534279</v>
      </c>
      <c r="T886">
        <f t="shared" si="306"/>
        <v>27.802431261150943</v>
      </c>
      <c r="U886">
        <f t="shared" si="307"/>
        <v>0.92883674107856407</v>
      </c>
      <c r="V886">
        <f t="shared" si="308"/>
        <v>0.79383029858768472</v>
      </c>
      <c r="W886">
        <f t="shared" si="309"/>
        <v>0.70179422049246454</v>
      </c>
      <c r="X886" t="b">
        <f t="shared" si="291"/>
        <v>0</v>
      </c>
      <c r="Y886" t="b">
        <f t="shared" si="292"/>
        <v>0</v>
      </c>
      <c r="Z886" t="b">
        <f t="shared" si="293"/>
        <v>1</v>
      </c>
      <c r="AA886" t="b">
        <f t="shared" si="294"/>
        <v>0</v>
      </c>
      <c r="AB886" t="str">
        <f t="shared" si="295"/>
        <v/>
      </c>
      <c r="AC886" t="str">
        <f t="shared" si="296"/>
        <v/>
      </c>
      <c r="AD886">
        <f t="shared" si="297"/>
        <v>0</v>
      </c>
      <c r="AE886">
        <f t="shared" si="298"/>
        <v>0</v>
      </c>
      <c r="AF886">
        <f>SUM($AE$2:AE885)</f>
        <v>15.009999999999991</v>
      </c>
    </row>
    <row r="887" spans="1:32" x14ac:dyDescent="0.25">
      <c r="A887" t="s">
        <v>8</v>
      </c>
      <c r="B887" s="4" t="s">
        <v>899</v>
      </c>
      <c r="C887">
        <v>80.45</v>
      </c>
      <c r="D887">
        <v>81.98</v>
      </c>
      <c r="E887">
        <v>83.09</v>
      </c>
      <c r="F887">
        <v>79.540000000000006</v>
      </c>
      <c r="G887">
        <v>236311</v>
      </c>
      <c r="H887">
        <f t="shared" si="287"/>
        <v>80.522464687252636</v>
      </c>
      <c r="I887">
        <f t="shared" si="288"/>
        <v>78.415536745809945</v>
      </c>
      <c r="J887">
        <f t="shared" si="289"/>
        <v>79.44468413609215</v>
      </c>
      <c r="K887">
        <f t="shared" si="290"/>
        <v>76.10816804240342</v>
      </c>
      <c r="L887">
        <v>1.385</v>
      </c>
      <c r="M887">
        <f t="shared" si="299"/>
        <v>1.1199109999999999</v>
      </c>
      <c r="N887">
        <f t="shared" si="300"/>
        <v>0</v>
      </c>
      <c r="O887">
        <f t="shared" si="301"/>
        <v>0.71571157142857145</v>
      </c>
      <c r="P887">
        <f t="shared" si="302"/>
        <v>0.54641612857142863</v>
      </c>
      <c r="Q887">
        <f t="shared" si="303"/>
        <v>1.3098287806762867</v>
      </c>
      <c r="R887">
        <f t="shared" si="304"/>
        <v>56.706747774299814</v>
      </c>
      <c r="S887">
        <f t="shared" si="305"/>
        <v>56.706747774299814</v>
      </c>
      <c r="T887">
        <f t="shared" si="306"/>
        <v>27.802431261150943</v>
      </c>
      <c r="U887">
        <f t="shared" si="307"/>
        <v>1</v>
      </c>
      <c r="V887">
        <f t="shared" si="308"/>
        <v>0.96441837053928203</v>
      </c>
      <c r="W887">
        <f t="shared" si="309"/>
        <v>0.79781223603291962</v>
      </c>
      <c r="X887" t="b">
        <f t="shared" si="291"/>
        <v>0</v>
      </c>
      <c r="Y887" t="b">
        <f t="shared" si="292"/>
        <v>0</v>
      </c>
      <c r="Z887" t="b">
        <f t="shared" si="293"/>
        <v>1</v>
      </c>
      <c r="AA887" t="b">
        <f t="shared" si="294"/>
        <v>0</v>
      </c>
      <c r="AB887" t="str">
        <f t="shared" si="295"/>
        <v/>
      </c>
      <c r="AC887" t="str">
        <f t="shared" si="296"/>
        <v/>
      </c>
      <c r="AD887">
        <f t="shared" si="297"/>
        <v>0</v>
      </c>
      <c r="AE887">
        <f t="shared" si="298"/>
        <v>0</v>
      </c>
      <c r="AF887">
        <f>SUM($AE$2:AE886)</f>
        <v>15.009999999999991</v>
      </c>
    </row>
    <row r="888" spans="1:32" x14ac:dyDescent="0.25">
      <c r="A888" t="s">
        <v>8</v>
      </c>
      <c r="B888" s="4" t="s">
        <v>900</v>
      </c>
      <c r="C888">
        <v>82.16</v>
      </c>
      <c r="D888">
        <v>81.489999999999995</v>
      </c>
      <c r="E888">
        <v>83.07</v>
      </c>
      <c r="F888">
        <v>81.16</v>
      </c>
      <c r="G888">
        <v>118793</v>
      </c>
      <c r="H888">
        <f t="shared" si="287"/>
        <v>81.006232343626323</v>
      </c>
      <c r="I888">
        <f t="shared" si="288"/>
        <v>79.030429396647961</v>
      </c>
      <c r="J888">
        <f t="shared" si="289"/>
        <v>79.524892601343453</v>
      </c>
      <c r="K888">
        <f t="shared" si="290"/>
        <v>76.161718609145666</v>
      </c>
      <c r="L888">
        <v>-0.59799999999999998</v>
      </c>
      <c r="M888">
        <f t="shared" si="299"/>
        <v>0</v>
      </c>
      <c r="N888">
        <f t="shared" si="300"/>
        <v>0.49024040000000002</v>
      </c>
      <c r="O888">
        <f t="shared" si="301"/>
        <v>0.79570521428571428</v>
      </c>
      <c r="P888">
        <f t="shared" si="302"/>
        <v>0.43428755714285711</v>
      </c>
      <c r="Q888">
        <f t="shared" si="303"/>
        <v>1.8322081791166085</v>
      </c>
      <c r="R888">
        <f t="shared" si="304"/>
        <v>64.691861023016003</v>
      </c>
      <c r="S888">
        <f t="shared" si="305"/>
        <v>64.691861023016003</v>
      </c>
      <c r="T888">
        <f t="shared" si="306"/>
        <v>27.802431261150943</v>
      </c>
      <c r="U888">
        <f t="shared" si="307"/>
        <v>1</v>
      </c>
      <c r="V888">
        <f t="shared" si="308"/>
        <v>1</v>
      </c>
      <c r="W888">
        <f t="shared" si="309"/>
        <v>0.89691514929384231</v>
      </c>
      <c r="X888" t="b">
        <f t="shared" si="291"/>
        <v>0</v>
      </c>
      <c r="Y888" t="b">
        <f t="shared" si="292"/>
        <v>0</v>
      </c>
      <c r="Z888" t="b">
        <f t="shared" si="293"/>
        <v>1</v>
      </c>
      <c r="AA888" t="b">
        <f t="shared" si="294"/>
        <v>0</v>
      </c>
      <c r="AB888" t="str">
        <f t="shared" si="295"/>
        <v/>
      </c>
      <c r="AC888" t="str">
        <f t="shared" si="296"/>
        <v/>
      </c>
      <c r="AD888">
        <f t="shared" si="297"/>
        <v>0</v>
      </c>
      <c r="AE888">
        <f t="shared" si="298"/>
        <v>0</v>
      </c>
      <c r="AF888">
        <f>SUM($AE$2:AE887)</f>
        <v>15.009999999999991</v>
      </c>
    </row>
    <row r="889" spans="1:32" x14ac:dyDescent="0.25">
      <c r="A889" t="s">
        <v>8</v>
      </c>
      <c r="B889" s="4" t="s">
        <v>901</v>
      </c>
      <c r="C889">
        <v>81.19</v>
      </c>
      <c r="D889">
        <v>82</v>
      </c>
      <c r="E889">
        <v>82.88</v>
      </c>
      <c r="F889">
        <v>81.05</v>
      </c>
      <c r="G889">
        <v>108270</v>
      </c>
      <c r="H889">
        <f t="shared" si="287"/>
        <v>81.503116171813161</v>
      </c>
      <c r="I889">
        <f t="shared" si="288"/>
        <v>79.62434351731838</v>
      </c>
      <c r="J889">
        <f t="shared" si="289"/>
        <v>79.621955636584886</v>
      </c>
      <c r="K889">
        <f t="shared" si="290"/>
        <v>76.219810961293476</v>
      </c>
      <c r="L889">
        <v>0.626</v>
      </c>
      <c r="M889">
        <f t="shared" si="299"/>
        <v>0.51012740000000001</v>
      </c>
      <c r="N889">
        <f t="shared" si="300"/>
        <v>0</v>
      </c>
      <c r="O889">
        <f t="shared" si="301"/>
        <v>0.79570521428571428</v>
      </c>
      <c r="P889">
        <f t="shared" si="302"/>
        <v>0.33288161428571428</v>
      </c>
      <c r="Q889">
        <f t="shared" si="303"/>
        <v>2.3903549494408414</v>
      </c>
      <c r="R889">
        <f t="shared" si="304"/>
        <v>70.504563241529439</v>
      </c>
      <c r="S889">
        <f t="shared" si="305"/>
        <v>70.504563241529439</v>
      </c>
      <c r="T889">
        <f t="shared" si="306"/>
        <v>27.802431261150943</v>
      </c>
      <c r="U889">
        <f t="shared" si="307"/>
        <v>1</v>
      </c>
      <c r="V889">
        <f t="shared" si="308"/>
        <v>1</v>
      </c>
      <c r="W889">
        <f t="shared" si="309"/>
        <v>0.98220918526964107</v>
      </c>
      <c r="X889" t="b">
        <f t="shared" si="291"/>
        <v>1</v>
      </c>
      <c r="Y889" t="b">
        <f t="shared" si="292"/>
        <v>0</v>
      </c>
      <c r="Z889" t="b">
        <f t="shared" si="293"/>
        <v>1</v>
      </c>
      <c r="AA889" t="b">
        <f t="shared" si="294"/>
        <v>0</v>
      </c>
      <c r="AB889" t="str">
        <f t="shared" si="295"/>
        <v/>
      </c>
      <c r="AC889" t="str">
        <f t="shared" si="296"/>
        <v/>
      </c>
      <c r="AD889">
        <f t="shared" si="297"/>
        <v>0</v>
      </c>
      <c r="AE889">
        <f t="shared" si="298"/>
        <v>0</v>
      </c>
      <c r="AF889">
        <f>SUM($AE$2:AE888)</f>
        <v>15.009999999999991</v>
      </c>
    </row>
    <row r="890" spans="1:32" x14ac:dyDescent="0.25">
      <c r="A890" t="s">
        <v>8</v>
      </c>
      <c r="B890" s="4" t="s">
        <v>902</v>
      </c>
      <c r="C890">
        <v>81.73</v>
      </c>
      <c r="D890">
        <v>80.209999999999994</v>
      </c>
      <c r="E890">
        <v>82.04</v>
      </c>
      <c r="F890">
        <v>80.08</v>
      </c>
      <c r="G890">
        <v>105750</v>
      </c>
      <c r="H890">
        <f t="shared" si="287"/>
        <v>80.856558085906585</v>
      </c>
      <c r="I890">
        <f t="shared" si="288"/>
        <v>79.741474813854708</v>
      </c>
      <c r="J890">
        <f t="shared" si="289"/>
        <v>79.645016199856059</v>
      </c>
      <c r="K890">
        <f t="shared" si="290"/>
        <v>76.259514334812948</v>
      </c>
      <c r="L890">
        <v>-2.1829999999999998</v>
      </c>
      <c r="M890">
        <f t="shared" si="299"/>
        <v>0</v>
      </c>
      <c r="N890">
        <f t="shared" si="300"/>
        <v>1.79006</v>
      </c>
      <c r="O890">
        <f t="shared" si="301"/>
        <v>0.83214288571428574</v>
      </c>
      <c r="P890">
        <f t="shared" si="302"/>
        <v>0.30218109285714284</v>
      </c>
      <c r="Q890">
        <f t="shared" si="303"/>
        <v>2.7537887226706279</v>
      </c>
      <c r="R890">
        <f t="shared" si="304"/>
        <v>73.360248168454419</v>
      </c>
      <c r="S890">
        <f t="shared" si="305"/>
        <v>73.360248168454419</v>
      </c>
      <c r="T890">
        <f t="shared" si="306"/>
        <v>30.459990419102226</v>
      </c>
      <c r="U890">
        <f t="shared" si="307"/>
        <v>1</v>
      </c>
      <c r="V890">
        <f t="shared" si="308"/>
        <v>1</v>
      </c>
      <c r="W890">
        <f t="shared" si="309"/>
        <v>1</v>
      </c>
      <c r="X890" t="b">
        <f t="shared" si="291"/>
        <v>1</v>
      </c>
      <c r="Y890" t="b">
        <f t="shared" si="292"/>
        <v>0</v>
      </c>
      <c r="Z890" t="b">
        <f t="shared" si="293"/>
        <v>0</v>
      </c>
      <c r="AA890" t="b">
        <f t="shared" si="294"/>
        <v>0</v>
      </c>
      <c r="AB890" t="str">
        <f t="shared" si="295"/>
        <v/>
      </c>
      <c r="AC890" t="str">
        <f t="shared" si="296"/>
        <v/>
      </c>
      <c r="AD890">
        <f t="shared" si="297"/>
        <v>0</v>
      </c>
      <c r="AE890">
        <f t="shared" si="298"/>
        <v>0</v>
      </c>
      <c r="AF890">
        <f>SUM($AE$2:AE889)</f>
        <v>15.009999999999991</v>
      </c>
    </row>
    <row r="891" spans="1:32" x14ac:dyDescent="0.25">
      <c r="A891" t="s">
        <v>8</v>
      </c>
      <c r="B891" s="4" t="s">
        <v>903</v>
      </c>
      <c r="C891">
        <v>79.849999999999994</v>
      </c>
      <c r="D891">
        <v>75.91</v>
      </c>
      <c r="E891">
        <v>79.849999999999994</v>
      </c>
      <c r="F891">
        <v>75.77</v>
      </c>
      <c r="G891">
        <v>347267</v>
      </c>
      <c r="H891">
        <f t="shared" si="287"/>
        <v>78.383279042953291</v>
      </c>
      <c r="I891">
        <f t="shared" si="288"/>
        <v>78.975179851083766</v>
      </c>
      <c r="J891">
        <f t="shared" si="289"/>
        <v>79.498544976332283</v>
      </c>
      <c r="K891">
        <f t="shared" si="290"/>
        <v>76.256036580237691</v>
      </c>
      <c r="L891">
        <v>-5.3609999999999998</v>
      </c>
      <c r="M891">
        <f t="shared" si="299"/>
        <v>0</v>
      </c>
      <c r="N891">
        <f t="shared" si="300"/>
        <v>4.3000580999999993</v>
      </c>
      <c r="O891">
        <f t="shared" si="301"/>
        <v>0.77429011428571426</v>
      </c>
      <c r="P891">
        <f t="shared" si="302"/>
        <v>0.43004252142857141</v>
      </c>
      <c r="Q891">
        <f t="shared" si="303"/>
        <v>1.8004966385965189</v>
      </c>
      <c r="R891">
        <f t="shared" si="304"/>
        <v>64.292047838302196</v>
      </c>
      <c r="S891">
        <f t="shared" si="305"/>
        <v>73.360248168454419</v>
      </c>
      <c r="T891">
        <f t="shared" si="306"/>
        <v>30.459990419102226</v>
      </c>
      <c r="U891">
        <f t="shared" si="307"/>
        <v>0.78862130891768001</v>
      </c>
      <c r="V891">
        <f t="shared" si="308"/>
        <v>0.89431065445883995</v>
      </c>
      <c r="W891">
        <f t="shared" si="309"/>
        <v>0.94715532722941997</v>
      </c>
      <c r="X891" t="b">
        <f t="shared" si="291"/>
        <v>0</v>
      </c>
      <c r="Y891" t="b">
        <f t="shared" si="292"/>
        <v>0</v>
      </c>
      <c r="Z891" t="b">
        <f t="shared" si="293"/>
        <v>0</v>
      </c>
      <c r="AA891" t="b">
        <f t="shared" si="294"/>
        <v>1</v>
      </c>
      <c r="AB891" t="str">
        <f t="shared" si="295"/>
        <v/>
      </c>
      <c r="AC891" t="str">
        <f t="shared" si="296"/>
        <v/>
      </c>
      <c r="AD891">
        <f t="shared" si="297"/>
        <v>0</v>
      </c>
      <c r="AE891">
        <f t="shared" si="298"/>
        <v>0</v>
      </c>
      <c r="AF891">
        <f>SUM($AE$2:AE890)</f>
        <v>15.009999999999991</v>
      </c>
    </row>
    <row r="892" spans="1:32" x14ac:dyDescent="0.25">
      <c r="A892" t="s">
        <v>8</v>
      </c>
      <c r="B892" s="4" t="s">
        <v>904</v>
      </c>
      <c r="C892">
        <v>76.040000000000006</v>
      </c>
      <c r="D892">
        <v>75.03</v>
      </c>
      <c r="E892">
        <v>76.05</v>
      </c>
      <c r="F892">
        <v>73.72</v>
      </c>
      <c r="G892">
        <v>264943</v>
      </c>
      <c r="H892">
        <f t="shared" si="287"/>
        <v>76.706639521476646</v>
      </c>
      <c r="I892">
        <f t="shared" si="288"/>
        <v>78.186143880867007</v>
      </c>
      <c r="J892">
        <f t="shared" si="289"/>
        <v>79.323307918436896</v>
      </c>
      <c r="K892">
        <f t="shared" si="290"/>
        <v>76.243837211280095</v>
      </c>
      <c r="L892">
        <v>-1.159</v>
      </c>
      <c r="M892">
        <f t="shared" si="299"/>
        <v>0</v>
      </c>
      <c r="N892">
        <f t="shared" si="300"/>
        <v>0.87979689999999988</v>
      </c>
      <c r="O892">
        <f t="shared" si="301"/>
        <v>0.64569631428571428</v>
      </c>
      <c r="P892">
        <f t="shared" si="302"/>
        <v>0.7371895285714285</v>
      </c>
      <c r="Q892">
        <f t="shared" si="303"/>
        <v>0.87588915639779175</v>
      </c>
      <c r="R892">
        <f t="shared" si="304"/>
        <v>46.691946238429828</v>
      </c>
      <c r="S892">
        <f t="shared" si="305"/>
        <v>73.360248168454419</v>
      </c>
      <c r="T892">
        <f t="shared" si="306"/>
        <v>35.534536512175265</v>
      </c>
      <c r="U892">
        <f t="shared" si="307"/>
        <v>0.2949689308595575</v>
      </c>
      <c r="V892">
        <f t="shared" si="308"/>
        <v>0.54179511988861873</v>
      </c>
      <c r="W892">
        <f t="shared" si="309"/>
        <v>0.77089755994430931</v>
      </c>
      <c r="X892" t="b">
        <f t="shared" si="291"/>
        <v>0</v>
      </c>
      <c r="Y892" t="b">
        <f t="shared" si="292"/>
        <v>1</v>
      </c>
      <c r="Z892" t="b">
        <f t="shared" si="293"/>
        <v>0</v>
      </c>
      <c r="AA892" t="b">
        <f t="shared" si="294"/>
        <v>1</v>
      </c>
      <c r="AB892" t="str">
        <f t="shared" si="295"/>
        <v/>
      </c>
      <c r="AC892" t="str">
        <f t="shared" si="296"/>
        <v/>
      </c>
      <c r="AD892">
        <f t="shared" si="297"/>
        <v>0</v>
      </c>
      <c r="AE892">
        <f t="shared" si="298"/>
        <v>0</v>
      </c>
      <c r="AF892">
        <f>SUM($AE$2:AE891)</f>
        <v>15.009999999999991</v>
      </c>
    </row>
    <row r="893" spans="1:32" x14ac:dyDescent="0.25">
      <c r="A893" t="s">
        <v>8</v>
      </c>
      <c r="B893" s="4" t="s">
        <v>905</v>
      </c>
      <c r="C893">
        <v>72.19</v>
      </c>
      <c r="D893">
        <v>70.25</v>
      </c>
      <c r="E893">
        <v>72.2</v>
      </c>
      <c r="F893">
        <v>68.81</v>
      </c>
      <c r="G893">
        <v>616877</v>
      </c>
      <c r="H893">
        <f t="shared" si="287"/>
        <v>73.478319760738316</v>
      </c>
      <c r="I893">
        <f t="shared" si="288"/>
        <v>76.598915104693603</v>
      </c>
      <c r="J893">
        <f t="shared" si="289"/>
        <v>78.967491921635443</v>
      </c>
      <c r="K893">
        <f t="shared" si="290"/>
        <v>76.184197040023577</v>
      </c>
      <c r="L893">
        <v>-6.3710000000000004</v>
      </c>
      <c r="M893">
        <f t="shared" si="299"/>
        <v>0</v>
      </c>
      <c r="N893">
        <f t="shared" si="300"/>
        <v>4.7801613000000005</v>
      </c>
      <c r="O893">
        <f t="shared" si="301"/>
        <v>0.64569631428571428</v>
      </c>
      <c r="P893">
        <f t="shared" si="302"/>
        <v>0.68143524285714285</v>
      </c>
      <c r="Q893">
        <f t="shared" si="303"/>
        <v>0.94755344848091316</v>
      </c>
      <c r="R893">
        <f t="shared" si="304"/>
        <v>48.653527286760855</v>
      </c>
      <c r="S893">
        <f t="shared" si="305"/>
        <v>73.360248168454419</v>
      </c>
      <c r="T893">
        <f t="shared" si="306"/>
        <v>35.534536512175265</v>
      </c>
      <c r="U893">
        <f t="shared" si="307"/>
        <v>0.3468273351681358</v>
      </c>
      <c r="V893">
        <f t="shared" si="308"/>
        <v>0.32089813301384662</v>
      </c>
      <c r="W893">
        <f t="shared" si="309"/>
        <v>0.60760439373634323</v>
      </c>
      <c r="X893" t="b">
        <f t="shared" si="291"/>
        <v>0</v>
      </c>
      <c r="Y893" t="b">
        <f t="shared" si="292"/>
        <v>0</v>
      </c>
      <c r="Z893" t="b">
        <f t="shared" si="293"/>
        <v>0</v>
      </c>
      <c r="AA893" t="b">
        <f t="shared" si="294"/>
        <v>1</v>
      </c>
      <c r="AB893" t="str">
        <f t="shared" si="295"/>
        <v/>
      </c>
      <c r="AC893" t="str">
        <f t="shared" si="296"/>
        <v/>
      </c>
      <c r="AD893">
        <f t="shared" si="297"/>
        <v>0</v>
      </c>
      <c r="AE893">
        <f t="shared" si="298"/>
        <v>0</v>
      </c>
      <c r="AF893">
        <f>SUM($AE$2:AE892)</f>
        <v>15.009999999999991</v>
      </c>
    </row>
    <row r="894" spans="1:32" x14ac:dyDescent="0.25">
      <c r="A894" t="s">
        <v>8</v>
      </c>
      <c r="B894" s="4" t="s">
        <v>906</v>
      </c>
      <c r="C894">
        <v>70.05</v>
      </c>
      <c r="D894">
        <v>70.92</v>
      </c>
      <c r="E894">
        <v>71.239999999999995</v>
      </c>
      <c r="F894">
        <v>69.88</v>
      </c>
      <c r="G894">
        <v>211741</v>
      </c>
      <c r="H894">
        <f t="shared" si="287"/>
        <v>72.199159880369166</v>
      </c>
      <c r="I894">
        <f t="shared" si="288"/>
        <v>75.463132083754886</v>
      </c>
      <c r="J894">
        <f t="shared" si="289"/>
        <v>78.651904003139933</v>
      </c>
      <c r="K894">
        <f t="shared" si="290"/>
        <v>76.131816969973585</v>
      </c>
      <c r="L894">
        <v>0.95399999999999996</v>
      </c>
      <c r="M894">
        <f t="shared" si="299"/>
        <v>0.67018500000000003</v>
      </c>
      <c r="N894">
        <f t="shared" si="300"/>
        <v>0</v>
      </c>
      <c r="O894">
        <f t="shared" si="301"/>
        <v>0.6164014642857143</v>
      </c>
      <c r="P894">
        <f t="shared" si="302"/>
        <v>1.0228753357142857</v>
      </c>
      <c r="Q894">
        <f t="shared" si="303"/>
        <v>0.60261641156424406</v>
      </c>
      <c r="R894">
        <f t="shared" si="304"/>
        <v>37.602036720443692</v>
      </c>
      <c r="S894">
        <f t="shared" si="305"/>
        <v>73.360248168454419</v>
      </c>
      <c r="T894">
        <f t="shared" si="306"/>
        <v>35.534536512175265</v>
      </c>
      <c r="U894">
        <f t="shared" si="307"/>
        <v>5.4658593790798314E-2</v>
      </c>
      <c r="V894">
        <f t="shared" si="308"/>
        <v>0.20074296447946705</v>
      </c>
      <c r="W894">
        <f t="shared" si="309"/>
        <v>0.37126904218404294</v>
      </c>
      <c r="X894" t="b">
        <f t="shared" si="291"/>
        <v>0</v>
      </c>
      <c r="Y894" t="b">
        <f t="shared" si="292"/>
        <v>1</v>
      </c>
      <c r="Z894" t="b">
        <f t="shared" si="293"/>
        <v>0</v>
      </c>
      <c r="AA894" t="b">
        <f t="shared" si="294"/>
        <v>1</v>
      </c>
      <c r="AB894" t="str">
        <f t="shared" si="295"/>
        <v/>
      </c>
      <c r="AC894" t="str">
        <f t="shared" si="296"/>
        <v/>
      </c>
      <c r="AD894">
        <f t="shared" si="297"/>
        <v>0</v>
      </c>
      <c r="AE894">
        <f t="shared" si="298"/>
        <v>0</v>
      </c>
      <c r="AF894">
        <f>SUM($AE$2:AE893)</f>
        <v>15.009999999999991</v>
      </c>
    </row>
    <row r="895" spans="1:32" x14ac:dyDescent="0.25">
      <c r="A895" t="s">
        <v>8</v>
      </c>
      <c r="B895" s="4" t="s">
        <v>907</v>
      </c>
      <c r="C895">
        <v>70.19</v>
      </c>
      <c r="D895">
        <v>70.930000000000007</v>
      </c>
      <c r="E895">
        <v>71.760000000000005</v>
      </c>
      <c r="F895">
        <v>69.92</v>
      </c>
      <c r="G895">
        <v>150374</v>
      </c>
      <c r="H895">
        <f t="shared" si="287"/>
        <v>71.564579940184586</v>
      </c>
      <c r="I895">
        <f t="shared" si="288"/>
        <v>74.556505667003918</v>
      </c>
      <c r="J895">
        <f t="shared" si="289"/>
        <v>78.349084238310923</v>
      </c>
      <c r="K895">
        <f t="shared" si="290"/>
        <v>76.080057597138023</v>
      </c>
      <c r="L895">
        <v>1.4E-2</v>
      </c>
      <c r="M895">
        <f t="shared" si="299"/>
        <v>9.9288000000000015E-3</v>
      </c>
      <c r="N895">
        <f t="shared" si="300"/>
        <v>0</v>
      </c>
      <c r="O895">
        <f t="shared" si="301"/>
        <v>0.63856070714285718</v>
      </c>
      <c r="P895">
        <f t="shared" si="302"/>
        <v>1.0228753357142857</v>
      </c>
      <c r="Q895">
        <f t="shared" si="303"/>
        <v>0.6242800904930832</v>
      </c>
      <c r="R895">
        <f t="shared" si="304"/>
        <v>38.434263532933556</v>
      </c>
      <c r="S895">
        <f t="shared" si="305"/>
        <v>73.360248168454419</v>
      </c>
      <c r="T895">
        <f t="shared" si="306"/>
        <v>37.294930367250629</v>
      </c>
      <c r="U895">
        <f t="shared" si="307"/>
        <v>3.1590825622640123E-2</v>
      </c>
      <c r="V895">
        <f t="shared" si="308"/>
        <v>4.3124709706719222E-2</v>
      </c>
      <c r="W895">
        <f t="shared" si="309"/>
        <v>0.18201142136028292</v>
      </c>
      <c r="X895" t="b">
        <f t="shared" si="291"/>
        <v>0</v>
      </c>
      <c r="Y895" t="b">
        <f t="shared" si="292"/>
        <v>1</v>
      </c>
      <c r="Z895" t="b">
        <f t="shared" si="293"/>
        <v>0</v>
      </c>
      <c r="AA895" t="b">
        <f t="shared" si="294"/>
        <v>1</v>
      </c>
      <c r="AB895" t="str">
        <f t="shared" si="295"/>
        <v/>
      </c>
      <c r="AC895" t="str">
        <f t="shared" si="296"/>
        <v/>
      </c>
      <c r="AD895">
        <f t="shared" si="297"/>
        <v>0</v>
      </c>
      <c r="AE895">
        <f t="shared" si="298"/>
        <v>0</v>
      </c>
      <c r="AF895">
        <f>SUM($AE$2:AE894)</f>
        <v>15.009999999999991</v>
      </c>
    </row>
    <row r="896" spans="1:32" x14ac:dyDescent="0.25">
      <c r="A896" t="s">
        <v>8</v>
      </c>
      <c r="B896" s="4" t="s">
        <v>908</v>
      </c>
      <c r="C896">
        <v>70.2</v>
      </c>
      <c r="D896">
        <v>70.78</v>
      </c>
      <c r="E896">
        <v>71.45</v>
      </c>
      <c r="F896">
        <v>69.61</v>
      </c>
      <c r="G896">
        <v>141488</v>
      </c>
      <c r="H896">
        <f t="shared" si="287"/>
        <v>71.172289970092294</v>
      </c>
      <c r="I896">
        <f t="shared" si="288"/>
        <v>73.801204533603141</v>
      </c>
      <c r="J896">
        <f t="shared" si="289"/>
        <v>78.052257405435995</v>
      </c>
      <c r="K896">
        <f t="shared" si="290"/>
        <v>76.02732070562422</v>
      </c>
      <c r="L896">
        <v>-0.21099999999999999</v>
      </c>
      <c r="M896">
        <f t="shared" si="299"/>
        <v>0</v>
      </c>
      <c r="N896">
        <f t="shared" si="300"/>
        <v>0.1496623</v>
      </c>
      <c r="O896">
        <f t="shared" si="301"/>
        <v>0.63926990714285725</v>
      </c>
      <c r="P896">
        <f t="shared" si="302"/>
        <v>0.87430833571428568</v>
      </c>
      <c r="Q896">
        <f t="shared" si="303"/>
        <v>0.73117215177937367</v>
      </c>
      <c r="R896">
        <f t="shared" si="304"/>
        <v>42.235669689339865</v>
      </c>
      <c r="S896">
        <f t="shared" si="305"/>
        <v>73.360248168454419</v>
      </c>
      <c r="T896">
        <f t="shared" si="306"/>
        <v>37.602036720443692</v>
      </c>
      <c r="U896">
        <f t="shared" si="307"/>
        <v>0.12958234713816894</v>
      </c>
      <c r="V896">
        <f t="shared" si="308"/>
        <v>8.0586586380404529E-2</v>
      </c>
      <c r="W896">
        <f t="shared" si="309"/>
        <v>0.1406647754299358</v>
      </c>
      <c r="X896" t="b">
        <f t="shared" si="291"/>
        <v>0</v>
      </c>
      <c r="Y896" t="b">
        <f t="shared" si="292"/>
        <v>1</v>
      </c>
      <c r="Z896" t="b">
        <f t="shared" si="293"/>
        <v>0</v>
      </c>
      <c r="AA896" t="b">
        <f t="shared" si="294"/>
        <v>1</v>
      </c>
      <c r="AB896" t="str">
        <f t="shared" si="295"/>
        <v/>
      </c>
      <c r="AC896" t="str">
        <f t="shared" si="296"/>
        <v/>
      </c>
      <c r="AD896">
        <f t="shared" si="297"/>
        <v>0</v>
      </c>
      <c r="AE896">
        <f t="shared" si="298"/>
        <v>0</v>
      </c>
      <c r="AF896">
        <f>SUM($AE$2:AE895)</f>
        <v>15.009999999999991</v>
      </c>
    </row>
    <row r="897" spans="1:32" x14ac:dyDescent="0.25">
      <c r="A897" t="s">
        <v>8</v>
      </c>
      <c r="B897" s="4" t="s">
        <v>909</v>
      </c>
      <c r="C897">
        <v>71.260000000000005</v>
      </c>
      <c r="D897">
        <v>70.62</v>
      </c>
      <c r="E897">
        <v>71.88</v>
      </c>
      <c r="F897">
        <v>70.58</v>
      </c>
      <c r="G897">
        <v>112799</v>
      </c>
      <c r="H897">
        <f t="shared" si="287"/>
        <v>70.896144985046149</v>
      </c>
      <c r="I897">
        <f t="shared" si="288"/>
        <v>73.164963626882525</v>
      </c>
      <c r="J897">
        <f t="shared" si="289"/>
        <v>77.760796330713021</v>
      </c>
      <c r="K897">
        <f t="shared" si="290"/>
        <v>75.973516519498602</v>
      </c>
      <c r="L897">
        <v>-0.22600000000000001</v>
      </c>
      <c r="M897">
        <f t="shared" si="299"/>
        <v>0</v>
      </c>
      <c r="N897">
        <f t="shared" si="300"/>
        <v>0.15996279999999999</v>
      </c>
      <c r="O897">
        <f t="shared" si="301"/>
        <v>0.54426830714285712</v>
      </c>
      <c r="P897">
        <f t="shared" si="302"/>
        <v>0.88499849999999991</v>
      </c>
      <c r="Q897">
        <f t="shared" si="303"/>
        <v>0.6149934798113863</v>
      </c>
      <c r="R897">
        <f t="shared" si="304"/>
        <v>38.080245369362785</v>
      </c>
      <c r="S897">
        <f t="shared" si="305"/>
        <v>73.360248168454419</v>
      </c>
      <c r="T897">
        <f t="shared" si="306"/>
        <v>37.602036720443692</v>
      </c>
      <c r="U897">
        <f t="shared" si="307"/>
        <v>1.3373393957758937E-2</v>
      </c>
      <c r="V897">
        <f t="shared" si="308"/>
        <v>7.1477870547963937E-2</v>
      </c>
      <c r="W897">
        <f t="shared" si="309"/>
        <v>5.730129012734158E-2</v>
      </c>
      <c r="X897" t="b">
        <f t="shared" si="291"/>
        <v>0</v>
      </c>
      <c r="Y897" t="b">
        <f t="shared" si="292"/>
        <v>1</v>
      </c>
      <c r="Z897" t="b">
        <f t="shared" si="293"/>
        <v>1</v>
      </c>
      <c r="AA897" t="b">
        <f t="shared" si="294"/>
        <v>0</v>
      </c>
      <c r="AB897" t="str">
        <f t="shared" si="295"/>
        <v/>
      </c>
      <c r="AC897" t="str">
        <f t="shared" si="296"/>
        <v/>
      </c>
      <c r="AD897">
        <f t="shared" si="297"/>
        <v>0</v>
      </c>
      <c r="AE897">
        <f t="shared" si="298"/>
        <v>0</v>
      </c>
      <c r="AF897">
        <f>SUM($AE$2:AE896)</f>
        <v>15.009999999999991</v>
      </c>
    </row>
    <row r="898" spans="1:32" x14ac:dyDescent="0.25">
      <c r="A898" t="s">
        <v>8</v>
      </c>
      <c r="B898" s="4" t="s">
        <v>910</v>
      </c>
      <c r="C898">
        <v>70.150000000000006</v>
      </c>
      <c r="D898">
        <v>70.28</v>
      </c>
      <c r="E898">
        <v>70.819999999999993</v>
      </c>
      <c r="F898">
        <v>69.040000000000006</v>
      </c>
      <c r="G898">
        <v>150633</v>
      </c>
      <c r="H898">
        <f t="shared" si="287"/>
        <v>70.588072492523082</v>
      </c>
      <c r="I898">
        <f t="shared" si="288"/>
        <v>72.587970901506026</v>
      </c>
      <c r="J898">
        <f t="shared" si="289"/>
        <v>77.467431768724268</v>
      </c>
      <c r="K898">
        <f t="shared" si="290"/>
        <v>75.916864613831962</v>
      </c>
      <c r="L898">
        <v>-0.48099999999999998</v>
      </c>
      <c r="M898">
        <f t="shared" si="299"/>
        <v>0</v>
      </c>
      <c r="N898">
        <f t="shared" si="300"/>
        <v>0.33968220000000005</v>
      </c>
      <c r="O898">
        <f t="shared" si="301"/>
        <v>0.43499062857142862</v>
      </c>
      <c r="P898">
        <f t="shared" si="302"/>
        <v>0.89642441428571418</v>
      </c>
      <c r="Q898">
        <f t="shared" si="303"/>
        <v>0.48525076028639441</v>
      </c>
      <c r="R898">
        <f t="shared" si="304"/>
        <v>32.671301928357579</v>
      </c>
      <c r="S898">
        <f t="shared" si="305"/>
        <v>73.360248168454419</v>
      </c>
      <c r="T898">
        <f t="shared" si="306"/>
        <v>32.671301928357579</v>
      </c>
      <c r="U898">
        <f t="shared" si="307"/>
        <v>0</v>
      </c>
      <c r="V898">
        <f t="shared" si="308"/>
        <v>6.6866969788794686E-3</v>
      </c>
      <c r="W898">
        <f t="shared" si="309"/>
        <v>4.3636641679641999E-2</v>
      </c>
      <c r="X898" t="b">
        <f t="shared" si="291"/>
        <v>0</v>
      </c>
      <c r="Y898" t="b">
        <f t="shared" si="292"/>
        <v>1</v>
      </c>
      <c r="Z898" t="b">
        <f t="shared" si="293"/>
        <v>0</v>
      </c>
      <c r="AA898" t="b">
        <f t="shared" si="294"/>
        <v>1</v>
      </c>
      <c r="AB898" t="str">
        <f t="shared" si="295"/>
        <v/>
      </c>
      <c r="AC898" t="str">
        <f t="shared" si="296"/>
        <v/>
      </c>
      <c r="AD898">
        <f t="shared" si="297"/>
        <v>0</v>
      </c>
      <c r="AE898">
        <f t="shared" si="298"/>
        <v>0</v>
      </c>
      <c r="AF898">
        <f>SUM($AE$2:AE897)</f>
        <v>15.009999999999991</v>
      </c>
    </row>
    <row r="899" spans="1:32" x14ac:dyDescent="0.25">
      <c r="A899" t="s">
        <v>8</v>
      </c>
      <c r="B899" s="4" t="s">
        <v>911</v>
      </c>
      <c r="C899">
        <v>70.14</v>
      </c>
      <c r="D899">
        <v>70.23</v>
      </c>
      <c r="E899">
        <v>71.03</v>
      </c>
      <c r="F899">
        <v>69.58</v>
      </c>
      <c r="G899">
        <v>105373</v>
      </c>
      <c r="H899">
        <f t="shared" si="287"/>
        <v>70.409036246261536</v>
      </c>
      <c r="I899">
        <f t="shared" si="288"/>
        <v>72.11637672120483</v>
      </c>
      <c r="J899">
        <f t="shared" si="289"/>
        <v>77.183610915048803</v>
      </c>
      <c r="K899">
        <f t="shared" si="290"/>
        <v>75.8602788962814</v>
      </c>
      <c r="L899">
        <v>-7.0999999999999994E-2</v>
      </c>
      <c r="M899">
        <f t="shared" si="299"/>
        <v>0</v>
      </c>
      <c r="N899">
        <f t="shared" si="300"/>
        <v>4.9898799999999993E-2</v>
      </c>
      <c r="O899">
        <f t="shared" si="301"/>
        <v>0.39925854285714285</v>
      </c>
      <c r="P899">
        <f t="shared" si="302"/>
        <v>0.92068742857142849</v>
      </c>
      <c r="Q899">
        <f t="shared" si="303"/>
        <v>0.43365264960405364</v>
      </c>
      <c r="R899">
        <f t="shared" si="304"/>
        <v>30.248097384245753</v>
      </c>
      <c r="S899">
        <f t="shared" si="305"/>
        <v>73.360248168454419</v>
      </c>
      <c r="T899">
        <f t="shared" si="306"/>
        <v>30.248097384245753</v>
      </c>
      <c r="U899">
        <f t="shared" si="307"/>
        <v>0</v>
      </c>
      <c r="V899">
        <f t="shared" si="308"/>
        <v>0</v>
      </c>
      <c r="W899">
        <f t="shared" si="309"/>
        <v>3.5738935273981969E-2</v>
      </c>
      <c r="X899" t="b">
        <f t="shared" si="291"/>
        <v>0</v>
      </c>
      <c r="Y899" t="b">
        <f t="shared" si="292"/>
        <v>1</v>
      </c>
      <c r="Z899" t="b">
        <f t="shared" si="293"/>
        <v>0</v>
      </c>
      <c r="AA899" t="b">
        <f t="shared" si="294"/>
        <v>1</v>
      </c>
      <c r="AB899" t="str">
        <f t="shared" si="295"/>
        <v/>
      </c>
      <c r="AC899" t="str">
        <f t="shared" si="296"/>
        <v/>
      </c>
      <c r="AD899">
        <f t="shared" si="297"/>
        <v>0</v>
      </c>
      <c r="AE899">
        <f t="shared" si="298"/>
        <v>0</v>
      </c>
      <c r="AF899">
        <f>SUM($AE$2:AE898)</f>
        <v>15.009999999999991</v>
      </c>
    </row>
    <row r="900" spans="1:32" x14ac:dyDescent="0.25">
      <c r="A900" t="s">
        <v>8</v>
      </c>
      <c r="B900" s="4" t="s">
        <v>912</v>
      </c>
      <c r="C900">
        <v>70.84</v>
      </c>
      <c r="D900">
        <v>71.739999999999995</v>
      </c>
      <c r="E900">
        <v>71.88</v>
      </c>
      <c r="F900">
        <v>69</v>
      </c>
      <c r="G900">
        <v>180502</v>
      </c>
      <c r="H900">
        <f t="shared" ref="H900:H963" si="310">($D900*(2/(3+1))) +(H899*(1-(2/(3+1))))</f>
        <v>71.074518123130758</v>
      </c>
      <c r="I900">
        <f t="shared" ref="I900:I963" si="311">($D900*(2/(9+1))) +(I899*(1-(2/(9+1))))</f>
        <v>72.041101376963866</v>
      </c>
      <c r="J900">
        <f t="shared" ref="J900:J963" si="312">($D900*(2/(50+1))) +(J899*(1-(2/(50+1))))</f>
        <v>76.970135977203753</v>
      </c>
      <c r="K900">
        <f t="shared" ref="K900:K963" si="313">($D900*(2/(200+1))) +(K899*(1-(2/(200+1))))</f>
        <v>75.819281096318406</v>
      </c>
      <c r="L900">
        <v>2.15</v>
      </c>
      <c r="M900">
        <f t="shared" si="299"/>
        <v>1.5099449999999999</v>
      </c>
      <c r="N900">
        <f t="shared" si="300"/>
        <v>0</v>
      </c>
      <c r="O900">
        <f t="shared" si="301"/>
        <v>0.39499164285714283</v>
      </c>
      <c r="P900">
        <f t="shared" si="302"/>
        <v>0.92425162857142851</v>
      </c>
      <c r="Q900">
        <f t="shared" si="303"/>
        <v>0.42736375100324409</v>
      </c>
      <c r="R900">
        <f t="shared" si="304"/>
        <v>29.940773730793225</v>
      </c>
      <c r="S900">
        <f t="shared" si="305"/>
        <v>73.360248168454419</v>
      </c>
      <c r="T900">
        <f t="shared" si="306"/>
        <v>29.940773730793225</v>
      </c>
      <c r="U900">
        <f t="shared" si="307"/>
        <v>0</v>
      </c>
      <c r="V900">
        <f t="shared" si="308"/>
        <v>0</v>
      </c>
      <c r="W900">
        <f t="shared" si="309"/>
        <v>3.3433484894397343E-3</v>
      </c>
      <c r="X900" t="b">
        <f t="shared" ref="X900:X963" si="314">IF(AND((I900&gt;J900),(J900&gt;K900)),TRUE,FALSE)</f>
        <v>0</v>
      </c>
      <c r="Y900" t="b">
        <f t="shared" ref="Y900:Y963" si="315">IF(U900&lt;0.3,TRUE,FALSE)</f>
        <v>1</v>
      </c>
      <c r="Z900" t="b">
        <f t="shared" ref="Z900:Z963" si="316">IF(V900&gt;W900,TRUE,FALSE)</f>
        <v>0</v>
      </c>
      <c r="AA900" t="b">
        <f t="shared" ref="AA900:AA963" si="317">IF(V900&lt;W900,TRUE,FALSE)</f>
        <v>1</v>
      </c>
      <c r="AB900" t="str">
        <f t="shared" ref="AB900:AB963" si="318">IF(AND((AND(X900,Y900,Z900)),(AD899&lt;=0)),"Buy","")</f>
        <v/>
      </c>
      <c r="AC900" t="str">
        <f t="shared" ref="AC900:AC963" si="319">IF(AND((V900&lt;W900),(AD899&gt;0)),"Sell","")</f>
        <v/>
      </c>
      <c r="AD900">
        <f t="shared" ref="AD900:AD963" si="320">IF(AB900="Buy",1,IF(AND((AC900="Sell"),(AD899&gt;0)),0,AD899))</f>
        <v>0</v>
      </c>
      <c r="AE900">
        <f t="shared" ref="AE900:AE963" si="321">IF(AND((AD899=0),(AD900&gt;0)),AD900*D899*-1,IF(AND((AC900="Sell"),(AD899&gt;0)),D899,0))</f>
        <v>0</v>
      </c>
      <c r="AF900">
        <f>SUM($AE$2:AE899)</f>
        <v>15.009999999999991</v>
      </c>
    </row>
    <row r="901" spans="1:32" x14ac:dyDescent="0.25">
      <c r="A901" t="s">
        <v>8</v>
      </c>
      <c r="B901" s="4" t="s">
        <v>913</v>
      </c>
      <c r="C901">
        <v>72.180000000000007</v>
      </c>
      <c r="D901">
        <v>71.98</v>
      </c>
      <c r="E901">
        <v>72.69</v>
      </c>
      <c r="F901">
        <v>71.69</v>
      </c>
      <c r="G901">
        <v>151797</v>
      </c>
      <c r="H901">
        <f t="shared" si="310"/>
        <v>71.527259061565388</v>
      </c>
      <c r="I901">
        <f t="shared" si="311"/>
        <v>72.028881101571102</v>
      </c>
      <c r="J901">
        <f t="shared" si="312"/>
        <v>76.774444370254599</v>
      </c>
      <c r="K901">
        <f t="shared" si="313"/>
        <v>75.781079294364986</v>
      </c>
      <c r="L901">
        <v>0.33500000000000002</v>
      </c>
      <c r="M901">
        <f t="shared" ref="M901:M964" si="322">IF(L901&gt;0,(L901/100)*D900,0)</f>
        <v>0.24032899999999999</v>
      </c>
      <c r="N901">
        <f t="shared" ref="N901:N964" si="323">IF(L901&lt;0,(L901/100)*D900*-1,0)</f>
        <v>0</v>
      </c>
      <c r="O901">
        <f t="shared" si="301"/>
        <v>0.27286408571428572</v>
      </c>
      <c r="P901">
        <f t="shared" si="302"/>
        <v>0.92425162857142851</v>
      </c>
      <c r="Q901">
        <f t="shared" si="303"/>
        <v>0.2952270542774576</v>
      </c>
      <c r="R901">
        <f t="shared" si="304"/>
        <v>22.793459517578555</v>
      </c>
      <c r="S901">
        <f t="shared" si="305"/>
        <v>73.360248168454419</v>
      </c>
      <c r="T901">
        <f t="shared" si="306"/>
        <v>22.793459517578555</v>
      </c>
      <c r="U901">
        <f t="shared" si="307"/>
        <v>0</v>
      </c>
      <c r="V901">
        <f t="shared" si="308"/>
        <v>0</v>
      </c>
      <c r="W901">
        <f t="shared" si="309"/>
        <v>0</v>
      </c>
      <c r="X901" t="b">
        <f t="shared" si="314"/>
        <v>0</v>
      </c>
      <c r="Y901" t="b">
        <f t="shared" si="315"/>
        <v>1</v>
      </c>
      <c r="Z901" t="b">
        <f t="shared" si="316"/>
        <v>0</v>
      </c>
      <c r="AA901" t="b">
        <f t="shared" si="317"/>
        <v>0</v>
      </c>
      <c r="AB901" t="str">
        <f t="shared" si="318"/>
        <v/>
      </c>
      <c r="AC901" t="str">
        <f t="shared" si="319"/>
        <v/>
      </c>
      <c r="AD901">
        <f t="shared" si="320"/>
        <v>0</v>
      </c>
      <c r="AE901">
        <f t="shared" si="321"/>
        <v>0</v>
      </c>
      <c r="AF901">
        <f>SUM($AE$2:AE900)</f>
        <v>15.009999999999991</v>
      </c>
    </row>
    <row r="902" spans="1:32" x14ac:dyDescent="0.25">
      <c r="A902" t="s">
        <v>8</v>
      </c>
      <c r="B902" s="4" t="s">
        <v>914</v>
      </c>
      <c r="C902">
        <v>72.88</v>
      </c>
      <c r="D902">
        <v>74.040000000000006</v>
      </c>
      <c r="E902">
        <v>77.03</v>
      </c>
      <c r="F902">
        <v>72.17</v>
      </c>
      <c r="G902">
        <v>310190</v>
      </c>
      <c r="H902">
        <f t="shared" si="310"/>
        <v>72.78362953078269</v>
      </c>
      <c r="I902">
        <f t="shared" si="311"/>
        <v>72.431104881256886</v>
      </c>
      <c r="J902">
        <f t="shared" si="312"/>
        <v>76.667211257695598</v>
      </c>
      <c r="K902">
        <f t="shared" si="313"/>
        <v>75.763755122281751</v>
      </c>
      <c r="L902">
        <v>2.8620000000000001</v>
      </c>
      <c r="M902">
        <f t="shared" si="322"/>
        <v>2.0600676</v>
      </c>
      <c r="N902">
        <f t="shared" si="323"/>
        <v>0</v>
      </c>
      <c r="O902">
        <f t="shared" si="301"/>
        <v>0.2100368</v>
      </c>
      <c r="P902">
        <f t="shared" si="302"/>
        <v>0.92425162857142851</v>
      </c>
      <c r="Q902">
        <f t="shared" si="303"/>
        <v>0.22725066800763319</v>
      </c>
      <c r="R902">
        <f t="shared" si="304"/>
        <v>18.517053926445257</v>
      </c>
      <c r="S902">
        <f t="shared" si="305"/>
        <v>73.360248168454419</v>
      </c>
      <c r="T902">
        <f t="shared" si="306"/>
        <v>18.517053926445257</v>
      </c>
      <c r="U902">
        <f t="shared" si="307"/>
        <v>0</v>
      </c>
      <c r="V902">
        <f t="shared" si="308"/>
        <v>0</v>
      </c>
      <c r="W902">
        <f t="shared" si="309"/>
        <v>0</v>
      </c>
      <c r="X902" t="b">
        <f t="shared" si="314"/>
        <v>0</v>
      </c>
      <c r="Y902" t="b">
        <f t="shared" si="315"/>
        <v>1</v>
      </c>
      <c r="Z902" t="b">
        <f t="shared" si="316"/>
        <v>0</v>
      </c>
      <c r="AA902" t="b">
        <f t="shared" si="317"/>
        <v>0</v>
      </c>
      <c r="AB902" t="str">
        <f t="shared" si="318"/>
        <v/>
      </c>
      <c r="AC902" t="str">
        <f t="shared" si="319"/>
        <v/>
      </c>
      <c r="AD902">
        <f t="shared" si="320"/>
        <v>0</v>
      </c>
      <c r="AE902">
        <f t="shared" si="321"/>
        <v>0</v>
      </c>
      <c r="AF902">
        <f>SUM($AE$2:AE901)</f>
        <v>15.009999999999991</v>
      </c>
    </row>
    <row r="903" spans="1:32" x14ac:dyDescent="0.25">
      <c r="A903" t="s">
        <v>8</v>
      </c>
      <c r="B903" s="4" t="s">
        <v>915</v>
      </c>
      <c r="C903">
        <v>73.23</v>
      </c>
      <c r="D903">
        <v>72.77</v>
      </c>
      <c r="E903">
        <v>73.239999999999995</v>
      </c>
      <c r="F903">
        <v>71.7</v>
      </c>
      <c r="G903">
        <v>151044</v>
      </c>
      <c r="H903">
        <f t="shared" si="310"/>
        <v>72.77681476539135</v>
      </c>
      <c r="I903">
        <f t="shared" si="311"/>
        <v>72.498883905005513</v>
      </c>
      <c r="J903">
        <f t="shared" si="312"/>
        <v>76.514379443668332</v>
      </c>
      <c r="K903">
        <f t="shared" si="313"/>
        <v>75.733966514099848</v>
      </c>
      <c r="L903">
        <v>-1.7150000000000001</v>
      </c>
      <c r="M903">
        <f t="shared" si="322"/>
        <v>0</v>
      </c>
      <c r="N903">
        <f t="shared" si="323"/>
        <v>1.2697860000000003</v>
      </c>
      <c r="O903">
        <f t="shared" si="301"/>
        <v>0.35718448571428574</v>
      </c>
      <c r="P903">
        <f t="shared" si="302"/>
        <v>0.88923445714285709</v>
      </c>
      <c r="Q903">
        <f t="shared" si="303"/>
        <v>0.4016763889941159</v>
      </c>
      <c r="R903">
        <f t="shared" si="304"/>
        <v>28.656856329182418</v>
      </c>
      <c r="S903">
        <f t="shared" si="305"/>
        <v>73.360248168454419</v>
      </c>
      <c r="T903">
        <f t="shared" si="306"/>
        <v>18.517053926445257</v>
      </c>
      <c r="U903">
        <f t="shared" si="307"/>
        <v>0.18488715952598919</v>
      </c>
      <c r="V903">
        <f t="shared" si="308"/>
        <v>9.2443579762994596E-2</v>
      </c>
      <c r="W903">
        <f t="shared" si="309"/>
        <v>4.6221789881497298E-2</v>
      </c>
      <c r="X903" t="b">
        <f t="shared" si="314"/>
        <v>0</v>
      </c>
      <c r="Y903" t="b">
        <f t="shared" si="315"/>
        <v>1</v>
      </c>
      <c r="Z903" t="b">
        <f t="shared" si="316"/>
        <v>1</v>
      </c>
      <c r="AA903" t="b">
        <f t="shared" si="317"/>
        <v>0</v>
      </c>
      <c r="AB903" t="str">
        <f t="shared" si="318"/>
        <v/>
      </c>
      <c r="AC903" t="str">
        <f t="shared" si="319"/>
        <v/>
      </c>
      <c r="AD903">
        <f t="shared" si="320"/>
        <v>0</v>
      </c>
      <c r="AE903">
        <f t="shared" si="321"/>
        <v>0</v>
      </c>
      <c r="AF903">
        <f>SUM($AE$2:AE902)</f>
        <v>15.009999999999991</v>
      </c>
    </row>
    <row r="904" spans="1:32" x14ac:dyDescent="0.25">
      <c r="A904" t="s">
        <v>8</v>
      </c>
      <c r="B904" s="4" t="s">
        <v>916</v>
      </c>
      <c r="C904">
        <v>72.459999999999994</v>
      </c>
      <c r="D904">
        <v>74</v>
      </c>
      <c r="E904">
        <v>74.150000000000006</v>
      </c>
      <c r="F904">
        <v>72.150000000000006</v>
      </c>
      <c r="G904">
        <v>120587</v>
      </c>
      <c r="H904">
        <f t="shared" si="310"/>
        <v>73.388407382695675</v>
      </c>
      <c r="I904">
        <f t="shared" si="311"/>
        <v>72.799107124004408</v>
      </c>
      <c r="J904">
        <f t="shared" si="312"/>
        <v>76.415776328230365</v>
      </c>
      <c r="K904">
        <f t="shared" si="313"/>
        <v>75.716713115949602</v>
      </c>
      <c r="L904">
        <v>1.69</v>
      </c>
      <c r="M904">
        <f t="shared" si="322"/>
        <v>1.2298129999999998</v>
      </c>
      <c r="N904">
        <f t="shared" si="323"/>
        <v>0</v>
      </c>
      <c r="O904">
        <f t="shared" si="301"/>
        <v>0.32074681428571428</v>
      </c>
      <c r="P904">
        <f t="shared" si="302"/>
        <v>0.97993345714285707</v>
      </c>
      <c r="Q904">
        <f t="shared" si="303"/>
        <v>0.32731489260597318</v>
      </c>
      <c r="R904">
        <f t="shared" si="304"/>
        <v>24.659927680261475</v>
      </c>
      <c r="S904">
        <f t="shared" si="305"/>
        <v>64.292047838302196</v>
      </c>
      <c r="T904">
        <f t="shared" si="306"/>
        <v>18.517053926445257</v>
      </c>
      <c r="U904">
        <f t="shared" si="307"/>
        <v>0.13419715064615334</v>
      </c>
      <c r="V904">
        <f t="shared" si="308"/>
        <v>0.15954215508607128</v>
      </c>
      <c r="W904">
        <f t="shared" si="309"/>
        <v>7.977107754303564E-2</v>
      </c>
      <c r="X904" t="b">
        <f t="shared" si="314"/>
        <v>0</v>
      </c>
      <c r="Y904" t="b">
        <f t="shared" si="315"/>
        <v>1</v>
      </c>
      <c r="Z904" t="b">
        <f t="shared" si="316"/>
        <v>1</v>
      </c>
      <c r="AA904" t="b">
        <f t="shared" si="317"/>
        <v>0</v>
      </c>
      <c r="AB904" t="str">
        <f t="shared" si="318"/>
        <v/>
      </c>
      <c r="AC904" t="str">
        <f t="shared" si="319"/>
        <v/>
      </c>
      <c r="AD904">
        <f t="shared" si="320"/>
        <v>0</v>
      </c>
      <c r="AE904">
        <f t="shared" si="321"/>
        <v>0</v>
      </c>
      <c r="AF904">
        <f>SUM($AE$2:AE903)</f>
        <v>15.009999999999991</v>
      </c>
    </row>
    <row r="905" spans="1:32" x14ac:dyDescent="0.25">
      <c r="A905" t="s">
        <v>8</v>
      </c>
      <c r="B905" s="4" t="s">
        <v>917</v>
      </c>
      <c r="C905">
        <v>74.16</v>
      </c>
      <c r="D905">
        <v>73.16</v>
      </c>
      <c r="E905">
        <v>74.75</v>
      </c>
      <c r="F905">
        <v>72.83</v>
      </c>
      <c r="G905">
        <v>102134</v>
      </c>
      <c r="H905">
        <f t="shared" si="310"/>
        <v>73.274203691347836</v>
      </c>
      <c r="I905">
        <f t="shared" si="311"/>
        <v>72.871285699203526</v>
      </c>
      <c r="J905">
        <f t="shared" si="312"/>
        <v>76.288098825162521</v>
      </c>
      <c r="K905">
        <f t="shared" si="313"/>
        <v>75.69127318444761</v>
      </c>
      <c r="L905">
        <v>-1.135</v>
      </c>
      <c r="M905">
        <f t="shared" si="322"/>
        <v>0</v>
      </c>
      <c r="N905">
        <f t="shared" si="323"/>
        <v>0.83990000000000009</v>
      </c>
      <c r="O905">
        <f t="shared" si="301"/>
        <v>0.40859060000000003</v>
      </c>
      <c r="P905">
        <f t="shared" si="302"/>
        <v>0.8520720285714285</v>
      </c>
      <c r="Q905">
        <f t="shared" si="303"/>
        <v>0.47952589252934058</v>
      </c>
      <c r="R905">
        <f t="shared" si="304"/>
        <v>32.410780706889938</v>
      </c>
      <c r="S905">
        <f t="shared" si="305"/>
        <v>48.653527286760855</v>
      </c>
      <c r="T905">
        <f t="shared" si="306"/>
        <v>18.517053926445257</v>
      </c>
      <c r="U905">
        <f t="shared" si="307"/>
        <v>0.46102696272153265</v>
      </c>
      <c r="V905">
        <f t="shared" si="308"/>
        <v>0.297612056683843</v>
      </c>
      <c r="W905">
        <f t="shared" si="309"/>
        <v>0.1950278182234188</v>
      </c>
      <c r="X905" t="b">
        <f t="shared" si="314"/>
        <v>0</v>
      </c>
      <c r="Y905" t="b">
        <f t="shared" si="315"/>
        <v>0</v>
      </c>
      <c r="Z905" t="b">
        <f t="shared" si="316"/>
        <v>1</v>
      </c>
      <c r="AA905" t="b">
        <f t="shared" si="317"/>
        <v>0</v>
      </c>
      <c r="AB905" t="str">
        <f t="shared" si="318"/>
        <v/>
      </c>
      <c r="AC905" t="str">
        <f t="shared" si="319"/>
        <v/>
      </c>
      <c r="AD905">
        <f t="shared" si="320"/>
        <v>0</v>
      </c>
      <c r="AE905">
        <f t="shared" si="321"/>
        <v>0</v>
      </c>
      <c r="AF905">
        <f>SUM($AE$2:AE904)</f>
        <v>15.009999999999991</v>
      </c>
    </row>
    <row r="906" spans="1:32" x14ac:dyDescent="0.25">
      <c r="A906" t="s">
        <v>8</v>
      </c>
      <c r="B906" s="4" t="s">
        <v>918</v>
      </c>
      <c r="C906">
        <v>73.69</v>
      </c>
      <c r="D906">
        <v>73.7</v>
      </c>
      <c r="E906">
        <v>74.62</v>
      </c>
      <c r="F906">
        <v>73.319999999999993</v>
      </c>
      <c r="G906">
        <v>105902</v>
      </c>
      <c r="H906">
        <f t="shared" si="310"/>
        <v>73.487101845673919</v>
      </c>
      <c r="I906">
        <f t="shared" si="311"/>
        <v>73.037028559362824</v>
      </c>
      <c r="J906">
        <f t="shared" si="312"/>
        <v>76.186604753587517</v>
      </c>
      <c r="K906">
        <f t="shared" si="313"/>
        <v>75.671459520920777</v>
      </c>
      <c r="L906">
        <v>0.73799999999999999</v>
      </c>
      <c r="M906">
        <f t="shared" si="322"/>
        <v>0.53992079999999998</v>
      </c>
      <c r="N906">
        <f t="shared" si="323"/>
        <v>0</v>
      </c>
      <c r="O906">
        <f t="shared" si="301"/>
        <v>0.40859060000000003</v>
      </c>
      <c r="P906">
        <f t="shared" si="302"/>
        <v>0.60491787857142865</v>
      </c>
      <c r="Q906">
        <f t="shared" si="303"/>
        <v>0.67544804753485843</v>
      </c>
      <c r="R906">
        <f t="shared" si="304"/>
        <v>40.314472807955298</v>
      </c>
      <c r="S906">
        <f t="shared" si="305"/>
        <v>48.653527286760855</v>
      </c>
      <c r="T906">
        <f t="shared" si="306"/>
        <v>18.517053926445257</v>
      </c>
      <c r="U906">
        <f t="shared" si="307"/>
        <v>0.72329030078925505</v>
      </c>
      <c r="V906">
        <f t="shared" si="308"/>
        <v>0.59215863175539385</v>
      </c>
      <c r="W906">
        <f t="shared" si="309"/>
        <v>0.37585039342073256</v>
      </c>
      <c r="X906" t="b">
        <f t="shared" si="314"/>
        <v>0</v>
      </c>
      <c r="Y906" t="b">
        <f t="shared" si="315"/>
        <v>0</v>
      </c>
      <c r="Z906" t="b">
        <f t="shared" si="316"/>
        <v>1</v>
      </c>
      <c r="AA906" t="b">
        <f t="shared" si="317"/>
        <v>0</v>
      </c>
      <c r="AB906" t="str">
        <f t="shared" si="318"/>
        <v/>
      </c>
      <c r="AC906" t="str">
        <f t="shared" si="319"/>
        <v/>
      </c>
      <c r="AD906">
        <f t="shared" si="320"/>
        <v>0</v>
      </c>
      <c r="AE906">
        <f t="shared" si="321"/>
        <v>0</v>
      </c>
      <c r="AF906">
        <f>SUM($AE$2:AE905)</f>
        <v>15.009999999999991</v>
      </c>
    </row>
    <row r="907" spans="1:32" x14ac:dyDescent="0.25">
      <c r="A907" t="s">
        <v>8</v>
      </c>
      <c r="B907" s="4" t="s">
        <v>919</v>
      </c>
      <c r="C907">
        <v>74.25</v>
      </c>
      <c r="D907">
        <v>73.72</v>
      </c>
      <c r="E907">
        <v>74.319999999999993</v>
      </c>
      <c r="F907">
        <v>73.02</v>
      </c>
      <c r="G907">
        <v>108625</v>
      </c>
      <c r="H907">
        <f t="shared" si="310"/>
        <v>73.603550922836959</v>
      </c>
      <c r="I907">
        <f t="shared" si="311"/>
        <v>73.173622847490265</v>
      </c>
      <c r="J907">
        <f t="shared" si="312"/>
        <v>76.089875155407611</v>
      </c>
      <c r="K907">
        <f t="shared" si="313"/>
        <v>75.65204201324994</v>
      </c>
      <c r="L907">
        <v>2.7E-2</v>
      </c>
      <c r="M907">
        <f t="shared" si="322"/>
        <v>1.9899E-2</v>
      </c>
      <c r="N907">
        <f t="shared" si="323"/>
        <v>0</v>
      </c>
      <c r="O907">
        <f t="shared" si="301"/>
        <v>0.44715637142857145</v>
      </c>
      <c r="P907">
        <f t="shared" si="302"/>
        <v>0.54207524285714292</v>
      </c>
      <c r="Q907">
        <f t="shared" si="303"/>
        <v>0.82489723948971017</v>
      </c>
      <c r="R907">
        <f t="shared" si="304"/>
        <v>45.202393956186455</v>
      </c>
      <c r="S907">
        <f t="shared" si="305"/>
        <v>45.202393956186455</v>
      </c>
      <c r="T907">
        <f t="shared" si="306"/>
        <v>18.517053926445257</v>
      </c>
      <c r="U907">
        <f t="shared" si="307"/>
        <v>1</v>
      </c>
      <c r="V907">
        <f t="shared" si="308"/>
        <v>0.86164515039462752</v>
      </c>
      <c r="W907">
        <f t="shared" si="309"/>
        <v>0.57962860353923529</v>
      </c>
      <c r="X907" t="b">
        <f t="shared" si="314"/>
        <v>0</v>
      </c>
      <c r="Y907" t="b">
        <f t="shared" si="315"/>
        <v>0</v>
      </c>
      <c r="Z907" t="b">
        <f t="shared" si="316"/>
        <v>1</v>
      </c>
      <c r="AA907" t="b">
        <f t="shared" si="317"/>
        <v>0</v>
      </c>
      <c r="AB907" t="str">
        <f t="shared" si="318"/>
        <v/>
      </c>
      <c r="AC907" t="str">
        <f t="shared" si="319"/>
        <v/>
      </c>
      <c r="AD907">
        <f t="shared" si="320"/>
        <v>0</v>
      </c>
      <c r="AE907">
        <f t="shared" si="321"/>
        <v>0</v>
      </c>
      <c r="AF907">
        <f>SUM($AE$2:AE906)</f>
        <v>15.009999999999991</v>
      </c>
    </row>
    <row r="908" spans="1:32" x14ac:dyDescent="0.25">
      <c r="A908" t="s">
        <v>8</v>
      </c>
      <c r="B908" s="4" t="s">
        <v>920</v>
      </c>
      <c r="C908">
        <v>73.239999999999995</v>
      </c>
      <c r="D908">
        <v>73.989999999999995</v>
      </c>
      <c r="E908">
        <v>74.010000000000005</v>
      </c>
      <c r="F908">
        <v>72.3</v>
      </c>
      <c r="G908">
        <v>113564</v>
      </c>
      <c r="H908">
        <f t="shared" si="310"/>
        <v>73.796775461418477</v>
      </c>
      <c r="I908">
        <f t="shared" si="311"/>
        <v>73.336898277992219</v>
      </c>
      <c r="J908">
        <f t="shared" si="312"/>
        <v>76.007527110097513</v>
      </c>
      <c r="K908">
        <f t="shared" si="313"/>
        <v>75.635504281774828</v>
      </c>
      <c r="L908">
        <v>0.36599999999999999</v>
      </c>
      <c r="M908">
        <f t="shared" si="322"/>
        <v>0.26981519999999998</v>
      </c>
      <c r="N908">
        <f t="shared" si="323"/>
        <v>0</v>
      </c>
      <c r="O908">
        <f t="shared" si="301"/>
        <v>0.44857772857142858</v>
      </c>
      <c r="P908">
        <f t="shared" si="302"/>
        <v>0.20063515000000004</v>
      </c>
      <c r="Q908">
        <f t="shared" si="303"/>
        <v>2.2357883380426036</v>
      </c>
      <c r="R908">
        <f t="shared" si="304"/>
        <v>69.095630012532865</v>
      </c>
      <c r="S908">
        <f t="shared" si="305"/>
        <v>69.095630012532865</v>
      </c>
      <c r="T908">
        <f t="shared" si="306"/>
        <v>18.517053926445257</v>
      </c>
      <c r="U908">
        <f t="shared" si="307"/>
        <v>1</v>
      </c>
      <c r="V908">
        <f t="shared" si="308"/>
        <v>1</v>
      </c>
      <c r="W908">
        <f t="shared" si="309"/>
        <v>0.79607931587769687</v>
      </c>
      <c r="X908" t="b">
        <f t="shared" si="314"/>
        <v>0</v>
      </c>
      <c r="Y908" t="b">
        <f t="shared" si="315"/>
        <v>0</v>
      </c>
      <c r="Z908" t="b">
        <f t="shared" si="316"/>
        <v>1</v>
      </c>
      <c r="AA908" t="b">
        <f t="shared" si="317"/>
        <v>0</v>
      </c>
      <c r="AB908" t="str">
        <f t="shared" si="318"/>
        <v/>
      </c>
      <c r="AC908" t="str">
        <f t="shared" si="319"/>
        <v/>
      </c>
      <c r="AD908">
        <f t="shared" si="320"/>
        <v>0</v>
      </c>
      <c r="AE908">
        <f t="shared" si="321"/>
        <v>0</v>
      </c>
      <c r="AF908">
        <f>SUM($AE$2:AE907)</f>
        <v>15.009999999999991</v>
      </c>
    </row>
    <row r="909" spans="1:32" x14ac:dyDescent="0.25">
      <c r="A909" t="s">
        <v>8</v>
      </c>
      <c r="B909" s="4" t="s">
        <v>921</v>
      </c>
      <c r="C909">
        <v>74.12</v>
      </c>
      <c r="D909">
        <v>73.81</v>
      </c>
      <c r="E909">
        <v>74.72</v>
      </c>
      <c r="F909">
        <v>73.599999999999994</v>
      </c>
      <c r="G909">
        <v>72253</v>
      </c>
      <c r="H909">
        <f t="shared" si="310"/>
        <v>73.803387730709233</v>
      </c>
      <c r="I909">
        <f t="shared" si="311"/>
        <v>73.431518622393781</v>
      </c>
      <c r="J909">
        <f t="shared" si="312"/>
        <v>75.9213495763682</v>
      </c>
      <c r="K909">
        <f t="shared" si="313"/>
        <v>75.617340060065629</v>
      </c>
      <c r="L909">
        <v>-0.24299999999999999</v>
      </c>
      <c r="M909">
        <f t="shared" si="322"/>
        <v>0</v>
      </c>
      <c r="N909">
        <f t="shared" si="323"/>
        <v>0.17979569999999997</v>
      </c>
      <c r="O909">
        <f t="shared" si="301"/>
        <v>0.41997988571428568</v>
      </c>
      <c r="P909">
        <f t="shared" si="302"/>
        <v>0.20063515000000004</v>
      </c>
      <c r="Q909">
        <f t="shared" si="303"/>
        <v>2.0932517842176988</v>
      </c>
      <c r="R909">
        <f t="shared" si="304"/>
        <v>67.671561522984604</v>
      </c>
      <c r="S909">
        <f t="shared" si="305"/>
        <v>69.095630012532865</v>
      </c>
      <c r="T909">
        <f t="shared" si="306"/>
        <v>18.517053926445257</v>
      </c>
      <c r="U909">
        <f t="shared" si="307"/>
        <v>0.97184443296457346</v>
      </c>
      <c r="V909">
        <f t="shared" si="308"/>
        <v>0.98592221648228673</v>
      </c>
      <c r="W909">
        <f t="shared" si="309"/>
        <v>0.92378368343845718</v>
      </c>
      <c r="X909" t="b">
        <f t="shared" si="314"/>
        <v>0</v>
      </c>
      <c r="Y909" t="b">
        <f t="shared" si="315"/>
        <v>0</v>
      </c>
      <c r="Z909" t="b">
        <f t="shared" si="316"/>
        <v>1</v>
      </c>
      <c r="AA909" t="b">
        <f t="shared" si="317"/>
        <v>0</v>
      </c>
      <c r="AB909" t="str">
        <f t="shared" si="318"/>
        <v/>
      </c>
      <c r="AC909" t="str">
        <f t="shared" si="319"/>
        <v/>
      </c>
      <c r="AD909">
        <f t="shared" si="320"/>
        <v>0</v>
      </c>
      <c r="AE909">
        <f t="shared" si="321"/>
        <v>0</v>
      </c>
      <c r="AF909">
        <f>SUM($AE$2:AE908)</f>
        <v>15.009999999999991</v>
      </c>
    </row>
    <row r="910" spans="1:32" x14ac:dyDescent="0.25">
      <c r="A910" t="s">
        <v>8</v>
      </c>
      <c r="B910" s="4" t="s">
        <v>922</v>
      </c>
      <c r="C910">
        <v>73.73</v>
      </c>
      <c r="D910">
        <v>73.64</v>
      </c>
      <c r="E910">
        <v>74.489999999999995</v>
      </c>
      <c r="F910">
        <v>73.16</v>
      </c>
      <c r="G910">
        <v>83005</v>
      </c>
      <c r="H910">
        <f t="shared" si="310"/>
        <v>73.721693865354609</v>
      </c>
      <c r="I910">
        <f t="shared" si="311"/>
        <v>73.473214897915028</v>
      </c>
      <c r="J910">
        <f t="shared" si="312"/>
        <v>75.831884887098866</v>
      </c>
      <c r="K910">
        <f t="shared" si="313"/>
        <v>75.597665034592339</v>
      </c>
      <c r="L910">
        <v>-0.23</v>
      </c>
      <c r="M910">
        <f t="shared" si="322"/>
        <v>0</v>
      </c>
      <c r="N910">
        <f t="shared" si="323"/>
        <v>0.169763</v>
      </c>
      <c r="O910">
        <f t="shared" si="301"/>
        <v>0.41927068571428572</v>
      </c>
      <c r="P910">
        <f t="shared" si="302"/>
        <v>0.21347770000000005</v>
      </c>
      <c r="Q910">
        <f t="shared" si="303"/>
        <v>1.964002262129888</v>
      </c>
      <c r="R910">
        <f t="shared" si="304"/>
        <v>66.261834116097646</v>
      </c>
      <c r="S910">
        <f t="shared" si="305"/>
        <v>69.095630012532865</v>
      </c>
      <c r="T910">
        <f t="shared" si="306"/>
        <v>18.517053926445257</v>
      </c>
      <c r="U910">
        <f t="shared" si="307"/>
        <v>0.94397240658550885</v>
      </c>
      <c r="V910">
        <f t="shared" si="308"/>
        <v>0.95790841977504115</v>
      </c>
      <c r="W910">
        <f t="shared" si="309"/>
        <v>0.97895420988752058</v>
      </c>
      <c r="X910" t="b">
        <f t="shared" si="314"/>
        <v>0</v>
      </c>
      <c r="Y910" t="b">
        <f t="shared" si="315"/>
        <v>0</v>
      </c>
      <c r="Z910" t="b">
        <f t="shared" si="316"/>
        <v>0</v>
      </c>
      <c r="AA910" t="b">
        <f t="shared" si="317"/>
        <v>1</v>
      </c>
      <c r="AB910" t="str">
        <f t="shared" si="318"/>
        <v/>
      </c>
      <c r="AC910" t="str">
        <f t="shared" si="319"/>
        <v/>
      </c>
      <c r="AD910">
        <f t="shared" si="320"/>
        <v>0</v>
      </c>
      <c r="AE910">
        <f t="shared" si="321"/>
        <v>0</v>
      </c>
      <c r="AF910">
        <f>SUM($AE$2:AE909)</f>
        <v>15.009999999999991</v>
      </c>
    </row>
    <row r="911" spans="1:32" x14ac:dyDescent="0.25">
      <c r="A911" t="s">
        <v>8</v>
      </c>
      <c r="B911" s="4" t="s">
        <v>923</v>
      </c>
      <c r="C911">
        <v>73.2</v>
      </c>
      <c r="D911">
        <v>72.27</v>
      </c>
      <c r="E911">
        <v>73.239999999999995</v>
      </c>
      <c r="F911">
        <v>71.11</v>
      </c>
      <c r="G911">
        <v>141446</v>
      </c>
      <c r="H911">
        <f t="shared" si="310"/>
        <v>72.995846932677296</v>
      </c>
      <c r="I911">
        <f t="shared" si="311"/>
        <v>73.232571918332027</v>
      </c>
      <c r="J911">
        <f t="shared" si="312"/>
        <v>75.692203126820473</v>
      </c>
      <c r="K911">
        <f t="shared" si="313"/>
        <v>75.564553939720767</v>
      </c>
      <c r="L911">
        <v>-1.86</v>
      </c>
      <c r="M911">
        <f t="shared" si="322"/>
        <v>0</v>
      </c>
      <c r="N911">
        <f t="shared" si="323"/>
        <v>1.3697040000000003</v>
      </c>
      <c r="O911">
        <f t="shared" si="301"/>
        <v>0.41927068571428572</v>
      </c>
      <c r="P911">
        <f t="shared" si="302"/>
        <v>0.21491346428571431</v>
      </c>
      <c r="Q911">
        <f t="shared" si="303"/>
        <v>1.950881426195294</v>
      </c>
      <c r="R911">
        <f t="shared" si="304"/>
        <v>66.111820315011926</v>
      </c>
      <c r="S911">
        <f t="shared" si="305"/>
        <v>69.095630012532865</v>
      </c>
      <c r="T911">
        <f t="shared" si="306"/>
        <v>18.517053926445257</v>
      </c>
      <c r="U911">
        <f t="shared" si="307"/>
        <v>0.94100645118118142</v>
      </c>
      <c r="V911">
        <f t="shared" si="308"/>
        <v>0.94248942888334519</v>
      </c>
      <c r="W911">
        <f t="shared" si="309"/>
        <v>0.96420582268281596</v>
      </c>
      <c r="X911" t="b">
        <f t="shared" si="314"/>
        <v>0</v>
      </c>
      <c r="Y911" t="b">
        <f t="shared" si="315"/>
        <v>0</v>
      </c>
      <c r="Z911" t="b">
        <f t="shared" si="316"/>
        <v>0</v>
      </c>
      <c r="AA911" t="b">
        <f t="shared" si="317"/>
        <v>1</v>
      </c>
      <c r="AB911" t="str">
        <f t="shared" si="318"/>
        <v/>
      </c>
      <c r="AC911" t="str">
        <f t="shared" si="319"/>
        <v/>
      </c>
      <c r="AD911">
        <f t="shared" si="320"/>
        <v>0</v>
      </c>
      <c r="AE911">
        <f t="shared" si="321"/>
        <v>0</v>
      </c>
      <c r="AF911">
        <f>SUM($AE$2:AE910)</f>
        <v>15.009999999999991</v>
      </c>
    </row>
    <row r="912" spans="1:32" x14ac:dyDescent="0.25">
      <c r="A912" t="s">
        <v>8</v>
      </c>
      <c r="B912" s="4" t="s">
        <v>924</v>
      </c>
      <c r="C912">
        <v>71.63</v>
      </c>
      <c r="D912">
        <v>72.87</v>
      </c>
      <c r="E912">
        <v>73.27</v>
      </c>
      <c r="F912">
        <v>71.42</v>
      </c>
      <c r="G912">
        <v>102965</v>
      </c>
      <c r="H912">
        <f t="shared" si="310"/>
        <v>72.93292346633865</v>
      </c>
      <c r="I912">
        <f t="shared" si="311"/>
        <v>73.160057534665626</v>
      </c>
      <c r="J912">
        <f t="shared" si="312"/>
        <v>75.581528494396139</v>
      </c>
      <c r="K912">
        <f t="shared" si="313"/>
        <v>75.537742457733501</v>
      </c>
      <c r="L912">
        <v>0.83</v>
      </c>
      <c r="M912">
        <f t="shared" si="322"/>
        <v>0.59984099999999996</v>
      </c>
      <c r="N912">
        <f t="shared" si="323"/>
        <v>0</v>
      </c>
      <c r="O912">
        <f t="shared" si="301"/>
        <v>0.41927068571428572</v>
      </c>
      <c r="P912">
        <f t="shared" si="302"/>
        <v>0.30132355000000011</v>
      </c>
      <c r="Q912">
        <f t="shared" si="303"/>
        <v>1.39143019426887</v>
      </c>
      <c r="R912">
        <f t="shared" si="304"/>
        <v>58.184018818674772</v>
      </c>
      <c r="S912">
        <f t="shared" si="305"/>
        <v>69.095630012532865</v>
      </c>
      <c r="T912">
        <f t="shared" si="306"/>
        <v>18.517053926445257</v>
      </c>
      <c r="U912">
        <f t="shared" si="307"/>
        <v>0.78426416798911236</v>
      </c>
      <c r="V912">
        <f t="shared" si="308"/>
        <v>0.86263530958514689</v>
      </c>
      <c r="W912">
        <f t="shared" si="309"/>
        <v>0.91027186468009402</v>
      </c>
      <c r="X912" t="b">
        <f t="shared" si="314"/>
        <v>0</v>
      </c>
      <c r="Y912" t="b">
        <f t="shared" si="315"/>
        <v>0</v>
      </c>
      <c r="Z912" t="b">
        <f t="shared" si="316"/>
        <v>0</v>
      </c>
      <c r="AA912" t="b">
        <f t="shared" si="317"/>
        <v>1</v>
      </c>
      <c r="AB912" t="str">
        <f t="shared" si="318"/>
        <v/>
      </c>
      <c r="AC912" t="str">
        <f t="shared" si="319"/>
        <v/>
      </c>
      <c r="AD912">
        <f t="shared" si="320"/>
        <v>0</v>
      </c>
      <c r="AE912">
        <f t="shared" si="321"/>
        <v>0</v>
      </c>
      <c r="AF912">
        <f>SUM($AE$2:AE911)</f>
        <v>15.009999999999991</v>
      </c>
    </row>
    <row r="913" spans="1:32" x14ac:dyDescent="0.25">
      <c r="A913" t="s">
        <v>8</v>
      </c>
      <c r="B913" s="4" t="s">
        <v>925</v>
      </c>
      <c r="C913">
        <v>73.77</v>
      </c>
      <c r="D913">
        <v>73.5</v>
      </c>
      <c r="E913">
        <v>75.63</v>
      </c>
      <c r="F913">
        <v>73.459999999999994</v>
      </c>
      <c r="G913">
        <v>144033</v>
      </c>
      <c r="H913">
        <f t="shared" si="310"/>
        <v>73.216461733169325</v>
      </c>
      <c r="I913">
        <f t="shared" si="311"/>
        <v>73.228046027732503</v>
      </c>
      <c r="J913">
        <f t="shared" si="312"/>
        <v>75.499899925988444</v>
      </c>
      <c r="K913">
        <f t="shared" si="313"/>
        <v>75.517466413377946</v>
      </c>
      <c r="L913">
        <v>0.86499999999999999</v>
      </c>
      <c r="M913">
        <f t="shared" si="322"/>
        <v>0.63032549999999998</v>
      </c>
      <c r="N913">
        <f t="shared" si="323"/>
        <v>0</v>
      </c>
      <c r="O913">
        <f t="shared" si="301"/>
        <v>0.46211647142857137</v>
      </c>
      <c r="P913">
        <f t="shared" si="302"/>
        <v>0.27706053571428579</v>
      </c>
      <c r="Q913">
        <f t="shared" si="303"/>
        <v>1.6679260012155666</v>
      </c>
      <c r="R913">
        <f t="shared" si="304"/>
        <v>62.517701032773111</v>
      </c>
      <c r="S913">
        <f t="shared" si="305"/>
        <v>69.095630012532865</v>
      </c>
      <c r="T913">
        <f t="shared" si="306"/>
        <v>18.517053926445257</v>
      </c>
      <c r="U913">
        <f t="shared" si="307"/>
        <v>0.86994633916613739</v>
      </c>
      <c r="V913">
        <f t="shared" si="308"/>
        <v>0.82710525357762488</v>
      </c>
      <c r="W913">
        <f t="shared" si="309"/>
        <v>0.88479734123048503</v>
      </c>
      <c r="X913" t="b">
        <f t="shared" si="314"/>
        <v>0</v>
      </c>
      <c r="Y913" t="b">
        <f t="shared" si="315"/>
        <v>0</v>
      </c>
      <c r="Z913" t="b">
        <f t="shared" si="316"/>
        <v>0</v>
      </c>
      <c r="AA913" t="b">
        <f t="shared" si="317"/>
        <v>1</v>
      </c>
      <c r="AB913" t="str">
        <f t="shared" si="318"/>
        <v/>
      </c>
      <c r="AC913" t="str">
        <f t="shared" si="319"/>
        <v/>
      </c>
      <c r="AD913">
        <f t="shared" si="320"/>
        <v>0</v>
      </c>
      <c r="AE913">
        <f t="shared" si="321"/>
        <v>0</v>
      </c>
      <c r="AF913">
        <f>SUM($AE$2:AE912)</f>
        <v>15.009999999999991</v>
      </c>
    </row>
    <row r="914" spans="1:32" x14ac:dyDescent="0.25">
      <c r="A914" t="s">
        <v>8</v>
      </c>
      <c r="B914" s="4" t="s">
        <v>926</v>
      </c>
      <c r="C914">
        <v>74.430000000000007</v>
      </c>
      <c r="D914">
        <v>74.349999999999994</v>
      </c>
      <c r="E914">
        <v>75.22</v>
      </c>
      <c r="F914">
        <v>73.52</v>
      </c>
      <c r="G914">
        <v>119889</v>
      </c>
      <c r="H914">
        <f t="shared" si="310"/>
        <v>73.78323086658466</v>
      </c>
      <c r="I914">
        <f t="shared" si="311"/>
        <v>73.452436822186002</v>
      </c>
      <c r="J914">
        <f t="shared" si="312"/>
        <v>75.454805811243801</v>
      </c>
      <c r="K914">
        <f t="shared" si="313"/>
        <v>75.505849832150318</v>
      </c>
      <c r="L914">
        <v>1.1559999999999999</v>
      </c>
      <c r="M914">
        <f t="shared" si="322"/>
        <v>0.84965999999999997</v>
      </c>
      <c r="N914">
        <f t="shared" si="323"/>
        <v>0</v>
      </c>
      <c r="O914">
        <f t="shared" ref="O914:O977" si="324">(SUM(M900:M913)/14)</f>
        <v>0.50713972142857133</v>
      </c>
      <c r="P914">
        <f t="shared" ref="P914:P977" si="325">(SUM(N900:N913)/14)</f>
        <v>0.27349633571428578</v>
      </c>
      <c r="Q914">
        <f t="shared" ref="Q914:Q977" si="326">O914/P914</f>
        <v>1.8542834224966234</v>
      </c>
      <c r="R914">
        <f t="shared" ref="R914:R977" si="327">IF(P914=0,100,100-(100/(1+Q914)))</f>
        <v>64.964936834292843</v>
      </c>
      <c r="S914">
        <f t="shared" si="305"/>
        <v>69.095630012532865</v>
      </c>
      <c r="T914">
        <f t="shared" si="306"/>
        <v>18.517053926445257</v>
      </c>
      <c r="U914">
        <f t="shared" si="307"/>
        <v>0.91833116908610968</v>
      </c>
      <c r="V914">
        <f t="shared" si="308"/>
        <v>0.89413875412612354</v>
      </c>
      <c r="W914">
        <f t="shared" si="309"/>
        <v>0.87838703185563527</v>
      </c>
      <c r="X914" t="b">
        <f t="shared" si="314"/>
        <v>0</v>
      </c>
      <c r="Y914" t="b">
        <f t="shared" si="315"/>
        <v>0</v>
      </c>
      <c r="Z914" t="b">
        <f t="shared" si="316"/>
        <v>1</v>
      </c>
      <c r="AA914" t="b">
        <f t="shared" si="317"/>
        <v>0</v>
      </c>
      <c r="AB914" t="str">
        <f t="shared" si="318"/>
        <v/>
      </c>
      <c r="AC914" t="str">
        <f t="shared" si="319"/>
        <v/>
      </c>
      <c r="AD914">
        <f t="shared" si="320"/>
        <v>0</v>
      </c>
      <c r="AE914">
        <f t="shared" si="321"/>
        <v>0</v>
      </c>
      <c r="AF914">
        <f>SUM($AE$2:AE913)</f>
        <v>15.009999999999991</v>
      </c>
    </row>
    <row r="915" spans="1:32" x14ac:dyDescent="0.25">
      <c r="A915" t="s">
        <v>8</v>
      </c>
      <c r="B915" s="4" t="s">
        <v>927</v>
      </c>
      <c r="C915">
        <v>73.83</v>
      </c>
      <c r="D915">
        <v>73.489999999999995</v>
      </c>
      <c r="E915">
        <v>74.12</v>
      </c>
      <c r="F915">
        <v>72.91</v>
      </c>
      <c r="G915">
        <v>110034</v>
      </c>
      <c r="H915">
        <f t="shared" si="310"/>
        <v>73.63661543329232</v>
      </c>
      <c r="I915">
        <f t="shared" si="311"/>
        <v>73.459949457748806</v>
      </c>
      <c r="J915">
        <f t="shared" si="312"/>
        <v>75.377754602959726</v>
      </c>
      <c r="K915">
        <f t="shared" si="313"/>
        <v>75.485791624865257</v>
      </c>
      <c r="L915">
        <v>-1.157</v>
      </c>
      <c r="M915">
        <f t="shared" si="322"/>
        <v>0</v>
      </c>
      <c r="N915">
        <f t="shared" si="323"/>
        <v>0.86022949999999998</v>
      </c>
      <c r="O915">
        <f t="shared" si="324"/>
        <v>0.45997650714285709</v>
      </c>
      <c r="P915">
        <f t="shared" si="325"/>
        <v>0.27349633571428578</v>
      </c>
      <c r="Q915">
        <f t="shared" si="326"/>
        <v>1.6818379154570542</v>
      </c>
      <c r="R915">
        <f t="shared" si="327"/>
        <v>62.712138782273335</v>
      </c>
      <c r="S915">
        <f t="shared" si="305"/>
        <v>69.095630012532865</v>
      </c>
      <c r="T915">
        <f t="shared" si="306"/>
        <v>18.517053926445257</v>
      </c>
      <c r="U915">
        <f t="shared" si="307"/>
        <v>0.87379061009162329</v>
      </c>
      <c r="V915">
        <f t="shared" si="308"/>
        <v>0.89606088958886643</v>
      </c>
      <c r="W915">
        <f t="shared" si="309"/>
        <v>0.86158307158324576</v>
      </c>
      <c r="X915" t="b">
        <f t="shared" si="314"/>
        <v>0</v>
      </c>
      <c r="Y915" t="b">
        <f t="shared" si="315"/>
        <v>0</v>
      </c>
      <c r="Z915" t="b">
        <f t="shared" si="316"/>
        <v>1</v>
      </c>
      <c r="AA915" t="b">
        <f t="shared" si="317"/>
        <v>0</v>
      </c>
      <c r="AB915" t="str">
        <f t="shared" si="318"/>
        <v/>
      </c>
      <c r="AC915" t="str">
        <f t="shared" si="319"/>
        <v/>
      </c>
      <c r="AD915">
        <f t="shared" si="320"/>
        <v>0</v>
      </c>
      <c r="AE915">
        <f t="shared" si="321"/>
        <v>0</v>
      </c>
      <c r="AF915">
        <f>SUM($AE$2:AE914)</f>
        <v>15.009999999999991</v>
      </c>
    </row>
    <row r="916" spans="1:32" x14ac:dyDescent="0.25">
      <c r="A916" t="s">
        <v>8</v>
      </c>
      <c r="B916" s="4" t="s">
        <v>928</v>
      </c>
      <c r="C916">
        <v>72.95</v>
      </c>
      <c r="D916">
        <v>73.819999999999993</v>
      </c>
      <c r="E916">
        <v>73.930000000000007</v>
      </c>
      <c r="F916">
        <v>71.760000000000005</v>
      </c>
      <c r="G916">
        <v>113593</v>
      </c>
      <c r="H916">
        <f t="shared" si="310"/>
        <v>73.728307716646157</v>
      </c>
      <c r="I916">
        <f t="shared" si="311"/>
        <v>73.531959566199049</v>
      </c>
      <c r="J916">
        <f t="shared" si="312"/>
        <v>75.316666187157381</v>
      </c>
      <c r="K916">
        <f t="shared" si="313"/>
        <v>75.469216583821833</v>
      </c>
      <c r="L916">
        <v>0.44900000000000001</v>
      </c>
      <c r="M916">
        <f t="shared" si="322"/>
        <v>0.32997009999999999</v>
      </c>
      <c r="N916">
        <f t="shared" si="323"/>
        <v>0</v>
      </c>
      <c r="O916">
        <f t="shared" si="324"/>
        <v>0.44281014999999996</v>
      </c>
      <c r="P916">
        <f t="shared" si="325"/>
        <v>0.33494130000000005</v>
      </c>
      <c r="Q916">
        <f t="shared" si="326"/>
        <v>1.3220529985403409</v>
      </c>
      <c r="R916">
        <f t="shared" si="327"/>
        <v>56.934660809696972</v>
      </c>
      <c r="S916">
        <f t="shared" si="305"/>
        <v>69.095630012532865</v>
      </c>
      <c r="T916">
        <f t="shared" si="306"/>
        <v>24.659927680261475</v>
      </c>
      <c r="U916">
        <f t="shared" si="307"/>
        <v>0.72632436161577218</v>
      </c>
      <c r="V916">
        <f t="shared" si="308"/>
        <v>0.80005748585369774</v>
      </c>
      <c r="W916">
        <f t="shared" si="309"/>
        <v>0.84709811998991058</v>
      </c>
      <c r="X916" t="b">
        <f t="shared" si="314"/>
        <v>0</v>
      </c>
      <c r="Y916" t="b">
        <f t="shared" si="315"/>
        <v>0</v>
      </c>
      <c r="Z916" t="b">
        <f t="shared" si="316"/>
        <v>0</v>
      </c>
      <c r="AA916" t="b">
        <f t="shared" si="317"/>
        <v>1</v>
      </c>
      <c r="AB916" t="str">
        <f t="shared" si="318"/>
        <v/>
      </c>
      <c r="AC916" t="str">
        <f t="shared" si="319"/>
        <v/>
      </c>
      <c r="AD916">
        <f t="shared" si="320"/>
        <v>0</v>
      </c>
      <c r="AE916">
        <f t="shared" si="321"/>
        <v>0</v>
      </c>
      <c r="AF916">
        <f>SUM($AE$2:AE915)</f>
        <v>15.009999999999991</v>
      </c>
    </row>
    <row r="917" spans="1:32" x14ac:dyDescent="0.25">
      <c r="A917" t="s">
        <v>8</v>
      </c>
      <c r="B917" s="4" t="s">
        <v>929</v>
      </c>
      <c r="C917">
        <v>73.33</v>
      </c>
      <c r="D917">
        <v>74.63</v>
      </c>
      <c r="E917">
        <v>74.959999999999994</v>
      </c>
      <c r="F917">
        <v>72.78</v>
      </c>
      <c r="G917">
        <v>103617</v>
      </c>
      <c r="H917">
        <f t="shared" si="310"/>
        <v>74.179153858323076</v>
      </c>
      <c r="I917">
        <f t="shared" si="311"/>
        <v>73.751567652959238</v>
      </c>
      <c r="J917">
        <f t="shared" si="312"/>
        <v>75.289738101386504</v>
      </c>
      <c r="K917">
        <f t="shared" si="313"/>
        <v>75.460866170052455</v>
      </c>
      <c r="L917">
        <v>1.097</v>
      </c>
      <c r="M917">
        <f t="shared" si="322"/>
        <v>0.80980540000000001</v>
      </c>
      <c r="N917">
        <f t="shared" si="323"/>
        <v>0</v>
      </c>
      <c r="O917">
        <f t="shared" si="324"/>
        <v>0.31923175714285712</v>
      </c>
      <c r="P917">
        <f t="shared" si="325"/>
        <v>0.33494130000000005</v>
      </c>
      <c r="Q917">
        <f t="shared" si="326"/>
        <v>0.95309762380111696</v>
      </c>
      <c r="R917">
        <f t="shared" si="327"/>
        <v>48.799282339312832</v>
      </c>
      <c r="S917">
        <f t="shared" si="305"/>
        <v>69.095630012532865</v>
      </c>
      <c r="T917">
        <f t="shared" si="306"/>
        <v>24.659927680261475</v>
      </c>
      <c r="U917">
        <f t="shared" si="307"/>
        <v>0.54324233425067692</v>
      </c>
      <c r="V917">
        <f t="shared" si="308"/>
        <v>0.63478334793322455</v>
      </c>
      <c r="W917">
        <f t="shared" si="309"/>
        <v>0.76542211876104549</v>
      </c>
      <c r="X917" t="b">
        <f t="shared" si="314"/>
        <v>0</v>
      </c>
      <c r="Y917" t="b">
        <f t="shared" si="315"/>
        <v>0</v>
      </c>
      <c r="Z917" t="b">
        <f t="shared" si="316"/>
        <v>0</v>
      </c>
      <c r="AA917" t="b">
        <f t="shared" si="317"/>
        <v>1</v>
      </c>
      <c r="AB917" t="str">
        <f t="shared" si="318"/>
        <v/>
      </c>
      <c r="AC917" t="str">
        <f t="shared" si="319"/>
        <v/>
      </c>
      <c r="AD917">
        <f t="shared" si="320"/>
        <v>0</v>
      </c>
      <c r="AE917">
        <f t="shared" si="321"/>
        <v>0</v>
      </c>
      <c r="AF917">
        <f>SUM($AE$2:AE916)</f>
        <v>15.009999999999991</v>
      </c>
    </row>
    <row r="918" spans="1:32" x14ac:dyDescent="0.25">
      <c r="A918" t="s">
        <v>8</v>
      </c>
      <c r="B918" s="4" t="s">
        <v>930</v>
      </c>
      <c r="C918">
        <v>74.489999999999995</v>
      </c>
      <c r="D918">
        <v>74.3</v>
      </c>
      <c r="E918">
        <v>74.5</v>
      </c>
      <c r="F918">
        <v>73.319999999999993</v>
      </c>
      <c r="G918">
        <v>115559</v>
      </c>
      <c r="H918">
        <f t="shared" si="310"/>
        <v>74.23957692916153</v>
      </c>
      <c r="I918">
        <f t="shared" si="311"/>
        <v>73.861254122367399</v>
      </c>
      <c r="J918">
        <f t="shared" si="312"/>
        <v>75.250924842508596</v>
      </c>
      <c r="K918">
        <f t="shared" si="313"/>
        <v>75.449315262887751</v>
      </c>
      <c r="L918">
        <v>-0.442</v>
      </c>
      <c r="M918">
        <f t="shared" si="322"/>
        <v>0</v>
      </c>
      <c r="N918">
        <f t="shared" si="323"/>
        <v>0.32986460000000001</v>
      </c>
      <c r="O918">
        <f t="shared" si="324"/>
        <v>0.37707499999999999</v>
      </c>
      <c r="P918">
        <f t="shared" si="325"/>
        <v>0.2442423</v>
      </c>
      <c r="Q918">
        <f t="shared" si="326"/>
        <v>1.543856244393375</v>
      </c>
      <c r="R918">
        <f t="shared" si="327"/>
        <v>60.689602558950149</v>
      </c>
      <c r="S918">
        <f t="shared" si="305"/>
        <v>69.095630012532865</v>
      </c>
      <c r="T918">
        <f t="shared" si="306"/>
        <v>32.410780706889938</v>
      </c>
      <c r="U918">
        <f t="shared" si="307"/>
        <v>0.77085833490694788</v>
      </c>
      <c r="V918">
        <f t="shared" si="308"/>
        <v>0.65705033457881235</v>
      </c>
      <c r="W918">
        <f t="shared" si="309"/>
        <v>0.72855391021625504</v>
      </c>
      <c r="X918" t="b">
        <f t="shared" si="314"/>
        <v>0</v>
      </c>
      <c r="Y918" t="b">
        <f t="shared" si="315"/>
        <v>0</v>
      </c>
      <c r="Z918" t="b">
        <f t="shared" si="316"/>
        <v>0</v>
      </c>
      <c r="AA918" t="b">
        <f t="shared" si="317"/>
        <v>1</v>
      </c>
      <c r="AB918" t="str">
        <f t="shared" si="318"/>
        <v/>
      </c>
      <c r="AC918" t="str">
        <f t="shared" si="319"/>
        <v/>
      </c>
      <c r="AD918">
        <f t="shared" si="320"/>
        <v>0</v>
      </c>
      <c r="AE918">
        <f t="shared" si="321"/>
        <v>0</v>
      </c>
      <c r="AF918">
        <f>SUM($AE$2:AE917)</f>
        <v>15.009999999999991</v>
      </c>
    </row>
    <row r="919" spans="1:32" x14ac:dyDescent="0.25">
      <c r="A919" t="s">
        <v>8</v>
      </c>
      <c r="B919" s="4" t="s">
        <v>931</v>
      </c>
      <c r="C919">
        <v>72.66</v>
      </c>
      <c r="D919">
        <v>72.37</v>
      </c>
      <c r="E919">
        <v>72.760000000000005</v>
      </c>
      <c r="F919">
        <v>71.19</v>
      </c>
      <c r="G919">
        <v>140212</v>
      </c>
      <c r="H919">
        <f t="shared" si="310"/>
        <v>73.304788464580767</v>
      </c>
      <c r="I919">
        <f t="shared" si="311"/>
        <v>73.563003297893928</v>
      </c>
      <c r="J919">
        <f t="shared" si="312"/>
        <v>75.137947397704338</v>
      </c>
      <c r="K919">
        <f t="shared" si="313"/>
        <v>75.41867531002319</v>
      </c>
      <c r="L919">
        <v>-2.5979999999999999</v>
      </c>
      <c r="M919">
        <f t="shared" si="322"/>
        <v>0</v>
      </c>
      <c r="N919">
        <f t="shared" si="323"/>
        <v>1.9303139999999999</v>
      </c>
      <c r="O919">
        <f t="shared" si="324"/>
        <v>0.28923121428571424</v>
      </c>
      <c r="P919">
        <f t="shared" si="325"/>
        <v>0.26780405714285715</v>
      </c>
      <c r="Q919">
        <f t="shared" si="326"/>
        <v>1.0800105770295594</v>
      </c>
      <c r="R919">
        <f t="shared" si="327"/>
        <v>51.923321398293602</v>
      </c>
      <c r="S919">
        <f t="shared" si="305"/>
        <v>69.095630012532865</v>
      </c>
      <c r="T919">
        <f t="shared" si="306"/>
        <v>40.314472807955298</v>
      </c>
      <c r="U919">
        <f t="shared" si="307"/>
        <v>0.40334891706480613</v>
      </c>
      <c r="V919">
        <f t="shared" si="308"/>
        <v>0.58710362598587706</v>
      </c>
      <c r="W919">
        <f t="shared" si="309"/>
        <v>0.61094348695955081</v>
      </c>
      <c r="X919" t="b">
        <f t="shared" si="314"/>
        <v>0</v>
      </c>
      <c r="Y919" t="b">
        <f t="shared" si="315"/>
        <v>0</v>
      </c>
      <c r="Z919" t="b">
        <f t="shared" si="316"/>
        <v>0</v>
      </c>
      <c r="AA919" t="b">
        <f t="shared" si="317"/>
        <v>1</v>
      </c>
      <c r="AB919" t="str">
        <f t="shared" si="318"/>
        <v/>
      </c>
      <c r="AC919" t="str">
        <f t="shared" si="319"/>
        <v/>
      </c>
      <c r="AD919">
        <f t="shared" si="320"/>
        <v>0</v>
      </c>
      <c r="AE919">
        <f t="shared" si="321"/>
        <v>0</v>
      </c>
      <c r="AF919">
        <f>SUM($AE$2:AE918)</f>
        <v>15.009999999999991</v>
      </c>
    </row>
    <row r="920" spans="1:32" x14ac:dyDescent="0.25">
      <c r="A920" t="s">
        <v>8</v>
      </c>
      <c r="B920" s="4" t="s">
        <v>932</v>
      </c>
      <c r="C920">
        <v>72.97</v>
      </c>
      <c r="D920">
        <v>72.14</v>
      </c>
      <c r="E920">
        <v>73.13</v>
      </c>
      <c r="F920">
        <v>71.66</v>
      </c>
      <c r="G920">
        <v>94290</v>
      </c>
      <c r="H920">
        <f t="shared" si="310"/>
        <v>72.722394232290384</v>
      </c>
      <c r="I920">
        <f t="shared" si="311"/>
        <v>73.278402638315143</v>
      </c>
      <c r="J920">
        <f t="shared" si="312"/>
        <v>75.020380833088481</v>
      </c>
      <c r="K920">
        <f t="shared" si="313"/>
        <v>75.38605167509759</v>
      </c>
      <c r="L920">
        <v>-0.318</v>
      </c>
      <c r="M920">
        <f t="shared" si="322"/>
        <v>0</v>
      </c>
      <c r="N920">
        <f t="shared" si="323"/>
        <v>0.23013660000000002</v>
      </c>
      <c r="O920">
        <f t="shared" si="324"/>
        <v>0.28923121428571424</v>
      </c>
      <c r="P920">
        <f t="shared" si="325"/>
        <v>0.34569077142857146</v>
      </c>
      <c r="Q920">
        <f t="shared" si="326"/>
        <v>0.83667612268173264</v>
      </c>
      <c r="R920">
        <f t="shared" si="327"/>
        <v>45.553819334249354</v>
      </c>
      <c r="S920">
        <f t="shared" si="305"/>
        <v>69.095630012532865</v>
      </c>
      <c r="T920">
        <f t="shared" si="306"/>
        <v>45.202393956186455</v>
      </c>
      <c r="U920">
        <f t="shared" si="307"/>
        <v>1.4708153271249965E-2</v>
      </c>
      <c r="V920">
        <f t="shared" si="308"/>
        <v>0.20902853516802805</v>
      </c>
      <c r="W920">
        <f t="shared" si="309"/>
        <v>0.43303943487342017</v>
      </c>
      <c r="X920" t="b">
        <f t="shared" si="314"/>
        <v>0</v>
      </c>
      <c r="Y920" t="b">
        <f t="shared" si="315"/>
        <v>1</v>
      </c>
      <c r="Z920" t="b">
        <f t="shared" si="316"/>
        <v>0</v>
      </c>
      <c r="AA920" t="b">
        <f t="shared" si="317"/>
        <v>1</v>
      </c>
      <c r="AB920" t="str">
        <f t="shared" si="318"/>
        <v/>
      </c>
      <c r="AC920" t="str">
        <f t="shared" si="319"/>
        <v/>
      </c>
      <c r="AD920">
        <f t="shared" si="320"/>
        <v>0</v>
      </c>
      <c r="AE920">
        <f t="shared" si="321"/>
        <v>0</v>
      </c>
      <c r="AF920">
        <f>SUM($AE$2:AE919)</f>
        <v>15.009999999999991</v>
      </c>
    </row>
    <row r="921" spans="1:32" x14ac:dyDescent="0.25">
      <c r="A921" t="s">
        <v>8</v>
      </c>
      <c r="B921" s="4" t="s">
        <v>933</v>
      </c>
      <c r="C921">
        <v>72.91</v>
      </c>
      <c r="D921">
        <v>73.97</v>
      </c>
      <c r="E921">
        <v>74.58</v>
      </c>
      <c r="F921">
        <v>72.64</v>
      </c>
      <c r="G921">
        <v>113267</v>
      </c>
      <c r="H921">
        <f t="shared" si="310"/>
        <v>73.346197116145191</v>
      </c>
      <c r="I921">
        <f t="shared" si="311"/>
        <v>73.416722110652117</v>
      </c>
      <c r="J921">
        <f t="shared" si="312"/>
        <v>74.979189427869329</v>
      </c>
      <c r="K921">
        <f t="shared" si="313"/>
        <v>75.371961608678717</v>
      </c>
      <c r="L921">
        <v>2.5369999999999999</v>
      </c>
      <c r="M921">
        <f t="shared" si="322"/>
        <v>1.8301917999999999</v>
      </c>
      <c r="N921">
        <f t="shared" si="323"/>
        <v>0</v>
      </c>
      <c r="O921">
        <f t="shared" si="324"/>
        <v>0.25066544285714287</v>
      </c>
      <c r="P921">
        <f t="shared" si="325"/>
        <v>0.36212910000000004</v>
      </c>
      <c r="Q921">
        <f t="shared" si="326"/>
        <v>0.6921991158875187</v>
      </c>
      <c r="R921">
        <f t="shared" si="327"/>
        <v>40.905299464388179</v>
      </c>
      <c r="S921">
        <f t="shared" si="305"/>
        <v>69.095630012532865</v>
      </c>
      <c r="T921">
        <f t="shared" si="306"/>
        <v>40.905299464388179</v>
      </c>
      <c r="U921">
        <f t="shared" si="307"/>
        <v>0</v>
      </c>
      <c r="V921">
        <f t="shared" si="308"/>
        <v>7.3540766356249825E-3</v>
      </c>
      <c r="W921">
        <f t="shared" si="309"/>
        <v>0.297228851310751</v>
      </c>
      <c r="X921" t="b">
        <f t="shared" si="314"/>
        <v>0</v>
      </c>
      <c r="Y921" t="b">
        <f t="shared" si="315"/>
        <v>1</v>
      </c>
      <c r="Z921" t="b">
        <f t="shared" si="316"/>
        <v>0</v>
      </c>
      <c r="AA921" t="b">
        <f t="shared" si="317"/>
        <v>1</v>
      </c>
      <c r="AB921" t="str">
        <f t="shared" si="318"/>
        <v/>
      </c>
      <c r="AC921" t="str">
        <f t="shared" si="319"/>
        <v/>
      </c>
      <c r="AD921">
        <f t="shared" si="320"/>
        <v>0</v>
      </c>
      <c r="AE921">
        <f t="shared" si="321"/>
        <v>0</v>
      </c>
      <c r="AF921">
        <f>SUM($AE$2:AE920)</f>
        <v>15.009999999999991</v>
      </c>
    </row>
    <row r="922" spans="1:32" x14ac:dyDescent="0.25">
      <c r="A922" t="s">
        <v>8</v>
      </c>
      <c r="B922" s="4" t="s">
        <v>934</v>
      </c>
      <c r="C922">
        <v>73.61</v>
      </c>
      <c r="D922">
        <v>74.040000000000006</v>
      </c>
      <c r="E922">
        <v>74.790000000000006</v>
      </c>
      <c r="F922">
        <v>73.25</v>
      </c>
      <c r="G922">
        <v>124339</v>
      </c>
      <c r="H922">
        <f t="shared" si="310"/>
        <v>73.693098558072592</v>
      </c>
      <c r="I922">
        <f t="shared" si="311"/>
        <v>73.541377688521706</v>
      </c>
      <c r="J922">
        <f t="shared" si="312"/>
        <v>74.942358469913671</v>
      </c>
      <c r="K922">
        <f t="shared" si="313"/>
        <v>75.358708259338627</v>
      </c>
      <c r="L922">
        <v>9.5000000000000001E-2</v>
      </c>
      <c r="M922">
        <f t="shared" si="322"/>
        <v>7.0271500000000001E-2</v>
      </c>
      <c r="N922">
        <f t="shared" si="323"/>
        <v>0</v>
      </c>
      <c r="O922">
        <f t="shared" si="324"/>
        <v>0.37997207142857142</v>
      </c>
      <c r="P922">
        <f t="shared" si="325"/>
        <v>0.36212910000000004</v>
      </c>
      <c r="Q922">
        <f t="shared" si="326"/>
        <v>1.0492724043126371</v>
      </c>
      <c r="R922">
        <f t="shared" si="327"/>
        <v>51.202192646739995</v>
      </c>
      <c r="S922">
        <f t="shared" si="305"/>
        <v>67.671561522984604</v>
      </c>
      <c r="T922">
        <f t="shared" si="306"/>
        <v>40.905299464388179</v>
      </c>
      <c r="U922">
        <f t="shared" si="307"/>
        <v>0.38469671857093696</v>
      </c>
      <c r="V922">
        <f t="shared" si="308"/>
        <v>0.19234835928546848</v>
      </c>
      <c r="W922">
        <f t="shared" si="309"/>
        <v>0.20068844722674828</v>
      </c>
      <c r="X922" t="b">
        <f t="shared" si="314"/>
        <v>0</v>
      </c>
      <c r="Y922" t="b">
        <f t="shared" si="315"/>
        <v>0</v>
      </c>
      <c r="Z922" t="b">
        <f t="shared" si="316"/>
        <v>0</v>
      </c>
      <c r="AA922" t="b">
        <f t="shared" si="317"/>
        <v>1</v>
      </c>
      <c r="AB922" t="str">
        <f t="shared" si="318"/>
        <v/>
      </c>
      <c r="AC922" t="str">
        <f t="shared" si="319"/>
        <v/>
      </c>
      <c r="AD922">
        <f t="shared" si="320"/>
        <v>0</v>
      </c>
      <c r="AE922">
        <f t="shared" si="321"/>
        <v>0</v>
      </c>
      <c r="AF922">
        <f>SUM($AE$2:AE921)</f>
        <v>15.009999999999991</v>
      </c>
    </row>
    <row r="923" spans="1:32" x14ac:dyDescent="0.25">
      <c r="A923" t="s">
        <v>8</v>
      </c>
      <c r="B923" s="4" t="s">
        <v>935</v>
      </c>
      <c r="C923">
        <v>73.41</v>
      </c>
      <c r="D923">
        <v>74.05</v>
      </c>
      <c r="E923">
        <v>74.5</v>
      </c>
      <c r="F923">
        <v>73.069999999999993</v>
      </c>
      <c r="G923">
        <v>98923</v>
      </c>
      <c r="H923">
        <f t="shared" si="310"/>
        <v>73.871549279036287</v>
      </c>
      <c r="I923">
        <f t="shared" si="311"/>
        <v>73.64310215081737</v>
      </c>
      <c r="J923">
        <f t="shared" si="312"/>
        <v>74.907364020113135</v>
      </c>
      <c r="K923">
        <f t="shared" si="313"/>
        <v>75.345686286608895</v>
      </c>
      <c r="L923">
        <v>1.4E-2</v>
      </c>
      <c r="M923">
        <f t="shared" si="322"/>
        <v>1.0365600000000003E-2</v>
      </c>
      <c r="N923">
        <f t="shared" si="323"/>
        <v>0</v>
      </c>
      <c r="O923">
        <f t="shared" si="324"/>
        <v>0.36571894999999993</v>
      </c>
      <c r="P923">
        <f t="shared" si="325"/>
        <v>0.36212910000000004</v>
      </c>
      <c r="Q923">
        <f t="shared" si="326"/>
        <v>1.0099131773723788</v>
      </c>
      <c r="R923">
        <f t="shared" si="327"/>
        <v>50.246607104326237</v>
      </c>
      <c r="S923">
        <f t="shared" si="305"/>
        <v>66.261834116097646</v>
      </c>
      <c r="T923">
        <f t="shared" si="306"/>
        <v>40.905299464388179</v>
      </c>
      <c r="U923">
        <f t="shared" si="307"/>
        <v>0.36839843331305894</v>
      </c>
      <c r="V923">
        <f t="shared" si="308"/>
        <v>0.37654757594199795</v>
      </c>
      <c r="W923">
        <f t="shared" si="309"/>
        <v>0.19195082628881147</v>
      </c>
      <c r="X923" t="b">
        <f t="shared" si="314"/>
        <v>0</v>
      </c>
      <c r="Y923" t="b">
        <f t="shared" si="315"/>
        <v>0</v>
      </c>
      <c r="Z923" t="b">
        <f t="shared" si="316"/>
        <v>1</v>
      </c>
      <c r="AA923" t="b">
        <f t="shared" si="317"/>
        <v>0</v>
      </c>
      <c r="AB923" t="str">
        <f t="shared" si="318"/>
        <v/>
      </c>
      <c r="AC923" t="str">
        <f t="shared" si="319"/>
        <v/>
      </c>
      <c r="AD923">
        <f t="shared" si="320"/>
        <v>0</v>
      </c>
      <c r="AE923">
        <f t="shared" si="321"/>
        <v>0</v>
      </c>
      <c r="AF923">
        <f>SUM($AE$2:AE922)</f>
        <v>15.009999999999991</v>
      </c>
    </row>
    <row r="924" spans="1:32" x14ac:dyDescent="0.25">
      <c r="A924" t="s">
        <v>8</v>
      </c>
      <c r="B924" s="4" t="s">
        <v>936</v>
      </c>
      <c r="C924">
        <v>73.64</v>
      </c>
      <c r="D924">
        <v>75.180000000000007</v>
      </c>
      <c r="E924">
        <v>75.88</v>
      </c>
      <c r="F924">
        <v>73.510000000000005</v>
      </c>
      <c r="G924">
        <v>149963</v>
      </c>
      <c r="H924">
        <f t="shared" si="310"/>
        <v>74.525774639518147</v>
      </c>
      <c r="I924">
        <f t="shared" si="311"/>
        <v>73.950481720653897</v>
      </c>
      <c r="J924">
        <f t="shared" si="312"/>
        <v>74.918055627167533</v>
      </c>
      <c r="K924">
        <f t="shared" si="313"/>
        <v>75.344037666841643</v>
      </c>
      <c r="L924">
        <v>1.526</v>
      </c>
      <c r="M924">
        <f t="shared" si="322"/>
        <v>1.1300030000000001</v>
      </c>
      <c r="N924">
        <f t="shared" si="323"/>
        <v>0</v>
      </c>
      <c r="O924">
        <f t="shared" si="324"/>
        <v>0.36645934999999996</v>
      </c>
      <c r="P924">
        <f t="shared" si="325"/>
        <v>0.34928654999999997</v>
      </c>
      <c r="Q924">
        <f t="shared" si="326"/>
        <v>1.0491653629376796</v>
      </c>
      <c r="R924">
        <f t="shared" si="327"/>
        <v>51.199643616540442</v>
      </c>
      <c r="S924">
        <f t="shared" si="305"/>
        <v>66.111820315011926</v>
      </c>
      <c r="T924">
        <f t="shared" si="306"/>
        <v>40.905299464388179</v>
      </c>
      <c r="U924">
        <f t="shared" si="307"/>
        <v>0.40840004113052852</v>
      </c>
      <c r="V924">
        <f t="shared" si="308"/>
        <v>0.3883992372217937</v>
      </c>
      <c r="W924">
        <f t="shared" si="309"/>
        <v>0.29037379825363108</v>
      </c>
      <c r="X924" t="b">
        <f t="shared" si="314"/>
        <v>0</v>
      </c>
      <c r="Y924" t="b">
        <f t="shared" si="315"/>
        <v>0</v>
      </c>
      <c r="Z924" t="b">
        <f t="shared" si="316"/>
        <v>1</v>
      </c>
      <c r="AA924" t="b">
        <f t="shared" si="317"/>
        <v>0</v>
      </c>
      <c r="AB924" t="str">
        <f t="shared" si="318"/>
        <v/>
      </c>
      <c r="AC924" t="str">
        <f t="shared" si="319"/>
        <v/>
      </c>
      <c r="AD924">
        <f t="shared" si="320"/>
        <v>0</v>
      </c>
      <c r="AE924">
        <f t="shared" si="321"/>
        <v>0</v>
      </c>
      <c r="AF924">
        <f>SUM($AE$2:AE923)</f>
        <v>15.009999999999991</v>
      </c>
    </row>
    <row r="925" spans="1:32" x14ac:dyDescent="0.25">
      <c r="A925" t="s">
        <v>8</v>
      </c>
      <c r="B925" s="4" t="s">
        <v>937</v>
      </c>
      <c r="C925">
        <v>74.5</v>
      </c>
      <c r="D925">
        <v>73.099999999999994</v>
      </c>
      <c r="E925">
        <v>74.989999999999995</v>
      </c>
      <c r="F925">
        <v>73.06</v>
      </c>
      <c r="G925">
        <v>182411</v>
      </c>
      <c r="H925">
        <f t="shared" si="310"/>
        <v>73.812887319759071</v>
      </c>
      <c r="I925">
        <f t="shared" si="311"/>
        <v>73.780385376523128</v>
      </c>
      <c r="J925">
        <f t="shared" si="312"/>
        <v>74.846759328062916</v>
      </c>
      <c r="K925">
        <f t="shared" si="313"/>
        <v>75.321708933838252</v>
      </c>
      <c r="L925">
        <v>-2.7669999999999999</v>
      </c>
      <c r="M925">
        <f t="shared" si="322"/>
        <v>0</v>
      </c>
      <c r="N925">
        <f t="shared" si="323"/>
        <v>2.0802306000000002</v>
      </c>
      <c r="O925">
        <f t="shared" si="324"/>
        <v>0.44717384999999998</v>
      </c>
      <c r="P925">
        <f t="shared" si="325"/>
        <v>0.33716062142857145</v>
      </c>
      <c r="Q925">
        <f t="shared" si="326"/>
        <v>1.3262932311172502</v>
      </c>
      <c r="R925">
        <f t="shared" si="327"/>
        <v>57.013157815890246</v>
      </c>
      <c r="S925">
        <f t="shared" si="305"/>
        <v>64.964936834292843</v>
      </c>
      <c r="T925">
        <f t="shared" si="306"/>
        <v>40.905299464388179</v>
      </c>
      <c r="U925">
        <f t="shared" si="307"/>
        <v>0.66949713762730312</v>
      </c>
      <c r="V925">
        <f t="shared" si="308"/>
        <v>0.53894858937891588</v>
      </c>
      <c r="W925">
        <f t="shared" si="309"/>
        <v>0.45774808266045686</v>
      </c>
      <c r="X925" t="b">
        <f t="shared" si="314"/>
        <v>0</v>
      </c>
      <c r="Y925" t="b">
        <f t="shared" si="315"/>
        <v>0</v>
      </c>
      <c r="Z925" t="b">
        <f t="shared" si="316"/>
        <v>1</v>
      </c>
      <c r="AA925" t="b">
        <f t="shared" si="317"/>
        <v>0</v>
      </c>
      <c r="AB925" t="str">
        <f t="shared" si="318"/>
        <v/>
      </c>
      <c r="AC925" t="str">
        <f t="shared" si="319"/>
        <v/>
      </c>
      <c r="AD925">
        <f t="shared" si="320"/>
        <v>0</v>
      </c>
      <c r="AE925">
        <f t="shared" si="321"/>
        <v>0</v>
      </c>
      <c r="AF925">
        <f>SUM($AE$2:AE924)</f>
        <v>15.009999999999991</v>
      </c>
    </row>
    <row r="926" spans="1:32" x14ac:dyDescent="0.25">
      <c r="A926" t="s">
        <v>8</v>
      </c>
      <c r="B926" s="4" t="s">
        <v>938</v>
      </c>
      <c r="C926">
        <v>71.180000000000007</v>
      </c>
      <c r="D926">
        <v>71.64</v>
      </c>
      <c r="E926">
        <v>73.319999999999993</v>
      </c>
      <c r="F926">
        <v>70.22</v>
      </c>
      <c r="G926">
        <v>308966</v>
      </c>
      <c r="H926">
        <f t="shared" si="310"/>
        <v>72.726443659879536</v>
      </c>
      <c r="I926">
        <f t="shared" si="311"/>
        <v>73.3523083012185</v>
      </c>
      <c r="J926">
        <f t="shared" si="312"/>
        <v>74.721004060295755</v>
      </c>
      <c r="K926">
        <f t="shared" si="313"/>
        <v>75.285075014098567</v>
      </c>
      <c r="L926">
        <v>-1.9970000000000001</v>
      </c>
      <c r="M926">
        <f t="shared" si="322"/>
        <v>0</v>
      </c>
      <c r="N926">
        <f t="shared" si="323"/>
        <v>1.4598070000000001</v>
      </c>
      <c r="O926">
        <f t="shared" si="324"/>
        <v>0.44717384999999998</v>
      </c>
      <c r="P926">
        <f t="shared" si="325"/>
        <v>0.38791252142857141</v>
      </c>
      <c r="Q926">
        <f t="shared" si="326"/>
        <v>1.1527698264371202</v>
      </c>
      <c r="R926">
        <f t="shared" si="327"/>
        <v>53.548215525901291</v>
      </c>
      <c r="S926">
        <f t="shared" si="305"/>
        <v>64.964936834292843</v>
      </c>
      <c r="T926">
        <f t="shared" si="306"/>
        <v>40.905299464388179</v>
      </c>
      <c r="U926">
        <f t="shared" si="307"/>
        <v>0.52548240304434857</v>
      </c>
      <c r="V926">
        <f t="shared" si="308"/>
        <v>0.59748977033582584</v>
      </c>
      <c r="W926">
        <f t="shared" si="309"/>
        <v>0.49294450377880977</v>
      </c>
      <c r="X926" t="b">
        <f t="shared" si="314"/>
        <v>0</v>
      </c>
      <c r="Y926" t="b">
        <f t="shared" si="315"/>
        <v>0</v>
      </c>
      <c r="Z926" t="b">
        <f t="shared" si="316"/>
        <v>1</v>
      </c>
      <c r="AA926" t="b">
        <f t="shared" si="317"/>
        <v>0</v>
      </c>
      <c r="AB926" t="str">
        <f t="shared" si="318"/>
        <v/>
      </c>
      <c r="AC926" t="str">
        <f t="shared" si="319"/>
        <v/>
      </c>
      <c r="AD926">
        <f t="shared" si="320"/>
        <v>0</v>
      </c>
      <c r="AE926">
        <f t="shared" si="321"/>
        <v>0</v>
      </c>
      <c r="AF926">
        <f>SUM($AE$2:AE925)</f>
        <v>15.009999999999991</v>
      </c>
    </row>
    <row r="927" spans="1:32" x14ac:dyDescent="0.25">
      <c r="A927" t="s">
        <v>8</v>
      </c>
      <c r="B927" s="4" t="s">
        <v>939</v>
      </c>
      <c r="C927">
        <v>72.209999999999994</v>
      </c>
      <c r="D927">
        <v>70.98</v>
      </c>
      <c r="E927">
        <v>72.599999999999994</v>
      </c>
      <c r="F927">
        <v>70.86</v>
      </c>
      <c r="G927">
        <v>126412</v>
      </c>
      <c r="H927">
        <f t="shared" si="310"/>
        <v>71.85322182993977</v>
      </c>
      <c r="I927">
        <f t="shared" si="311"/>
        <v>72.877846640974809</v>
      </c>
      <c r="J927">
        <f t="shared" si="312"/>
        <v>74.574298018715524</v>
      </c>
      <c r="K927">
        <f t="shared" si="313"/>
        <v>75.242238446794104</v>
      </c>
      <c r="L927">
        <v>-0.92100000000000004</v>
      </c>
      <c r="M927">
        <f t="shared" si="322"/>
        <v>0</v>
      </c>
      <c r="N927">
        <f t="shared" si="323"/>
        <v>0.65980440000000007</v>
      </c>
      <c r="O927">
        <f t="shared" si="324"/>
        <v>0.40432806428571427</v>
      </c>
      <c r="P927">
        <f t="shared" si="325"/>
        <v>0.49218445</v>
      </c>
      <c r="Q927">
        <f t="shared" si="326"/>
        <v>0.82149703080971836</v>
      </c>
      <c r="R927">
        <f t="shared" si="327"/>
        <v>45.100102658116029</v>
      </c>
      <c r="S927">
        <f t="shared" ref="S927:S990" si="328">MAX(R914:R927)</f>
        <v>64.964936834292843</v>
      </c>
      <c r="T927">
        <f t="shared" ref="T927:T990" si="329">MIN(R914:R927)</f>
        <v>40.905299464388179</v>
      </c>
      <c r="U927">
        <f t="shared" ref="U927:U990" si="330">(R927-T927)/(S927-T927)</f>
        <v>0.17435022520227086</v>
      </c>
      <c r="V927">
        <f t="shared" si="308"/>
        <v>0.3499163141233097</v>
      </c>
      <c r="W927">
        <f t="shared" si="309"/>
        <v>0.44443245175111279</v>
      </c>
      <c r="X927" t="b">
        <f t="shared" si="314"/>
        <v>0</v>
      </c>
      <c r="Y927" t="b">
        <f t="shared" si="315"/>
        <v>1</v>
      </c>
      <c r="Z927" t="b">
        <f t="shared" si="316"/>
        <v>0</v>
      </c>
      <c r="AA927" t="b">
        <f t="shared" si="317"/>
        <v>1</v>
      </c>
      <c r="AB927" t="str">
        <f t="shared" si="318"/>
        <v/>
      </c>
      <c r="AC927" t="str">
        <f t="shared" si="319"/>
        <v/>
      </c>
      <c r="AD927">
        <f t="shared" si="320"/>
        <v>0</v>
      </c>
      <c r="AE927">
        <f t="shared" si="321"/>
        <v>0</v>
      </c>
      <c r="AF927">
        <f>SUM($AE$2:AE926)</f>
        <v>15.009999999999991</v>
      </c>
    </row>
    <row r="928" spans="1:32" x14ac:dyDescent="0.25">
      <c r="A928" t="s">
        <v>8</v>
      </c>
      <c r="B928" s="4" t="s">
        <v>940</v>
      </c>
      <c r="C928">
        <v>71.19</v>
      </c>
      <c r="D928">
        <v>70.989999999999995</v>
      </c>
      <c r="E928">
        <v>71.569999999999993</v>
      </c>
      <c r="F928">
        <v>70.099999999999994</v>
      </c>
      <c r="G928">
        <v>124351</v>
      </c>
      <c r="H928">
        <f t="shared" si="310"/>
        <v>71.421610914969875</v>
      </c>
      <c r="I928">
        <f t="shared" si="311"/>
        <v>72.500277312779843</v>
      </c>
      <c r="J928">
        <f t="shared" si="312"/>
        <v>74.433737312099225</v>
      </c>
      <c r="K928">
        <f t="shared" si="313"/>
        <v>75.199927616477737</v>
      </c>
      <c r="L928">
        <v>1.4E-2</v>
      </c>
      <c r="M928">
        <f t="shared" si="322"/>
        <v>9.9372000000000019E-3</v>
      </c>
      <c r="N928">
        <f t="shared" si="323"/>
        <v>0</v>
      </c>
      <c r="O928">
        <f t="shared" si="324"/>
        <v>0.35930481428571426</v>
      </c>
      <c r="P928">
        <f t="shared" si="325"/>
        <v>0.53931333571428575</v>
      </c>
      <c r="Q928">
        <f t="shared" si="326"/>
        <v>0.66622645963285554</v>
      </c>
      <c r="R928">
        <f t="shared" si="327"/>
        <v>39.984148359980736</v>
      </c>
      <c r="S928">
        <f t="shared" si="328"/>
        <v>62.712138782273335</v>
      </c>
      <c r="T928">
        <f t="shared" si="329"/>
        <v>39.984148359980736</v>
      </c>
      <c r="U928">
        <f t="shared" si="330"/>
        <v>0</v>
      </c>
      <c r="V928">
        <f t="shared" ref="V928:V991" si="331">AVERAGE(U927:U928)</f>
        <v>8.7175112601135432E-2</v>
      </c>
      <c r="W928">
        <f t="shared" si="309"/>
        <v>0.34233244146848063</v>
      </c>
      <c r="X928" t="b">
        <f t="shared" si="314"/>
        <v>0</v>
      </c>
      <c r="Y928" t="b">
        <f t="shared" si="315"/>
        <v>1</v>
      </c>
      <c r="Z928" t="b">
        <f t="shared" si="316"/>
        <v>0</v>
      </c>
      <c r="AA928" t="b">
        <f t="shared" si="317"/>
        <v>1</v>
      </c>
      <c r="AB928" t="str">
        <f t="shared" si="318"/>
        <v/>
      </c>
      <c r="AC928" t="str">
        <f t="shared" si="319"/>
        <v/>
      </c>
      <c r="AD928">
        <f t="shared" si="320"/>
        <v>0</v>
      </c>
      <c r="AE928">
        <f t="shared" si="321"/>
        <v>0</v>
      </c>
      <c r="AF928">
        <f>SUM($AE$2:AE927)</f>
        <v>15.009999999999991</v>
      </c>
    </row>
    <row r="929" spans="1:32" x14ac:dyDescent="0.25">
      <c r="A929" t="s">
        <v>8</v>
      </c>
      <c r="B929" s="4" t="s">
        <v>941</v>
      </c>
      <c r="C929">
        <v>70.62</v>
      </c>
      <c r="D929">
        <v>70.62</v>
      </c>
      <c r="E929">
        <v>71.569999999999993</v>
      </c>
      <c r="F929">
        <v>70.36</v>
      </c>
      <c r="G929">
        <v>123890</v>
      </c>
      <c r="H929">
        <f t="shared" si="310"/>
        <v>71.02080545748494</v>
      </c>
      <c r="I929">
        <f t="shared" si="311"/>
        <v>72.124221850223876</v>
      </c>
      <c r="J929">
        <f t="shared" si="312"/>
        <v>74.284178986134549</v>
      </c>
      <c r="K929">
        <f t="shared" si="313"/>
        <v>75.154356197408305</v>
      </c>
      <c r="L929">
        <v>-0.52100000000000002</v>
      </c>
      <c r="M929">
        <f t="shared" si="322"/>
        <v>0</v>
      </c>
      <c r="N929">
        <f t="shared" si="323"/>
        <v>0.36985789999999996</v>
      </c>
      <c r="O929">
        <f t="shared" si="324"/>
        <v>0.29932461428571433</v>
      </c>
      <c r="P929">
        <f t="shared" si="325"/>
        <v>0.53931333571428575</v>
      </c>
      <c r="Q929">
        <f t="shared" si="326"/>
        <v>0.55501059303359923</v>
      </c>
      <c r="R929">
        <f t="shared" si="327"/>
        <v>35.691756411180094</v>
      </c>
      <c r="S929">
        <f t="shared" si="328"/>
        <v>60.689602558950149</v>
      </c>
      <c r="T929">
        <f t="shared" si="329"/>
        <v>35.691756411180094</v>
      </c>
      <c r="U929">
        <f t="shared" si="330"/>
        <v>0</v>
      </c>
      <c r="V929">
        <f t="shared" si="331"/>
        <v>0</v>
      </c>
      <c r="W929">
        <f t="shared" si="309"/>
        <v>0.17495815706165485</v>
      </c>
      <c r="X929" t="b">
        <f t="shared" si="314"/>
        <v>0</v>
      </c>
      <c r="Y929" t="b">
        <f t="shared" si="315"/>
        <v>1</v>
      </c>
      <c r="Z929" t="b">
        <f t="shared" si="316"/>
        <v>0</v>
      </c>
      <c r="AA929" t="b">
        <f t="shared" si="317"/>
        <v>1</v>
      </c>
      <c r="AB929" t="str">
        <f t="shared" si="318"/>
        <v/>
      </c>
      <c r="AC929" t="str">
        <f t="shared" si="319"/>
        <v/>
      </c>
      <c r="AD929">
        <f t="shared" si="320"/>
        <v>0</v>
      </c>
      <c r="AE929">
        <f t="shared" si="321"/>
        <v>0</v>
      </c>
      <c r="AF929">
        <f>SUM($AE$2:AE928)</f>
        <v>15.009999999999991</v>
      </c>
    </row>
    <row r="930" spans="1:32" x14ac:dyDescent="0.25">
      <c r="A930" t="s">
        <v>8</v>
      </c>
      <c r="B930" s="4" t="s">
        <v>942</v>
      </c>
      <c r="C930">
        <v>71.209999999999994</v>
      </c>
      <c r="D930">
        <v>70.5</v>
      </c>
      <c r="E930">
        <v>71.209999999999994</v>
      </c>
      <c r="F930">
        <v>69.61</v>
      </c>
      <c r="G930">
        <v>113625</v>
      </c>
      <c r="H930">
        <f t="shared" si="310"/>
        <v>70.760402728742463</v>
      </c>
      <c r="I930">
        <f t="shared" si="311"/>
        <v>71.799377480179103</v>
      </c>
      <c r="J930">
        <f t="shared" si="312"/>
        <v>74.135779810207708</v>
      </c>
      <c r="K930">
        <f t="shared" si="313"/>
        <v>75.108044195444037</v>
      </c>
      <c r="L930">
        <v>-0.17</v>
      </c>
      <c r="M930">
        <f t="shared" si="322"/>
        <v>0</v>
      </c>
      <c r="N930">
        <f t="shared" si="323"/>
        <v>0.12005400000000002</v>
      </c>
      <c r="O930">
        <f t="shared" si="324"/>
        <v>0.29932461428571433</v>
      </c>
      <c r="P930">
        <f t="shared" si="325"/>
        <v>0.50428679285714284</v>
      </c>
      <c r="Q930">
        <f t="shared" si="326"/>
        <v>0.59356028856085596</v>
      </c>
      <c r="R930">
        <f t="shared" si="327"/>
        <v>37.247432232193745</v>
      </c>
      <c r="S930">
        <f t="shared" si="328"/>
        <v>60.689602558950149</v>
      </c>
      <c r="T930">
        <f t="shared" si="329"/>
        <v>35.691756411180094</v>
      </c>
      <c r="U930">
        <f t="shared" si="330"/>
        <v>6.2232394415805525E-2</v>
      </c>
      <c r="V930">
        <f t="shared" si="331"/>
        <v>3.1116197207902763E-2</v>
      </c>
      <c r="W930">
        <f t="shared" ref="W930:W993" si="332">AVERAGE(U927:U930)</f>
        <v>5.9145654904519097E-2</v>
      </c>
      <c r="X930" t="b">
        <f t="shared" si="314"/>
        <v>0</v>
      </c>
      <c r="Y930" t="b">
        <f t="shared" si="315"/>
        <v>1</v>
      </c>
      <c r="Z930" t="b">
        <f t="shared" si="316"/>
        <v>0</v>
      </c>
      <c r="AA930" t="b">
        <f t="shared" si="317"/>
        <v>1</v>
      </c>
      <c r="AB930" t="str">
        <f t="shared" si="318"/>
        <v/>
      </c>
      <c r="AC930" t="str">
        <f t="shared" si="319"/>
        <v/>
      </c>
      <c r="AD930">
        <f t="shared" si="320"/>
        <v>0</v>
      </c>
      <c r="AE930">
        <f t="shared" si="321"/>
        <v>0</v>
      </c>
      <c r="AF930">
        <f>SUM($AE$2:AE929)</f>
        <v>15.009999999999991</v>
      </c>
    </row>
    <row r="931" spans="1:32" x14ac:dyDescent="0.25">
      <c r="A931" t="s">
        <v>8</v>
      </c>
      <c r="B931" s="4" t="s">
        <v>943</v>
      </c>
      <c r="C931">
        <v>69.8</v>
      </c>
      <c r="D931">
        <v>69.94</v>
      </c>
      <c r="E931">
        <v>70.38</v>
      </c>
      <c r="F931">
        <v>69.03</v>
      </c>
      <c r="G931">
        <v>142710</v>
      </c>
      <c r="H931">
        <f t="shared" si="310"/>
        <v>70.35020136437123</v>
      </c>
      <c r="I931">
        <f t="shared" si="311"/>
        <v>71.427501984143277</v>
      </c>
      <c r="J931">
        <f t="shared" si="312"/>
        <v>73.971239425493692</v>
      </c>
      <c r="K931">
        <f t="shared" si="313"/>
        <v>75.056620870116234</v>
      </c>
      <c r="L931">
        <v>-0.79400000000000004</v>
      </c>
      <c r="M931">
        <f t="shared" si="322"/>
        <v>0</v>
      </c>
      <c r="N931">
        <f t="shared" si="323"/>
        <v>0.5597700000000001</v>
      </c>
      <c r="O931">
        <f t="shared" si="324"/>
        <v>0.2757553214285714</v>
      </c>
      <c r="P931">
        <f t="shared" si="325"/>
        <v>0.51286207857142851</v>
      </c>
      <c r="Q931">
        <f t="shared" si="326"/>
        <v>0.53767929615050636</v>
      </c>
      <c r="R931">
        <f t="shared" si="327"/>
        <v>34.96693344942318</v>
      </c>
      <c r="S931">
        <f t="shared" si="328"/>
        <v>60.689602558950149</v>
      </c>
      <c r="T931">
        <f t="shared" si="329"/>
        <v>34.96693344942318</v>
      </c>
      <c r="U931">
        <f t="shared" si="330"/>
        <v>0</v>
      </c>
      <c r="V931">
        <f t="shared" si="331"/>
        <v>3.1116197207902763E-2</v>
      </c>
      <c r="W931">
        <f t="shared" si="332"/>
        <v>1.5558098603951381E-2</v>
      </c>
      <c r="X931" t="b">
        <f t="shared" si="314"/>
        <v>0</v>
      </c>
      <c r="Y931" t="b">
        <f t="shared" si="315"/>
        <v>1</v>
      </c>
      <c r="Z931" t="b">
        <f t="shared" si="316"/>
        <v>1</v>
      </c>
      <c r="AA931" t="b">
        <f t="shared" si="317"/>
        <v>0</v>
      </c>
      <c r="AB931" t="str">
        <f t="shared" si="318"/>
        <v/>
      </c>
      <c r="AC931" t="str">
        <f t="shared" si="319"/>
        <v/>
      </c>
      <c r="AD931">
        <f t="shared" si="320"/>
        <v>0</v>
      </c>
      <c r="AE931">
        <f t="shared" si="321"/>
        <v>0</v>
      </c>
      <c r="AF931">
        <f>SUM($AE$2:AE930)</f>
        <v>15.009999999999991</v>
      </c>
    </row>
    <row r="932" spans="1:32" x14ac:dyDescent="0.25">
      <c r="A932" t="s">
        <v>8</v>
      </c>
      <c r="B932" s="4" t="s">
        <v>944</v>
      </c>
      <c r="C932">
        <v>70.42</v>
      </c>
      <c r="D932">
        <v>70.540000000000006</v>
      </c>
      <c r="E932">
        <v>71.67</v>
      </c>
      <c r="F932">
        <v>70.12</v>
      </c>
      <c r="G932">
        <v>111004</v>
      </c>
      <c r="H932">
        <f t="shared" si="310"/>
        <v>70.445100682185625</v>
      </c>
      <c r="I932">
        <f t="shared" si="311"/>
        <v>71.250001587314628</v>
      </c>
      <c r="J932">
        <f t="shared" si="312"/>
        <v>73.8366810166508</v>
      </c>
      <c r="K932">
        <f t="shared" si="313"/>
        <v>75.011679368921051</v>
      </c>
      <c r="L932">
        <v>0.85799999999999998</v>
      </c>
      <c r="M932">
        <f t="shared" si="322"/>
        <v>0.60008519999999987</v>
      </c>
      <c r="N932">
        <f t="shared" si="323"/>
        <v>0</v>
      </c>
      <c r="O932">
        <f t="shared" si="324"/>
        <v>0.21791207857142858</v>
      </c>
      <c r="P932">
        <f t="shared" si="325"/>
        <v>0.55284564999999997</v>
      </c>
      <c r="Q932">
        <f t="shared" si="326"/>
        <v>0.39416440840482075</v>
      </c>
      <c r="R932">
        <f t="shared" si="327"/>
        <v>28.272448072018776</v>
      </c>
      <c r="S932">
        <f t="shared" si="328"/>
        <v>57.013157815890246</v>
      </c>
      <c r="T932">
        <f t="shared" si="329"/>
        <v>28.272448072018776</v>
      </c>
      <c r="U932">
        <f t="shared" si="330"/>
        <v>0</v>
      </c>
      <c r="V932">
        <f t="shared" si="331"/>
        <v>0</v>
      </c>
      <c r="W932">
        <f t="shared" si="332"/>
        <v>1.5558098603951381E-2</v>
      </c>
      <c r="X932" t="b">
        <f t="shared" si="314"/>
        <v>0</v>
      </c>
      <c r="Y932" t="b">
        <f t="shared" si="315"/>
        <v>1</v>
      </c>
      <c r="Z932" t="b">
        <f t="shared" si="316"/>
        <v>0</v>
      </c>
      <c r="AA932" t="b">
        <f t="shared" si="317"/>
        <v>1</v>
      </c>
      <c r="AB932" t="str">
        <f t="shared" si="318"/>
        <v/>
      </c>
      <c r="AC932" t="str">
        <f t="shared" si="319"/>
        <v/>
      </c>
      <c r="AD932">
        <f t="shared" si="320"/>
        <v>0</v>
      </c>
      <c r="AE932">
        <f t="shared" si="321"/>
        <v>0</v>
      </c>
      <c r="AF932">
        <f>SUM($AE$2:AE931)</f>
        <v>15.009999999999991</v>
      </c>
    </row>
    <row r="933" spans="1:32" x14ac:dyDescent="0.25">
      <c r="A933" t="s">
        <v>8</v>
      </c>
      <c r="B933" s="4" t="s">
        <v>945</v>
      </c>
      <c r="C933">
        <v>70.930000000000007</v>
      </c>
      <c r="D933">
        <v>70.12</v>
      </c>
      <c r="E933">
        <v>70.95</v>
      </c>
      <c r="F933">
        <v>69.7</v>
      </c>
      <c r="G933">
        <v>107268</v>
      </c>
      <c r="H933">
        <f t="shared" si="310"/>
        <v>70.282550341092815</v>
      </c>
      <c r="I933">
        <f t="shared" si="311"/>
        <v>71.024001269851709</v>
      </c>
      <c r="J933">
        <f t="shared" si="312"/>
        <v>73.690928819919392</v>
      </c>
      <c r="K933">
        <f t="shared" si="313"/>
        <v>74.963005942364632</v>
      </c>
      <c r="L933">
        <v>-0.59499999999999997</v>
      </c>
      <c r="M933">
        <f t="shared" si="322"/>
        <v>0</v>
      </c>
      <c r="N933">
        <f t="shared" si="323"/>
        <v>0.419713</v>
      </c>
      <c r="O933">
        <f t="shared" si="324"/>
        <v>0.26077530714285713</v>
      </c>
      <c r="P933">
        <f t="shared" si="325"/>
        <v>0.52928389285714295</v>
      </c>
      <c r="Q933">
        <f t="shared" si="326"/>
        <v>0.49269458349687967</v>
      </c>
      <c r="R933">
        <f t="shared" si="327"/>
        <v>33.007059109349925</v>
      </c>
      <c r="S933">
        <f t="shared" si="328"/>
        <v>57.013157815890246</v>
      </c>
      <c r="T933">
        <f t="shared" si="329"/>
        <v>28.272448072018776</v>
      </c>
      <c r="U933">
        <f t="shared" si="330"/>
        <v>0.1647353555122533</v>
      </c>
      <c r="V933">
        <f t="shared" si="331"/>
        <v>8.2367677756126648E-2</v>
      </c>
      <c r="W933">
        <f t="shared" si="332"/>
        <v>5.6741937482014705E-2</v>
      </c>
      <c r="X933" t="b">
        <f t="shared" si="314"/>
        <v>0</v>
      </c>
      <c r="Y933" t="b">
        <f t="shared" si="315"/>
        <v>1</v>
      </c>
      <c r="Z933" t="b">
        <f t="shared" si="316"/>
        <v>1</v>
      </c>
      <c r="AA933" t="b">
        <f t="shared" si="317"/>
        <v>0</v>
      </c>
      <c r="AB933" t="str">
        <f t="shared" si="318"/>
        <v/>
      </c>
      <c r="AC933" t="str">
        <f t="shared" si="319"/>
        <v/>
      </c>
      <c r="AD933">
        <f t="shared" si="320"/>
        <v>0</v>
      </c>
      <c r="AE933">
        <f t="shared" si="321"/>
        <v>0</v>
      </c>
      <c r="AF933">
        <f>SUM($AE$2:AE932)</f>
        <v>15.009999999999991</v>
      </c>
    </row>
    <row r="934" spans="1:32" x14ac:dyDescent="0.25">
      <c r="A934" t="s">
        <v>8</v>
      </c>
      <c r="B934" s="4" t="s">
        <v>946</v>
      </c>
      <c r="C934">
        <v>69.849999999999994</v>
      </c>
      <c r="D934">
        <v>69.22</v>
      </c>
      <c r="E934">
        <v>70.36</v>
      </c>
      <c r="F934">
        <v>69.180000000000007</v>
      </c>
      <c r="G934">
        <v>101738</v>
      </c>
      <c r="H934">
        <f t="shared" si="310"/>
        <v>69.751275170546407</v>
      </c>
      <c r="I934">
        <f t="shared" si="311"/>
        <v>70.66320101588137</v>
      </c>
      <c r="J934">
        <f t="shared" si="312"/>
        <v>73.515598277961772</v>
      </c>
      <c r="K934">
        <f t="shared" si="313"/>
        <v>74.905861604629663</v>
      </c>
      <c r="L934">
        <v>-1.284</v>
      </c>
      <c r="M934">
        <f t="shared" si="322"/>
        <v>0</v>
      </c>
      <c r="N934">
        <f t="shared" si="323"/>
        <v>0.90034080000000016</v>
      </c>
      <c r="O934">
        <f t="shared" si="324"/>
        <v>0.26077530714285713</v>
      </c>
      <c r="P934">
        <f t="shared" si="325"/>
        <v>0.42138382142857139</v>
      </c>
      <c r="Q934">
        <f t="shared" si="326"/>
        <v>0.61885457837175428</v>
      </c>
      <c r="R934">
        <f t="shared" si="327"/>
        <v>38.227928971495324</v>
      </c>
      <c r="S934">
        <f t="shared" si="328"/>
        <v>57.013157815890246</v>
      </c>
      <c r="T934">
        <f t="shared" si="329"/>
        <v>28.272448072018776</v>
      </c>
      <c r="U934">
        <f t="shared" si="330"/>
        <v>0.34638952858843042</v>
      </c>
      <c r="V934">
        <f t="shared" si="331"/>
        <v>0.25556244205034184</v>
      </c>
      <c r="W934">
        <f t="shared" si="332"/>
        <v>0.12778122102517092</v>
      </c>
      <c r="X934" t="b">
        <f t="shared" si="314"/>
        <v>0</v>
      </c>
      <c r="Y934" t="b">
        <f t="shared" si="315"/>
        <v>0</v>
      </c>
      <c r="Z934" t="b">
        <f t="shared" si="316"/>
        <v>1</v>
      </c>
      <c r="AA934" t="b">
        <f t="shared" si="317"/>
        <v>0</v>
      </c>
      <c r="AB934" t="str">
        <f t="shared" si="318"/>
        <v/>
      </c>
      <c r="AC934" t="str">
        <f t="shared" si="319"/>
        <v/>
      </c>
      <c r="AD934">
        <f t="shared" si="320"/>
        <v>0</v>
      </c>
      <c r="AE934">
        <f t="shared" si="321"/>
        <v>0</v>
      </c>
      <c r="AF934">
        <f>SUM($AE$2:AE933)</f>
        <v>15.009999999999991</v>
      </c>
    </row>
    <row r="935" spans="1:32" x14ac:dyDescent="0.25">
      <c r="A935" t="s">
        <v>8</v>
      </c>
      <c r="B935" s="4" t="s">
        <v>947</v>
      </c>
      <c r="C935">
        <v>69.42</v>
      </c>
      <c r="D935">
        <v>66.72</v>
      </c>
      <c r="E935">
        <v>69.44</v>
      </c>
      <c r="F935">
        <v>65.67</v>
      </c>
      <c r="G935">
        <v>307541</v>
      </c>
      <c r="H935">
        <f t="shared" si="310"/>
        <v>68.235637585273196</v>
      </c>
      <c r="I935">
        <f t="shared" si="311"/>
        <v>69.874560812705099</v>
      </c>
      <c r="J935">
        <f t="shared" si="312"/>
        <v>73.249104227845621</v>
      </c>
      <c r="K935">
        <f t="shared" si="313"/>
        <v>74.824410245379624</v>
      </c>
      <c r="L935">
        <v>-3.6120000000000001</v>
      </c>
      <c r="M935">
        <f t="shared" si="322"/>
        <v>0</v>
      </c>
      <c r="N935">
        <f t="shared" si="323"/>
        <v>2.5002263999999998</v>
      </c>
      <c r="O935">
        <f t="shared" si="324"/>
        <v>0.26077530714285713</v>
      </c>
      <c r="P935">
        <f t="shared" si="325"/>
        <v>0.46925555000000002</v>
      </c>
      <c r="Q935">
        <f t="shared" si="326"/>
        <v>0.55572130610465265</v>
      </c>
      <c r="R935">
        <f t="shared" si="327"/>
        <v>35.72113487962153</v>
      </c>
      <c r="S935">
        <f t="shared" si="328"/>
        <v>57.013157815890246</v>
      </c>
      <c r="T935">
        <f t="shared" si="329"/>
        <v>28.272448072018776</v>
      </c>
      <c r="U935">
        <f t="shared" si="330"/>
        <v>0.25916850606624553</v>
      </c>
      <c r="V935">
        <f t="shared" si="331"/>
        <v>0.30277901732733797</v>
      </c>
      <c r="W935">
        <f t="shared" si="332"/>
        <v>0.1925733475417323</v>
      </c>
      <c r="X935" t="b">
        <f t="shared" si="314"/>
        <v>0</v>
      </c>
      <c r="Y935" t="b">
        <f t="shared" si="315"/>
        <v>1</v>
      </c>
      <c r="Z935" t="b">
        <f t="shared" si="316"/>
        <v>1</v>
      </c>
      <c r="AA935" t="b">
        <f t="shared" si="317"/>
        <v>0</v>
      </c>
      <c r="AB935" t="str">
        <f t="shared" si="318"/>
        <v/>
      </c>
      <c r="AC935" t="str">
        <f t="shared" si="319"/>
        <v/>
      </c>
      <c r="AD935">
        <f t="shared" si="320"/>
        <v>0</v>
      </c>
      <c r="AE935">
        <f t="shared" si="321"/>
        <v>0</v>
      </c>
      <c r="AF935">
        <f>SUM($AE$2:AE934)</f>
        <v>15.009999999999991</v>
      </c>
    </row>
    <row r="936" spans="1:32" x14ac:dyDescent="0.25">
      <c r="A936" t="s">
        <v>8</v>
      </c>
      <c r="B936" s="4" t="s">
        <v>948</v>
      </c>
      <c r="C936">
        <v>66.78</v>
      </c>
      <c r="D936">
        <v>66.38</v>
      </c>
      <c r="E936">
        <v>67.430000000000007</v>
      </c>
      <c r="F936">
        <v>66.23</v>
      </c>
      <c r="G936">
        <v>134355</v>
      </c>
      <c r="H936">
        <f t="shared" si="310"/>
        <v>67.307818792636596</v>
      </c>
      <c r="I936">
        <f t="shared" si="311"/>
        <v>69.175648650164078</v>
      </c>
      <c r="J936">
        <f t="shared" si="312"/>
        <v>72.979727591459522</v>
      </c>
      <c r="K936">
        <f t="shared" si="313"/>
        <v>74.740386262838541</v>
      </c>
      <c r="L936">
        <v>-0.51</v>
      </c>
      <c r="M936">
        <f t="shared" si="322"/>
        <v>0</v>
      </c>
      <c r="N936">
        <f t="shared" si="323"/>
        <v>0.34027200000000002</v>
      </c>
      <c r="O936">
        <f t="shared" si="324"/>
        <v>0.13004732142857142</v>
      </c>
      <c r="P936">
        <f t="shared" si="325"/>
        <v>0.64784314999999992</v>
      </c>
      <c r="Q936">
        <f t="shared" si="326"/>
        <v>0.20073890019300419</v>
      </c>
      <c r="R936">
        <f t="shared" si="327"/>
        <v>16.717947603824442</v>
      </c>
      <c r="S936">
        <f t="shared" si="328"/>
        <v>57.013157815890246</v>
      </c>
      <c r="T936">
        <f t="shared" si="329"/>
        <v>16.717947603824442</v>
      </c>
      <c r="U936">
        <f t="shared" si="330"/>
        <v>0</v>
      </c>
      <c r="V936">
        <f t="shared" si="331"/>
        <v>0.12958425303312276</v>
      </c>
      <c r="W936">
        <f t="shared" si="332"/>
        <v>0.1925733475417323</v>
      </c>
      <c r="X936" t="b">
        <f t="shared" si="314"/>
        <v>0</v>
      </c>
      <c r="Y936" t="b">
        <f t="shared" si="315"/>
        <v>1</v>
      </c>
      <c r="Z936" t="b">
        <f t="shared" si="316"/>
        <v>0</v>
      </c>
      <c r="AA936" t="b">
        <f t="shared" si="317"/>
        <v>1</v>
      </c>
      <c r="AB936" t="str">
        <f t="shared" si="318"/>
        <v/>
      </c>
      <c r="AC936" t="str">
        <f t="shared" si="319"/>
        <v/>
      </c>
      <c r="AD936">
        <f t="shared" si="320"/>
        <v>0</v>
      </c>
      <c r="AE936">
        <f t="shared" si="321"/>
        <v>0</v>
      </c>
      <c r="AF936">
        <f>SUM($AE$2:AE935)</f>
        <v>15.009999999999991</v>
      </c>
    </row>
    <row r="937" spans="1:32" x14ac:dyDescent="0.25">
      <c r="A937" t="s">
        <v>8</v>
      </c>
      <c r="B937" s="4" t="s">
        <v>949</v>
      </c>
      <c r="C937">
        <v>67.28</v>
      </c>
      <c r="D937">
        <v>67.8</v>
      </c>
      <c r="E937">
        <v>68.08</v>
      </c>
      <c r="F937">
        <v>66.81</v>
      </c>
      <c r="G937">
        <v>123679</v>
      </c>
      <c r="H937">
        <f t="shared" si="310"/>
        <v>67.553909396318289</v>
      </c>
      <c r="I937">
        <f t="shared" si="311"/>
        <v>68.900518920131262</v>
      </c>
      <c r="J937">
        <f t="shared" si="312"/>
        <v>72.776601019245419</v>
      </c>
      <c r="K937">
        <f t="shared" si="313"/>
        <v>74.671327693059055</v>
      </c>
      <c r="L937">
        <v>2.1389999999999998</v>
      </c>
      <c r="M937">
        <f t="shared" si="322"/>
        <v>1.4198681999999998</v>
      </c>
      <c r="N937">
        <f t="shared" si="323"/>
        <v>0</v>
      </c>
      <c r="O937">
        <f t="shared" si="324"/>
        <v>0.12502792857142858</v>
      </c>
      <c r="P937">
        <f t="shared" si="325"/>
        <v>0.67214829285714284</v>
      </c>
      <c r="Q937">
        <f t="shared" si="326"/>
        <v>0.18601241705154756</v>
      </c>
      <c r="R937">
        <f t="shared" si="327"/>
        <v>15.683850723416413</v>
      </c>
      <c r="S937">
        <f t="shared" si="328"/>
        <v>57.013157815890246</v>
      </c>
      <c r="T937">
        <f t="shared" si="329"/>
        <v>15.683850723416413</v>
      </c>
      <c r="U937">
        <f t="shared" si="330"/>
        <v>0</v>
      </c>
      <c r="V937">
        <f t="shared" si="331"/>
        <v>0</v>
      </c>
      <c r="W937">
        <f t="shared" si="332"/>
        <v>0.15138950866366899</v>
      </c>
      <c r="X937" t="b">
        <f t="shared" si="314"/>
        <v>0</v>
      </c>
      <c r="Y937" t="b">
        <f t="shared" si="315"/>
        <v>1</v>
      </c>
      <c r="Z937" t="b">
        <f t="shared" si="316"/>
        <v>0</v>
      </c>
      <c r="AA937" t="b">
        <f t="shared" si="317"/>
        <v>1</v>
      </c>
      <c r="AB937" t="str">
        <f t="shared" si="318"/>
        <v/>
      </c>
      <c r="AC937" t="str">
        <f t="shared" si="319"/>
        <v/>
      </c>
      <c r="AD937">
        <f t="shared" si="320"/>
        <v>0</v>
      </c>
      <c r="AE937">
        <f t="shared" si="321"/>
        <v>0</v>
      </c>
      <c r="AF937">
        <f>SUM($AE$2:AE936)</f>
        <v>15.009999999999991</v>
      </c>
    </row>
    <row r="938" spans="1:32" x14ac:dyDescent="0.25">
      <c r="A938" t="s">
        <v>8</v>
      </c>
      <c r="B938" s="4" t="s">
        <v>950</v>
      </c>
      <c r="C938">
        <v>67.959999999999994</v>
      </c>
      <c r="D938">
        <v>67.680000000000007</v>
      </c>
      <c r="E938">
        <v>68.459999999999994</v>
      </c>
      <c r="F938">
        <v>67.48</v>
      </c>
      <c r="G938">
        <v>88380</v>
      </c>
      <c r="H938">
        <f t="shared" si="310"/>
        <v>67.616954698159148</v>
      </c>
      <c r="I938">
        <f t="shared" si="311"/>
        <v>68.656415136105011</v>
      </c>
      <c r="J938">
        <f t="shared" si="312"/>
        <v>72.576734312608352</v>
      </c>
      <c r="K938">
        <f t="shared" si="313"/>
        <v>74.601762243376868</v>
      </c>
      <c r="L938">
        <v>-0.17699999999999999</v>
      </c>
      <c r="M938">
        <f t="shared" si="322"/>
        <v>0</v>
      </c>
      <c r="N938">
        <f t="shared" si="323"/>
        <v>0.12000599999999999</v>
      </c>
      <c r="O938">
        <f t="shared" si="324"/>
        <v>0.2257066857142857</v>
      </c>
      <c r="P938">
        <f t="shared" si="325"/>
        <v>0.67214829285714284</v>
      </c>
      <c r="Q938">
        <f t="shared" si="326"/>
        <v>0.3357989421573328</v>
      </c>
      <c r="R938">
        <f t="shared" si="327"/>
        <v>25.138434502352069</v>
      </c>
      <c r="S938">
        <f t="shared" si="328"/>
        <v>57.013157815890246</v>
      </c>
      <c r="T938">
        <f t="shared" si="329"/>
        <v>15.683850723416413</v>
      </c>
      <c r="U938">
        <f t="shared" si="330"/>
        <v>0.22876221364614555</v>
      </c>
      <c r="V938">
        <f t="shared" si="331"/>
        <v>0.11438110682307277</v>
      </c>
      <c r="W938">
        <f t="shared" si="332"/>
        <v>0.12198267992809778</v>
      </c>
      <c r="X938" t="b">
        <f t="shared" si="314"/>
        <v>0</v>
      </c>
      <c r="Y938" t="b">
        <f t="shared" si="315"/>
        <v>1</v>
      </c>
      <c r="Z938" t="b">
        <f t="shared" si="316"/>
        <v>0</v>
      </c>
      <c r="AA938" t="b">
        <f t="shared" si="317"/>
        <v>1</v>
      </c>
      <c r="AB938" t="str">
        <f t="shared" si="318"/>
        <v/>
      </c>
      <c r="AC938" t="str">
        <f t="shared" si="319"/>
        <v/>
      </c>
      <c r="AD938">
        <f t="shared" si="320"/>
        <v>0</v>
      </c>
      <c r="AE938">
        <f t="shared" si="321"/>
        <v>0</v>
      </c>
      <c r="AF938">
        <f>SUM($AE$2:AE937)</f>
        <v>15.009999999999991</v>
      </c>
    </row>
    <row r="939" spans="1:32" x14ac:dyDescent="0.25">
      <c r="A939" t="s">
        <v>8</v>
      </c>
      <c r="B939" s="4" t="s">
        <v>951</v>
      </c>
      <c r="C939">
        <v>66.900000000000006</v>
      </c>
      <c r="D939">
        <v>67.260000000000005</v>
      </c>
      <c r="E939">
        <v>67.63</v>
      </c>
      <c r="F939">
        <v>66.290000000000006</v>
      </c>
      <c r="G939">
        <v>87231</v>
      </c>
      <c r="H939">
        <f t="shared" si="310"/>
        <v>67.438477349079577</v>
      </c>
      <c r="I939">
        <f t="shared" si="311"/>
        <v>68.377132108884012</v>
      </c>
      <c r="J939">
        <f t="shared" si="312"/>
        <v>72.368234927800188</v>
      </c>
      <c r="K939">
        <f t="shared" si="313"/>
        <v>74.528709882746256</v>
      </c>
      <c r="L939">
        <v>-0.621</v>
      </c>
      <c r="M939">
        <f t="shared" si="322"/>
        <v>0</v>
      </c>
      <c r="N939">
        <f t="shared" si="323"/>
        <v>0.42029280000000008</v>
      </c>
      <c r="O939">
        <f t="shared" si="324"/>
        <v>0.14499218571428571</v>
      </c>
      <c r="P939">
        <f t="shared" si="325"/>
        <v>0.68072014999999997</v>
      </c>
      <c r="Q939">
        <f t="shared" si="326"/>
        <v>0.21299822800057516</v>
      </c>
      <c r="R939">
        <f t="shared" si="327"/>
        <v>17.559648735156614</v>
      </c>
      <c r="S939">
        <f t="shared" si="328"/>
        <v>53.548215525901291</v>
      </c>
      <c r="T939">
        <f t="shared" si="329"/>
        <v>15.683850723416413</v>
      </c>
      <c r="U939">
        <f t="shared" si="330"/>
        <v>4.9539930790469797E-2</v>
      </c>
      <c r="V939">
        <f t="shared" si="331"/>
        <v>0.13915107221830766</v>
      </c>
      <c r="W939">
        <f t="shared" si="332"/>
        <v>6.9575536109153832E-2</v>
      </c>
      <c r="X939" t="b">
        <f t="shared" si="314"/>
        <v>0</v>
      </c>
      <c r="Y939" t="b">
        <f t="shared" si="315"/>
        <v>1</v>
      </c>
      <c r="Z939" t="b">
        <f t="shared" si="316"/>
        <v>1</v>
      </c>
      <c r="AA939" t="b">
        <f t="shared" si="317"/>
        <v>0</v>
      </c>
      <c r="AB939" t="str">
        <f t="shared" si="318"/>
        <v/>
      </c>
      <c r="AC939" t="str">
        <f t="shared" si="319"/>
        <v/>
      </c>
      <c r="AD939">
        <f t="shared" si="320"/>
        <v>0</v>
      </c>
      <c r="AE939">
        <f t="shared" si="321"/>
        <v>0</v>
      </c>
      <c r="AF939">
        <f>SUM($AE$2:AE938)</f>
        <v>15.009999999999991</v>
      </c>
    </row>
    <row r="940" spans="1:32" x14ac:dyDescent="0.25">
      <c r="A940" t="s">
        <v>8</v>
      </c>
      <c r="B940" s="4" t="s">
        <v>952</v>
      </c>
      <c r="C940">
        <v>67.37</v>
      </c>
      <c r="D940">
        <v>67.569999999999993</v>
      </c>
      <c r="E940">
        <v>67.89</v>
      </c>
      <c r="F940">
        <v>66.64</v>
      </c>
      <c r="G940">
        <v>127422</v>
      </c>
      <c r="H940">
        <f t="shared" si="310"/>
        <v>67.504238674539778</v>
      </c>
      <c r="I940">
        <f t="shared" si="311"/>
        <v>68.215705687107217</v>
      </c>
      <c r="J940">
        <f t="shared" si="312"/>
        <v>72.180068852200193</v>
      </c>
      <c r="K940">
        <f t="shared" si="313"/>
        <v>74.459468988390569</v>
      </c>
      <c r="L940">
        <v>0.46100000000000002</v>
      </c>
      <c r="M940">
        <f t="shared" si="322"/>
        <v>0.31006860000000003</v>
      </c>
      <c r="N940">
        <f t="shared" si="323"/>
        <v>0</v>
      </c>
      <c r="O940">
        <f t="shared" si="324"/>
        <v>0.14499218571428571</v>
      </c>
      <c r="P940">
        <f t="shared" si="325"/>
        <v>0.56215316428571438</v>
      </c>
      <c r="Q940">
        <f t="shared" si="326"/>
        <v>0.25792292016805834</v>
      </c>
      <c r="R940">
        <f t="shared" si="327"/>
        <v>20.503873173214771</v>
      </c>
      <c r="S940">
        <f t="shared" si="328"/>
        <v>45.100102658116029</v>
      </c>
      <c r="T940">
        <f t="shared" si="329"/>
        <v>15.683850723416413</v>
      </c>
      <c r="U940">
        <f t="shared" si="330"/>
        <v>0.16385576451065903</v>
      </c>
      <c r="V940">
        <f t="shared" si="331"/>
        <v>0.10669784765056442</v>
      </c>
      <c r="W940">
        <f t="shared" si="332"/>
        <v>0.11053947723681859</v>
      </c>
      <c r="X940" t="b">
        <f t="shared" si="314"/>
        <v>0</v>
      </c>
      <c r="Y940" t="b">
        <f t="shared" si="315"/>
        <v>1</v>
      </c>
      <c r="Z940" t="b">
        <f t="shared" si="316"/>
        <v>0</v>
      </c>
      <c r="AA940" t="b">
        <f t="shared" si="317"/>
        <v>1</v>
      </c>
      <c r="AB940" t="str">
        <f t="shared" si="318"/>
        <v/>
      </c>
      <c r="AC940" t="str">
        <f t="shared" si="319"/>
        <v/>
      </c>
      <c r="AD940">
        <f t="shared" si="320"/>
        <v>0</v>
      </c>
      <c r="AE940">
        <f t="shared" si="321"/>
        <v>0</v>
      </c>
      <c r="AF940">
        <f>SUM($AE$2:AE939)</f>
        <v>15.009999999999991</v>
      </c>
    </row>
    <row r="941" spans="1:32" x14ac:dyDescent="0.25">
      <c r="A941" t="s">
        <v>8</v>
      </c>
      <c r="B941" s="4" t="s">
        <v>953</v>
      </c>
      <c r="C941">
        <v>67.2</v>
      </c>
      <c r="D941">
        <v>68.27</v>
      </c>
      <c r="E941">
        <v>69.2</v>
      </c>
      <c r="F941">
        <v>67.010000000000005</v>
      </c>
      <c r="G941">
        <v>158139</v>
      </c>
      <c r="H941">
        <f t="shared" si="310"/>
        <v>67.887119337269894</v>
      </c>
      <c r="I941">
        <f t="shared" si="311"/>
        <v>68.226564549685776</v>
      </c>
      <c r="J941">
        <f t="shared" si="312"/>
        <v>72.026732818780573</v>
      </c>
      <c r="K941">
        <f t="shared" si="313"/>
        <v>74.397882232287174</v>
      </c>
      <c r="L941">
        <v>1.036</v>
      </c>
      <c r="M941">
        <f t="shared" si="322"/>
        <v>0.70002520000000001</v>
      </c>
      <c r="N941">
        <f t="shared" si="323"/>
        <v>0</v>
      </c>
      <c r="O941">
        <f t="shared" si="324"/>
        <v>0.16713994285714287</v>
      </c>
      <c r="P941">
        <f t="shared" si="325"/>
        <v>0.45788123571428574</v>
      </c>
      <c r="Q941">
        <f t="shared" si="326"/>
        <v>0.36502902897168921</v>
      </c>
      <c r="R941">
        <f t="shared" si="327"/>
        <v>26.741484702832651</v>
      </c>
      <c r="S941">
        <f t="shared" si="328"/>
        <v>39.984148359980736</v>
      </c>
      <c r="T941">
        <f t="shared" si="329"/>
        <v>15.683850723416413</v>
      </c>
      <c r="U941">
        <f t="shared" si="330"/>
        <v>0.45504109228596312</v>
      </c>
      <c r="V941">
        <f t="shared" si="331"/>
        <v>0.3094484283983111</v>
      </c>
      <c r="W941">
        <f t="shared" si="332"/>
        <v>0.22429975030830937</v>
      </c>
      <c r="X941" t="b">
        <f t="shared" si="314"/>
        <v>0</v>
      </c>
      <c r="Y941" t="b">
        <f t="shared" si="315"/>
        <v>0</v>
      </c>
      <c r="Z941" t="b">
        <f t="shared" si="316"/>
        <v>1</v>
      </c>
      <c r="AA941" t="b">
        <f t="shared" si="317"/>
        <v>0</v>
      </c>
      <c r="AB941" t="str">
        <f t="shared" si="318"/>
        <v/>
      </c>
      <c r="AC941" t="str">
        <f t="shared" si="319"/>
        <v/>
      </c>
      <c r="AD941">
        <f t="shared" si="320"/>
        <v>0</v>
      </c>
      <c r="AE941">
        <f t="shared" si="321"/>
        <v>0</v>
      </c>
      <c r="AF941">
        <f>SUM($AE$2:AE940)</f>
        <v>15.009999999999991</v>
      </c>
    </row>
    <row r="942" spans="1:32" x14ac:dyDescent="0.25">
      <c r="A942" t="s">
        <v>8</v>
      </c>
      <c r="B942" s="4" t="s">
        <v>954</v>
      </c>
      <c r="C942">
        <v>67.959999999999994</v>
      </c>
      <c r="D942">
        <v>68.64</v>
      </c>
      <c r="E942">
        <v>68.7</v>
      </c>
      <c r="F942">
        <v>67.67</v>
      </c>
      <c r="G942">
        <v>86315</v>
      </c>
      <c r="H942">
        <f t="shared" si="310"/>
        <v>68.26355966863494</v>
      </c>
      <c r="I942">
        <f t="shared" si="311"/>
        <v>68.309251639748624</v>
      </c>
      <c r="J942">
        <f t="shared" si="312"/>
        <v>71.893919767063693</v>
      </c>
      <c r="K942">
        <f t="shared" si="313"/>
        <v>74.340589871766909</v>
      </c>
      <c r="L942">
        <v>0.54200000000000004</v>
      </c>
      <c r="M942">
        <f t="shared" si="322"/>
        <v>0.3700234</v>
      </c>
      <c r="N942">
        <f t="shared" si="323"/>
        <v>0</v>
      </c>
      <c r="O942">
        <f t="shared" si="324"/>
        <v>0.21714174285714286</v>
      </c>
      <c r="P942">
        <f t="shared" si="325"/>
        <v>0.41075235000000004</v>
      </c>
      <c r="Q942">
        <f t="shared" si="326"/>
        <v>0.52864394532896242</v>
      </c>
      <c r="R942">
        <f t="shared" si="327"/>
        <v>34.582542713385024</v>
      </c>
      <c r="S942">
        <f t="shared" si="328"/>
        <v>38.227928971495324</v>
      </c>
      <c r="T942">
        <f t="shared" si="329"/>
        <v>15.683850723416413</v>
      </c>
      <c r="U942">
        <f t="shared" si="330"/>
        <v>0.83829960941423987</v>
      </c>
      <c r="V942">
        <f t="shared" si="331"/>
        <v>0.64667035085010149</v>
      </c>
      <c r="W942">
        <f t="shared" si="332"/>
        <v>0.37668409925033297</v>
      </c>
      <c r="X942" t="b">
        <f t="shared" si="314"/>
        <v>0</v>
      </c>
      <c r="Y942" t="b">
        <f t="shared" si="315"/>
        <v>0</v>
      </c>
      <c r="Z942" t="b">
        <f t="shared" si="316"/>
        <v>1</v>
      </c>
      <c r="AA942" t="b">
        <f t="shared" si="317"/>
        <v>0</v>
      </c>
      <c r="AB942" t="str">
        <f t="shared" si="318"/>
        <v/>
      </c>
      <c r="AC942" t="str">
        <f t="shared" si="319"/>
        <v/>
      </c>
      <c r="AD942">
        <f t="shared" si="320"/>
        <v>0</v>
      </c>
      <c r="AE942">
        <f t="shared" si="321"/>
        <v>0</v>
      </c>
      <c r="AF942">
        <f>SUM($AE$2:AE941)</f>
        <v>15.009999999999991</v>
      </c>
    </row>
    <row r="943" spans="1:32" x14ac:dyDescent="0.25">
      <c r="A943" t="s">
        <v>8</v>
      </c>
      <c r="B943" s="4" t="s">
        <v>955</v>
      </c>
      <c r="C943">
        <v>68.5</v>
      </c>
      <c r="D943">
        <v>67.510000000000005</v>
      </c>
      <c r="E943">
        <v>69.09</v>
      </c>
      <c r="F943">
        <v>67.08</v>
      </c>
      <c r="G943">
        <v>137755</v>
      </c>
      <c r="H943">
        <f t="shared" si="310"/>
        <v>67.88677983431748</v>
      </c>
      <c r="I943">
        <f t="shared" si="311"/>
        <v>68.149401311798897</v>
      </c>
      <c r="J943">
        <f t="shared" si="312"/>
        <v>71.722001344825898</v>
      </c>
      <c r="K943">
        <f t="shared" si="313"/>
        <v>74.272623803391113</v>
      </c>
      <c r="L943">
        <v>-1.6459999999999999</v>
      </c>
      <c r="M943">
        <f t="shared" si="322"/>
        <v>0</v>
      </c>
      <c r="N943">
        <f t="shared" si="323"/>
        <v>1.1298143999999999</v>
      </c>
      <c r="O943">
        <f t="shared" si="324"/>
        <v>0.24286218571428567</v>
      </c>
      <c r="P943">
        <f t="shared" si="325"/>
        <v>0.41075235000000004</v>
      </c>
      <c r="Q943">
        <f t="shared" si="326"/>
        <v>0.59126182896892898</v>
      </c>
      <c r="R943">
        <f t="shared" si="327"/>
        <v>37.156790806202004</v>
      </c>
      <c r="S943">
        <f t="shared" si="328"/>
        <v>38.227928971495324</v>
      </c>
      <c r="T943">
        <f t="shared" si="329"/>
        <v>15.683850723416413</v>
      </c>
      <c r="U943">
        <f t="shared" si="330"/>
        <v>0.95248693898653425</v>
      </c>
      <c r="V943">
        <f t="shared" si="331"/>
        <v>0.89539327420038706</v>
      </c>
      <c r="W943">
        <f t="shared" si="332"/>
        <v>0.60242085129934908</v>
      </c>
      <c r="X943" t="b">
        <f t="shared" si="314"/>
        <v>0</v>
      </c>
      <c r="Y943" t="b">
        <f t="shared" si="315"/>
        <v>0</v>
      </c>
      <c r="Z943" t="b">
        <f t="shared" si="316"/>
        <v>1</v>
      </c>
      <c r="AA943" t="b">
        <f t="shared" si="317"/>
        <v>0</v>
      </c>
      <c r="AB943" t="str">
        <f t="shared" si="318"/>
        <v/>
      </c>
      <c r="AC943" t="str">
        <f t="shared" si="319"/>
        <v/>
      </c>
      <c r="AD943">
        <f t="shared" si="320"/>
        <v>0</v>
      </c>
      <c r="AE943">
        <f t="shared" si="321"/>
        <v>0</v>
      </c>
      <c r="AF943">
        <f>SUM($AE$2:AE942)</f>
        <v>15.009999999999991</v>
      </c>
    </row>
    <row r="944" spans="1:32" x14ac:dyDescent="0.25">
      <c r="A944" t="s">
        <v>8</v>
      </c>
      <c r="B944" s="4" t="s">
        <v>956</v>
      </c>
      <c r="C944">
        <v>69.62</v>
      </c>
      <c r="D944">
        <v>68.760000000000005</v>
      </c>
      <c r="E944">
        <v>71.12</v>
      </c>
      <c r="F944">
        <v>68.540000000000006</v>
      </c>
      <c r="G944">
        <v>181107</v>
      </c>
      <c r="H944">
        <f t="shared" si="310"/>
        <v>68.32338991715875</v>
      </c>
      <c r="I944">
        <f t="shared" si="311"/>
        <v>68.271521049439116</v>
      </c>
      <c r="J944">
        <f t="shared" si="312"/>
        <v>71.60584442934254</v>
      </c>
      <c r="K944">
        <f t="shared" si="313"/>
        <v>74.217771825247922</v>
      </c>
      <c r="L944">
        <v>1.8520000000000001</v>
      </c>
      <c r="M944">
        <f t="shared" si="322"/>
        <v>1.2502852000000002</v>
      </c>
      <c r="N944">
        <f t="shared" si="323"/>
        <v>0</v>
      </c>
      <c r="O944">
        <f t="shared" si="324"/>
        <v>0.24286218571428567</v>
      </c>
      <c r="P944">
        <f t="shared" si="325"/>
        <v>0.46503495714285714</v>
      </c>
      <c r="Q944">
        <f t="shared" si="326"/>
        <v>0.52224500972231047</v>
      </c>
      <c r="R944">
        <f t="shared" si="327"/>
        <v>34.307552751812196</v>
      </c>
      <c r="S944">
        <f t="shared" si="328"/>
        <v>38.227928971495324</v>
      </c>
      <c r="T944">
        <f t="shared" si="329"/>
        <v>15.683850723416413</v>
      </c>
      <c r="U944">
        <f t="shared" si="330"/>
        <v>0.82610172939684501</v>
      </c>
      <c r="V944">
        <f t="shared" si="331"/>
        <v>0.88929433419168968</v>
      </c>
      <c r="W944">
        <f t="shared" si="332"/>
        <v>0.76798234252089559</v>
      </c>
      <c r="X944" t="b">
        <f t="shared" si="314"/>
        <v>0</v>
      </c>
      <c r="Y944" t="b">
        <f t="shared" si="315"/>
        <v>0</v>
      </c>
      <c r="Z944" t="b">
        <f t="shared" si="316"/>
        <v>1</v>
      </c>
      <c r="AA944" t="b">
        <f t="shared" si="317"/>
        <v>0</v>
      </c>
      <c r="AB944" t="str">
        <f t="shared" si="318"/>
        <v/>
      </c>
      <c r="AC944" t="str">
        <f t="shared" si="319"/>
        <v/>
      </c>
      <c r="AD944">
        <f t="shared" si="320"/>
        <v>0</v>
      </c>
      <c r="AE944">
        <f t="shared" si="321"/>
        <v>0</v>
      </c>
      <c r="AF944">
        <f>SUM($AE$2:AE943)</f>
        <v>15.009999999999991</v>
      </c>
    </row>
    <row r="945" spans="1:32" x14ac:dyDescent="0.25">
      <c r="A945" t="s">
        <v>8</v>
      </c>
      <c r="B945" s="4" t="s">
        <v>957</v>
      </c>
      <c r="C945">
        <v>69.290000000000006</v>
      </c>
      <c r="D945">
        <v>68.94</v>
      </c>
      <c r="E945">
        <v>69.819999999999993</v>
      </c>
      <c r="F945">
        <v>68.47</v>
      </c>
      <c r="G945">
        <v>117630</v>
      </c>
      <c r="H945">
        <f t="shared" si="310"/>
        <v>68.631694958579374</v>
      </c>
      <c r="I945">
        <f t="shared" si="311"/>
        <v>68.405216839551301</v>
      </c>
      <c r="J945">
        <f t="shared" si="312"/>
        <v>71.501301510544792</v>
      </c>
      <c r="K945">
        <f t="shared" si="313"/>
        <v>74.165256682708147</v>
      </c>
      <c r="L945">
        <v>0.26200000000000001</v>
      </c>
      <c r="M945">
        <f t="shared" si="322"/>
        <v>0.18015120000000001</v>
      </c>
      <c r="N945">
        <f t="shared" si="323"/>
        <v>0</v>
      </c>
      <c r="O945">
        <f t="shared" si="324"/>
        <v>0.33216827142857142</v>
      </c>
      <c r="P945">
        <f t="shared" si="325"/>
        <v>0.45645967142857147</v>
      </c>
      <c r="Q945">
        <f t="shared" si="326"/>
        <v>0.72770562706885344</v>
      </c>
      <c r="R945">
        <f t="shared" si="327"/>
        <v>42.119769460000292</v>
      </c>
      <c r="S945">
        <f t="shared" si="328"/>
        <v>42.119769460000292</v>
      </c>
      <c r="T945">
        <f t="shared" si="329"/>
        <v>15.683850723416413</v>
      </c>
      <c r="U945">
        <f t="shared" si="330"/>
        <v>1</v>
      </c>
      <c r="V945">
        <f t="shared" si="331"/>
        <v>0.91305086469842256</v>
      </c>
      <c r="W945">
        <f t="shared" si="332"/>
        <v>0.90422206944940475</v>
      </c>
      <c r="X945" t="b">
        <f t="shared" si="314"/>
        <v>0</v>
      </c>
      <c r="Y945" t="b">
        <f t="shared" si="315"/>
        <v>0</v>
      </c>
      <c r="Z945" t="b">
        <f t="shared" si="316"/>
        <v>1</v>
      </c>
      <c r="AA945" t="b">
        <f t="shared" si="317"/>
        <v>0</v>
      </c>
      <c r="AB945" t="str">
        <f t="shared" si="318"/>
        <v/>
      </c>
      <c r="AC945" t="str">
        <f t="shared" si="319"/>
        <v/>
      </c>
      <c r="AD945">
        <f t="shared" si="320"/>
        <v>0</v>
      </c>
      <c r="AE945">
        <f t="shared" si="321"/>
        <v>0</v>
      </c>
      <c r="AF945">
        <f>SUM($AE$2:AE944)</f>
        <v>15.009999999999991</v>
      </c>
    </row>
    <row r="946" spans="1:32" x14ac:dyDescent="0.25">
      <c r="A946" t="s">
        <v>8</v>
      </c>
      <c r="B946" s="4" t="s">
        <v>958</v>
      </c>
      <c r="C946">
        <v>68.52</v>
      </c>
      <c r="D946">
        <v>68.239999999999995</v>
      </c>
      <c r="E946">
        <v>68.7</v>
      </c>
      <c r="F946">
        <v>67.45</v>
      </c>
      <c r="G946">
        <v>104035</v>
      </c>
      <c r="H946">
        <f t="shared" si="310"/>
        <v>68.435847479289691</v>
      </c>
      <c r="I946">
        <f t="shared" si="311"/>
        <v>68.372173471641048</v>
      </c>
      <c r="J946">
        <f t="shared" si="312"/>
        <v>71.37340733366068</v>
      </c>
      <c r="K946">
        <f t="shared" si="313"/>
        <v>74.106298904770753</v>
      </c>
      <c r="L946">
        <v>-1.0149999999999999</v>
      </c>
      <c r="M946">
        <f t="shared" si="322"/>
        <v>0</v>
      </c>
      <c r="N946">
        <f t="shared" si="323"/>
        <v>0.69974099999999995</v>
      </c>
      <c r="O946">
        <f t="shared" si="324"/>
        <v>0.34503621428571429</v>
      </c>
      <c r="P946">
        <f t="shared" si="325"/>
        <v>0.41647610000000002</v>
      </c>
      <c r="Q946">
        <f t="shared" si="326"/>
        <v>0.8284658214137961</v>
      </c>
      <c r="R946">
        <f t="shared" si="327"/>
        <v>45.309341400388575</v>
      </c>
      <c r="S946">
        <f t="shared" si="328"/>
        <v>45.309341400388575</v>
      </c>
      <c r="T946">
        <f t="shared" si="329"/>
        <v>15.683850723416413</v>
      </c>
      <c r="U946">
        <f t="shared" si="330"/>
        <v>1</v>
      </c>
      <c r="V946">
        <f t="shared" si="331"/>
        <v>1</v>
      </c>
      <c r="W946">
        <f t="shared" si="332"/>
        <v>0.94464716709584484</v>
      </c>
      <c r="X946" t="b">
        <f t="shared" si="314"/>
        <v>0</v>
      </c>
      <c r="Y946" t="b">
        <f t="shared" si="315"/>
        <v>0</v>
      </c>
      <c r="Z946" t="b">
        <f t="shared" si="316"/>
        <v>1</v>
      </c>
      <c r="AA946" t="b">
        <f t="shared" si="317"/>
        <v>0</v>
      </c>
      <c r="AB946" t="str">
        <f t="shared" si="318"/>
        <v/>
      </c>
      <c r="AC946" t="str">
        <f t="shared" si="319"/>
        <v/>
      </c>
      <c r="AD946">
        <f t="shared" si="320"/>
        <v>0</v>
      </c>
      <c r="AE946">
        <f t="shared" si="321"/>
        <v>0</v>
      </c>
      <c r="AF946">
        <f>SUM($AE$2:AE945)</f>
        <v>15.009999999999991</v>
      </c>
    </row>
    <row r="947" spans="1:32" x14ac:dyDescent="0.25">
      <c r="A947" t="s">
        <v>8</v>
      </c>
      <c r="B947" s="4" t="s">
        <v>959</v>
      </c>
      <c r="C947">
        <v>69.47</v>
      </c>
      <c r="D947">
        <v>69.58</v>
      </c>
      <c r="E947">
        <v>70.349999999999994</v>
      </c>
      <c r="F947">
        <v>69.180000000000007</v>
      </c>
      <c r="G947">
        <v>116691</v>
      </c>
      <c r="H947">
        <f t="shared" si="310"/>
        <v>69.007923739644838</v>
      </c>
      <c r="I947">
        <f t="shared" si="311"/>
        <v>68.613738777312847</v>
      </c>
      <c r="J947">
        <f t="shared" si="312"/>
        <v>71.303077634301445</v>
      </c>
      <c r="K947">
        <f t="shared" si="313"/>
        <v>74.061261104723286</v>
      </c>
      <c r="L947">
        <v>1.964</v>
      </c>
      <c r="M947">
        <f t="shared" si="322"/>
        <v>1.3402335999999999</v>
      </c>
      <c r="N947">
        <f t="shared" si="323"/>
        <v>0</v>
      </c>
      <c r="O947">
        <f t="shared" si="324"/>
        <v>0.30217298571428575</v>
      </c>
      <c r="P947">
        <f t="shared" si="325"/>
        <v>0.46645760000000003</v>
      </c>
      <c r="Q947">
        <f t="shared" si="326"/>
        <v>0.64780375689941749</v>
      </c>
      <c r="R947">
        <f t="shared" si="327"/>
        <v>39.313161788048994</v>
      </c>
      <c r="S947">
        <f t="shared" si="328"/>
        <v>45.309341400388575</v>
      </c>
      <c r="T947">
        <f t="shared" si="329"/>
        <v>15.683850723416413</v>
      </c>
      <c r="U947">
        <f t="shared" si="330"/>
        <v>0.79760066499082827</v>
      </c>
      <c r="V947">
        <f t="shared" si="331"/>
        <v>0.89880033249541413</v>
      </c>
      <c r="W947">
        <f t="shared" si="332"/>
        <v>0.90592559859691835</v>
      </c>
      <c r="X947" t="b">
        <f t="shared" si="314"/>
        <v>0</v>
      </c>
      <c r="Y947" t="b">
        <f t="shared" si="315"/>
        <v>0</v>
      </c>
      <c r="Z947" t="b">
        <f t="shared" si="316"/>
        <v>0</v>
      </c>
      <c r="AA947" t="b">
        <f t="shared" si="317"/>
        <v>1</v>
      </c>
      <c r="AB947" t="str">
        <f t="shared" si="318"/>
        <v/>
      </c>
      <c r="AC947" t="str">
        <f t="shared" si="319"/>
        <v/>
      </c>
      <c r="AD947">
        <f t="shared" si="320"/>
        <v>0</v>
      </c>
      <c r="AE947">
        <f t="shared" si="321"/>
        <v>0</v>
      </c>
      <c r="AF947">
        <f>SUM($AE$2:AE946)</f>
        <v>15.009999999999991</v>
      </c>
    </row>
    <row r="948" spans="1:32" x14ac:dyDescent="0.25">
      <c r="A948" t="s">
        <v>8</v>
      </c>
      <c r="B948" s="4" t="s">
        <v>960</v>
      </c>
      <c r="C948">
        <v>68.39</v>
      </c>
      <c r="D948">
        <v>69.099999999999994</v>
      </c>
      <c r="E948">
        <v>69.55</v>
      </c>
      <c r="F948">
        <v>68.040000000000006</v>
      </c>
      <c r="G948">
        <v>79499</v>
      </c>
      <c r="H948">
        <f t="shared" si="310"/>
        <v>69.053961869822416</v>
      </c>
      <c r="I948">
        <f t="shared" si="311"/>
        <v>68.710991021850276</v>
      </c>
      <c r="J948">
        <f t="shared" si="312"/>
        <v>71.21668243295629</v>
      </c>
      <c r="K948">
        <f t="shared" si="313"/>
        <v>74.011895322586739</v>
      </c>
      <c r="L948">
        <v>-0.69</v>
      </c>
      <c r="M948">
        <f t="shared" si="322"/>
        <v>0</v>
      </c>
      <c r="N948">
        <f t="shared" si="323"/>
        <v>0.48010199999999997</v>
      </c>
      <c r="O948">
        <f t="shared" si="324"/>
        <v>0.39790395714285715</v>
      </c>
      <c r="P948">
        <f t="shared" si="325"/>
        <v>0.43647810000000004</v>
      </c>
      <c r="Q948">
        <f t="shared" si="326"/>
        <v>0.91162410472107791</v>
      </c>
      <c r="R948">
        <f t="shared" si="327"/>
        <v>47.688460428473803</v>
      </c>
      <c r="S948">
        <f t="shared" si="328"/>
        <v>47.688460428473803</v>
      </c>
      <c r="T948">
        <f t="shared" si="329"/>
        <v>15.683850723416413</v>
      </c>
      <c r="U948">
        <f t="shared" si="330"/>
        <v>1</v>
      </c>
      <c r="V948">
        <f t="shared" si="331"/>
        <v>0.89880033249541413</v>
      </c>
      <c r="W948">
        <f t="shared" si="332"/>
        <v>0.94940016624770707</v>
      </c>
      <c r="X948" t="b">
        <f t="shared" si="314"/>
        <v>0</v>
      </c>
      <c r="Y948" t="b">
        <f t="shared" si="315"/>
        <v>0</v>
      </c>
      <c r="Z948" t="b">
        <f t="shared" si="316"/>
        <v>0</v>
      </c>
      <c r="AA948" t="b">
        <f t="shared" si="317"/>
        <v>1</v>
      </c>
      <c r="AB948" t="str">
        <f t="shared" si="318"/>
        <v/>
      </c>
      <c r="AC948" t="str">
        <f t="shared" si="319"/>
        <v/>
      </c>
      <c r="AD948">
        <f t="shared" si="320"/>
        <v>0</v>
      </c>
      <c r="AE948">
        <f t="shared" si="321"/>
        <v>0</v>
      </c>
      <c r="AF948">
        <f>SUM($AE$2:AE947)</f>
        <v>15.009999999999991</v>
      </c>
    </row>
    <row r="949" spans="1:32" x14ac:dyDescent="0.25">
      <c r="A949" t="s">
        <v>8</v>
      </c>
      <c r="B949" s="4" t="s">
        <v>961</v>
      </c>
      <c r="C949">
        <v>68.900000000000006</v>
      </c>
      <c r="D949">
        <v>70.7</v>
      </c>
      <c r="E949">
        <v>70.97</v>
      </c>
      <c r="F949">
        <v>68.89</v>
      </c>
      <c r="G949">
        <v>92277</v>
      </c>
      <c r="H949">
        <f t="shared" si="310"/>
        <v>69.876980934911217</v>
      </c>
      <c r="I949">
        <f t="shared" si="311"/>
        <v>69.108792817480222</v>
      </c>
      <c r="J949">
        <f t="shared" si="312"/>
        <v>71.196420376761921</v>
      </c>
      <c r="K949">
        <f t="shared" si="313"/>
        <v>73.97894114027244</v>
      </c>
      <c r="L949">
        <v>2.3149999999999999</v>
      </c>
      <c r="M949">
        <f t="shared" si="322"/>
        <v>1.5996649999999999</v>
      </c>
      <c r="N949">
        <f t="shared" si="323"/>
        <v>0</v>
      </c>
      <c r="O949">
        <f t="shared" si="324"/>
        <v>0.39790395714285715</v>
      </c>
      <c r="P949">
        <f t="shared" si="325"/>
        <v>0.40646104285714285</v>
      </c>
      <c r="Q949">
        <f t="shared" si="326"/>
        <v>0.97894734104371905</v>
      </c>
      <c r="R949">
        <f t="shared" si="327"/>
        <v>49.46808440730976</v>
      </c>
      <c r="S949">
        <f t="shared" si="328"/>
        <v>49.46808440730976</v>
      </c>
      <c r="T949">
        <f t="shared" si="329"/>
        <v>15.683850723416413</v>
      </c>
      <c r="U949">
        <f t="shared" si="330"/>
        <v>1</v>
      </c>
      <c r="V949">
        <f t="shared" si="331"/>
        <v>1</v>
      </c>
      <c r="W949">
        <f t="shared" si="332"/>
        <v>0.94940016624770707</v>
      </c>
      <c r="X949" t="b">
        <f t="shared" si="314"/>
        <v>0</v>
      </c>
      <c r="Y949" t="b">
        <f t="shared" si="315"/>
        <v>0</v>
      </c>
      <c r="Z949" t="b">
        <f t="shared" si="316"/>
        <v>1</v>
      </c>
      <c r="AA949" t="b">
        <f t="shared" si="317"/>
        <v>0</v>
      </c>
      <c r="AB949" t="str">
        <f t="shared" si="318"/>
        <v/>
      </c>
      <c r="AC949" t="str">
        <f t="shared" si="319"/>
        <v/>
      </c>
      <c r="AD949">
        <f t="shared" si="320"/>
        <v>0</v>
      </c>
      <c r="AE949">
        <f t="shared" si="321"/>
        <v>0</v>
      </c>
      <c r="AF949">
        <f>SUM($AE$2:AE948)</f>
        <v>15.009999999999991</v>
      </c>
    </row>
    <row r="950" spans="1:32" x14ac:dyDescent="0.25">
      <c r="A950" t="s">
        <v>8</v>
      </c>
      <c r="B950" s="4" t="s">
        <v>962</v>
      </c>
      <c r="C950">
        <v>70.47</v>
      </c>
      <c r="D950">
        <v>70.760000000000005</v>
      </c>
      <c r="E950">
        <v>70.849999999999994</v>
      </c>
      <c r="F950">
        <v>70.040000000000006</v>
      </c>
      <c r="G950">
        <v>74087</v>
      </c>
      <c r="H950">
        <f t="shared" si="310"/>
        <v>70.318490467455604</v>
      </c>
      <c r="I950">
        <f t="shared" si="311"/>
        <v>69.439034253984175</v>
      </c>
      <c r="J950">
        <f t="shared" si="312"/>
        <v>71.179305852183035</v>
      </c>
      <c r="K950">
        <f t="shared" si="313"/>
        <v>73.946911875195099</v>
      </c>
      <c r="L950">
        <v>8.5000000000000006E-2</v>
      </c>
      <c r="M950">
        <f t="shared" si="322"/>
        <v>6.009500000000001E-2</v>
      </c>
      <c r="N950">
        <f t="shared" si="323"/>
        <v>0</v>
      </c>
      <c r="O950">
        <f t="shared" si="324"/>
        <v>0.51216574285714278</v>
      </c>
      <c r="P950">
        <f t="shared" si="325"/>
        <v>0.22787344285714287</v>
      </c>
      <c r="Q950">
        <f t="shared" si="326"/>
        <v>2.2475885580849666</v>
      </c>
      <c r="R950">
        <f t="shared" si="327"/>
        <v>69.207922059262387</v>
      </c>
      <c r="S950">
        <f t="shared" si="328"/>
        <v>69.207922059262387</v>
      </c>
      <c r="T950">
        <f t="shared" si="329"/>
        <v>15.683850723416413</v>
      </c>
      <c r="U950">
        <f t="shared" si="330"/>
        <v>1</v>
      </c>
      <c r="V950">
        <f t="shared" si="331"/>
        <v>1</v>
      </c>
      <c r="W950">
        <f t="shared" si="332"/>
        <v>0.94940016624770707</v>
      </c>
      <c r="X950" t="b">
        <f t="shared" si="314"/>
        <v>0</v>
      </c>
      <c r="Y950" t="b">
        <f t="shared" si="315"/>
        <v>0</v>
      </c>
      <c r="Z950" t="b">
        <f t="shared" si="316"/>
        <v>1</v>
      </c>
      <c r="AA950" t="b">
        <f t="shared" si="317"/>
        <v>0</v>
      </c>
      <c r="AB950" t="str">
        <f t="shared" si="318"/>
        <v/>
      </c>
      <c r="AC950" t="str">
        <f t="shared" si="319"/>
        <v/>
      </c>
      <c r="AD950">
        <f t="shared" si="320"/>
        <v>0</v>
      </c>
      <c r="AE950">
        <f t="shared" si="321"/>
        <v>0</v>
      </c>
      <c r="AF950">
        <f>SUM($AE$2:AE949)</f>
        <v>15.009999999999991</v>
      </c>
    </row>
    <row r="951" spans="1:32" x14ac:dyDescent="0.25">
      <c r="A951" t="s">
        <v>8</v>
      </c>
      <c r="B951" s="4" t="s">
        <v>963</v>
      </c>
      <c r="C951">
        <v>70.739999999999995</v>
      </c>
      <c r="D951">
        <v>71.25</v>
      </c>
      <c r="E951">
        <v>71.33</v>
      </c>
      <c r="F951">
        <v>70.260000000000005</v>
      </c>
      <c r="G951">
        <v>74830</v>
      </c>
      <c r="H951">
        <f t="shared" si="310"/>
        <v>70.784245233727802</v>
      </c>
      <c r="I951">
        <f t="shared" si="311"/>
        <v>69.80122740318734</v>
      </c>
      <c r="J951">
        <f t="shared" si="312"/>
        <v>71.182078171705271</v>
      </c>
      <c r="K951">
        <f t="shared" si="313"/>
        <v>73.920076931163308</v>
      </c>
      <c r="L951">
        <v>0.69199999999999995</v>
      </c>
      <c r="M951">
        <f t="shared" si="322"/>
        <v>0.48965919999999996</v>
      </c>
      <c r="N951">
        <f t="shared" si="323"/>
        <v>0</v>
      </c>
      <c r="O951">
        <f t="shared" si="324"/>
        <v>0.51645824285714281</v>
      </c>
      <c r="P951">
        <f t="shared" si="325"/>
        <v>0.20356829999999998</v>
      </c>
      <c r="Q951">
        <f t="shared" si="326"/>
        <v>2.5370268497459714</v>
      </c>
      <c r="R951">
        <f t="shared" si="327"/>
        <v>71.727667261790231</v>
      </c>
      <c r="S951">
        <f t="shared" si="328"/>
        <v>71.727667261790231</v>
      </c>
      <c r="T951">
        <f t="shared" si="329"/>
        <v>17.559648735156614</v>
      </c>
      <c r="U951">
        <f t="shared" si="330"/>
        <v>1</v>
      </c>
      <c r="V951">
        <f t="shared" si="331"/>
        <v>1</v>
      </c>
      <c r="W951">
        <f t="shared" si="332"/>
        <v>1</v>
      </c>
      <c r="X951" t="b">
        <f t="shared" si="314"/>
        <v>0</v>
      </c>
      <c r="Y951" t="b">
        <f t="shared" si="315"/>
        <v>0</v>
      </c>
      <c r="Z951" t="b">
        <f t="shared" si="316"/>
        <v>0</v>
      </c>
      <c r="AA951" t="b">
        <f t="shared" si="317"/>
        <v>0</v>
      </c>
      <c r="AB951" t="str">
        <f t="shared" si="318"/>
        <v/>
      </c>
      <c r="AC951" t="str">
        <f t="shared" si="319"/>
        <v/>
      </c>
      <c r="AD951">
        <f t="shared" si="320"/>
        <v>0</v>
      </c>
      <c r="AE951">
        <f t="shared" si="321"/>
        <v>0</v>
      </c>
      <c r="AF951">
        <f>SUM($AE$2:AE950)</f>
        <v>15.009999999999991</v>
      </c>
    </row>
    <row r="952" spans="1:32" x14ac:dyDescent="0.25">
      <c r="A952" t="s">
        <v>8</v>
      </c>
      <c r="B952" s="4" t="s">
        <v>964</v>
      </c>
      <c r="C952">
        <v>72.37</v>
      </c>
      <c r="D952">
        <v>72.239999999999995</v>
      </c>
      <c r="E952">
        <v>72.48</v>
      </c>
      <c r="F952">
        <v>71.040000000000006</v>
      </c>
      <c r="G952">
        <v>98137</v>
      </c>
      <c r="H952">
        <f t="shared" si="310"/>
        <v>71.512122616863905</v>
      </c>
      <c r="I952">
        <f t="shared" si="311"/>
        <v>70.28898192254988</v>
      </c>
      <c r="J952">
        <f t="shared" si="312"/>
        <v>71.223565302226632</v>
      </c>
      <c r="K952">
        <f t="shared" si="313"/>
        <v>73.903359747768647</v>
      </c>
      <c r="L952">
        <v>1.389</v>
      </c>
      <c r="M952">
        <f t="shared" si="322"/>
        <v>0.9896625</v>
      </c>
      <c r="N952">
        <f t="shared" si="323"/>
        <v>0</v>
      </c>
      <c r="O952">
        <f t="shared" si="324"/>
        <v>0.45001474285714288</v>
      </c>
      <c r="P952">
        <f t="shared" si="325"/>
        <v>0.20356829999999998</v>
      </c>
      <c r="Q952">
        <f t="shared" si="326"/>
        <v>2.2106327107763977</v>
      </c>
      <c r="R952">
        <f t="shared" si="327"/>
        <v>68.853491193697479</v>
      </c>
      <c r="S952">
        <f t="shared" si="328"/>
        <v>71.727667261790231</v>
      </c>
      <c r="T952">
        <f t="shared" si="329"/>
        <v>17.559648735156614</v>
      </c>
      <c r="U952">
        <f t="shared" si="330"/>
        <v>0.94693961222377809</v>
      </c>
      <c r="V952">
        <f t="shared" si="331"/>
        <v>0.97346980611188905</v>
      </c>
      <c r="W952">
        <f t="shared" si="332"/>
        <v>0.98673490305594447</v>
      </c>
      <c r="X952" t="b">
        <f t="shared" si="314"/>
        <v>0</v>
      </c>
      <c r="Y952" t="b">
        <f t="shared" si="315"/>
        <v>0</v>
      </c>
      <c r="Z952" t="b">
        <f t="shared" si="316"/>
        <v>0</v>
      </c>
      <c r="AA952" t="b">
        <f t="shared" si="317"/>
        <v>1</v>
      </c>
      <c r="AB952" t="str">
        <f t="shared" si="318"/>
        <v/>
      </c>
      <c r="AC952" t="str">
        <f t="shared" si="319"/>
        <v/>
      </c>
      <c r="AD952">
        <f t="shared" si="320"/>
        <v>0</v>
      </c>
      <c r="AE952">
        <f t="shared" si="321"/>
        <v>0</v>
      </c>
      <c r="AF952">
        <f>SUM($AE$2:AE951)</f>
        <v>15.009999999999991</v>
      </c>
    </row>
    <row r="953" spans="1:32" x14ac:dyDescent="0.25">
      <c r="A953" t="s">
        <v>8</v>
      </c>
      <c r="B953" s="4" t="s">
        <v>965</v>
      </c>
      <c r="C953">
        <v>73</v>
      </c>
      <c r="D953">
        <v>72.92</v>
      </c>
      <c r="E953">
        <v>73.739999999999995</v>
      </c>
      <c r="F953">
        <v>72.36</v>
      </c>
      <c r="G953">
        <v>95496</v>
      </c>
      <c r="H953">
        <f t="shared" si="310"/>
        <v>72.216061308431961</v>
      </c>
      <c r="I953">
        <f t="shared" si="311"/>
        <v>70.815185538039913</v>
      </c>
      <c r="J953">
        <f t="shared" si="312"/>
        <v>71.290092153119701</v>
      </c>
      <c r="K953">
        <f t="shared" si="313"/>
        <v>73.893575073661495</v>
      </c>
      <c r="L953">
        <v>0.94099999999999995</v>
      </c>
      <c r="M953">
        <f t="shared" si="322"/>
        <v>0.67977839999999989</v>
      </c>
      <c r="N953">
        <f t="shared" si="323"/>
        <v>0</v>
      </c>
      <c r="O953">
        <f t="shared" si="324"/>
        <v>0.52070492142857139</v>
      </c>
      <c r="P953">
        <f t="shared" si="325"/>
        <v>0.19499644285714285</v>
      </c>
      <c r="Q953">
        <f t="shared" si="326"/>
        <v>2.6703303598724988</v>
      </c>
      <c r="R953">
        <f t="shared" si="327"/>
        <v>72.754496136561983</v>
      </c>
      <c r="S953">
        <f t="shared" si="328"/>
        <v>72.754496136561983</v>
      </c>
      <c r="T953">
        <f t="shared" si="329"/>
        <v>20.503873173214771</v>
      </c>
      <c r="U953">
        <f t="shared" si="330"/>
        <v>1</v>
      </c>
      <c r="V953">
        <f t="shared" si="331"/>
        <v>0.97346980611188905</v>
      </c>
      <c r="W953">
        <f t="shared" si="332"/>
        <v>0.98673490305594447</v>
      </c>
      <c r="X953" t="b">
        <f t="shared" si="314"/>
        <v>0</v>
      </c>
      <c r="Y953" t="b">
        <f t="shared" si="315"/>
        <v>0</v>
      </c>
      <c r="Z953" t="b">
        <f t="shared" si="316"/>
        <v>0</v>
      </c>
      <c r="AA953" t="b">
        <f t="shared" si="317"/>
        <v>1</v>
      </c>
      <c r="AB953" t="str">
        <f t="shared" si="318"/>
        <v/>
      </c>
      <c r="AC953" t="str">
        <f t="shared" si="319"/>
        <v/>
      </c>
      <c r="AD953">
        <f t="shared" si="320"/>
        <v>0</v>
      </c>
      <c r="AE953">
        <f t="shared" si="321"/>
        <v>0</v>
      </c>
      <c r="AF953">
        <f>SUM($AE$2:AE952)</f>
        <v>15.009999999999991</v>
      </c>
    </row>
    <row r="954" spans="1:32" x14ac:dyDescent="0.25">
      <c r="A954" t="s">
        <v>8</v>
      </c>
      <c r="B954" s="4" t="s">
        <v>966</v>
      </c>
      <c r="C954">
        <v>73.28</v>
      </c>
      <c r="D954">
        <v>74.56</v>
      </c>
      <c r="E954">
        <v>75.03</v>
      </c>
      <c r="F954">
        <v>73.12</v>
      </c>
      <c r="G954">
        <v>141985</v>
      </c>
      <c r="H954">
        <f t="shared" si="310"/>
        <v>73.388030654215981</v>
      </c>
      <c r="I954">
        <f t="shared" si="311"/>
        <v>71.564148430431942</v>
      </c>
      <c r="J954">
        <f t="shared" si="312"/>
        <v>71.418323833389522</v>
      </c>
      <c r="K954">
        <f t="shared" si="313"/>
        <v>73.900206167455906</v>
      </c>
      <c r="L954">
        <v>2.2490000000000001</v>
      </c>
      <c r="M954">
        <f t="shared" si="322"/>
        <v>1.6399708</v>
      </c>
      <c r="N954">
        <f t="shared" si="323"/>
        <v>0</v>
      </c>
      <c r="O954">
        <f t="shared" si="324"/>
        <v>0.56926052142857142</v>
      </c>
      <c r="P954">
        <f t="shared" si="325"/>
        <v>0.16497552857142855</v>
      </c>
      <c r="Q954">
        <f t="shared" si="326"/>
        <v>3.4505755269158103</v>
      </c>
      <c r="R954">
        <f t="shared" si="327"/>
        <v>77.53099584644086</v>
      </c>
      <c r="S954">
        <f t="shared" si="328"/>
        <v>77.53099584644086</v>
      </c>
      <c r="T954">
        <f t="shared" si="329"/>
        <v>26.741484702832651</v>
      </c>
      <c r="U954">
        <f t="shared" si="330"/>
        <v>1</v>
      </c>
      <c r="V954">
        <f t="shared" si="331"/>
        <v>1</v>
      </c>
      <c r="W954">
        <f t="shared" si="332"/>
        <v>0.98673490305594447</v>
      </c>
      <c r="X954" t="b">
        <f t="shared" si="314"/>
        <v>0</v>
      </c>
      <c r="Y954" t="b">
        <f t="shared" si="315"/>
        <v>0</v>
      </c>
      <c r="Z954" t="b">
        <f t="shared" si="316"/>
        <v>1</v>
      </c>
      <c r="AA954" t="b">
        <f t="shared" si="317"/>
        <v>0</v>
      </c>
      <c r="AB954" t="str">
        <f t="shared" si="318"/>
        <v/>
      </c>
      <c r="AC954" t="str">
        <f t="shared" si="319"/>
        <v/>
      </c>
      <c r="AD954">
        <f t="shared" si="320"/>
        <v>0</v>
      </c>
      <c r="AE954">
        <f t="shared" si="321"/>
        <v>0</v>
      </c>
      <c r="AF954">
        <f>SUM($AE$2:AE953)</f>
        <v>15.009999999999991</v>
      </c>
    </row>
    <row r="955" spans="1:32" x14ac:dyDescent="0.25">
      <c r="A955" t="s">
        <v>8</v>
      </c>
      <c r="B955" s="4" t="s">
        <v>967</v>
      </c>
      <c r="C955">
        <v>75.099999999999994</v>
      </c>
      <c r="D955">
        <v>75.59</v>
      </c>
      <c r="E955">
        <v>76.27</v>
      </c>
      <c r="F955">
        <v>74.56</v>
      </c>
      <c r="G955">
        <v>155167</v>
      </c>
      <c r="H955">
        <f t="shared" si="310"/>
        <v>74.489015327107992</v>
      </c>
      <c r="I955">
        <f t="shared" si="311"/>
        <v>72.369318744345549</v>
      </c>
      <c r="J955">
        <f t="shared" si="312"/>
        <v>71.581918977178177</v>
      </c>
      <c r="K955">
        <f t="shared" si="313"/>
        <v>73.917020036436455</v>
      </c>
      <c r="L955">
        <v>1.381</v>
      </c>
      <c r="M955">
        <f t="shared" si="322"/>
        <v>1.0296736</v>
      </c>
      <c r="N955">
        <f t="shared" si="323"/>
        <v>0</v>
      </c>
      <c r="O955">
        <f t="shared" si="324"/>
        <v>0.6642535357142858</v>
      </c>
      <c r="P955">
        <f t="shared" si="325"/>
        <v>0.16497552857142855</v>
      </c>
      <c r="Q955">
        <f t="shared" si="326"/>
        <v>4.0263761629755139</v>
      </c>
      <c r="R955">
        <f t="shared" si="327"/>
        <v>80.104951010908422</v>
      </c>
      <c r="S955">
        <f t="shared" si="328"/>
        <v>80.104951010908422</v>
      </c>
      <c r="T955">
        <f t="shared" si="329"/>
        <v>34.307552751812196</v>
      </c>
      <c r="U955">
        <f t="shared" si="330"/>
        <v>1</v>
      </c>
      <c r="V955">
        <f t="shared" si="331"/>
        <v>1</v>
      </c>
      <c r="W955">
        <f t="shared" si="332"/>
        <v>0.98673490305594447</v>
      </c>
      <c r="X955" t="b">
        <f t="shared" si="314"/>
        <v>0</v>
      </c>
      <c r="Y955" t="b">
        <f t="shared" si="315"/>
        <v>0</v>
      </c>
      <c r="Z955" t="b">
        <f t="shared" si="316"/>
        <v>1</v>
      </c>
      <c r="AA955" t="b">
        <f t="shared" si="317"/>
        <v>0</v>
      </c>
      <c r="AB955" t="str">
        <f t="shared" si="318"/>
        <v/>
      </c>
      <c r="AC955" t="str">
        <f t="shared" si="319"/>
        <v/>
      </c>
      <c r="AD955">
        <f t="shared" si="320"/>
        <v>0</v>
      </c>
      <c r="AE955">
        <f t="shared" si="321"/>
        <v>0</v>
      </c>
      <c r="AF955">
        <f>SUM($AE$2:AE954)</f>
        <v>15.009999999999991</v>
      </c>
    </row>
    <row r="956" spans="1:32" x14ac:dyDescent="0.25">
      <c r="A956" t="s">
        <v>8</v>
      </c>
      <c r="B956" s="4" t="s">
        <v>968</v>
      </c>
      <c r="C956">
        <v>74.16</v>
      </c>
      <c r="D956">
        <v>73.41</v>
      </c>
      <c r="E956">
        <v>75.150000000000006</v>
      </c>
      <c r="F956">
        <v>73.2</v>
      </c>
      <c r="G956">
        <v>107347</v>
      </c>
      <c r="H956">
        <f t="shared" si="310"/>
        <v>73.949507663553987</v>
      </c>
      <c r="I956">
        <f t="shared" si="311"/>
        <v>72.577454995476444</v>
      </c>
      <c r="J956">
        <f t="shared" si="312"/>
        <v>71.653608429053534</v>
      </c>
      <c r="K956">
        <f t="shared" si="313"/>
        <v>73.91197506094953</v>
      </c>
      <c r="L956">
        <v>-2.8839999999999999</v>
      </c>
      <c r="M956">
        <f t="shared" si="322"/>
        <v>0</v>
      </c>
      <c r="N956">
        <f t="shared" si="323"/>
        <v>2.1800155999999999</v>
      </c>
      <c r="O956">
        <f t="shared" si="324"/>
        <v>0.6877998500000001</v>
      </c>
      <c r="P956">
        <f t="shared" si="325"/>
        <v>0.16497552857142855</v>
      </c>
      <c r="Q956">
        <f t="shared" si="326"/>
        <v>4.1691022659897534</v>
      </c>
      <c r="R956">
        <f t="shared" si="327"/>
        <v>80.654280984542964</v>
      </c>
      <c r="S956">
        <f t="shared" si="328"/>
        <v>80.654280984542964</v>
      </c>
      <c r="T956">
        <f t="shared" si="329"/>
        <v>34.307552751812196</v>
      </c>
      <c r="U956">
        <f t="shared" si="330"/>
        <v>1</v>
      </c>
      <c r="V956">
        <f t="shared" si="331"/>
        <v>1</v>
      </c>
      <c r="W956">
        <f t="shared" si="332"/>
        <v>1</v>
      </c>
      <c r="X956" t="b">
        <f t="shared" si="314"/>
        <v>0</v>
      </c>
      <c r="Y956" t="b">
        <f t="shared" si="315"/>
        <v>0</v>
      </c>
      <c r="Z956" t="b">
        <f t="shared" si="316"/>
        <v>0</v>
      </c>
      <c r="AA956" t="b">
        <f t="shared" si="317"/>
        <v>0</v>
      </c>
      <c r="AB956" t="str">
        <f t="shared" si="318"/>
        <v/>
      </c>
      <c r="AC956" t="str">
        <f t="shared" si="319"/>
        <v/>
      </c>
      <c r="AD956">
        <f t="shared" si="320"/>
        <v>0</v>
      </c>
      <c r="AE956">
        <f t="shared" si="321"/>
        <v>0</v>
      </c>
      <c r="AF956">
        <f>SUM($AE$2:AE955)</f>
        <v>15.009999999999991</v>
      </c>
    </row>
    <row r="957" spans="1:32" x14ac:dyDescent="0.25">
      <c r="A957" t="s">
        <v>8</v>
      </c>
      <c r="B957" s="4" t="s">
        <v>969</v>
      </c>
      <c r="C957">
        <v>73.97</v>
      </c>
      <c r="D957">
        <v>74.55</v>
      </c>
      <c r="E957">
        <v>74.959999999999994</v>
      </c>
      <c r="F957">
        <v>73.61</v>
      </c>
      <c r="G957">
        <v>90836</v>
      </c>
      <c r="H957">
        <f t="shared" si="310"/>
        <v>74.249753831776985</v>
      </c>
      <c r="I957">
        <f t="shared" si="311"/>
        <v>72.971963996381163</v>
      </c>
      <c r="J957">
        <f t="shared" si="312"/>
        <v>71.767192412227899</v>
      </c>
      <c r="K957">
        <f t="shared" si="313"/>
        <v>73.918323567805757</v>
      </c>
      <c r="L957">
        <v>1.5529999999999999</v>
      </c>
      <c r="M957">
        <f t="shared" si="322"/>
        <v>1.1400572999999998</v>
      </c>
      <c r="N957">
        <f t="shared" si="323"/>
        <v>0</v>
      </c>
      <c r="O957">
        <f t="shared" si="324"/>
        <v>0.6613696071428572</v>
      </c>
      <c r="P957">
        <f t="shared" si="325"/>
        <v>0.32069092857142856</v>
      </c>
      <c r="Q957">
        <f t="shared" si="326"/>
        <v>2.0623271449836102</v>
      </c>
      <c r="R957">
        <f t="shared" si="327"/>
        <v>67.34509565256289</v>
      </c>
      <c r="S957">
        <f t="shared" si="328"/>
        <v>80.654280984542964</v>
      </c>
      <c r="T957">
        <f t="shared" si="329"/>
        <v>34.307552751812196</v>
      </c>
      <c r="U957">
        <f t="shared" si="330"/>
        <v>0.71283441486639987</v>
      </c>
      <c r="V957">
        <f t="shared" si="331"/>
        <v>0.85641720743319993</v>
      </c>
      <c r="W957">
        <f t="shared" si="332"/>
        <v>0.92820860371659997</v>
      </c>
      <c r="X957" t="b">
        <f t="shared" si="314"/>
        <v>0</v>
      </c>
      <c r="Y957" t="b">
        <f t="shared" si="315"/>
        <v>0</v>
      </c>
      <c r="Z957" t="b">
        <f t="shared" si="316"/>
        <v>0</v>
      </c>
      <c r="AA957" t="b">
        <f t="shared" si="317"/>
        <v>1</v>
      </c>
      <c r="AB957" t="str">
        <f t="shared" si="318"/>
        <v/>
      </c>
      <c r="AC957" t="str">
        <f t="shared" si="319"/>
        <v/>
      </c>
      <c r="AD957">
        <f t="shared" si="320"/>
        <v>0</v>
      </c>
      <c r="AE957">
        <f t="shared" si="321"/>
        <v>0</v>
      </c>
      <c r="AF957">
        <f>SUM($AE$2:AE956)</f>
        <v>15.009999999999991</v>
      </c>
    </row>
    <row r="958" spans="1:32" x14ac:dyDescent="0.25">
      <c r="A958" t="s">
        <v>8</v>
      </c>
      <c r="B958" s="4" t="s">
        <v>970</v>
      </c>
      <c r="C958">
        <v>75.02</v>
      </c>
      <c r="D958">
        <v>77.3</v>
      </c>
      <c r="E958">
        <v>78.02</v>
      </c>
      <c r="F958">
        <v>74.95</v>
      </c>
      <c r="G958">
        <v>208778</v>
      </c>
      <c r="H958">
        <f t="shared" si="310"/>
        <v>75.774876915888484</v>
      </c>
      <c r="I958">
        <f t="shared" si="311"/>
        <v>73.837571197104936</v>
      </c>
      <c r="J958">
        <f t="shared" si="312"/>
        <v>71.984165258807195</v>
      </c>
      <c r="K958">
        <f t="shared" si="313"/>
        <v>73.951972089519145</v>
      </c>
      <c r="L958">
        <v>3.6890000000000001</v>
      </c>
      <c r="M958">
        <f t="shared" si="322"/>
        <v>2.7501495</v>
      </c>
      <c r="N958">
        <f t="shared" si="323"/>
        <v>0</v>
      </c>
      <c r="O958">
        <f t="shared" si="324"/>
        <v>0.74280227142857147</v>
      </c>
      <c r="P958">
        <f t="shared" si="325"/>
        <v>0.23998990000000001</v>
      </c>
      <c r="Q958">
        <f t="shared" si="326"/>
        <v>3.0951397180821836</v>
      </c>
      <c r="R958">
        <f t="shared" si="327"/>
        <v>75.580808742996552</v>
      </c>
      <c r="S958">
        <f t="shared" si="328"/>
        <v>80.654280984542964</v>
      </c>
      <c r="T958">
        <f t="shared" si="329"/>
        <v>39.313161788048994</v>
      </c>
      <c r="U958">
        <f t="shared" si="330"/>
        <v>0.87727782072294069</v>
      </c>
      <c r="V958">
        <f t="shared" si="331"/>
        <v>0.79505611779467023</v>
      </c>
      <c r="W958">
        <f t="shared" si="332"/>
        <v>0.89752805889733511</v>
      </c>
      <c r="X958" t="b">
        <f t="shared" si="314"/>
        <v>0</v>
      </c>
      <c r="Y958" t="b">
        <f t="shared" si="315"/>
        <v>0</v>
      </c>
      <c r="Z958" t="b">
        <f t="shared" si="316"/>
        <v>0</v>
      </c>
      <c r="AA958" t="b">
        <f t="shared" si="317"/>
        <v>1</v>
      </c>
      <c r="AB958" t="str">
        <f t="shared" si="318"/>
        <v/>
      </c>
      <c r="AC958" t="str">
        <f t="shared" si="319"/>
        <v/>
      </c>
      <c r="AD958">
        <f t="shared" si="320"/>
        <v>0</v>
      </c>
      <c r="AE958">
        <f t="shared" si="321"/>
        <v>0</v>
      </c>
      <c r="AF958">
        <f>SUM($AE$2:AE957)</f>
        <v>15.009999999999991</v>
      </c>
    </row>
    <row r="959" spans="1:32" x14ac:dyDescent="0.25">
      <c r="A959" t="s">
        <v>8</v>
      </c>
      <c r="B959" s="4" t="s">
        <v>971</v>
      </c>
      <c r="C959">
        <v>77.760000000000005</v>
      </c>
      <c r="D959">
        <v>76.78</v>
      </c>
      <c r="E959">
        <v>78.28</v>
      </c>
      <c r="F959">
        <v>76.599999999999994</v>
      </c>
      <c r="G959">
        <v>89894</v>
      </c>
      <c r="H959">
        <f t="shared" si="310"/>
        <v>76.277438457944243</v>
      </c>
      <c r="I959">
        <f t="shared" si="311"/>
        <v>74.426056957683954</v>
      </c>
      <c r="J959">
        <f t="shared" si="312"/>
        <v>72.172237209442216</v>
      </c>
      <c r="K959">
        <f t="shared" si="313"/>
        <v>73.98011167071796</v>
      </c>
      <c r="L959">
        <v>-0.67300000000000004</v>
      </c>
      <c r="M959">
        <f t="shared" si="322"/>
        <v>0</v>
      </c>
      <c r="N959">
        <f t="shared" si="323"/>
        <v>0.52022900000000005</v>
      </c>
      <c r="O959">
        <f t="shared" si="324"/>
        <v>0.84993543571428576</v>
      </c>
      <c r="P959">
        <f t="shared" si="325"/>
        <v>0.23998990000000001</v>
      </c>
      <c r="Q959">
        <f t="shared" si="326"/>
        <v>3.5415466888993485</v>
      </c>
      <c r="R959">
        <f t="shared" si="327"/>
        <v>77.981069699354961</v>
      </c>
      <c r="S959">
        <f t="shared" si="328"/>
        <v>80.654280984542964</v>
      </c>
      <c r="T959">
        <f t="shared" si="329"/>
        <v>39.313161788048994</v>
      </c>
      <c r="U959">
        <f t="shared" si="330"/>
        <v>0.93533771370624352</v>
      </c>
      <c r="V959">
        <f t="shared" si="331"/>
        <v>0.90630776721459205</v>
      </c>
      <c r="W959">
        <f t="shared" si="332"/>
        <v>0.88136248732389599</v>
      </c>
      <c r="X959" t="b">
        <f t="shared" si="314"/>
        <v>0</v>
      </c>
      <c r="Y959" t="b">
        <f t="shared" si="315"/>
        <v>0</v>
      </c>
      <c r="Z959" t="b">
        <f t="shared" si="316"/>
        <v>1</v>
      </c>
      <c r="AA959" t="b">
        <f t="shared" si="317"/>
        <v>0</v>
      </c>
      <c r="AB959" t="str">
        <f t="shared" si="318"/>
        <v/>
      </c>
      <c r="AC959" t="str">
        <f t="shared" si="319"/>
        <v/>
      </c>
      <c r="AD959">
        <f t="shared" si="320"/>
        <v>0</v>
      </c>
      <c r="AE959">
        <f t="shared" si="321"/>
        <v>0</v>
      </c>
      <c r="AF959">
        <f>SUM($AE$2:AE958)</f>
        <v>15.009999999999991</v>
      </c>
    </row>
    <row r="960" spans="1:32" x14ac:dyDescent="0.25">
      <c r="A960" t="s">
        <v>8</v>
      </c>
      <c r="B960" s="4" t="s">
        <v>972</v>
      </c>
      <c r="C960">
        <v>76.5</v>
      </c>
      <c r="D960">
        <v>76.81</v>
      </c>
      <c r="E960">
        <v>77.150000000000006</v>
      </c>
      <c r="F960">
        <v>75.78</v>
      </c>
      <c r="G960">
        <v>90217</v>
      </c>
      <c r="H960">
        <f t="shared" si="310"/>
        <v>76.543719228972122</v>
      </c>
      <c r="I960">
        <f t="shared" si="311"/>
        <v>74.902845566147164</v>
      </c>
      <c r="J960">
        <f t="shared" si="312"/>
        <v>72.354110260052323</v>
      </c>
      <c r="K960">
        <f t="shared" si="313"/>
        <v>74.00826976354665</v>
      </c>
      <c r="L960">
        <v>3.9E-2</v>
      </c>
      <c r="M960">
        <f t="shared" si="322"/>
        <v>2.9944200000000001E-2</v>
      </c>
      <c r="N960">
        <f t="shared" si="323"/>
        <v>0</v>
      </c>
      <c r="O960">
        <f t="shared" si="324"/>
        <v>0.83706749285714288</v>
      </c>
      <c r="P960">
        <f t="shared" si="325"/>
        <v>0.27714911428571426</v>
      </c>
      <c r="Q960">
        <f t="shared" si="326"/>
        <v>3.0202784339198945</v>
      </c>
      <c r="R960">
        <f t="shared" si="327"/>
        <v>75.126100929657014</v>
      </c>
      <c r="S960">
        <f t="shared" si="328"/>
        <v>80.654280984542964</v>
      </c>
      <c r="T960">
        <f t="shared" si="329"/>
        <v>39.313161788048994</v>
      </c>
      <c r="U960">
        <f t="shared" si="330"/>
        <v>0.86627889708039685</v>
      </c>
      <c r="V960">
        <f t="shared" si="331"/>
        <v>0.90080830539332024</v>
      </c>
      <c r="W960">
        <f t="shared" si="332"/>
        <v>0.84793221159399523</v>
      </c>
      <c r="X960" t="b">
        <f t="shared" si="314"/>
        <v>0</v>
      </c>
      <c r="Y960" t="b">
        <f t="shared" si="315"/>
        <v>0</v>
      </c>
      <c r="Z960" t="b">
        <f t="shared" si="316"/>
        <v>1</v>
      </c>
      <c r="AA960" t="b">
        <f t="shared" si="317"/>
        <v>0</v>
      </c>
      <c r="AB960" t="str">
        <f t="shared" si="318"/>
        <v/>
      </c>
      <c r="AC960" t="str">
        <f t="shared" si="319"/>
        <v/>
      </c>
      <c r="AD960">
        <f t="shared" si="320"/>
        <v>0</v>
      </c>
      <c r="AE960">
        <f t="shared" si="321"/>
        <v>0</v>
      </c>
      <c r="AF960">
        <f>SUM($AE$2:AE959)</f>
        <v>15.009999999999991</v>
      </c>
    </row>
    <row r="961" spans="1:32" x14ac:dyDescent="0.25">
      <c r="A961" t="s">
        <v>8</v>
      </c>
      <c r="B961" s="4" t="s">
        <v>973</v>
      </c>
      <c r="C961">
        <v>76.459999999999994</v>
      </c>
      <c r="D961">
        <v>75.459999999999994</v>
      </c>
      <c r="E961">
        <v>76.569999999999993</v>
      </c>
      <c r="F961">
        <v>75.19</v>
      </c>
      <c r="G961">
        <v>84608</v>
      </c>
      <c r="H961">
        <f t="shared" si="310"/>
        <v>76.001859614486051</v>
      </c>
      <c r="I961">
        <f t="shared" si="311"/>
        <v>75.014276452917727</v>
      </c>
      <c r="J961">
        <f t="shared" si="312"/>
        <v>72.475909857697332</v>
      </c>
      <c r="K961">
        <f t="shared" si="313"/>
        <v>74.022714840526291</v>
      </c>
      <c r="L961">
        <v>-1.758</v>
      </c>
      <c r="M961">
        <f t="shared" si="322"/>
        <v>0</v>
      </c>
      <c r="N961">
        <f t="shared" si="323"/>
        <v>1.3503197999999998</v>
      </c>
      <c r="O961">
        <f t="shared" si="324"/>
        <v>0.83920636428571427</v>
      </c>
      <c r="P961">
        <f t="shared" si="325"/>
        <v>0.22716761428571428</v>
      </c>
      <c r="Q961">
        <f t="shared" si="326"/>
        <v>3.6942165674646907</v>
      </c>
      <c r="R961">
        <f t="shared" si="327"/>
        <v>78.697190774474819</v>
      </c>
      <c r="S961">
        <f t="shared" si="328"/>
        <v>80.654280984542964</v>
      </c>
      <c r="T961">
        <f t="shared" si="329"/>
        <v>47.688460428473803</v>
      </c>
      <c r="U961">
        <f t="shared" si="330"/>
        <v>0.94063274697684307</v>
      </c>
      <c r="V961">
        <f t="shared" si="331"/>
        <v>0.90345582202861996</v>
      </c>
      <c r="W961">
        <f t="shared" si="332"/>
        <v>0.90488179462160601</v>
      </c>
      <c r="X961" t="b">
        <f t="shared" si="314"/>
        <v>0</v>
      </c>
      <c r="Y961" t="b">
        <f t="shared" si="315"/>
        <v>0</v>
      </c>
      <c r="Z961" t="b">
        <f t="shared" si="316"/>
        <v>0</v>
      </c>
      <c r="AA961" t="b">
        <f t="shared" si="317"/>
        <v>1</v>
      </c>
      <c r="AB961" t="str">
        <f t="shared" si="318"/>
        <v/>
      </c>
      <c r="AC961" t="str">
        <f t="shared" si="319"/>
        <v/>
      </c>
      <c r="AD961">
        <f t="shared" si="320"/>
        <v>0</v>
      </c>
      <c r="AE961">
        <f t="shared" si="321"/>
        <v>0</v>
      </c>
      <c r="AF961">
        <f>SUM($AE$2:AE960)</f>
        <v>15.009999999999991</v>
      </c>
    </row>
    <row r="962" spans="1:32" x14ac:dyDescent="0.25">
      <c r="A962" t="s">
        <v>8</v>
      </c>
      <c r="B962" s="4" t="s">
        <v>974</v>
      </c>
      <c r="C962">
        <v>76.92</v>
      </c>
      <c r="D962">
        <v>77.02</v>
      </c>
      <c r="E962">
        <v>77.5</v>
      </c>
      <c r="F962">
        <v>75.75</v>
      </c>
      <c r="G962">
        <v>128265</v>
      </c>
      <c r="H962">
        <f t="shared" si="310"/>
        <v>76.510929807243031</v>
      </c>
      <c r="I962">
        <f t="shared" si="311"/>
        <v>75.415421162334184</v>
      </c>
      <c r="J962">
        <f t="shared" si="312"/>
        <v>72.654109471120961</v>
      </c>
      <c r="K962">
        <f t="shared" si="313"/>
        <v>74.052538573456374</v>
      </c>
      <c r="L962">
        <v>2.0670000000000002</v>
      </c>
      <c r="M962">
        <f t="shared" si="322"/>
        <v>1.5597581999999999</v>
      </c>
      <c r="N962">
        <f t="shared" si="323"/>
        <v>0</v>
      </c>
      <c r="O962">
        <f t="shared" si="324"/>
        <v>0.7434753928571427</v>
      </c>
      <c r="P962">
        <f t="shared" si="325"/>
        <v>0.32361902857142855</v>
      </c>
      <c r="Q962">
        <f t="shared" si="326"/>
        <v>2.2973784827768382</v>
      </c>
      <c r="R962">
        <f t="shared" si="327"/>
        <v>69.672877856658275</v>
      </c>
      <c r="S962">
        <f t="shared" si="328"/>
        <v>80.654280984542964</v>
      </c>
      <c r="T962">
        <f t="shared" si="329"/>
        <v>49.46808440730976</v>
      </c>
      <c r="U962">
        <f t="shared" si="330"/>
        <v>0.64787616531919701</v>
      </c>
      <c r="V962">
        <f t="shared" si="331"/>
        <v>0.79425445614802004</v>
      </c>
      <c r="W962">
        <f t="shared" si="332"/>
        <v>0.84753138077067014</v>
      </c>
      <c r="X962" t="b">
        <f t="shared" si="314"/>
        <v>0</v>
      </c>
      <c r="Y962" t="b">
        <f t="shared" si="315"/>
        <v>0</v>
      </c>
      <c r="Z962" t="b">
        <f t="shared" si="316"/>
        <v>0</v>
      </c>
      <c r="AA962" t="b">
        <f t="shared" si="317"/>
        <v>1</v>
      </c>
      <c r="AB962" t="str">
        <f t="shared" si="318"/>
        <v/>
      </c>
      <c r="AC962" t="str">
        <f t="shared" si="319"/>
        <v/>
      </c>
      <c r="AD962">
        <f t="shared" si="320"/>
        <v>0</v>
      </c>
      <c r="AE962">
        <f t="shared" si="321"/>
        <v>0</v>
      </c>
      <c r="AF962">
        <f>SUM($AE$2:AE961)</f>
        <v>15.009999999999991</v>
      </c>
    </row>
    <row r="963" spans="1:32" x14ac:dyDescent="0.25">
      <c r="A963" t="s">
        <v>8</v>
      </c>
      <c r="B963" s="4" t="s">
        <v>975</v>
      </c>
      <c r="C963">
        <v>79</v>
      </c>
      <c r="D963">
        <v>83.03</v>
      </c>
      <c r="E963">
        <v>83.86</v>
      </c>
      <c r="F963">
        <v>78.930000000000007</v>
      </c>
      <c r="G963">
        <v>391002</v>
      </c>
      <c r="H963">
        <f t="shared" si="310"/>
        <v>79.770464903621516</v>
      </c>
      <c r="I963">
        <f t="shared" si="311"/>
        <v>76.938336929867347</v>
      </c>
      <c r="J963">
        <f t="shared" si="312"/>
        <v>73.061007138920132</v>
      </c>
      <c r="K963">
        <f t="shared" si="313"/>
        <v>74.141866547849844</v>
      </c>
      <c r="L963">
        <v>7.8029999999999999</v>
      </c>
      <c r="M963">
        <f t="shared" si="322"/>
        <v>6.0098706000000002</v>
      </c>
      <c r="N963">
        <f t="shared" si="323"/>
        <v>0</v>
      </c>
      <c r="O963">
        <f t="shared" si="324"/>
        <v>0.85488669285714269</v>
      </c>
      <c r="P963">
        <f t="shared" si="325"/>
        <v>0.28932602857142858</v>
      </c>
      <c r="Q963">
        <f t="shared" si="326"/>
        <v>2.9547521081259682</v>
      </c>
      <c r="R963">
        <f t="shared" si="327"/>
        <v>74.713965056235395</v>
      </c>
      <c r="S963">
        <f t="shared" si="328"/>
        <v>80.654280984542964</v>
      </c>
      <c r="T963">
        <f t="shared" si="329"/>
        <v>67.34509565256289</v>
      </c>
      <c r="U963">
        <f t="shared" si="330"/>
        <v>0.55366795336196595</v>
      </c>
      <c r="V963">
        <f t="shared" si="331"/>
        <v>0.60077205934058142</v>
      </c>
      <c r="W963">
        <f t="shared" si="332"/>
        <v>0.75211394068460069</v>
      </c>
      <c r="X963" t="b">
        <f t="shared" si="314"/>
        <v>0</v>
      </c>
      <c r="Y963" t="b">
        <f t="shared" si="315"/>
        <v>0</v>
      </c>
      <c r="Z963" t="b">
        <f t="shared" si="316"/>
        <v>0</v>
      </c>
      <c r="AA963" t="b">
        <f t="shared" si="317"/>
        <v>1</v>
      </c>
      <c r="AB963" t="str">
        <f t="shared" si="318"/>
        <v/>
      </c>
      <c r="AC963" t="str">
        <f t="shared" si="319"/>
        <v/>
      </c>
      <c r="AD963">
        <f t="shared" si="320"/>
        <v>0</v>
      </c>
      <c r="AE963">
        <f t="shared" si="321"/>
        <v>0</v>
      </c>
      <c r="AF963">
        <f>SUM($AE$2:AE962)</f>
        <v>15.009999999999991</v>
      </c>
    </row>
    <row r="964" spans="1:32" x14ac:dyDescent="0.25">
      <c r="A964" t="s">
        <v>8</v>
      </c>
      <c r="B964" s="4" t="s">
        <v>976</v>
      </c>
      <c r="C964">
        <v>83.62</v>
      </c>
      <c r="D964">
        <v>83.86</v>
      </c>
      <c r="E964">
        <v>87.67</v>
      </c>
      <c r="F964">
        <v>83.62</v>
      </c>
      <c r="G964">
        <v>267512</v>
      </c>
      <c r="H964">
        <f t="shared" ref="H964:H1001" si="333">($D964*(2/(3+1))) +(H963*(1-(2/(3+1))))</f>
        <v>81.815232451810758</v>
      </c>
      <c r="I964">
        <f t="shared" ref="I964:I1001" si="334">($D964*(2/(9+1))) +(I963*(1-(2/(9+1))))</f>
        <v>78.32266954389388</v>
      </c>
      <c r="J964">
        <f t="shared" ref="J964:J1001" si="335">($D964*(2/(50+1))) +(J963*(1-(2/(50+1))))</f>
        <v>73.484497055040904</v>
      </c>
      <c r="K964">
        <f t="shared" ref="K964:K1001" si="336">($D964*(2/(200+1))) +(K963*(1-(2/(200+1))))</f>
        <v>74.238564393144884</v>
      </c>
      <c r="L964">
        <v>1</v>
      </c>
      <c r="M964">
        <f t="shared" si="322"/>
        <v>0.83030000000000004</v>
      </c>
      <c r="N964">
        <f t="shared" si="323"/>
        <v>0</v>
      </c>
      <c r="O964">
        <f t="shared" si="324"/>
        <v>1.1699013785714283</v>
      </c>
      <c r="P964">
        <f t="shared" si="325"/>
        <v>0.28932602857142858</v>
      </c>
      <c r="Q964">
        <f t="shared" si="326"/>
        <v>4.0435400311127001</v>
      </c>
      <c r="R964">
        <f t="shared" si="327"/>
        <v>80.172656629447204</v>
      </c>
      <c r="S964">
        <f t="shared" si="328"/>
        <v>80.654280984542964</v>
      </c>
      <c r="T964">
        <f t="shared" si="329"/>
        <v>67.34509565256289</v>
      </c>
      <c r="U964">
        <f t="shared" si="330"/>
        <v>0.96381263442635468</v>
      </c>
      <c r="V964">
        <f t="shared" si="331"/>
        <v>0.75874029389416031</v>
      </c>
      <c r="W964">
        <f t="shared" si="332"/>
        <v>0.77649737502109017</v>
      </c>
      <c r="X964" t="b">
        <f t="shared" ref="X964:X1001" si="337">IF(AND((I964&gt;J964),(J964&gt;K964)),TRUE,FALSE)</f>
        <v>0</v>
      </c>
      <c r="Y964" t="b">
        <f t="shared" ref="Y964:Y1001" si="338">IF(U964&lt;0.3,TRUE,FALSE)</f>
        <v>0</v>
      </c>
      <c r="Z964" t="b">
        <f t="shared" ref="Z964:Z1001" si="339">IF(V964&gt;W964,TRUE,FALSE)</f>
        <v>0</v>
      </c>
      <c r="AA964" t="b">
        <f t="shared" ref="AA964:AA1001" si="340">IF(V964&lt;W964,TRUE,FALSE)</f>
        <v>1</v>
      </c>
      <c r="AB964" t="str">
        <f t="shared" ref="AB964:AB1001" si="341">IF(AND((AND(X964,Y964,Z964)),(AD963&lt;=0)),"Buy","")</f>
        <v/>
      </c>
      <c r="AC964" t="str">
        <f t="shared" ref="AC964:AC1001" si="342">IF(AND((V964&lt;W964),(AD963&gt;0)),"Sell","")</f>
        <v/>
      </c>
      <c r="AD964">
        <f t="shared" ref="AD964:AD1001" si="343">IF(AB964="Buy",1,IF(AND((AC964="Sell"),(AD963&gt;0)),0,AD963))</f>
        <v>0</v>
      </c>
      <c r="AE964">
        <f t="shared" ref="AE964:AE1001" si="344">IF(AND((AD963=0),(AD964&gt;0)),AD964*D963*-1,IF(AND((AC964="Sell"),(AD963&gt;0)),D963,0))</f>
        <v>0</v>
      </c>
      <c r="AF964">
        <f>SUM($AE$2:AE963)</f>
        <v>15.009999999999991</v>
      </c>
    </row>
    <row r="965" spans="1:32" x14ac:dyDescent="0.25">
      <c r="A965" t="s">
        <v>8</v>
      </c>
      <c r="B965" s="4" t="s">
        <v>977</v>
      </c>
      <c r="C965">
        <v>85.05</v>
      </c>
      <c r="D965">
        <v>85.41</v>
      </c>
      <c r="E965">
        <v>87.71</v>
      </c>
      <c r="F965">
        <v>84.33</v>
      </c>
      <c r="G965">
        <v>246369</v>
      </c>
      <c r="H965">
        <f t="shared" si="333"/>
        <v>83.612616225905384</v>
      </c>
      <c r="I965">
        <f t="shared" si="334"/>
        <v>79.740135635115109</v>
      </c>
      <c r="J965">
        <f t="shared" si="335"/>
        <v>73.952163837196153</v>
      </c>
      <c r="K965">
        <f t="shared" si="336"/>
        <v>74.349722956397173</v>
      </c>
      <c r="L965">
        <v>1.8480000000000001</v>
      </c>
      <c r="M965">
        <f t="shared" ref="M965:M1001" si="345">IF(L965&gt;0,(L965/100)*D964,0)</f>
        <v>1.5497327999999999</v>
      </c>
      <c r="N965">
        <f t="shared" ref="N965:N1001" si="346">IF(L965&lt;0,(L965/100)*D964*-1,0)</f>
        <v>0</v>
      </c>
      <c r="O965">
        <f t="shared" si="324"/>
        <v>1.2249160214285715</v>
      </c>
      <c r="P965">
        <f t="shared" si="325"/>
        <v>0.28932602857142858</v>
      </c>
      <c r="Q965">
        <f t="shared" si="326"/>
        <v>4.2336876065962556</v>
      </c>
      <c r="R965">
        <f t="shared" si="327"/>
        <v>80.893013202781646</v>
      </c>
      <c r="S965">
        <f t="shared" si="328"/>
        <v>80.893013202781646</v>
      </c>
      <c r="T965">
        <f t="shared" si="329"/>
        <v>67.34509565256289</v>
      </c>
      <c r="U965">
        <f t="shared" si="330"/>
        <v>1</v>
      </c>
      <c r="V965">
        <f t="shared" si="331"/>
        <v>0.98190631721317734</v>
      </c>
      <c r="W965">
        <f t="shared" si="332"/>
        <v>0.79133918827687943</v>
      </c>
      <c r="X965" t="b">
        <f t="shared" si="337"/>
        <v>0</v>
      </c>
      <c r="Y965" t="b">
        <f t="shared" si="338"/>
        <v>0</v>
      </c>
      <c r="Z965" t="b">
        <f t="shared" si="339"/>
        <v>1</v>
      </c>
      <c r="AA965" t="b">
        <f t="shared" si="340"/>
        <v>0</v>
      </c>
      <c r="AB965" t="str">
        <f t="shared" si="341"/>
        <v/>
      </c>
      <c r="AC965" t="str">
        <f t="shared" si="342"/>
        <v/>
      </c>
      <c r="AD965">
        <f t="shared" si="343"/>
        <v>0</v>
      </c>
      <c r="AE965">
        <f t="shared" si="344"/>
        <v>0</v>
      </c>
      <c r="AF965">
        <f>SUM($AE$2:AE964)</f>
        <v>15.009999999999991</v>
      </c>
    </row>
    <row r="966" spans="1:32" x14ac:dyDescent="0.25">
      <c r="A966" t="s">
        <v>8</v>
      </c>
      <c r="B966" s="4" t="s">
        <v>978</v>
      </c>
      <c r="C966">
        <v>84.77</v>
      </c>
      <c r="D966">
        <v>86.21</v>
      </c>
      <c r="E966">
        <v>87.16</v>
      </c>
      <c r="F966">
        <v>84.61</v>
      </c>
      <c r="G966">
        <v>169378</v>
      </c>
      <c r="H966">
        <f t="shared" si="333"/>
        <v>84.911308112952696</v>
      </c>
      <c r="I966">
        <f t="shared" si="334"/>
        <v>81.034108508092089</v>
      </c>
      <c r="J966">
        <f t="shared" si="335"/>
        <v>74.432863294561002</v>
      </c>
      <c r="K966">
        <f t="shared" si="336"/>
        <v>74.467735663298697</v>
      </c>
      <c r="L966">
        <v>0.93700000000000006</v>
      </c>
      <c r="M966">
        <f t="shared" si="345"/>
        <v>0.80029169999999994</v>
      </c>
      <c r="N966">
        <f t="shared" si="346"/>
        <v>0</v>
      </c>
      <c r="O966">
        <f t="shared" si="324"/>
        <v>1.3006355642857144</v>
      </c>
      <c r="P966">
        <f t="shared" si="325"/>
        <v>0.28932602857142858</v>
      </c>
      <c r="Q966">
        <f t="shared" si="326"/>
        <v>4.4953977030954011</v>
      </c>
      <c r="R966">
        <f t="shared" si="327"/>
        <v>81.802954871915304</v>
      </c>
      <c r="S966">
        <f t="shared" si="328"/>
        <v>81.802954871915304</v>
      </c>
      <c r="T966">
        <f t="shared" si="329"/>
        <v>67.34509565256289</v>
      </c>
      <c r="U966">
        <f t="shared" si="330"/>
        <v>1</v>
      </c>
      <c r="V966">
        <f t="shared" si="331"/>
        <v>1</v>
      </c>
      <c r="W966">
        <f t="shared" si="332"/>
        <v>0.87937014694708016</v>
      </c>
      <c r="X966" t="b">
        <f t="shared" si="337"/>
        <v>0</v>
      </c>
      <c r="Y966" t="b">
        <f t="shared" si="338"/>
        <v>0</v>
      </c>
      <c r="Z966" t="b">
        <f t="shared" si="339"/>
        <v>1</v>
      </c>
      <c r="AA966" t="b">
        <f t="shared" si="340"/>
        <v>0</v>
      </c>
      <c r="AB966" t="str">
        <f t="shared" si="341"/>
        <v/>
      </c>
      <c r="AC966" t="str">
        <f t="shared" si="342"/>
        <v/>
      </c>
      <c r="AD966">
        <f t="shared" si="343"/>
        <v>0</v>
      </c>
      <c r="AE966">
        <f t="shared" si="344"/>
        <v>0</v>
      </c>
      <c r="AF966">
        <f>SUM($AE$2:AE965)</f>
        <v>15.009999999999991</v>
      </c>
    </row>
    <row r="967" spans="1:32" x14ac:dyDescent="0.25">
      <c r="A967" t="s">
        <v>8</v>
      </c>
      <c r="B967" s="4" t="s">
        <v>979</v>
      </c>
      <c r="C967">
        <v>83.15</v>
      </c>
      <c r="D967">
        <v>83.42</v>
      </c>
      <c r="E967">
        <v>84.05</v>
      </c>
      <c r="F967">
        <v>81.98</v>
      </c>
      <c r="G967">
        <v>124075</v>
      </c>
      <c r="H967">
        <f t="shared" si="333"/>
        <v>84.165654056476342</v>
      </c>
      <c r="I967">
        <f t="shared" si="334"/>
        <v>81.511286806473677</v>
      </c>
      <c r="J967">
        <f t="shared" si="335"/>
        <v>74.785300028107628</v>
      </c>
      <c r="K967">
        <f t="shared" si="336"/>
        <v>74.556812920380295</v>
      </c>
      <c r="L967">
        <v>-3.2360000000000002</v>
      </c>
      <c r="M967">
        <f t="shared" si="345"/>
        <v>0</v>
      </c>
      <c r="N967">
        <f t="shared" si="346"/>
        <v>2.7897555999999999</v>
      </c>
      <c r="O967">
        <f t="shared" si="324"/>
        <v>1.2871090785714283</v>
      </c>
      <c r="P967">
        <f t="shared" si="325"/>
        <v>0.28932602857142858</v>
      </c>
      <c r="Q967">
        <f t="shared" si="326"/>
        <v>4.4486459960987155</v>
      </c>
      <c r="R967">
        <f t="shared" si="327"/>
        <v>81.646816461997901</v>
      </c>
      <c r="S967">
        <f t="shared" si="328"/>
        <v>81.802954871915304</v>
      </c>
      <c r="T967">
        <f t="shared" si="329"/>
        <v>67.34509565256289</v>
      </c>
      <c r="U967">
        <f t="shared" si="330"/>
        <v>0.98920044748337255</v>
      </c>
      <c r="V967">
        <f t="shared" si="331"/>
        <v>0.99460022374168622</v>
      </c>
      <c r="W967">
        <f t="shared" si="332"/>
        <v>0.98825327047743183</v>
      </c>
      <c r="X967" t="b">
        <f t="shared" si="337"/>
        <v>1</v>
      </c>
      <c r="Y967" t="b">
        <f t="shared" si="338"/>
        <v>0</v>
      </c>
      <c r="Z967" t="b">
        <f t="shared" si="339"/>
        <v>1</v>
      </c>
      <c r="AA967" t="b">
        <f t="shared" si="340"/>
        <v>0</v>
      </c>
      <c r="AB967" t="str">
        <f t="shared" si="341"/>
        <v/>
      </c>
      <c r="AC967" t="str">
        <f t="shared" si="342"/>
        <v/>
      </c>
      <c r="AD967">
        <f t="shared" si="343"/>
        <v>0</v>
      </c>
      <c r="AE967">
        <f t="shared" si="344"/>
        <v>0</v>
      </c>
      <c r="AF967">
        <f>SUM($AE$2:AE966)</f>
        <v>15.009999999999991</v>
      </c>
    </row>
    <row r="968" spans="1:32" x14ac:dyDescent="0.25">
      <c r="A968" t="s">
        <v>8</v>
      </c>
      <c r="B968" s="4" t="s">
        <v>980</v>
      </c>
      <c r="C968">
        <v>84.45</v>
      </c>
      <c r="D968">
        <v>86.14</v>
      </c>
      <c r="E968">
        <v>86.27</v>
      </c>
      <c r="F968">
        <v>84.15</v>
      </c>
      <c r="G968">
        <v>139606</v>
      </c>
      <c r="H968">
        <f t="shared" si="333"/>
        <v>85.152827028238164</v>
      </c>
      <c r="I968">
        <f t="shared" si="334"/>
        <v>82.43702944517895</v>
      </c>
      <c r="J968">
        <f t="shared" si="335"/>
        <v>75.23058237994654</v>
      </c>
      <c r="K968">
        <f t="shared" si="336"/>
        <v>74.672068513212338</v>
      </c>
      <c r="L968">
        <v>3.2610000000000001</v>
      </c>
      <c r="M968">
        <f t="shared" si="345"/>
        <v>2.7203262000000001</v>
      </c>
      <c r="N968">
        <f t="shared" si="346"/>
        <v>0</v>
      </c>
      <c r="O968">
        <f t="shared" si="324"/>
        <v>1.2385534785714285</v>
      </c>
      <c r="P968">
        <f t="shared" si="325"/>
        <v>0.4885942857142857</v>
      </c>
      <c r="Q968">
        <f t="shared" si="326"/>
        <v>2.534932386204154</v>
      </c>
      <c r="R968">
        <f t="shared" si="327"/>
        <v>71.710915775851376</v>
      </c>
      <c r="S968">
        <f t="shared" si="328"/>
        <v>81.802954871915304</v>
      </c>
      <c r="T968">
        <f t="shared" si="329"/>
        <v>67.34509565256289</v>
      </c>
      <c r="U968">
        <f t="shared" si="330"/>
        <v>0.30196864259437967</v>
      </c>
      <c r="V968">
        <f t="shared" si="331"/>
        <v>0.64558454503887608</v>
      </c>
      <c r="W968">
        <f t="shared" si="332"/>
        <v>0.82279227251943798</v>
      </c>
      <c r="X968" t="b">
        <f t="shared" si="337"/>
        <v>1</v>
      </c>
      <c r="Y968" t="b">
        <f t="shared" si="338"/>
        <v>0</v>
      </c>
      <c r="Z968" t="b">
        <f t="shared" si="339"/>
        <v>0</v>
      </c>
      <c r="AA968" t="b">
        <f t="shared" si="340"/>
        <v>1</v>
      </c>
      <c r="AB968" t="str">
        <f t="shared" si="341"/>
        <v/>
      </c>
      <c r="AC968" t="str">
        <f t="shared" si="342"/>
        <v/>
      </c>
      <c r="AD968">
        <f t="shared" si="343"/>
        <v>0</v>
      </c>
      <c r="AE968">
        <f t="shared" si="344"/>
        <v>0</v>
      </c>
      <c r="AF968">
        <f>SUM($AE$2:AE967)</f>
        <v>15.009999999999991</v>
      </c>
    </row>
    <row r="969" spans="1:32" x14ac:dyDescent="0.25">
      <c r="A969" t="s">
        <v>8</v>
      </c>
      <c r="B969" s="4" t="s">
        <v>981</v>
      </c>
      <c r="C969">
        <v>85.56</v>
      </c>
      <c r="D969">
        <v>84</v>
      </c>
      <c r="E969">
        <v>86.92</v>
      </c>
      <c r="F969">
        <v>83.95</v>
      </c>
      <c r="G969">
        <v>161658</v>
      </c>
      <c r="H969">
        <f t="shared" si="333"/>
        <v>84.576413514119082</v>
      </c>
      <c r="I969">
        <f t="shared" si="334"/>
        <v>82.749623556143163</v>
      </c>
      <c r="J969">
        <f t="shared" si="335"/>
        <v>75.574481110144717</v>
      </c>
      <c r="K969">
        <f t="shared" si="336"/>
        <v>74.764883751886842</v>
      </c>
      <c r="L969">
        <v>-2.484</v>
      </c>
      <c r="M969">
        <f t="shared" si="345"/>
        <v>0</v>
      </c>
      <c r="N969">
        <f t="shared" si="346"/>
        <v>2.1397176</v>
      </c>
      <c r="O969">
        <f t="shared" si="324"/>
        <v>1.3157217214285715</v>
      </c>
      <c r="P969">
        <f t="shared" si="325"/>
        <v>0.4885942857142857</v>
      </c>
      <c r="Q969">
        <f t="shared" si="326"/>
        <v>2.6928716931371635</v>
      </c>
      <c r="R969">
        <f t="shared" si="327"/>
        <v>72.920803020088641</v>
      </c>
      <c r="S969">
        <f t="shared" si="328"/>
        <v>81.802954871915304</v>
      </c>
      <c r="T969">
        <f t="shared" si="329"/>
        <v>67.34509565256289</v>
      </c>
      <c r="U969">
        <f t="shared" si="330"/>
        <v>0.38565234886659067</v>
      </c>
      <c r="V969">
        <f t="shared" si="331"/>
        <v>0.34381049573048517</v>
      </c>
      <c r="W969">
        <f t="shared" si="332"/>
        <v>0.66920535973608564</v>
      </c>
      <c r="X969" t="b">
        <f t="shared" si="337"/>
        <v>1</v>
      </c>
      <c r="Y969" t="b">
        <f t="shared" si="338"/>
        <v>0</v>
      </c>
      <c r="Z969" t="b">
        <f t="shared" si="339"/>
        <v>0</v>
      </c>
      <c r="AA969" t="b">
        <f t="shared" si="340"/>
        <v>1</v>
      </c>
      <c r="AB969" t="str">
        <f t="shared" si="341"/>
        <v/>
      </c>
      <c r="AC969" t="str">
        <f t="shared" si="342"/>
        <v/>
      </c>
      <c r="AD969">
        <f t="shared" si="343"/>
        <v>0</v>
      </c>
      <c r="AE969">
        <f t="shared" si="344"/>
        <v>0</v>
      </c>
      <c r="AF969">
        <f>SUM($AE$2:AE968)</f>
        <v>15.009999999999991</v>
      </c>
    </row>
    <row r="970" spans="1:32" x14ac:dyDescent="0.25">
      <c r="A970" t="s">
        <v>8</v>
      </c>
      <c r="B970" s="4" t="s">
        <v>982</v>
      </c>
      <c r="C970">
        <v>86.55</v>
      </c>
      <c r="D970">
        <v>85.15</v>
      </c>
      <c r="E970">
        <v>89.05</v>
      </c>
      <c r="F970">
        <v>85</v>
      </c>
      <c r="G970">
        <v>239486</v>
      </c>
      <c r="H970">
        <f t="shared" si="333"/>
        <v>84.863206757059544</v>
      </c>
      <c r="I970">
        <f t="shared" si="334"/>
        <v>83.229698844914537</v>
      </c>
      <c r="J970">
        <f t="shared" si="335"/>
        <v>75.949991654844936</v>
      </c>
      <c r="K970">
        <f t="shared" si="336"/>
        <v>74.868218241917816</v>
      </c>
      <c r="L970">
        <v>1.369</v>
      </c>
      <c r="M970">
        <f t="shared" si="345"/>
        <v>1.1499600000000001</v>
      </c>
      <c r="N970">
        <f t="shared" si="346"/>
        <v>0</v>
      </c>
      <c r="O970">
        <f t="shared" si="324"/>
        <v>1.2421736071428573</v>
      </c>
      <c r="P970">
        <f t="shared" si="325"/>
        <v>0.64143125714285709</v>
      </c>
      <c r="Q970">
        <f t="shared" si="326"/>
        <v>1.936565443779434</v>
      </c>
      <c r="R970">
        <f t="shared" si="327"/>
        <v>65.946612832405506</v>
      </c>
      <c r="S970">
        <f t="shared" si="328"/>
        <v>81.802954871915304</v>
      </c>
      <c r="T970">
        <f t="shared" si="329"/>
        <v>65.946612832405506</v>
      </c>
      <c r="U970">
        <f t="shared" si="330"/>
        <v>0</v>
      </c>
      <c r="V970">
        <f t="shared" si="331"/>
        <v>0.19282617443329533</v>
      </c>
      <c r="W970">
        <f t="shared" si="332"/>
        <v>0.41920535973608569</v>
      </c>
      <c r="X970" t="b">
        <f t="shared" si="337"/>
        <v>1</v>
      </c>
      <c r="Y970" t="b">
        <f t="shared" si="338"/>
        <v>1</v>
      </c>
      <c r="Z970" t="b">
        <f t="shared" si="339"/>
        <v>0</v>
      </c>
      <c r="AA970" t="b">
        <f t="shared" si="340"/>
        <v>1</v>
      </c>
      <c r="AB970" t="str">
        <f t="shared" si="341"/>
        <v/>
      </c>
      <c r="AC970" t="str">
        <f t="shared" si="342"/>
        <v/>
      </c>
      <c r="AD970">
        <f t="shared" si="343"/>
        <v>0</v>
      </c>
      <c r="AE970">
        <f t="shared" si="344"/>
        <v>0</v>
      </c>
      <c r="AF970">
        <f>SUM($AE$2:AE969)</f>
        <v>15.009999999999991</v>
      </c>
    </row>
    <row r="971" spans="1:32" x14ac:dyDescent="0.25">
      <c r="A971" t="s">
        <v>8</v>
      </c>
      <c r="B971" s="4" t="s">
        <v>983</v>
      </c>
      <c r="C971">
        <v>82.69</v>
      </c>
      <c r="D971">
        <v>82.88</v>
      </c>
      <c r="E971">
        <v>83.59</v>
      </c>
      <c r="F971">
        <v>81.349999999999994</v>
      </c>
      <c r="G971">
        <v>171894</v>
      </c>
      <c r="H971">
        <f t="shared" si="333"/>
        <v>83.87160337852977</v>
      </c>
      <c r="I971">
        <f t="shared" si="334"/>
        <v>83.159759075931646</v>
      </c>
      <c r="J971">
        <f t="shared" si="335"/>
        <v>76.221756687988275</v>
      </c>
      <c r="K971">
        <f t="shared" si="336"/>
        <v>74.94793746339127</v>
      </c>
      <c r="L971">
        <v>-2.6659999999999999</v>
      </c>
      <c r="M971">
        <f t="shared" si="345"/>
        <v>0</v>
      </c>
      <c r="N971">
        <f t="shared" si="346"/>
        <v>2.2700990000000001</v>
      </c>
      <c r="O971">
        <f t="shared" si="324"/>
        <v>1.3243136071428572</v>
      </c>
      <c r="P971">
        <f t="shared" si="325"/>
        <v>0.48571585714285709</v>
      </c>
      <c r="Q971">
        <f t="shared" si="326"/>
        <v>2.726519193614374</v>
      </c>
      <c r="R971">
        <f t="shared" si="327"/>
        <v>73.165306602645089</v>
      </c>
      <c r="S971">
        <f t="shared" si="328"/>
        <v>81.802954871915304</v>
      </c>
      <c r="T971">
        <f t="shared" si="329"/>
        <v>65.946612832405506</v>
      </c>
      <c r="U971">
        <f t="shared" si="330"/>
        <v>0.45525593180649815</v>
      </c>
      <c r="V971">
        <f t="shared" si="331"/>
        <v>0.22762796590324907</v>
      </c>
      <c r="W971">
        <f t="shared" si="332"/>
        <v>0.28571923081686712</v>
      </c>
      <c r="X971" t="b">
        <f t="shared" si="337"/>
        <v>1</v>
      </c>
      <c r="Y971" t="b">
        <f t="shared" si="338"/>
        <v>0</v>
      </c>
      <c r="Z971" t="b">
        <f t="shared" si="339"/>
        <v>0</v>
      </c>
      <c r="AA971" t="b">
        <f t="shared" si="340"/>
        <v>1</v>
      </c>
      <c r="AB971" t="str">
        <f t="shared" si="341"/>
        <v/>
      </c>
      <c r="AC971" t="str">
        <f t="shared" si="342"/>
        <v/>
      </c>
      <c r="AD971">
        <f t="shared" si="343"/>
        <v>0</v>
      </c>
      <c r="AE971">
        <f t="shared" si="344"/>
        <v>0</v>
      </c>
      <c r="AF971">
        <f>SUM($AE$2:AE970)</f>
        <v>15.009999999999991</v>
      </c>
    </row>
    <row r="972" spans="1:32" x14ac:dyDescent="0.25">
      <c r="A972" t="s">
        <v>8</v>
      </c>
      <c r="B972" s="4" t="s">
        <v>984</v>
      </c>
      <c r="C972">
        <v>83.63</v>
      </c>
      <c r="D972">
        <v>81.62</v>
      </c>
      <c r="E972">
        <v>84.43</v>
      </c>
      <c r="F972">
        <v>80.64</v>
      </c>
      <c r="G972">
        <v>133905</v>
      </c>
      <c r="H972">
        <f t="shared" si="333"/>
        <v>82.74580168926488</v>
      </c>
      <c r="I972">
        <f t="shared" si="334"/>
        <v>82.851807260745318</v>
      </c>
      <c r="J972">
        <f t="shared" si="335"/>
        <v>76.433452504145606</v>
      </c>
      <c r="K972">
        <f t="shared" si="336"/>
        <v>75.014326145347567</v>
      </c>
      <c r="L972">
        <v>-1.52</v>
      </c>
      <c r="M972">
        <f t="shared" si="345"/>
        <v>0</v>
      </c>
      <c r="N972">
        <f t="shared" si="346"/>
        <v>1.259776</v>
      </c>
      <c r="O972">
        <f t="shared" si="324"/>
        <v>1.2428809428571428</v>
      </c>
      <c r="P972">
        <f t="shared" si="325"/>
        <v>0.64786578571428577</v>
      </c>
      <c r="Q972">
        <f t="shared" si="326"/>
        <v>1.9184234918144971</v>
      </c>
      <c r="R972">
        <f t="shared" si="327"/>
        <v>65.734924941333276</v>
      </c>
      <c r="S972">
        <f t="shared" si="328"/>
        <v>81.802954871915304</v>
      </c>
      <c r="T972">
        <f t="shared" si="329"/>
        <v>65.734924941333276</v>
      </c>
      <c r="U972">
        <f t="shared" si="330"/>
        <v>0</v>
      </c>
      <c r="V972">
        <f t="shared" si="331"/>
        <v>0.22762796590324907</v>
      </c>
      <c r="W972">
        <f t="shared" si="332"/>
        <v>0.21022707016827219</v>
      </c>
      <c r="X972" t="b">
        <f t="shared" si="337"/>
        <v>1</v>
      </c>
      <c r="Y972" t="b">
        <f t="shared" si="338"/>
        <v>1</v>
      </c>
      <c r="Z972" t="b">
        <f t="shared" si="339"/>
        <v>1</v>
      </c>
      <c r="AA972" t="b">
        <f t="shared" si="340"/>
        <v>0</v>
      </c>
      <c r="AB972" t="str">
        <f t="shared" si="341"/>
        <v>Buy</v>
      </c>
      <c r="AC972" t="str">
        <f t="shared" si="342"/>
        <v/>
      </c>
      <c r="AD972">
        <f t="shared" si="343"/>
        <v>1</v>
      </c>
      <c r="AE972">
        <f t="shared" si="344"/>
        <v>-82.88</v>
      </c>
      <c r="AF972">
        <f>SUM($AE$2:AE971)</f>
        <v>15.009999999999991</v>
      </c>
    </row>
    <row r="973" spans="1:32" x14ac:dyDescent="0.25">
      <c r="A973" t="s">
        <v>8</v>
      </c>
      <c r="B973" s="4" t="s">
        <v>985</v>
      </c>
      <c r="C973">
        <v>82.02</v>
      </c>
      <c r="D973">
        <v>82.45</v>
      </c>
      <c r="E973">
        <v>83.23</v>
      </c>
      <c r="F973">
        <v>80.53</v>
      </c>
      <c r="G973">
        <v>106260</v>
      </c>
      <c r="H973">
        <f t="shared" si="333"/>
        <v>82.597900844632449</v>
      </c>
      <c r="I973">
        <f t="shared" si="334"/>
        <v>82.771445808596269</v>
      </c>
      <c r="J973">
        <f t="shared" si="335"/>
        <v>76.669395543198718</v>
      </c>
      <c r="K973">
        <f t="shared" si="336"/>
        <v>75.088312949871479</v>
      </c>
      <c r="L973">
        <v>1.0169999999999999</v>
      </c>
      <c r="M973">
        <f t="shared" si="345"/>
        <v>0.83007539999999991</v>
      </c>
      <c r="N973">
        <f t="shared" si="346"/>
        <v>0</v>
      </c>
      <c r="O973">
        <f t="shared" si="324"/>
        <v>1.0464416928571429</v>
      </c>
      <c r="P973">
        <f t="shared" si="325"/>
        <v>0.73784978571428572</v>
      </c>
      <c r="Q973">
        <f t="shared" si="326"/>
        <v>1.4182313434490199</v>
      </c>
      <c r="R973">
        <f t="shared" si="327"/>
        <v>58.647463456753364</v>
      </c>
      <c r="S973">
        <f t="shared" si="328"/>
        <v>81.802954871915304</v>
      </c>
      <c r="T973">
        <f t="shared" si="329"/>
        <v>58.647463456753364</v>
      </c>
      <c r="U973">
        <f t="shared" si="330"/>
        <v>0</v>
      </c>
      <c r="V973">
        <f t="shared" si="331"/>
        <v>0</v>
      </c>
      <c r="W973">
        <f t="shared" si="332"/>
        <v>0.11381398295162454</v>
      </c>
      <c r="X973" t="b">
        <f t="shared" si="337"/>
        <v>1</v>
      </c>
      <c r="Y973" t="b">
        <f t="shared" si="338"/>
        <v>1</v>
      </c>
      <c r="Z973" t="b">
        <f t="shared" si="339"/>
        <v>0</v>
      </c>
      <c r="AA973" t="b">
        <f t="shared" si="340"/>
        <v>1</v>
      </c>
      <c r="AB973" t="str">
        <f t="shared" si="341"/>
        <v/>
      </c>
      <c r="AC973" t="str">
        <f t="shared" si="342"/>
        <v>Sell</v>
      </c>
      <c r="AD973">
        <f t="shared" si="343"/>
        <v>0</v>
      </c>
      <c r="AE973">
        <f t="shared" si="344"/>
        <v>81.62</v>
      </c>
      <c r="AF973">
        <f>SUM($AE$2:AE972)</f>
        <v>-67.87</v>
      </c>
    </row>
    <row r="974" spans="1:32" x14ac:dyDescent="0.25">
      <c r="A974" t="s">
        <v>8</v>
      </c>
      <c r="B974" s="4" t="s">
        <v>986</v>
      </c>
      <c r="C974">
        <v>84.4</v>
      </c>
      <c r="D974">
        <v>85.83</v>
      </c>
      <c r="E974">
        <v>87.04</v>
      </c>
      <c r="F974">
        <v>84.33</v>
      </c>
      <c r="G974">
        <v>143554</v>
      </c>
      <c r="H974">
        <f t="shared" si="333"/>
        <v>84.213950422316231</v>
      </c>
      <c r="I974">
        <f t="shared" si="334"/>
        <v>83.383156646877012</v>
      </c>
      <c r="J974">
        <f t="shared" si="335"/>
        <v>77.028634933661507</v>
      </c>
      <c r="K974">
        <f t="shared" si="336"/>
        <v>75.195195408081716</v>
      </c>
      <c r="L974">
        <v>4.0990000000000002</v>
      </c>
      <c r="M974">
        <f t="shared" si="345"/>
        <v>3.3796254999999999</v>
      </c>
      <c r="N974">
        <f t="shared" si="346"/>
        <v>0</v>
      </c>
      <c r="O974">
        <f t="shared" si="324"/>
        <v>1.105732792857143</v>
      </c>
      <c r="P974">
        <f t="shared" si="325"/>
        <v>0.7006905714285715</v>
      </c>
      <c r="Q974">
        <f t="shared" si="326"/>
        <v>1.5780614695624766</v>
      </c>
      <c r="R974">
        <f t="shared" si="327"/>
        <v>61.211165373426489</v>
      </c>
      <c r="S974">
        <f t="shared" si="328"/>
        <v>81.802954871915304</v>
      </c>
      <c r="T974">
        <f t="shared" si="329"/>
        <v>58.647463456753364</v>
      </c>
      <c r="U974">
        <f t="shared" si="330"/>
        <v>0.1107168002055203</v>
      </c>
      <c r="V974">
        <f t="shared" si="331"/>
        <v>5.535840010276015E-2</v>
      </c>
      <c r="W974">
        <f t="shared" si="332"/>
        <v>0.14149318300300462</v>
      </c>
      <c r="X974" t="b">
        <f t="shared" si="337"/>
        <v>1</v>
      </c>
      <c r="Y974" t="b">
        <f t="shared" si="338"/>
        <v>1</v>
      </c>
      <c r="Z974" t="b">
        <f t="shared" si="339"/>
        <v>0</v>
      </c>
      <c r="AA974" t="b">
        <f t="shared" si="340"/>
        <v>1</v>
      </c>
      <c r="AB974" t="str">
        <f t="shared" si="341"/>
        <v/>
      </c>
      <c r="AC974" t="str">
        <f t="shared" si="342"/>
        <v/>
      </c>
      <c r="AD974">
        <f t="shared" si="343"/>
        <v>0</v>
      </c>
      <c r="AE974">
        <f t="shared" si="344"/>
        <v>0</v>
      </c>
      <c r="AF974">
        <f>SUM($AE$2:AE973)</f>
        <v>13.75</v>
      </c>
    </row>
    <row r="975" spans="1:32" x14ac:dyDescent="0.25">
      <c r="A975" t="s">
        <v>8</v>
      </c>
      <c r="B975" s="4" t="s">
        <v>987</v>
      </c>
      <c r="C975">
        <v>85.44</v>
      </c>
      <c r="D975">
        <v>86.02</v>
      </c>
      <c r="E975">
        <v>86.34</v>
      </c>
      <c r="F975">
        <v>84.03</v>
      </c>
      <c r="G975">
        <v>90663</v>
      </c>
      <c r="H975">
        <f t="shared" si="333"/>
        <v>85.11697521115812</v>
      </c>
      <c r="I975">
        <f t="shared" si="334"/>
        <v>83.910525317501623</v>
      </c>
      <c r="J975">
        <f t="shared" si="335"/>
        <v>77.381237485282625</v>
      </c>
      <c r="K975">
        <f t="shared" si="336"/>
        <v>75.302904906508772</v>
      </c>
      <c r="L975">
        <v>0.221</v>
      </c>
      <c r="M975">
        <f t="shared" si="345"/>
        <v>0.1896843</v>
      </c>
      <c r="N975">
        <f t="shared" si="346"/>
        <v>0</v>
      </c>
      <c r="O975">
        <f t="shared" si="324"/>
        <v>1.3449957428571431</v>
      </c>
      <c r="P975">
        <f t="shared" si="325"/>
        <v>0.7006905714285715</v>
      </c>
      <c r="Q975">
        <f t="shared" si="326"/>
        <v>1.9195288158579884</v>
      </c>
      <c r="R975">
        <f t="shared" si="327"/>
        <v>65.747897586476768</v>
      </c>
      <c r="S975">
        <f t="shared" si="328"/>
        <v>81.802954871915304</v>
      </c>
      <c r="T975">
        <f t="shared" si="329"/>
        <v>58.647463456753364</v>
      </c>
      <c r="U975">
        <f t="shared" si="330"/>
        <v>0.3066414787929797</v>
      </c>
      <c r="V975">
        <f t="shared" si="331"/>
        <v>0.20867913949924999</v>
      </c>
      <c r="W975">
        <f t="shared" si="332"/>
        <v>0.10433956974962499</v>
      </c>
      <c r="X975" t="b">
        <f t="shared" si="337"/>
        <v>1</v>
      </c>
      <c r="Y975" t="b">
        <f t="shared" si="338"/>
        <v>0</v>
      </c>
      <c r="Z975" t="b">
        <f t="shared" si="339"/>
        <v>1</v>
      </c>
      <c r="AA975" t="b">
        <f t="shared" si="340"/>
        <v>0</v>
      </c>
      <c r="AB975" t="str">
        <f t="shared" si="341"/>
        <v/>
      </c>
      <c r="AC975" t="str">
        <f t="shared" si="342"/>
        <v/>
      </c>
      <c r="AD975">
        <f t="shared" si="343"/>
        <v>0</v>
      </c>
      <c r="AE975">
        <f t="shared" si="344"/>
        <v>0</v>
      </c>
      <c r="AF975">
        <f>SUM($AE$2:AE974)</f>
        <v>13.75</v>
      </c>
    </row>
    <row r="976" spans="1:32" x14ac:dyDescent="0.25">
      <c r="A976" t="s">
        <v>8</v>
      </c>
      <c r="B976" s="4" t="s">
        <v>988</v>
      </c>
      <c r="C976">
        <v>85.3</v>
      </c>
      <c r="D976">
        <v>84.93</v>
      </c>
      <c r="E976">
        <v>86.54</v>
      </c>
      <c r="F976">
        <v>84.63</v>
      </c>
      <c r="G976">
        <v>82772</v>
      </c>
      <c r="H976">
        <f t="shared" si="333"/>
        <v>85.023487605579064</v>
      </c>
      <c r="I976">
        <f t="shared" si="334"/>
        <v>84.114420254001303</v>
      </c>
      <c r="J976">
        <f t="shared" si="335"/>
        <v>77.677267387820564</v>
      </c>
      <c r="K976">
        <f t="shared" si="336"/>
        <v>75.39869689748879</v>
      </c>
      <c r="L976">
        <v>-1.2669999999999999</v>
      </c>
      <c r="M976">
        <f t="shared" si="345"/>
        <v>0</v>
      </c>
      <c r="N976">
        <f t="shared" si="346"/>
        <v>1.0898733999999999</v>
      </c>
      <c r="O976">
        <f t="shared" si="324"/>
        <v>1.3585446214285715</v>
      </c>
      <c r="P976">
        <f t="shared" si="325"/>
        <v>0.60423915714285725</v>
      </c>
      <c r="Q976">
        <f t="shared" si="326"/>
        <v>2.2483558130400634</v>
      </c>
      <c r="R976">
        <f t="shared" si="327"/>
        <v>69.215195084675088</v>
      </c>
      <c r="S976">
        <f t="shared" si="328"/>
        <v>81.802954871915304</v>
      </c>
      <c r="T976">
        <f t="shared" si="329"/>
        <v>58.647463456753364</v>
      </c>
      <c r="U976">
        <f t="shared" si="330"/>
        <v>0.456381228903745</v>
      </c>
      <c r="V976">
        <f t="shared" si="331"/>
        <v>0.38151135384836232</v>
      </c>
      <c r="W976">
        <f t="shared" si="332"/>
        <v>0.21843487697556124</v>
      </c>
      <c r="X976" t="b">
        <f t="shared" si="337"/>
        <v>1</v>
      </c>
      <c r="Y976" t="b">
        <f t="shared" si="338"/>
        <v>0</v>
      </c>
      <c r="Z976" t="b">
        <f t="shared" si="339"/>
        <v>1</v>
      </c>
      <c r="AA976" t="b">
        <f t="shared" si="340"/>
        <v>0</v>
      </c>
      <c r="AB976" t="str">
        <f t="shared" si="341"/>
        <v/>
      </c>
      <c r="AC976" t="str">
        <f t="shared" si="342"/>
        <v/>
      </c>
      <c r="AD976">
        <f t="shared" si="343"/>
        <v>0</v>
      </c>
      <c r="AE976">
        <f t="shared" si="344"/>
        <v>0</v>
      </c>
      <c r="AF976">
        <f>SUM($AE$2:AE975)</f>
        <v>13.75</v>
      </c>
    </row>
    <row r="977" spans="1:32" x14ac:dyDescent="0.25">
      <c r="A977" t="s">
        <v>8</v>
      </c>
      <c r="B977" s="4" t="s">
        <v>989</v>
      </c>
      <c r="C977">
        <v>84.34</v>
      </c>
      <c r="D977">
        <v>85.54</v>
      </c>
      <c r="E977">
        <v>85.68</v>
      </c>
      <c r="F977">
        <v>84.13</v>
      </c>
      <c r="G977">
        <v>76368</v>
      </c>
      <c r="H977">
        <f t="shared" si="333"/>
        <v>85.281743802789535</v>
      </c>
      <c r="I977">
        <f t="shared" si="334"/>
        <v>84.399536203201052</v>
      </c>
      <c r="J977">
        <f t="shared" si="335"/>
        <v>77.985609843200152</v>
      </c>
      <c r="K977">
        <f t="shared" si="336"/>
        <v>75.499605386070996</v>
      </c>
      <c r="L977">
        <v>0.71799999999999997</v>
      </c>
      <c r="M977">
        <f t="shared" si="345"/>
        <v>0.60979740000000004</v>
      </c>
      <c r="N977">
        <f t="shared" si="346"/>
        <v>0</v>
      </c>
      <c r="O977">
        <f t="shared" si="324"/>
        <v>1.2471333214285714</v>
      </c>
      <c r="P977">
        <f t="shared" si="325"/>
        <v>0.68208725714285723</v>
      </c>
      <c r="Q977">
        <f t="shared" si="326"/>
        <v>1.8284073018056253</v>
      </c>
      <c r="R977">
        <f t="shared" si="327"/>
        <v>64.644413152178942</v>
      </c>
      <c r="S977">
        <f t="shared" si="328"/>
        <v>81.802954871915304</v>
      </c>
      <c r="T977">
        <f t="shared" si="329"/>
        <v>58.647463456753364</v>
      </c>
      <c r="U977">
        <f t="shared" si="330"/>
        <v>0.25898606891576681</v>
      </c>
      <c r="V977">
        <f t="shared" si="331"/>
        <v>0.3576836489097559</v>
      </c>
      <c r="W977">
        <f t="shared" si="332"/>
        <v>0.28318139420450295</v>
      </c>
      <c r="X977" t="b">
        <f t="shared" si="337"/>
        <v>1</v>
      </c>
      <c r="Y977" t="b">
        <f t="shared" si="338"/>
        <v>1</v>
      </c>
      <c r="Z977" t="b">
        <f t="shared" si="339"/>
        <v>1</v>
      </c>
      <c r="AA977" t="b">
        <f t="shared" si="340"/>
        <v>0</v>
      </c>
      <c r="AB977" t="str">
        <f t="shared" si="341"/>
        <v>Buy</v>
      </c>
      <c r="AC977" t="str">
        <f t="shared" si="342"/>
        <v/>
      </c>
      <c r="AD977">
        <f t="shared" si="343"/>
        <v>1</v>
      </c>
      <c r="AE977">
        <f t="shared" si="344"/>
        <v>-84.93</v>
      </c>
      <c r="AF977">
        <f>SUM($AE$2:AE976)</f>
        <v>13.75</v>
      </c>
    </row>
    <row r="978" spans="1:32" x14ac:dyDescent="0.25">
      <c r="A978" t="s">
        <v>8</v>
      </c>
      <c r="B978" s="4" t="s">
        <v>990</v>
      </c>
      <c r="C978">
        <v>86.61</v>
      </c>
      <c r="D978">
        <v>84.35</v>
      </c>
      <c r="E978">
        <v>87.38</v>
      </c>
      <c r="F978">
        <v>84.2</v>
      </c>
      <c r="G978">
        <v>91662</v>
      </c>
      <c r="H978">
        <f t="shared" si="333"/>
        <v>84.815871901394758</v>
      </c>
      <c r="I978">
        <f t="shared" si="334"/>
        <v>84.389628962560849</v>
      </c>
      <c r="J978">
        <f t="shared" si="335"/>
        <v>78.235193770917803</v>
      </c>
      <c r="K978">
        <f t="shared" si="336"/>
        <v>75.5876690140703</v>
      </c>
      <c r="L978">
        <v>-1.391</v>
      </c>
      <c r="M978">
        <f t="shared" si="345"/>
        <v>0</v>
      </c>
      <c r="N978">
        <f t="shared" si="346"/>
        <v>1.1898614000000001</v>
      </c>
      <c r="O978">
        <f t="shared" ref="O978:O1001" si="347">(SUM(M964:M977)/14)</f>
        <v>0.86141380714285709</v>
      </c>
      <c r="P978">
        <f t="shared" ref="P978:P1001" si="348">(SUM(N964:N977)/14)</f>
        <v>0.68208725714285723</v>
      </c>
      <c r="Q978">
        <f t="shared" ref="Q978:Q1001" si="349">O978/P978</f>
        <v>1.2629085181141884</v>
      </c>
      <c r="R978">
        <f t="shared" ref="R978:R1001" si="350">IF(P978=0,100,100-(100/(1+Q978)))</f>
        <v>55.809084105911737</v>
      </c>
      <c r="S978">
        <f t="shared" si="328"/>
        <v>81.802954871915304</v>
      </c>
      <c r="T978">
        <f t="shared" si="329"/>
        <v>55.809084105911737</v>
      </c>
      <c r="U978">
        <f t="shared" si="330"/>
        <v>0</v>
      </c>
      <c r="V978">
        <f t="shared" si="331"/>
        <v>0.1294930344578834</v>
      </c>
      <c r="W978">
        <f t="shared" si="332"/>
        <v>0.25550219415312286</v>
      </c>
      <c r="X978" t="b">
        <f t="shared" si="337"/>
        <v>1</v>
      </c>
      <c r="Y978" t="b">
        <f t="shared" si="338"/>
        <v>1</v>
      </c>
      <c r="Z978" t="b">
        <f t="shared" si="339"/>
        <v>0</v>
      </c>
      <c r="AA978" t="b">
        <f t="shared" si="340"/>
        <v>1</v>
      </c>
      <c r="AB978" t="str">
        <f t="shared" si="341"/>
        <v/>
      </c>
      <c r="AC978" t="str">
        <f t="shared" si="342"/>
        <v>Sell</v>
      </c>
      <c r="AD978">
        <f t="shared" si="343"/>
        <v>0</v>
      </c>
      <c r="AE978">
        <f t="shared" si="344"/>
        <v>85.54</v>
      </c>
      <c r="AF978">
        <f>SUM($AE$2:AE977)</f>
        <v>-71.180000000000007</v>
      </c>
    </row>
    <row r="979" spans="1:32" x14ac:dyDescent="0.25">
      <c r="A979" t="s">
        <v>8</v>
      </c>
      <c r="B979" s="4" t="s">
        <v>991</v>
      </c>
      <c r="C979">
        <v>83.41</v>
      </c>
      <c r="D979">
        <v>83.29</v>
      </c>
      <c r="E979">
        <v>84.77</v>
      </c>
      <c r="F979">
        <v>82.91</v>
      </c>
      <c r="G979">
        <v>81219</v>
      </c>
      <c r="H979">
        <f t="shared" si="333"/>
        <v>84.052935950697389</v>
      </c>
      <c r="I979">
        <f t="shared" si="334"/>
        <v>84.169703170048678</v>
      </c>
      <c r="J979">
        <f t="shared" si="335"/>
        <v>78.433421466175929</v>
      </c>
      <c r="K979">
        <f t="shared" si="336"/>
        <v>75.664309123383035</v>
      </c>
      <c r="L979">
        <v>-1.2569999999999999</v>
      </c>
      <c r="M979">
        <f t="shared" si="345"/>
        <v>0</v>
      </c>
      <c r="N979">
        <f t="shared" si="346"/>
        <v>1.0602794999999998</v>
      </c>
      <c r="O979">
        <f t="shared" si="347"/>
        <v>0.80210666428571431</v>
      </c>
      <c r="P979">
        <f t="shared" si="348"/>
        <v>0.76707735714285719</v>
      </c>
      <c r="Q979">
        <f t="shared" si="349"/>
        <v>1.0456659381438806</v>
      </c>
      <c r="R979">
        <f t="shared" si="350"/>
        <v>51.116163135250595</v>
      </c>
      <c r="S979">
        <f t="shared" si="328"/>
        <v>81.802954871915304</v>
      </c>
      <c r="T979">
        <f t="shared" si="329"/>
        <v>51.116163135250595</v>
      </c>
      <c r="U979">
        <f t="shared" si="330"/>
        <v>0</v>
      </c>
      <c r="V979">
        <f t="shared" si="331"/>
        <v>0</v>
      </c>
      <c r="W979">
        <f t="shared" si="332"/>
        <v>0.17884182445487795</v>
      </c>
      <c r="X979" t="b">
        <f t="shared" si="337"/>
        <v>1</v>
      </c>
      <c r="Y979" t="b">
        <f t="shared" si="338"/>
        <v>1</v>
      </c>
      <c r="Z979" t="b">
        <f t="shared" si="339"/>
        <v>0</v>
      </c>
      <c r="AA979" t="b">
        <f t="shared" si="340"/>
        <v>1</v>
      </c>
      <c r="AB979" t="str">
        <f t="shared" si="341"/>
        <v/>
      </c>
      <c r="AC979" t="str">
        <f t="shared" si="342"/>
        <v/>
      </c>
      <c r="AD979">
        <f t="shared" si="343"/>
        <v>0</v>
      </c>
      <c r="AE979">
        <f t="shared" si="344"/>
        <v>0</v>
      </c>
      <c r="AF979">
        <f>SUM($AE$2:AE978)</f>
        <v>14.36</v>
      </c>
    </row>
    <row r="980" spans="1:32" x14ac:dyDescent="0.25">
      <c r="A980" t="s">
        <v>8</v>
      </c>
      <c r="B980" s="4" t="s">
        <v>992</v>
      </c>
      <c r="C980">
        <v>83.39</v>
      </c>
      <c r="D980">
        <v>85.66</v>
      </c>
      <c r="E980">
        <v>85.79</v>
      </c>
      <c r="F980">
        <v>82.05</v>
      </c>
      <c r="G980">
        <v>100577</v>
      </c>
      <c r="H980">
        <f t="shared" si="333"/>
        <v>84.856467975348693</v>
      </c>
      <c r="I980">
        <f t="shared" si="334"/>
        <v>84.467762536038947</v>
      </c>
      <c r="J980">
        <f t="shared" si="335"/>
        <v>78.716816702796478</v>
      </c>
      <c r="K980">
        <f t="shared" si="336"/>
        <v>75.763768734095649</v>
      </c>
      <c r="L980">
        <v>2.8450000000000002</v>
      </c>
      <c r="M980">
        <f t="shared" si="345"/>
        <v>2.3696005000000002</v>
      </c>
      <c r="N980">
        <f t="shared" si="346"/>
        <v>0</v>
      </c>
      <c r="O980">
        <f t="shared" si="347"/>
        <v>0.69141146428571421</v>
      </c>
      <c r="P980">
        <f t="shared" si="348"/>
        <v>0.84281160714285719</v>
      </c>
      <c r="Q980">
        <f t="shared" si="349"/>
        <v>0.82036300689973707</v>
      </c>
      <c r="R980">
        <f t="shared" si="350"/>
        <v>45.065901899253525</v>
      </c>
      <c r="S980">
        <f t="shared" si="328"/>
        <v>81.646816461997901</v>
      </c>
      <c r="T980">
        <f t="shared" si="329"/>
        <v>45.065901899253525</v>
      </c>
      <c r="U980">
        <f t="shared" si="330"/>
        <v>0</v>
      </c>
      <c r="V980">
        <f t="shared" si="331"/>
        <v>0</v>
      </c>
      <c r="W980">
        <f t="shared" si="332"/>
        <v>6.4746517228941702E-2</v>
      </c>
      <c r="X980" t="b">
        <f t="shared" si="337"/>
        <v>1</v>
      </c>
      <c r="Y980" t="b">
        <f t="shared" si="338"/>
        <v>1</v>
      </c>
      <c r="Z980" t="b">
        <f t="shared" si="339"/>
        <v>0</v>
      </c>
      <c r="AA980" t="b">
        <f t="shared" si="340"/>
        <v>1</v>
      </c>
      <c r="AB980" t="str">
        <f t="shared" si="341"/>
        <v/>
      </c>
      <c r="AC980" t="str">
        <f t="shared" si="342"/>
        <v/>
      </c>
      <c r="AD980">
        <f t="shared" si="343"/>
        <v>0</v>
      </c>
      <c r="AE980">
        <f t="shared" si="344"/>
        <v>0</v>
      </c>
      <c r="AF980">
        <f>SUM($AE$2:AE979)</f>
        <v>14.36</v>
      </c>
    </row>
    <row r="981" spans="1:32" x14ac:dyDescent="0.25">
      <c r="A981" t="s">
        <v>8</v>
      </c>
      <c r="B981" s="4" t="s">
        <v>993</v>
      </c>
      <c r="C981">
        <v>85.88</v>
      </c>
      <c r="D981">
        <v>82.69</v>
      </c>
      <c r="E981">
        <v>86.32</v>
      </c>
      <c r="F981">
        <v>82.13</v>
      </c>
      <c r="G981">
        <v>118700</v>
      </c>
      <c r="H981">
        <f t="shared" si="333"/>
        <v>83.773233987674345</v>
      </c>
      <c r="I981">
        <f t="shared" si="334"/>
        <v>84.112210028831157</v>
      </c>
      <c r="J981">
        <f t="shared" si="335"/>
        <v>78.872627812490748</v>
      </c>
      <c r="K981">
        <f t="shared" si="336"/>
        <v>75.832686458134503</v>
      </c>
      <c r="L981">
        <v>-3.4670000000000001</v>
      </c>
      <c r="M981">
        <f t="shared" si="345"/>
        <v>0</v>
      </c>
      <c r="N981">
        <f t="shared" si="346"/>
        <v>2.9698321999999999</v>
      </c>
      <c r="O981">
        <f t="shared" si="347"/>
        <v>0.80350495</v>
      </c>
      <c r="P981">
        <f t="shared" si="348"/>
        <v>0.84281160714285719</v>
      </c>
      <c r="Q981">
        <f t="shared" si="349"/>
        <v>0.95336246343817299</v>
      </c>
      <c r="R981">
        <f t="shared" si="350"/>
        <v>48.806224204806853</v>
      </c>
      <c r="S981">
        <f t="shared" si="328"/>
        <v>73.165306602645089</v>
      </c>
      <c r="T981">
        <f t="shared" si="329"/>
        <v>45.065901899253525</v>
      </c>
      <c r="U981">
        <f t="shared" si="330"/>
        <v>0.13311037529210984</v>
      </c>
      <c r="V981">
        <f t="shared" si="331"/>
        <v>6.655518764605492E-2</v>
      </c>
      <c r="W981">
        <f t="shared" si="332"/>
        <v>3.327759382302746E-2</v>
      </c>
      <c r="X981" t="b">
        <f t="shared" si="337"/>
        <v>1</v>
      </c>
      <c r="Y981" t="b">
        <f t="shared" si="338"/>
        <v>1</v>
      </c>
      <c r="Z981" t="b">
        <f t="shared" si="339"/>
        <v>1</v>
      </c>
      <c r="AA981" t="b">
        <f t="shared" si="340"/>
        <v>0</v>
      </c>
      <c r="AB981" t="str">
        <f t="shared" si="341"/>
        <v>Buy</v>
      </c>
      <c r="AC981" t="str">
        <f t="shared" si="342"/>
        <v/>
      </c>
      <c r="AD981">
        <f t="shared" si="343"/>
        <v>1</v>
      </c>
      <c r="AE981">
        <f t="shared" si="344"/>
        <v>-85.66</v>
      </c>
      <c r="AF981">
        <f>SUM($AE$2:AE980)</f>
        <v>14.36</v>
      </c>
    </row>
    <row r="982" spans="1:32" x14ac:dyDescent="0.25">
      <c r="A982" t="s">
        <v>8</v>
      </c>
      <c r="B982" s="4" t="s">
        <v>994</v>
      </c>
      <c r="C982">
        <v>81.61</v>
      </c>
      <c r="D982">
        <v>83</v>
      </c>
      <c r="E982">
        <v>83.29</v>
      </c>
      <c r="F982">
        <v>80.94</v>
      </c>
      <c r="G982">
        <v>133293</v>
      </c>
      <c r="H982">
        <f t="shared" si="333"/>
        <v>83.38661699383718</v>
      </c>
      <c r="I982">
        <f t="shared" si="334"/>
        <v>83.889768023064931</v>
      </c>
      <c r="J982">
        <f t="shared" si="335"/>
        <v>79.034485545334249</v>
      </c>
      <c r="K982">
        <f t="shared" si="336"/>
        <v>75.904003010789879</v>
      </c>
      <c r="L982">
        <v>0.375</v>
      </c>
      <c r="M982">
        <f t="shared" si="345"/>
        <v>0.31008749999999996</v>
      </c>
      <c r="N982">
        <f t="shared" si="346"/>
        <v>0</v>
      </c>
      <c r="O982">
        <f t="shared" si="347"/>
        <v>0.80350495</v>
      </c>
      <c r="P982">
        <f t="shared" si="348"/>
        <v>0.85567422142857141</v>
      </c>
      <c r="Q982">
        <f t="shared" si="349"/>
        <v>0.93903138586847523</v>
      </c>
      <c r="R982">
        <f t="shared" si="350"/>
        <v>48.42785901827429</v>
      </c>
      <c r="S982">
        <f t="shared" si="328"/>
        <v>73.165306602645089</v>
      </c>
      <c r="T982">
        <f t="shared" si="329"/>
        <v>45.065901899253525</v>
      </c>
      <c r="U982">
        <f t="shared" si="330"/>
        <v>0.1196451367745517</v>
      </c>
      <c r="V982">
        <f t="shared" si="331"/>
        <v>0.12637775603333076</v>
      </c>
      <c r="W982">
        <f t="shared" si="332"/>
        <v>6.3188878016665381E-2</v>
      </c>
      <c r="X982" t="b">
        <f t="shared" si="337"/>
        <v>1</v>
      </c>
      <c r="Y982" t="b">
        <f t="shared" si="338"/>
        <v>1</v>
      </c>
      <c r="Z982" t="b">
        <f t="shared" si="339"/>
        <v>1</v>
      </c>
      <c r="AA982" t="b">
        <f t="shared" si="340"/>
        <v>0</v>
      </c>
      <c r="AB982" t="str">
        <f t="shared" si="341"/>
        <v/>
      </c>
      <c r="AC982" t="str">
        <f t="shared" si="342"/>
        <v/>
      </c>
      <c r="AD982">
        <f t="shared" si="343"/>
        <v>1</v>
      </c>
      <c r="AE982">
        <f t="shared" si="344"/>
        <v>0</v>
      </c>
      <c r="AF982">
        <f>SUM($AE$2:AE981)</f>
        <v>-71.3</v>
      </c>
    </row>
    <row r="983" spans="1:32" x14ac:dyDescent="0.25">
      <c r="A983" t="s">
        <v>8</v>
      </c>
      <c r="B983" s="4" t="s">
        <v>995</v>
      </c>
      <c r="C983">
        <v>82.05</v>
      </c>
      <c r="D983">
        <v>82.03</v>
      </c>
      <c r="E983">
        <v>83.25</v>
      </c>
      <c r="F983">
        <v>80.91</v>
      </c>
      <c r="G983">
        <v>127711</v>
      </c>
      <c r="H983">
        <f t="shared" si="333"/>
        <v>82.70830849691859</v>
      </c>
      <c r="I983">
        <f t="shared" si="334"/>
        <v>83.517814418451948</v>
      </c>
      <c r="J983">
        <f t="shared" si="335"/>
        <v>79.151956700419191</v>
      </c>
      <c r="K983">
        <f t="shared" si="336"/>
        <v>75.964958204712374</v>
      </c>
      <c r="L983">
        <v>-1.169</v>
      </c>
      <c r="M983">
        <f t="shared" si="345"/>
        <v>0</v>
      </c>
      <c r="N983">
        <f t="shared" si="346"/>
        <v>0.97027000000000008</v>
      </c>
      <c r="O983">
        <f t="shared" si="347"/>
        <v>0.63134504285714288</v>
      </c>
      <c r="P983">
        <f t="shared" si="348"/>
        <v>0.85567422142857141</v>
      </c>
      <c r="Q983">
        <f t="shared" si="349"/>
        <v>0.73783342660842943</v>
      </c>
      <c r="R983">
        <f t="shared" si="350"/>
        <v>42.457085662599518</v>
      </c>
      <c r="S983">
        <f t="shared" si="328"/>
        <v>73.165306602645089</v>
      </c>
      <c r="T983">
        <f t="shared" si="329"/>
        <v>42.457085662599518</v>
      </c>
      <c r="U983">
        <f t="shared" si="330"/>
        <v>0</v>
      </c>
      <c r="V983">
        <f t="shared" si="331"/>
        <v>5.982256838727585E-2</v>
      </c>
      <c r="W983">
        <f t="shared" si="332"/>
        <v>6.3188878016665381E-2</v>
      </c>
      <c r="X983" t="b">
        <f t="shared" si="337"/>
        <v>1</v>
      </c>
      <c r="Y983" t="b">
        <f t="shared" si="338"/>
        <v>1</v>
      </c>
      <c r="Z983" t="b">
        <f t="shared" si="339"/>
        <v>0</v>
      </c>
      <c r="AA983" t="b">
        <f t="shared" si="340"/>
        <v>1</v>
      </c>
      <c r="AB983" t="str">
        <f t="shared" si="341"/>
        <v/>
      </c>
      <c r="AC983" t="str">
        <f t="shared" si="342"/>
        <v>Sell</v>
      </c>
      <c r="AD983">
        <f t="shared" si="343"/>
        <v>0</v>
      </c>
      <c r="AE983">
        <f t="shared" si="344"/>
        <v>83</v>
      </c>
      <c r="AF983">
        <f>SUM($AE$2:AE982)</f>
        <v>-71.3</v>
      </c>
    </row>
    <row r="984" spans="1:32" x14ac:dyDescent="0.25">
      <c r="A984" t="s">
        <v>8</v>
      </c>
      <c r="B984" s="4" t="s">
        <v>996</v>
      </c>
      <c r="C984">
        <v>88.99</v>
      </c>
      <c r="D984">
        <v>90.68</v>
      </c>
      <c r="E984">
        <v>91.14</v>
      </c>
      <c r="F984">
        <v>87.35</v>
      </c>
      <c r="G984">
        <v>446805</v>
      </c>
      <c r="H984">
        <f t="shared" si="333"/>
        <v>86.694154248459299</v>
      </c>
      <c r="I984">
        <f t="shared" si="334"/>
        <v>84.950251534761577</v>
      </c>
      <c r="J984">
        <f t="shared" si="335"/>
        <v>79.604036829814518</v>
      </c>
      <c r="K984">
        <f t="shared" si="336"/>
        <v>76.111376531033656</v>
      </c>
      <c r="L984">
        <v>10.545</v>
      </c>
      <c r="M984">
        <f t="shared" si="345"/>
        <v>8.6500634999999999</v>
      </c>
      <c r="N984">
        <f t="shared" si="346"/>
        <v>0</v>
      </c>
      <c r="O984">
        <f t="shared" si="347"/>
        <v>0.63134504285714288</v>
      </c>
      <c r="P984">
        <f t="shared" si="348"/>
        <v>0.77214224999999992</v>
      </c>
      <c r="Q984">
        <f t="shared" si="349"/>
        <v>0.81765379741510447</v>
      </c>
      <c r="R984">
        <f t="shared" si="350"/>
        <v>44.984022731825746</v>
      </c>
      <c r="S984">
        <f t="shared" si="328"/>
        <v>73.165306602645089</v>
      </c>
      <c r="T984">
        <f t="shared" si="329"/>
        <v>42.457085662599518</v>
      </c>
      <c r="U984">
        <f t="shared" si="330"/>
        <v>8.2288618222455659E-2</v>
      </c>
      <c r="V984">
        <f t="shared" si="331"/>
        <v>4.1144309111227829E-2</v>
      </c>
      <c r="W984">
        <f t="shared" si="332"/>
        <v>8.3761032572279293E-2</v>
      </c>
      <c r="X984" t="b">
        <f t="shared" si="337"/>
        <v>1</v>
      </c>
      <c r="Y984" t="b">
        <f t="shared" si="338"/>
        <v>1</v>
      </c>
      <c r="Z984" t="b">
        <f t="shared" si="339"/>
        <v>0</v>
      </c>
      <c r="AA984" t="b">
        <f t="shared" si="340"/>
        <v>1</v>
      </c>
      <c r="AB984" t="str">
        <f t="shared" si="341"/>
        <v/>
      </c>
      <c r="AC984" t="str">
        <f t="shared" si="342"/>
        <v/>
      </c>
      <c r="AD984">
        <f t="shared" si="343"/>
        <v>0</v>
      </c>
      <c r="AE984">
        <f t="shared" si="344"/>
        <v>0</v>
      </c>
      <c r="AF984">
        <f>SUM($AE$2:AE983)</f>
        <v>11.700000000000003</v>
      </c>
    </row>
    <row r="985" spans="1:32" x14ac:dyDescent="0.25">
      <c r="A985" t="s">
        <v>8</v>
      </c>
      <c r="B985" s="4" t="s">
        <v>997</v>
      </c>
      <c r="C985">
        <v>90.01</v>
      </c>
      <c r="D985">
        <v>90.34</v>
      </c>
      <c r="E985">
        <v>90.48</v>
      </c>
      <c r="F985">
        <v>88.92</v>
      </c>
      <c r="G985">
        <v>138657</v>
      </c>
      <c r="H985">
        <f t="shared" si="333"/>
        <v>88.517077124229644</v>
      </c>
      <c r="I985">
        <f t="shared" si="334"/>
        <v>86.028201227809262</v>
      </c>
      <c r="J985">
        <f t="shared" si="335"/>
        <v>80.025054993351205</v>
      </c>
      <c r="K985">
        <f t="shared" si="336"/>
        <v>76.252954874008452</v>
      </c>
      <c r="L985">
        <v>-0.375</v>
      </c>
      <c r="M985">
        <f t="shared" si="345"/>
        <v>0</v>
      </c>
      <c r="N985">
        <f t="shared" si="346"/>
        <v>0.34005000000000002</v>
      </c>
      <c r="O985">
        <f t="shared" si="347"/>
        <v>1.1670667214285715</v>
      </c>
      <c r="P985">
        <f t="shared" si="348"/>
        <v>0.77214224999999992</v>
      </c>
      <c r="Q985">
        <f t="shared" si="349"/>
        <v>1.5114659525865495</v>
      </c>
      <c r="R985">
        <f t="shared" si="350"/>
        <v>60.182617687088147</v>
      </c>
      <c r="S985">
        <f t="shared" si="328"/>
        <v>69.215195084675088</v>
      </c>
      <c r="T985">
        <f t="shared" si="329"/>
        <v>42.457085662599518</v>
      </c>
      <c r="U985">
        <f t="shared" si="330"/>
        <v>0.66243588980411972</v>
      </c>
      <c r="V985">
        <f t="shared" si="331"/>
        <v>0.37236225401328771</v>
      </c>
      <c r="W985">
        <f t="shared" si="332"/>
        <v>0.21609241120028178</v>
      </c>
      <c r="X985" t="b">
        <f t="shared" si="337"/>
        <v>1</v>
      </c>
      <c r="Y985" t="b">
        <f t="shared" si="338"/>
        <v>0</v>
      </c>
      <c r="Z985" t="b">
        <f t="shared" si="339"/>
        <v>1</v>
      </c>
      <c r="AA985" t="b">
        <f t="shared" si="340"/>
        <v>0</v>
      </c>
      <c r="AB985" t="str">
        <f t="shared" si="341"/>
        <v/>
      </c>
      <c r="AC985" t="str">
        <f t="shared" si="342"/>
        <v/>
      </c>
      <c r="AD985">
        <f t="shared" si="343"/>
        <v>0</v>
      </c>
      <c r="AE985">
        <f t="shared" si="344"/>
        <v>0</v>
      </c>
      <c r="AF985">
        <f>SUM($AE$2:AE984)</f>
        <v>11.700000000000003</v>
      </c>
    </row>
    <row r="986" spans="1:32" x14ac:dyDescent="0.25">
      <c r="A986" t="s">
        <v>8</v>
      </c>
      <c r="B986" s="4" t="s">
        <v>998</v>
      </c>
      <c r="C986">
        <v>90.7</v>
      </c>
      <c r="D986">
        <v>94.42</v>
      </c>
      <c r="E986">
        <v>95</v>
      </c>
      <c r="F986">
        <v>90.35</v>
      </c>
      <c r="G986">
        <v>274365</v>
      </c>
      <c r="H986">
        <f t="shared" si="333"/>
        <v>91.468538562114816</v>
      </c>
      <c r="I986">
        <f t="shared" si="334"/>
        <v>87.70656098224741</v>
      </c>
      <c r="J986">
        <f t="shared" si="335"/>
        <v>80.589562640670763</v>
      </c>
      <c r="K986">
        <f t="shared" si="336"/>
        <v>76.433721492177526</v>
      </c>
      <c r="L986">
        <v>4.516</v>
      </c>
      <c r="M986">
        <f t="shared" si="345"/>
        <v>4.0797543999999997</v>
      </c>
      <c r="N986">
        <f t="shared" si="346"/>
        <v>0</v>
      </c>
      <c r="O986">
        <f t="shared" si="347"/>
        <v>1.1670667214285715</v>
      </c>
      <c r="P986">
        <f t="shared" si="348"/>
        <v>0.63428160714285708</v>
      </c>
      <c r="Q986">
        <f t="shared" si="349"/>
        <v>1.8399819706039766</v>
      </c>
      <c r="R986">
        <f t="shared" si="350"/>
        <v>64.788508858479446</v>
      </c>
      <c r="S986">
        <f t="shared" si="328"/>
        <v>69.215195084675088</v>
      </c>
      <c r="T986">
        <f t="shared" si="329"/>
        <v>42.457085662599518</v>
      </c>
      <c r="U986">
        <f t="shared" si="330"/>
        <v>0.83456655489480869</v>
      </c>
      <c r="V986">
        <f t="shared" si="331"/>
        <v>0.74850122234946426</v>
      </c>
      <c r="W986">
        <f t="shared" si="332"/>
        <v>0.39482276573034603</v>
      </c>
      <c r="X986" t="b">
        <f t="shared" si="337"/>
        <v>1</v>
      </c>
      <c r="Y986" t="b">
        <f t="shared" si="338"/>
        <v>0</v>
      </c>
      <c r="Z986" t="b">
        <f t="shared" si="339"/>
        <v>1</v>
      </c>
      <c r="AA986" t="b">
        <f t="shared" si="340"/>
        <v>0</v>
      </c>
      <c r="AB986" t="str">
        <f t="shared" si="341"/>
        <v/>
      </c>
      <c r="AC986" t="str">
        <f t="shared" si="342"/>
        <v/>
      </c>
      <c r="AD986">
        <f t="shared" si="343"/>
        <v>0</v>
      </c>
      <c r="AE986">
        <f t="shared" si="344"/>
        <v>0</v>
      </c>
      <c r="AF986">
        <f>SUM($AE$2:AE985)</f>
        <v>11.700000000000003</v>
      </c>
    </row>
    <row r="987" spans="1:32" x14ac:dyDescent="0.25">
      <c r="A987" t="s">
        <v>8</v>
      </c>
      <c r="B987" s="4" t="s">
        <v>999</v>
      </c>
      <c r="C987">
        <v>93.72</v>
      </c>
      <c r="D987">
        <v>94.43</v>
      </c>
      <c r="E987">
        <v>94.93</v>
      </c>
      <c r="F987">
        <v>92.73</v>
      </c>
      <c r="G987">
        <v>124867</v>
      </c>
      <c r="H987">
        <f t="shared" si="333"/>
        <v>92.949269281057411</v>
      </c>
      <c r="I987">
        <f t="shared" si="334"/>
        <v>89.051248785797924</v>
      </c>
      <c r="J987">
        <f t="shared" si="335"/>
        <v>81.132324890056225</v>
      </c>
      <c r="K987">
        <f t="shared" si="336"/>
        <v>76.612788940016557</v>
      </c>
      <c r="L987">
        <v>1.0999999999999999E-2</v>
      </c>
      <c r="M987">
        <f t="shared" si="345"/>
        <v>1.03862E-2</v>
      </c>
      <c r="N987">
        <f t="shared" si="346"/>
        <v>0</v>
      </c>
      <c r="O987">
        <f t="shared" si="347"/>
        <v>1.4584777499999999</v>
      </c>
      <c r="P987">
        <f t="shared" si="348"/>
        <v>0.54429760714285713</v>
      </c>
      <c r="Q987">
        <f t="shared" si="349"/>
        <v>2.6795593639587794</v>
      </c>
      <c r="R987">
        <f t="shared" si="350"/>
        <v>72.822832815391351</v>
      </c>
      <c r="S987">
        <f t="shared" si="328"/>
        <v>72.822832815391351</v>
      </c>
      <c r="T987">
        <f t="shared" si="329"/>
        <v>42.457085662599518</v>
      </c>
      <c r="U987">
        <f t="shared" si="330"/>
        <v>1</v>
      </c>
      <c r="V987">
        <f t="shared" si="331"/>
        <v>0.91728327744740434</v>
      </c>
      <c r="W987">
        <f t="shared" si="332"/>
        <v>0.64482276573034603</v>
      </c>
      <c r="X987" t="b">
        <f t="shared" si="337"/>
        <v>1</v>
      </c>
      <c r="Y987" t="b">
        <f t="shared" si="338"/>
        <v>0</v>
      </c>
      <c r="Z987" t="b">
        <f t="shared" si="339"/>
        <v>1</v>
      </c>
      <c r="AA987" t="b">
        <f t="shared" si="340"/>
        <v>0</v>
      </c>
      <c r="AB987" t="str">
        <f t="shared" si="341"/>
        <v/>
      </c>
      <c r="AC987" t="str">
        <f t="shared" si="342"/>
        <v/>
      </c>
      <c r="AD987">
        <f t="shared" si="343"/>
        <v>0</v>
      </c>
      <c r="AE987">
        <f t="shared" si="344"/>
        <v>0</v>
      </c>
      <c r="AF987">
        <f>SUM($AE$2:AE986)</f>
        <v>11.700000000000003</v>
      </c>
    </row>
    <row r="988" spans="1:32" x14ac:dyDescent="0.25">
      <c r="A988" t="s">
        <v>8</v>
      </c>
      <c r="B988" s="4" t="s">
        <v>1000</v>
      </c>
      <c r="C988">
        <v>93.87</v>
      </c>
      <c r="D988">
        <v>92.94</v>
      </c>
      <c r="E988">
        <v>93.89</v>
      </c>
      <c r="F988">
        <v>92.06</v>
      </c>
      <c r="G988">
        <v>107307</v>
      </c>
      <c r="H988">
        <f t="shared" si="333"/>
        <v>92.944634640528704</v>
      </c>
      <c r="I988">
        <f t="shared" si="334"/>
        <v>89.82899902863835</v>
      </c>
      <c r="J988">
        <f t="shared" si="335"/>
        <v>81.595370972799117</v>
      </c>
      <c r="K988">
        <f t="shared" si="336"/>
        <v>76.775248751558692</v>
      </c>
      <c r="L988">
        <v>-1.5780000000000001</v>
      </c>
      <c r="M988">
        <f t="shared" si="345"/>
        <v>0</v>
      </c>
      <c r="N988">
        <f t="shared" si="346"/>
        <v>1.4901054000000002</v>
      </c>
      <c r="O988">
        <f t="shared" si="347"/>
        <v>1.3999285214285713</v>
      </c>
      <c r="P988">
        <f t="shared" si="348"/>
        <v>0.54429760714285713</v>
      </c>
      <c r="Q988">
        <f t="shared" si="349"/>
        <v>2.5719909532160483</v>
      </c>
      <c r="R988">
        <f t="shared" si="350"/>
        <v>72.004408379040029</v>
      </c>
      <c r="S988">
        <f t="shared" si="328"/>
        <v>72.822832815391351</v>
      </c>
      <c r="T988">
        <f t="shared" si="329"/>
        <v>42.457085662599518</v>
      </c>
      <c r="U988">
        <f t="shared" si="330"/>
        <v>0.97304777543482657</v>
      </c>
      <c r="V988">
        <f t="shared" si="331"/>
        <v>0.98652388771741328</v>
      </c>
      <c r="W988">
        <f t="shared" si="332"/>
        <v>0.86751255503343883</v>
      </c>
      <c r="X988" t="b">
        <f t="shared" si="337"/>
        <v>1</v>
      </c>
      <c r="Y988" t="b">
        <f t="shared" si="338"/>
        <v>0</v>
      </c>
      <c r="Z988" t="b">
        <f t="shared" si="339"/>
        <v>1</v>
      </c>
      <c r="AA988" t="b">
        <f t="shared" si="340"/>
        <v>0</v>
      </c>
      <c r="AB988" t="str">
        <f t="shared" si="341"/>
        <v/>
      </c>
      <c r="AC988" t="str">
        <f t="shared" si="342"/>
        <v/>
      </c>
      <c r="AD988">
        <f t="shared" si="343"/>
        <v>0</v>
      </c>
      <c r="AE988">
        <f t="shared" si="344"/>
        <v>0</v>
      </c>
      <c r="AF988">
        <f>SUM($AE$2:AE987)</f>
        <v>11.700000000000003</v>
      </c>
    </row>
    <row r="989" spans="1:32" x14ac:dyDescent="0.25">
      <c r="A989" t="s">
        <v>8</v>
      </c>
      <c r="B989" s="4" t="s">
        <v>1001</v>
      </c>
      <c r="C989">
        <v>94</v>
      </c>
      <c r="D989">
        <v>96.17</v>
      </c>
      <c r="E989">
        <v>96.75</v>
      </c>
      <c r="F989">
        <v>93.91</v>
      </c>
      <c r="G989">
        <v>262630</v>
      </c>
      <c r="H989">
        <f t="shared" si="333"/>
        <v>94.55731732026436</v>
      </c>
      <c r="I989">
        <f t="shared" si="334"/>
        <v>91.097199222910689</v>
      </c>
      <c r="J989">
        <f t="shared" si="335"/>
        <v>82.166925052297188</v>
      </c>
      <c r="K989">
        <f t="shared" si="336"/>
        <v>76.968231351045674</v>
      </c>
      <c r="L989">
        <v>3.4750000000000001</v>
      </c>
      <c r="M989">
        <f t="shared" si="345"/>
        <v>3.2296650000000002</v>
      </c>
      <c r="N989">
        <f t="shared" si="346"/>
        <v>0</v>
      </c>
      <c r="O989">
        <f t="shared" si="347"/>
        <v>1.1585266999999999</v>
      </c>
      <c r="P989">
        <f t="shared" si="348"/>
        <v>0.65073370714285717</v>
      </c>
      <c r="Q989">
        <f t="shared" si="349"/>
        <v>1.7803391576051641</v>
      </c>
      <c r="R989">
        <f t="shared" si="350"/>
        <v>64.033164901315615</v>
      </c>
      <c r="S989">
        <f t="shared" si="328"/>
        <v>72.822832815391351</v>
      </c>
      <c r="T989">
        <f t="shared" si="329"/>
        <v>42.457085662599518</v>
      </c>
      <c r="U989">
        <f t="shared" si="330"/>
        <v>0.71054004138779736</v>
      </c>
      <c r="V989">
        <f t="shared" si="331"/>
        <v>0.84179390841131196</v>
      </c>
      <c r="W989">
        <f t="shared" si="332"/>
        <v>0.87953859292935821</v>
      </c>
      <c r="X989" t="b">
        <f t="shared" si="337"/>
        <v>1</v>
      </c>
      <c r="Y989" t="b">
        <f t="shared" si="338"/>
        <v>0</v>
      </c>
      <c r="Z989" t="b">
        <f t="shared" si="339"/>
        <v>0</v>
      </c>
      <c r="AA989" t="b">
        <f t="shared" si="340"/>
        <v>1</v>
      </c>
      <c r="AB989" t="str">
        <f t="shared" si="341"/>
        <v/>
      </c>
      <c r="AC989" t="str">
        <f t="shared" si="342"/>
        <v/>
      </c>
      <c r="AD989">
        <f t="shared" si="343"/>
        <v>0</v>
      </c>
      <c r="AE989">
        <f t="shared" si="344"/>
        <v>0</v>
      </c>
      <c r="AF989">
        <f>SUM($AE$2:AE988)</f>
        <v>11.700000000000003</v>
      </c>
    </row>
    <row r="990" spans="1:32" x14ac:dyDescent="0.25">
      <c r="A990" t="s">
        <v>8</v>
      </c>
      <c r="B990" s="4" t="s">
        <v>1002</v>
      </c>
      <c r="C990">
        <v>94.42</v>
      </c>
      <c r="D990">
        <v>93.89</v>
      </c>
      <c r="E990">
        <v>95.51</v>
      </c>
      <c r="F990">
        <v>93.43</v>
      </c>
      <c r="G990">
        <v>137932</v>
      </c>
      <c r="H990">
        <f t="shared" si="333"/>
        <v>94.223658660132173</v>
      </c>
      <c r="I990">
        <f t="shared" si="334"/>
        <v>91.655759378328554</v>
      </c>
      <c r="J990">
        <f t="shared" si="335"/>
        <v>82.626653481618874</v>
      </c>
      <c r="K990">
        <f t="shared" si="336"/>
        <v>77.136607158497952</v>
      </c>
      <c r="L990">
        <v>-2.371</v>
      </c>
      <c r="M990">
        <f t="shared" si="345"/>
        <v>0</v>
      </c>
      <c r="N990">
        <f t="shared" si="346"/>
        <v>2.2801906999999999</v>
      </c>
      <c r="O990">
        <f t="shared" si="347"/>
        <v>1.3756681785714286</v>
      </c>
      <c r="P990">
        <f t="shared" si="348"/>
        <v>0.65073370714285717</v>
      </c>
      <c r="Q990">
        <f t="shared" si="349"/>
        <v>2.1140263113332547</v>
      </c>
      <c r="R990">
        <f t="shared" si="350"/>
        <v>67.887233439210888</v>
      </c>
      <c r="S990">
        <f t="shared" si="328"/>
        <v>72.822832815391351</v>
      </c>
      <c r="T990">
        <f t="shared" si="329"/>
        <v>42.457085662599518</v>
      </c>
      <c r="U990">
        <f t="shared" si="330"/>
        <v>0.83746161912809436</v>
      </c>
      <c r="V990">
        <f t="shared" si="331"/>
        <v>0.77400083025794586</v>
      </c>
      <c r="W990">
        <f t="shared" si="332"/>
        <v>0.88026235898767957</v>
      </c>
      <c r="X990" t="b">
        <f t="shared" si="337"/>
        <v>1</v>
      </c>
      <c r="Y990" t="b">
        <f t="shared" si="338"/>
        <v>0</v>
      </c>
      <c r="Z990" t="b">
        <f t="shared" si="339"/>
        <v>0</v>
      </c>
      <c r="AA990" t="b">
        <f t="shared" si="340"/>
        <v>1</v>
      </c>
      <c r="AB990" t="str">
        <f t="shared" si="341"/>
        <v/>
      </c>
      <c r="AC990" t="str">
        <f t="shared" si="342"/>
        <v/>
      </c>
      <c r="AD990">
        <f t="shared" si="343"/>
        <v>0</v>
      </c>
      <c r="AE990">
        <f t="shared" si="344"/>
        <v>0</v>
      </c>
      <c r="AF990">
        <f>SUM($AE$2:AE989)</f>
        <v>11.700000000000003</v>
      </c>
    </row>
    <row r="991" spans="1:32" x14ac:dyDescent="0.25">
      <c r="A991" t="s">
        <v>8</v>
      </c>
      <c r="B991" s="4" t="s">
        <v>1003</v>
      </c>
      <c r="C991">
        <v>94.1</v>
      </c>
      <c r="D991">
        <v>93.15</v>
      </c>
      <c r="E991">
        <v>94.42</v>
      </c>
      <c r="F991">
        <v>93.03</v>
      </c>
      <c r="G991">
        <v>76038</v>
      </c>
      <c r="H991">
        <f t="shared" si="333"/>
        <v>93.686829330066089</v>
      </c>
      <c r="I991">
        <f t="shared" si="334"/>
        <v>91.954607502662839</v>
      </c>
      <c r="J991">
        <f t="shared" si="335"/>
        <v>83.039333737241662</v>
      </c>
      <c r="K991">
        <f t="shared" si="336"/>
        <v>77.295944400701956</v>
      </c>
      <c r="L991">
        <v>-0.78800000000000003</v>
      </c>
      <c r="M991">
        <f t="shared" si="345"/>
        <v>0</v>
      </c>
      <c r="N991">
        <f t="shared" si="346"/>
        <v>0.73985319999999999</v>
      </c>
      <c r="O991">
        <f t="shared" si="347"/>
        <v>1.3756681785714286</v>
      </c>
      <c r="P991">
        <f t="shared" si="348"/>
        <v>0.73575637142857153</v>
      </c>
      <c r="Q991">
        <f t="shared" si="349"/>
        <v>1.8697332867133463</v>
      </c>
      <c r="R991">
        <f t="shared" si="350"/>
        <v>65.153556094222196</v>
      </c>
      <c r="S991">
        <f t="shared" ref="S991:S1001" si="351">MAX(R978:R991)</f>
        <v>72.822832815391351</v>
      </c>
      <c r="T991">
        <f t="shared" ref="T991:T1001" si="352">MIN(R978:R991)</f>
        <v>42.457085662599518</v>
      </c>
      <c r="U991">
        <f t="shared" ref="U991:U1001" si="353">(R991-T991)/(S991-T991)</f>
        <v>0.74743658759392517</v>
      </c>
      <c r="V991">
        <f t="shared" si="331"/>
        <v>0.79244910336100971</v>
      </c>
      <c r="W991">
        <f t="shared" si="332"/>
        <v>0.81712150588616084</v>
      </c>
      <c r="X991" t="b">
        <f t="shared" si="337"/>
        <v>1</v>
      </c>
      <c r="Y991" t="b">
        <f t="shared" si="338"/>
        <v>0</v>
      </c>
      <c r="Z991" t="b">
        <f t="shared" si="339"/>
        <v>0</v>
      </c>
      <c r="AA991" t="b">
        <f t="shared" si="340"/>
        <v>1</v>
      </c>
      <c r="AB991" t="str">
        <f t="shared" si="341"/>
        <v/>
      </c>
      <c r="AC991" t="str">
        <f t="shared" si="342"/>
        <v/>
      </c>
      <c r="AD991">
        <f t="shared" si="343"/>
        <v>0</v>
      </c>
      <c r="AE991">
        <f t="shared" si="344"/>
        <v>0</v>
      </c>
      <c r="AF991">
        <f>SUM($AE$2:AE990)</f>
        <v>11.700000000000003</v>
      </c>
    </row>
    <row r="992" spans="1:32" x14ac:dyDescent="0.25">
      <c r="A992" t="s">
        <v>8</v>
      </c>
      <c r="B992" s="4" t="s">
        <v>1004</v>
      </c>
      <c r="C992">
        <v>93.96</v>
      </c>
      <c r="D992">
        <v>95.75</v>
      </c>
      <c r="E992">
        <v>95.84</v>
      </c>
      <c r="F992">
        <v>93.48</v>
      </c>
      <c r="G992">
        <v>129967</v>
      </c>
      <c r="H992">
        <f t="shared" si="333"/>
        <v>94.718414665033038</v>
      </c>
      <c r="I992">
        <f t="shared" si="334"/>
        <v>92.713686002130274</v>
      </c>
      <c r="J992">
        <f t="shared" si="335"/>
        <v>83.537791237741985</v>
      </c>
      <c r="K992">
        <f t="shared" si="336"/>
        <v>77.479566844476068</v>
      </c>
      <c r="L992">
        <v>2.7909999999999999</v>
      </c>
      <c r="M992">
        <f t="shared" si="345"/>
        <v>2.5998165000000002</v>
      </c>
      <c r="N992">
        <f t="shared" si="346"/>
        <v>0</v>
      </c>
      <c r="O992">
        <f t="shared" si="347"/>
        <v>1.3321112214285713</v>
      </c>
      <c r="P992">
        <f t="shared" si="348"/>
        <v>0.78860302857142872</v>
      </c>
      <c r="Q992">
        <f t="shared" si="349"/>
        <v>1.6892037858917677</v>
      </c>
      <c r="R992">
        <f t="shared" si="350"/>
        <v>62.814272192897803</v>
      </c>
      <c r="S992">
        <f t="shared" si="351"/>
        <v>72.822832815391351</v>
      </c>
      <c r="T992">
        <f t="shared" si="352"/>
        <v>42.457085662599518</v>
      </c>
      <c r="U992">
        <f t="shared" si="353"/>
        <v>0.67039965879537533</v>
      </c>
      <c r="V992">
        <f t="shared" ref="V992:V1001" si="354">AVERAGE(U991:U992)</f>
        <v>0.7089181231946502</v>
      </c>
      <c r="W992">
        <f t="shared" si="332"/>
        <v>0.74145947672629808</v>
      </c>
      <c r="X992" t="b">
        <f t="shared" si="337"/>
        <v>1</v>
      </c>
      <c r="Y992" t="b">
        <f t="shared" si="338"/>
        <v>0</v>
      </c>
      <c r="Z992" t="b">
        <f t="shared" si="339"/>
        <v>0</v>
      </c>
      <c r="AA992" t="b">
        <f t="shared" si="340"/>
        <v>1</v>
      </c>
      <c r="AB992" t="str">
        <f t="shared" si="341"/>
        <v/>
      </c>
      <c r="AC992" t="str">
        <f t="shared" si="342"/>
        <v/>
      </c>
      <c r="AD992">
        <f t="shared" si="343"/>
        <v>0</v>
      </c>
      <c r="AE992">
        <f t="shared" si="344"/>
        <v>0</v>
      </c>
      <c r="AF992">
        <f>SUM($AE$2:AE991)</f>
        <v>11.700000000000003</v>
      </c>
    </row>
    <row r="993" spans="1:33" x14ac:dyDescent="0.25">
      <c r="A993" t="s">
        <v>8</v>
      </c>
      <c r="B993" s="4" t="s">
        <v>1005</v>
      </c>
      <c r="C993">
        <v>95.69</v>
      </c>
      <c r="D993">
        <v>96.34</v>
      </c>
      <c r="E993">
        <v>96.59</v>
      </c>
      <c r="F993">
        <v>93.54</v>
      </c>
      <c r="G993">
        <v>143980</v>
      </c>
      <c r="H993">
        <f t="shared" si="333"/>
        <v>95.529207332516521</v>
      </c>
      <c r="I993">
        <f t="shared" si="334"/>
        <v>93.438948801704228</v>
      </c>
      <c r="J993">
        <f t="shared" si="335"/>
        <v>84.039838640183476</v>
      </c>
      <c r="K993">
        <f t="shared" si="336"/>
        <v>77.667232846023566</v>
      </c>
      <c r="L993">
        <v>0.61599999999999999</v>
      </c>
      <c r="M993">
        <f t="shared" si="345"/>
        <v>0.58982000000000001</v>
      </c>
      <c r="N993">
        <f t="shared" si="346"/>
        <v>0</v>
      </c>
      <c r="O993">
        <f t="shared" si="347"/>
        <v>1.5178124</v>
      </c>
      <c r="P993">
        <f t="shared" si="348"/>
        <v>0.70361292857142854</v>
      </c>
      <c r="Q993">
        <f t="shared" si="349"/>
        <v>2.1571695720282897</v>
      </c>
      <c r="R993">
        <f t="shared" si="350"/>
        <v>68.326059871482897</v>
      </c>
      <c r="S993">
        <f t="shared" si="351"/>
        <v>72.822832815391351</v>
      </c>
      <c r="T993">
        <f t="shared" si="352"/>
        <v>42.457085662599518</v>
      </c>
      <c r="U993">
        <f t="shared" si="353"/>
        <v>0.85191298204249788</v>
      </c>
      <c r="V993">
        <f t="shared" si="354"/>
        <v>0.76115632041893666</v>
      </c>
      <c r="W993">
        <f t="shared" si="332"/>
        <v>0.77680271188997319</v>
      </c>
      <c r="X993" t="b">
        <f t="shared" si="337"/>
        <v>1</v>
      </c>
      <c r="Y993" t="b">
        <f t="shared" si="338"/>
        <v>0</v>
      </c>
      <c r="Z993" t="b">
        <f t="shared" si="339"/>
        <v>0</v>
      </c>
      <c r="AA993" t="b">
        <f t="shared" si="340"/>
        <v>1</v>
      </c>
      <c r="AB993" t="str">
        <f t="shared" si="341"/>
        <v/>
      </c>
      <c r="AC993" t="str">
        <f t="shared" si="342"/>
        <v/>
      </c>
      <c r="AD993">
        <f t="shared" si="343"/>
        <v>0</v>
      </c>
      <c r="AE993">
        <f t="shared" si="344"/>
        <v>0</v>
      </c>
      <c r="AF993">
        <f>SUM($AE$2:AE992)</f>
        <v>11.700000000000003</v>
      </c>
    </row>
    <row r="994" spans="1:33" x14ac:dyDescent="0.25">
      <c r="A994" t="s">
        <v>8</v>
      </c>
      <c r="B994" s="4" t="s">
        <v>1006</v>
      </c>
      <c r="C994">
        <v>95.33</v>
      </c>
      <c r="D994">
        <v>94.4</v>
      </c>
      <c r="E994">
        <v>98.45</v>
      </c>
      <c r="F994">
        <v>94.35</v>
      </c>
      <c r="G994">
        <v>206158</v>
      </c>
      <c r="H994">
        <f t="shared" si="333"/>
        <v>94.964603666258256</v>
      </c>
      <c r="I994">
        <f t="shared" si="334"/>
        <v>93.631159041363389</v>
      </c>
      <c r="J994">
        <f t="shared" si="335"/>
        <v>84.446119477823345</v>
      </c>
      <c r="K994">
        <f t="shared" si="336"/>
        <v>77.83372804158553</v>
      </c>
      <c r="L994">
        <v>-2.0139999999999998</v>
      </c>
      <c r="M994">
        <f t="shared" si="345"/>
        <v>0</v>
      </c>
      <c r="N994">
        <f t="shared" si="346"/>
        <v>1.9402876</v>
      </c>
      <c r="O994">
        <f t="shared" si="347"/>
        <v>1.5599424</v>
      </c>
      <c r="P994">
        <f t="shared" si="348"/>
        <v>0.62787867857142854</v>
      </c>
      <c r="Q994">
        <f t="shared" si="349"/>
        <v>2.4844646796244705</v>
      </c>
      <c r="R994">
        <f t="shared" si="350"/>
        <v>71.301187070497946</v>
      </c>
      <c r="S994">
        <f t="shared" si="351"/>
        <v>72.822832815391351</v>
      </c>
      <c r="T994">
        <f t="shared" si="352"/>
        <v>42.457085662599518</v>
      </c>
      <c r="U994">
        <f t="shared" si="353"/>
        <v>0.94988940212019435</v>
      </c>
      <c r="V994">
        <f t="shared" si="354"/>
        <v>0.90090119208134611</v>
      </c>
      <c r="W994">
        <f t="shared" ref="W994:W1001" si="355">AVERAGE(U991:U994)</f>
        <v>0.80490965763799815</v>
      </c>
      <c r="X994" t="b">
        <f t="shared" si="337"/>
        <v>1</v>
      </c>
      <c r="Y994" t="b">
        <f t="shared" si="338"/>
        <v>0</v>
      </c>
      <c r="Z994" t="b">
        <f t="shared" si="339"/>
        <v>1</v>
      </c>
      <c r="AA994" t="b">
        <f t="shared" si="340"/>
        <v>0</v>
      </c>
      <c r="AB994" t="str">
        <f t="shared" si="341"/>
        <v/>
      </c>
      <c r="AC994" t="str">
        <f t="shared" si="342"/>
        <v/>
      </c>
      <c r="AD994">
        <f t="shared" si="343"/>
        <v>0</v>
      </c>
      <c r="AE994">
        <f t="shared" si="344"/>
        <v>0</v>
      </c>
      <c r="AF994">
        <f>SUM($AE$2:AE993)</f>
        <v>11.700000000000003</v>
      </c>
    </row>
    <row r="995" spans="1:33" x14ac:dyDescent="0.25">
      <c r="A995" t="s">
        <v>8</v>
      </c>
      <c r="B995" s="4" t="s">
        <v>1007</v>
      </c>
      <c r="C995">
        <v>95.13</v>
      </c>
      <c r="D995">
        <v>95.65</v>
      </c>
      <c r="E995">
        <v>96.71</v>
      </c>
      <c r="F995">
        <v>94.12</v>
      </c>
      <c r="G995">
        <v>142347</v>
      </c>
      <c r="H995">
        <f t="shared" si="333"/>
        <v>95.307301833129131</v>
      </c>
      <c r="I995">
        <f t="shared" si="334"/>
        <v>94.034927233090713</v>
      </c>
      <c r="J995">
        <f t="shared" si="335"/>
        <v>84.885487341438122</v>
      </c>
      <c r="K995">
        <f t="shared" si="336"/>
        <v>78.011004379480198</v>
      </c>
      <c r="L995">
        <v>1.3240000000000001</v>
      </c>
      <c r="M995">
        <f t="shared" si="345"/>
        <v>1.2498560000000001</v>
      </c>
      <c r="N995">
        <f t="shared" si="346"/>
        <v>0</v>
      </c>
      <c r="O995">
        <f t="shared" si="347"/>
        <v>1.3906852214285712</v>
      </c>
      <c r="P995">
        <f t="shared" si="348"/>
        <v>0.76647064999999992</v>
      </c>
      <c r="Q995">
        <f t="shared" si="349"/>
        <v>1.8144011403810065</v>
      </c>
      <c r="R995">
        <f t="shared" si="350"/>
        <v>64.46846237901174</v>
      </c>
      <c r="S995">
        <f t="shared" si="351"/>
        <v>72.822832815391351</v>
      </c>
      <c r="T995">
        <f t="shared" si="352"/>
        <v>42.457085662599518</v>
      </c>
      <c r="U995">
        <f t="shared" si="353"/>
        <v>0.72487518932622386</v>
      </c>
      <c r="V995">
        <f t="shared" si="354"/>
        <v>0.8373822957232091</v>
      </c>
      <c r="W995">
        <f t="shared" si="355"/>
        <v>0.79926930807107288</v>
      </c>
      <c r="X995" t="b">
        <f t="shared" si="337"/>
        <v>1</v>
      </c>
      <c r="Y995" t="b">
        <f t="shared" si="338"/>
        <v>0</v>
      </c>
      <c r="Z995" t="b">
        <f t="shared" si="339"/>
        <v>1</v>
      </c>
      <c r="AA995" t="b">
        <f t="shared" si="340"/>
        <v>0</v>
      </c>
      <c r="AB995" t="str">
        <f t="shared" si="341"/>
        <v/>
      </c>
      <c r="AC995" t="str">
        <f t="shared" si="342"/>
        <v/>
      </c>
      <c r="AD995">
        <f t="shared" si="343"/>
        <v>0</v>
      </c>
      <c r="AE995">
        <f t="shared" si="344"/>
        <v>0</v>
      </c>
      <c r="AF995">
        <f>SUM($AE$2:AE994)</f>
        <v>11.700000000000003</v>
      </c>
    </row>
    <row r="996" spans="1:33" x14ac:dyDescent="0.25">
      <c r="A996" t="s">
        <v>8</v>
      </c>
      <c r="B996" s="4" t="s">
        <v>1008</v>
      </c>
      <c r="C996">
        <v>96.08</v>
      </c>
      <c r="D996">
        <v>94.45</v>
      </c>
      <c r="E996">
        <v>97.19</v>
      </c>
      <c r="F996">
        <v>93.94</v>
      </c>
      <c r="G996">
        <v>100750</v>
      </c>
      <c r="H996">
        <f t="shared" si="333"/>
        <v>94.878650916564567</v>
      </c>
      <c r="I996">
        <f t="shared" si="334"/>
        <v>94.117941786472571</v>
      </c>
      <c r="J996">
        <f t="shared" si="335"/>
        <v>85.260566269224867</v>
      </c>
      <c r="K996">
        <f t="shared" si="336"/>
        <v>78.174576475206777</v>
      </c>
      <c r="L996">
        <v>-1.2549999999999999</v>
      </c>
      <c r="M996">
        <f t="shared" si="345"/>
        <v>0</v>
      </c>
      <c r="N996">
        <f t="shared" si="346"/>
        <v>1.2004074999999998</v>
      </c>
      <c r="O996">
        <f t="shared" si="347"/>
        <v>1.47996065</v>
      </c>
      <c r="P996">
        <f t="shared" si="348"/>
        <v>0.55433977857142858</v>
      </c>
      <c r="Q996">
        <f t="shared" si="349"/>
        <v>2.6697716945624208</v>
      </c>
      <c r="R996">
        <f t="shared" si="350"/>
        <v>72.750348434979713</v>
      </c>
      <c r="S996">
        <f t="shared" si="351"/>
        <v>72.822832815391351</v>
      </c>
      <c r="T996">
        <f t="shared" si="352"/>
        <v>42.457085662599518</v>
      </c>
      <c r="U996">
        <f t="shared" si="353"/>
        <v>0.99761295580685316</v>
      </c>
      <c r="V996">
        <f t="shared" si="354"/>
        <v>0.86124407256653845</v>
      </c>
      <c r="W996">
        <f t="shared" si="355"/>
        <v>0.8810726323239424</v>
      </c>
      <c r="X996" t="b">
        <f t="shared" si="337"/>
        <v>1</v>
      </c>
      <c r="Y996" t="b">
        <f t="shared" si="338"/>
        <v>0</v>
      </c>
      <c r="Z996" t="b">
        <f t="shared" si="339"/>
        <v>0</v>
      </c>
      <c r="AA996" t="b">
        <f t="shared" si="340"/>
        <v>1</v>
      </c>
      <c r="AB996" t="str">
        <f t="shared" si="341"/>
        <v/>
      </c>
      <c r="AC996" t="str">
        <f t="shared" si="342"/>
        <v/>
      </c>
      <c r="AD996">
        <f t="shared" si="343"/>
        <v>0</v>
      </c>
      <c r="AE996">
        <f t="shared" si="344"/>
        <v>0</v>
      </c>
      <c r="AF996">
        <f>SUM($AE$2:AE995)</f>
        <v>11.700000000000003</v>
      </c>
    </row>
    <row r="997" spans="1:33" x14ac:dyDescent="0.25">
      <c r="A997" t="s">
        <v>8</v>
      </c>
      <c r="B997" s="4" t="s">
        <v>1009</v>
      </c>
      <c r="C997">
        <v>94.2</v>
      </c>
      <c r="D997">
        <v>93.89</v>
      </c>
      <c r="E997">
        <v>95.67</v>
      </c>
      <c r="F997">
        <v>91.04</v>
      </c>
      <c r="G997">
        <v>136962</v>
      </c>
      <c r="H997">
        <f t="shared" si="333"/>
        <v>94.384325458282291</v>
      </c>
      <c r="I997">
        <f t="shared" si="334"/>
        <v>94.072353429178065</v>
      </c>
      <c r="J997">
        <f t="shared" si="335"/>
        <v>85.598975435137632</v>
      </c>
      <c r="K997">
        <f t="shared" si="336"/>
        <v>78.330948848587795</v>
      </c>
      <c r="L997">
        <v>-0.59299999999999997</v>
      </c>
      <c r="M997">
        <f t="shared" si="345"/>
        <v>0</v>
      </c>
      <c r="N997">
        <f t="shared" si="346"/>
        <v>0.56008849999999999</v>
      </c>
      <c r="O997">
        <f t="shared" si="347"/>
        <v>1.457811542857143</v>
      </c>
      <c r="P997">
        <f t="shared" si="348"/>
        <v>0.64008317142857152</v>
      </c>
      <c r="Q997">
        <f t="shared" si="349"/>
        <v>2.2775345578974089</v>
      </c>
      <c r="R997">
        <f t="shared" si="350"/>
        <v>69.489261445300642</v>
      </c>
      <c r="S997">
        <f t="shared" si="351"/>
        <v>72.822832815391351</v>
      </c>
      <c r="T997">
        <f t="shared" si="352"/>
        <v>44.984022731825746</v>
      </c>
      <c r="U997">
        <f t="shared" si="353"/>
        <v>0.88025453099165851</v>
      </c>
      <c r="V997">
        <f t="shared" si="354"/>
        <v>0.93893374339925584</v>
      </c>
      <c r="W997">
        <f t="shared" si="355"/>
        <v>0.88815801956123241</v>
      </c>
      <c r="X997" t="b">
        <f t="shared" si="337"/>
        <v>1</v>
      </c>
      <c r="Y997" t="b">
        <f t="shared" si="338"/>
        <v>0</v>
      </c>
      <c r="Z997" t="b">
        <f t="shared" si="339"/>
        <v>1</v>
      </c>
      <c r="AA997" t="b">
        <f t="shared" si="340"/>
        <v>0</v>
      </c>
      <c r="AB997" t="str">
        <f t="shared" si="341"/>
        <v/>
      </c>
      <c r="AC997" t="str">
        <f t="shared" si="342"/>
        <v/>
      </c>
      <c r="AD997">
        <f t="shared" si="343"/>
        <v>0</v>
      </c>
      <c r="AE997">
        <f t="shared" si="344"/>
        <v>0</v>
      </c>
      <c r="AF997">
        <f>SUM($AE$2:AE996)</f>
        <v>11.700000000000003</v>
      </c>
    </row>
    <row r="998" spans="1:33" x14ac:dyDescent="0.25">
      <c r="A998" t="s">
        <v>8</v>
      </c>
      <c r="B998" s="4" t="s">
        <v>1010</v>
      </c>
      <c r="C998">
        <v>92.42</v>
      </c>
      <c r="D998">
        <v>94.2</v>
      </c>
      <c r="E998">
        <v>94.27</v>
      </c>
      <c r="F998">
        <v>91.65</v>
      </c>
      <c r="G998">
        <v>100016</v>
      </c>
      <c r="H998">
        <f t="shared" si="333"/>
        <v>94.292162729141154</v>
      </c>
      <c r="I998">
        <f t="shared" si="334"/>
        <v>94.097882743342453</v>
      </c>
      <c r="J998">
        <f t="shared" si="335"/>
        <v>85.936270516112629</v>
      </c>
      <c r="K998">
        <f t="shared" si="336"/>
        <v>78.488849855069518</v>
      </c>
      <c r="L998">
        <v>0.33</v>
      </c>
      <c r="M998">
        <f t="shared" si="345"/>
        <v>0.30983699999999997</v>
      </c>
      <c r="N998">
        <f t="shared" si="346"/>
        <v>0</v>
      </c>
      <c r="O998">
        <f t="shared" si="347"/>
        <v>1.457811542857143</v>
      </c>
      <c r="P998">
        <f t="shared" si="348"/>
        <v>0.61078449285714276</v>
      </c>
      <c r="Q998">
        <f t="shared" si="349"/>
        <v>2.3867854536348103</v>
      </c>
      <c r="R998">
        <f t="shared" si="350"/>
        <v>70.473476584506798</v>
      </c>
      <c r="S998">
        <f t="shared" si="351"/>
        <v>72.822832815391351</v>
      </c>
      <c r="T998">
        <f t="shared" si="352"/>
        <v>60.182617687088147</v>
      </c>
      <c r="U998">
        <f t="shared" si="353"/>
        <v>0.81413637291472862</v>
      </c>
      <c r="V998">
        <f t="shared" si="354"/>
        <v>0.84719545195319357</v>
      </c>
      <c r="W998">
        <f t="shared" si="355"/>
        <v>0.85421976225986596</v>
      </c>
      <c r="X998" t="b">
        <f t="shared" si="337"/>
        <v>1</v>
      </c>
      <c r="Y998" t="b">
        <f t="shared" si="338"/>
        <v>0</v>
      </c>
      <c r="Z998" t="b">
        <f t="shared" si="339"/>
        <v>0</v>
      </c>
      <c r="AA998" t="b">
        <f t="shared" si="340"/>
        <v>1</v>
      </c>
      <c r="AB998" t="str">
        <f t="shared" si="341"/>
        <v/>
      </c>
      <c r="AC998" t="str">
        <f t="shared" si="342"/>
        <v/>
      </c>
      <c r="AD998">
        <f t="shared" si="343"/>
        <v>0</v>
      </c>
      <c r="AE998">
        <f t="shared" si="344"/>
        <v>0</v>
      </c>
      <c r="AF998">
        <f>SUM($AE$2:AE997)</f>
        <v>11.700000000000003</v>
      </c>
    </row>
    <row r="999" spans="1:33" x14ac:dyDescent="0.25">
      <c r="A999" t="s">
        <v>8</v>
      </c>
      <c r="B999" s="4" t="s">
        <v>1011</v>
      </c>
      <c r="C999">
        <v>95.16</v>
      </c>
      <c r="D999">
        <v>95.11</v>
      </c>
      <c r="E999">
        <v>96.23</v>
      </c>
      <c r="F999">
        <v>93.78</v>
      </c>
      <c r="G999">
        <v>93728</v>
      </c>
      <c r="H999">
        <f t="shared" si="333"/>
        <v>94.70108136457057</v>
      </c>
      <c r="I999">
        <f t="shared" si="334"/>
        <v>94.300306194673965</v>
      </c>
      <c r="J999">
        <f t="shared" si="335"/>
        <v>86.29602461351999</v>
      </c>
      <c r="K999">
        <f t="shared" si="336"/>
        <v>78.654234433626044</v>
      </c>
      <c r="L999">
        <v>0.96599999999999997</v>
      </c>
      <c r="M999">
        <f t="shared" si="345"/>
        <v>0.909972</v>
      </c>
      <c r="N999">
        <f t="shared" si="346"/>
        <v>0</v>
      </c>
      <c r="O999">
        <f t="shared" si="347"/>
        <v>0.86208107857142857</v>
      </c>
      <c r="P999">
        <f t="shared" si="348"/>
        <v>0.61078449285714276</v>
      </c>
      <c r="Q999">
        <f t="shared" si="349"/>
        <v>1.4114324915794185</v>
      </c>
      <c r="R999">
        <f t="shared" si="350"/>
        <v>58.530873101696123</v>
      </c>
      <c r="S999">
        <f t="shared" si="351"/>
        <v>72.822832815391351</v>
      </c>
      <c r="T999">
        <f t="shared" si="352"/>
        <v>58.530873101696123</v>
      </c>
      <c r="U999">
        <f t="shared" si="353"/>
        <v>0</v>
      </c>
      <c r="V999">
        <f t="shared" si="354"/>
        <v>0.40706818645736431</v>
      </c>
      <c r="W999">
        <f t="shared" si="355"/>
        <v>0.67300096492831007</v>
      </c>
      <c r="X999" t="b">
        <f t="shared" si="337"/>
        <v>1</v>
      </c>
      <c r="Y999" t="b">
        <f t="shared" si="338"/>
        <v>1</v>
      </c>
      <c r="Z999" t="b">
        <f t="shared" si="339"/>
        <v>0</v>
      </c>
      <c r="AA999" t="b">
        <f t="shared" si="340"/>
        <v>1</v>
      </c>
      <c r="AB999" t="str">
        <f t="shared" si="341"/>
        <v/>
      </c>
      <c r="AC999" t="str">
        <f t="shared" si="342"/>
        <v/>
      </c>
      <c r="AD999">
        <f t="shared" si="343"/>
        <v>0</v>
      </c>
      <c r="AE999">
        <f t="shared" si="344"/>
        <v>0</v>
      </c>
      <c r="AF999">
        <f>SUM($AE$2:AE998)</f>
        <v>11.700000000000003</v>
      </c>
    </row>
    <row r="1000" spans="1:33" x14ac:dyDescent="0.25">
      <c r="A1000" t="s">
        <v>8</v>
      </c>
      <c r="B1000" s="4" t="s">
        <v>1012</v>
      </c>
      <c r="C1000">
        <v>96.59</v>
      </c>
      <c r="D1000">
        <v>95.62</v>
      </c>
      <c r="E1000">
        <v>98.11</v>
      </c>
      <c r="F1000">
        <v>95.3</v>
      </c>
      <c r="G1000">
        <v>178811</v>
      </c>
      <c r="H1000">
        <f t="shared" si="333"/>
        <v>95.160540682285287</v>
      </c>
      <c r="I1000">
        <f t="shared" si="334"/>
        <v>94.564244955739184</v>
      </c>
      <c r="J1000">
        <f t="shared" si="335"/>
        <v>86.661670707107447</v>
      </c>
      <c r="K1000">
        <f t="shared" si="336"/>
        <v>78.823048021351156</v>
      </c>
      <c r="L1000">
        <v>0.53600000000000003</v>
      </c>
      <c r="M1000">
        <f t="shared" si="345"/>
        <v>0.50978960000000006</v>
      </c>
      <c r="N1000">
        <f t="shared" si="346"/>
        <v>0</v>
      </c>
      <c r="O1000">
        <f t="shared" si="347"/>
        <v>0.92707907857142857</v>
      </c>
      <c r="P1000">
        <f t="shared" si="348"/>
        <v>0.58649520714285708</v>
      </c>
      <c r="Q1000">
        <f t="shared" si="349"/>
        <v>1.5807104086796278</v>
      </c>
      <c r="R1000">
        <f t="shared" si="350"/>
        <v>61.250979705559786</v>
      </c>
      <c r="S1000">
        <f t="shared" si="351"/>
        <v>72.822832815391351</v>
      </c>
      <c r="T1000">
        <f t="shared" si="352"/>
        <v>58.530873101696123</v>
      </c>
      <c r="U1000">
        <f t="shared" si="353"/>
        <v>0.19032425631994529</v>
      </c>
      <c r="V1000">
        <f t="shared" si="354"/>
        <v>9.5162128159972645E-2</v>
      </c>
      <c r="W1000">
        <f t="shared" si="355"/>
        <v>0.47117879005658309</v>
      </c>
      <c r="X1000" t="b">
        <f t="shared" si="337"/>
        <v>1</v>
      </c>
      <c r="Y1000" t="b">
        <f t="shared" si="338"/>
        <v>1</v>
      </c>
      <c r="Z1000" t="b">
        <f t="shared" si="339"/>
        <v>0</v>
      </c>
      <c r="AA1000" t="b">
        <f t="shared" si="340"/>
        <v>1</v>
      </c>
      <c r="AB1000" t="str">
        <f t="shared" si="341"/>
        <v/>
      </c>
      <c r="AC1000" t="str">
        <f t="shared" si="342"/>
        <v/>
      </c>
      <c r="AD1000">
        <f t="shared" si="343"/>
        <v>0</v>
      </c>
      <c r="AE1000">
        <f t="shared" si="344"/>
        <v>0</v>
      </c>
      <c r="AF1000">
        <f>SUM($AE$2:AE999)</f>
        <v>11.700000000000003</v>
      </c>
    </row>
    <row r="1001" spans="1:33" x14ac:dyDescent="0.25">
      <c r="A1001" t="s">
        <v>8</v>
      </c>
      <c r="B1001" s="4" t="s">
        <v>1013</v>
      </c>
      <c r="C1001">
        <v>94.52</v>
      </c>
      <c r="D1001">
        <v>97.36</v>
      </c>
      <c r="E1001">
        <v>97.43</v>
      </c>
      <c r="F1001">
        <v>94.4</v>
      </c>
      <c r="G1001">
        <v>133977</v>
      </c>
      <c r="H1001">
        <f t="shared" si="333"/>
        <v>96.260270341142643</v>
      </c>
      <c r="I1001">
        <f t="shared" si="334"/>
        <v>95.123395964591339</v>
      </c>
      <c r="J1001">
        <f t="shared" si="335"/>
        <v>87.081213032318914</v>
      </c>
      <c r="K1001">
        <f t="shared" si="336"/>
        <v>79.007495304720791</v>
      </c>
      <c r="L1001">
        <v>1.82</v>
      </c>
      <c r="M1001">
        <f t="shared" si="345"/>
        <v>1.7402840000000002</v>
      </c>
      <c r="N1001">
        <f t="shared" si="346"/>
        <v>0</v>
      </c>
      <c r="O1001">
        <f t="shared" si="347"/>
        <v>0.67208159285714297</v>
      </c>
      <c r="P1001">
        <f t="shared" si="348"/>
        <v>0.58649520714285708</v>
      </c>
      <c r="Q1001">
        <f t="shared" si="349"/>
        <v>1.145928533894121</v>
      </c>
      <c r="R1001">
        <f t="shared" si="350"/>
        <v>53.400125670292269</v>
      </c>
      <c r="S1001">
        <f t="shared" si="351"/>
        <v>72.750348434979713</v>
      </c>
      <c r="T1001">
        <f t="shared" si="352"/>
        <v>53.400125670292269</v>
      </c>
      <c r="U1001">
        <f t="shared" si="353"/>
        <v>0</v>
      </c>
      <c r="V1001">
        <f t="shared" si="354"/>
        <v>9.5162128159972645E-2</v>
      </c>
      <c r="W1001">
        <f t="shared" si="355"/>
        <v>0.25111515730866846</v>
      </c>
      <c r="X1001" t="b">
        <f t="shared" si="337"/>
        <v>1</v>
      </c>
      <c r="Y1001" t="b">
        <f t="shared" si="338"/>
        <v>1</v>
      </c>
      <c r="Z1001" t="b">
        <f t="shared" si="339"/>
        <v>0</v>
      </c>
      <c r="AA1001" t="b">
        <f t="shared" si="340"/>
        <v>1</v>
      </c>
      <c r="AB1001" t="str">
        <f t="shared" si="341"/>
        <v/>
      </c>
      <c r="AC1001" t="str">
        <f t="shared" si="342"/>
        <v/>
      </c>
      <c r="AD1001">
        <f t="shared" si="343"/>
        <v>0</v>
      </c>
      <c r="AE1001">
        <f t="shared" si="344"/>
        <v>0</v>
      </c>
      <c r="AF1001">
        <f>SUM($AE$2:AE1000)</f>
        <v>11.700000000000003</v>
      </c>
      <c r="AG1001">
        <f>D1000</f>
        <v>95.62</v>
      </c>
    </row>
    <row r="1002" spans="1:33" x14ac:dyDescent="0.25">
      <c r="AF1002" t="s">
        <v>1035</v>
      </c>
      <c r="AG1002" t="s">
        <v>1035</v>
      </c>
    </row>
    <row r="1003" spans="1:33" x14ac:dyDescent="0.25">
      <c r="AF1003">
        <f>POWER(1+(AF1001/D494),(365/(2*365))) - 1</f>
        <v>9.7112278885082004E-2</v>
      </c>
      <c r="AG1003">
        <f>POWER(1+((AG1001-AG495)/AG495),(365/(2*365))) - 1</f>
        <v>0.29011775796509531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MU_run_2022_01_15-181711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2022-01-16T01:25:36Z</dcterms:created>
  <dcterms:modified xsi:type="dcterms:W3CDTF">2022-01-18T03:46:30Z</dcterms:modified>
</cp:coreProperties>
</file>