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 Website Development/Excel_Trading_Bot_files/Excel-Trading-Bot/"/>
    </mc:Choice>
  </mc:AlternateContent>
  <xr:revisionPtr revIDLastSave="21" documentId="13_ncr:1_{00FA9EB7-99B3-4ED5-865A-D13DA53A67C7}" xr6:coauthVersionLast="47" xr6:coauthVersionMax="47" xr10:uidLastSave="{4E9AFF7A-BE0E-4E19-B5B4-29E55BB2D9A3}"/>
  <bookViews>
    <workbookView xWindow="4035" yWindow="1725" windowWidth="17310" windowHeight="13020" xr2:uid="{00000000-000D-0000-FFFF-FFFF00000000}"/>
  </bookViews>
  <sheets>
    <sheet name="TM_run_2022_01_16-1113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17" i="1"/>
  <c r="O17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4" i="1"/>
  <c r="M4" i="1"/>
  <c r="AG100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K3" i="1"/>
  <c r="J3" i="1"/>
  <c r="I3" i="1"/>
  <c r="AG1001" i="1"/>
  <c r="AA30" i="1"/>
  <c r="Z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H3" i="1"/>
  <c r="Q249" i="1" l="1"/>
  <c r="Q672" i="1"/>
  <c r="Q777" i="1"/>
  <c r="Q352" i="1"/>
  <c r="R352" i="1" s="1"/>
  <c r="X3" i="1"/>
  <c r="Q471" i="1"/>
  <c r="Q88" i="1"/>
  <c r="R88" i="1" s="1"/>
  <c r="Q387" i="1"/>
  <c r="R387" i="1" s="1"/>
  <c r="Q83" i="1"/>
  <c r="R83" i="1" s="1"/>
  <c r="Q383" i="1"/>
  <c r="Q415" i="1"/>
  <c r="Q391" i="1"/>
  <c r="R391" i="1" s="1"/>
  <c r="Q395" i="1"/>
  <c r="Q296" i="1"/>
  <c r="R296" i="1" s="1"/>
  <c r="Q24" i="1"/>
  <c r="Q275" i="1"/>
  <c r="R275" i="1" s="1"/>
  <c r="Q411" i="1"/>
  <c r="Q943" i="1"/>
  <c r="Q52" i="1"/>
  <c r="R52" i="1" s="1"/>
  <c r="Q104" i="1"/>
  <c r="Q396" i="1"/>
  <c r="Q115" i="1"/>
  <c r="R115" i="1" s="1"/>
  <c r="Q328" i="1"/>
  <c r="Q778" i="1"/>
  <c r="R778" i="1" s="1"/>
  <c r="Q178" i="1"/>
  <c r="Q204" i="1"/>
  <c r="R204" i="1" s="1"/>
  <c r="Q292" i="1"/>
  <c r="Q951" i="1"/>
  <c r="Q38" i="1"/>
  <c r="R38" i="1" s="1"/>
  <c r="Q425" i="1"/>
  <c r="Q449" i="1"/>
  <c r="R449" i="1" s="1"/>
  <c r="Q629" i="1"/>
  <c r="R629" i="1" s="1"/>
  <c r="Q158" i="1"/>
  <c r="R158" i="1" s="1"/>
  <c r="Q327" i="1"/>
  <c r="Q331" i="1"/>
  <c r="R331" i="1" s="1"/>
  <c r="Q393" i="1"/>
  <c r="Q397" i="1"/>
  <c r="Q435" i="1"/>
  <c r="R435" i="1" s="1"/>
  <c r="Q479" i="1"/>
  <c r="R479" i="1" s="1"/>
  <c r="Q690" i="1"/>
  <c r="Q106" i="1"/>
  <c r="Q169" i="1"/>
  <c r="R169" i="1" s="1"/>
  <c r="Q205" i="1"/>
  <c r="R205" i="1" s="1"/>
  <c r="Q267" i="1"/>
  <c r="R267" i="1" s="1"/>
  <c r="Q320" i="1"/>
  <c r="Q401" i="1"/>
  <c r="Q445" i="1"/>
  <c r="R445" i="1" s="1"/>
  <c r="Q609" i="1"/>
  <c r="R609" i="1" s="1"/>
  <c r="Q159" i="1"/>
  <c r="R159" i="1" s="1"/>
  <c r="Q368" i="1"/>
  <c r="R368" i="1" s="1"/>
  <c r="Q712" i="1"/>
  <c r="R712" i="1" s="1"/>
  <c r="Q717" i="1"/>
  <c r="R717" i="1" s="1"/>
  <c r="Q932" i="1"/>
  <c r="Q394" i="1"/>
  <c r="R394" i="1" s="1"/>
  <c r="Q727" i="1"/>
  <c r="R727" i="1" s="1"/>
  <c r="Q321" i="1"/>
  <c r="R321" i="1" s="1"/>
  <c r="Q326" i="1"/>
  <c r="R326" i="1" s="1"/>
  <c r="Q350" i="1"/>
  <c r="R350" i="1" s="1"/>
  <c r="Q674" i="1"/>
  <c r="R674" i="1" s="1"/>
  <c r="Q165" i="1"/>
  <c r="R165" i="1" s="1"/>
  <c r="Q263" i="1"/>
  <c r="Q381" i="1"/>
  <c r="R381" i="1" s="1"/>
  <c r="Q51" i="1"/>
  <c r="R51" i="1" s="1"/>
  <c r="Q108" i="1"/>
  <c r="R108" i="1" s="1"/>
  <c r="Q351" i="1"/>
  <c r="R351" i="1" s="1"/>
  <c r="Q356" i="1"/>
  <c r="Q386" i="1"/>
  <c r="R386" i="1" s="1"/>
  <c r="Q410" i="1"/>
  <c r="Q475" i="1"/>
  <c r="R475" i="1" s="1"/>
  <c r="Q680" i="1"/>
  <c r="Q491" i="1"/>
  <c r="Q593" i="1"/>
  <c r="R593" i="1" s="1"/>
  <c r="Q730" i="1"/>
  <c r="R730" i="1" s="1"/>
  <c r="Q739" i="1"/>
  <c r="R739" i="1" s="1"/>
  <c r="Q812" i="1"/>
  <c r="R812" i="1" s="1"/>
  <c r="Q676" i="1"/>
  <c r="R676" i="1" s="1"/>
  <c r="Q923" i="1"/>
  <c r="R923" i="1" s="1"/>
  <c r="Q484" i="1"/>
  <c r="Q594" i="1"/>
  <c r="R594" i="1" s="1"/>
  <c r="Q634" i="1"/>
  <c r="R634" i="1" s="1"/>
  <c r="Q694" i="1"/>
  <c r="R694" i="1" s="1"/>
  <c r="Q736" i="1"/>
  <c r="Q534" i="1"/>
  <c r="R534" i="1" s="1"/>
  <c r="Q590" i="1"/>
  <c r="R590" i="1" s="1"/>
  <c r="Q645" i="1"/>
  <c r="R645" i="1" s="1"/>
  <c r="Q671" i="1"/>
  <c r="R671" i="1" s="1"/>
  <c r="Q675" i="1"/>
  <c r="Q760" i="1"/>
  <c r="R760" i="1" s="1"/>
  <c r="Q769" i="1"/>
  <c r="R769" i="1" s="1"/>
  <c r="Q683" i="1"/>
  <c r="R683" i="1" s="1"/>
  <c r="Q737" i="1"/>
  <c r="R737" i="1" s="1"/>
  <c r="Q863" i="1"/>
  <c r="R863" i="1" s="1"/>
  <c r="Q493" i="1"/>
  <c r="Q667" i="1"/>
  <c r="R667" i="1" s="1"/>
  <c r="Q742" i="1"/>
  <c r="R742" i="1" s="1"/>
  <c r="Q705" i="1"/>
  <c r="Q543" i="1"/>
  <c r="R543" i="1" s="1"/>
  <c r="Q738" i="1"/>
  <c r="Q935" i="1"/>
  <c r="Q663" i="1"/>
  <c r="R663" i="1" s="1"/>
  <c r="Q696" i="1"/>
  <c r="R696" i="1" s="1"/>
  <c r="Q770" i="1"/>
  <c r="R770" i="1" s="1"/>
  <c r="Q916" i="1"/>
  <c r="R916" i="1" s="1"/>
  <c r="Q688" i="1"/>
  <c r="R688" i="1" s="1"/>
  <c r="Q701" i="1"/>
  <c r="R701" i="1" s="1"/>
  <c r="Q821" i="1"/>
  <c r="Q487" i="1"/>
  <c r="Q677" i="1"/>
  <c r="Q681" i="1"/>
  <c r="R681" i="1" s="1"/>
  <c r="Q744" i="1"/>
  <c r="Q917" i="1"/>
  <c r="Q74" i="1"/>
  <c r="R74" i="1" s="1"/>
  <c r="Q78" i="1"/>
  <c r="Q32" i="1"/>
  <c r="R32" i="1" s="1"/>
  <c r="Q62" i="1"/>
  <c r="R62" i="1" s="1"/>
  <c r="R24" i="1"/>
  <c r="R104" i="1"/>
  <c r="Q19" i="1"/>
  <c r="R19" i="1" s="1"/>
  <c r="Q27" i="1"/>
  <c r="Q96" i="1"/>
  <c r="R96" i="1" s="1"/>
  <c r="Q125" i="1"/>
  <c r="R125" i="1" s="1"/>
  <c r="Q58" i="1"/>
  <c r="Q30" i="1"/>
  <c r="R30" i="1" s="1"/>
  <c r="Q35" i="1"/>
  <c r="R35" i="1" s="1"/>
  <c r="Q40" i="1"/>
  <c r="R40" i="1" s="1"/>
  <c r="Q45" i="1"/>
  <c r="R45" i="1" s="1"/>
  <c r="Q67" i="1"/>
  <c r="R67" i="1" s="1"/>
  <c r="Q53" i="1"/>
  <c r="R53" i="1" s="1"/>
  <c r="Q17" i="1"/>
  <c r="R17" i="1" s="1"/>
  <c r="R27" i="1"/>
  <c r="Q97" i="1"/>
  <c r="R97" i="1" s="1"/>
  <c r="Q114" i="1"/>
  <c r="Q127" i="1"/>
  <c r="R127" i="1" s="1"/>
  <c r="Q85" i="1"/>
  <c r="R85" i="1" s="1"/>
  <c r="Q28" i="1"/>
  <c r="R28" i="1" s="1"/>
  <c r="Q33" i="1"/>
  <c r="R33" i="1" s="1"/>
  <c r="Q43" i="1"/>
  <c r="R43" i="1" s="1"/>
  <c r="Q46" i="1"/>
  <c r="R46" i="1" s="1"/>
  <c r="Q119" i="1"/>
  <c r="Q31" i="1"/>
  <c r="R31" i="1" s="1"/>
  <c r="Q50" i="1"/>
  <c r="Q93" i="1"/>
  <c r="R93" i="1" s="1"/>
  <c r="Q98" i="1"/>
  <c r="Q65" i="1"/>
  <c r="R65" i="1" s="1"/>
  <c r="Q54" i="1"/>
  <c r="R54" i="1" s="1"/>
  <c r="Q29" i="1"/>
  <c r="R29" i="1" s="1"/>
  <c r="Q41" i="1"/>
  <c r="R41" i="1" s="1"/>
  <c r="Q61" i="1"/>
  <c r="R61" i="1"/>
  <c r="Q131" i="1"/>
  <c r="R131" i="1" s="1"/>
  <c r="Q132" i="1"/>
  <c r="Q144" i="1"/>
  <c r="R144" i="1" s="1"/>
  <c r="Q151" i="1"/>
  <c r="R151" i="1" s="1"/>
  <c r="Q182" i="1"/>
  <c r="R182" i="1" s="1"/>
  <c r="Q86" i="1"/>
  <c r="R86" i="1" s="1"/>
  <c r="Q102" i="1"/>
  <c r="R102" i="1" s="1"/>
  <c r="Q130" i="1"/>
  <c r="Q118" i="1"/>
  <c r="R118" i="1" s="1"/>
  <c r="R178" i="1"/>
  <c r="Q174" i="1"/>
  <c r="R174" i="1" s="1"/>
  <c r="Q139" i="1"/>
  <c r="R139" i="1" s="1"/>
  <c r="Q183" i="1"/>
  <c r="Q175" i="1"/>
  <c r="R175" i="1" s="1"/>
  <c r="Q137" i="1"/>
  <c r="R137" i="1" s="1"/>
  <c r="Q163" i="1"/>
  <c r="R163" i="1" s="1"/>
  <c r="Q235" i="1"/>
  <c r="Q237" i="1"/>
  <c r="Q167" i="1"/>
  <c r="Q156" i="1"/>
  <c r="R156" i="1" s="1"/>
  <c r="Q197" i="1"/>
  <c r="Q140" i="1"/>
  <c r="R140" i="1" s="1"/>
  <c r="Q176" i="1"/>
  <c r="R176" i="1" s="1"/>
  <c r="Q193" i="1"/>
  <c r="R193" i="1" s="1"/>
  <c r="Q94" i="1"/>
  <c r="R94" i="1" s="1"/>
  <c r="Q146" i="1"/>
  <c r="R146" i="1" s="1"/>
  <c r="Q202" i="1"/>
  <c r="R202" i="1" s="1"/>
  <c r="Q185" i="1"/>
  <c r="Q147" i="1"/>
  <c r="R147" i="1" s="1"/>
  <c r="Q161" i="1"/>
  <c r="Q186" i="1"/>
  <c r="R186" i="1" s="1"/>
  <c r="Q220" i="1"/>
  <c r="R220" i="1" s="1"/>
  <c r="Q239" i="1"/>
  <c r="Q172" i="1"/>
  <c r="R172" i="1" s="1"/>
  <c r="Q199" i="1"/>
  <c r="R199" i="1" s="1"/>
  <c r="Q188" i="1"/>
  <c r="R188" i="1" s="1"/>
  <c r="Q203" i="1"/>
  <c r="R203" i="1" s="1"/>
  <c r="Q213" i="1"/>
  <c r="Q206" i="1"/>
  <c r="Q246" i="1"/>
  <c r="R246" i="1" s="1"/>
  <c r="Q250" i="1"/>
  <c r="Q211" i="1"/>
  <c r="R211" i="1" s="1"/>
  <c r="R263" i="1"/>
  <c r="Q286" i="1"/>
  <c r="R286" i="1" s="1"/>
  <c r="Q290" i="1"/>
  <c r="R290" i="1" s="1"/>
  <c r="Q294" i="1"/>
  <c r="R294" i="1" s="1"/>
  <c r="Q298" i="1"/>
  <c r="R298" i="1" s="1"/>
  <c r="Q302" i="1"/>
  <c r="R302" i="1" s="1"/>
  <c r="Q299" i="1"/>
  <c r="R299" i="1" s="1"/>
  <c r="Q210" i="1"/>
  <c r="R210" i="1" s="1"/>
  <c r="Q234" i="1"/>
  <c r="Q238" i="1"/>
  <c r="R249" i="1"/>
  <c r="Q236" i="1"/>
  <c r="Q219" i="1"/>
  <c r="Q271" i="1"/>
  <c r="R271" i="1" s="1"/>
  <c r="Q279" i="1"/>
  <c r="R279" i="1" s="1"/>
  <c r="Q283" i="1"/>
  <c r="R283" i="1" s="1"/>
  <c r="Q287" i="1"/>
  <c r="R287" i="1" s="1"/>
  <c r="Q291" i="1"/>
  <c r="R291" i="1" s="1"/>
  <c r="Q295" i="1"/>
  <c r="R295" i="1" s="1"/>
  <c r="Q306" i="1"/>
  <c r="R306" i="1" s="1"/>
  <c r="Q218" i="1"/>
  <c r="R218" i="1" s="1"/>
  <c r="Q214" i="1"/>
  <c r="R214" i="1" s="1"/>
  <c r="Q245" i="1"/>
  <c r="R245" i="1" s="1"/>
  <c r="Q226" i="1"/>
  <c r="Q243" i="1"/>
  <c r="R243" i="1" s="1"/>
  <c r="Q311" i="1"/>
  <c r="R311" i="1" s="1"/>
  <c r="Q224" i="1"/>
  <c r="R224" i="1" s="1"/>
  <c r="R292" i="1"/>
  <c r="Q304" i="1"/>
  <c r="Q341" i="1"/>
  <c r="Q339" i="1"/>
  <c r="R339" i="1" s="1"/>
  <c r="Q335" i="1"/>
  <c r="R335" i="1" s="1"/>
  <c r="Q260" i="1"/>
  <c r="Q276" i="1"/>
  <c r="Q300" i="1"/>
  <c r="Q323" i="1"/>
  <c r="R323" i="1" s="1"/>
  <c r="R341" i="1"/>
  <c r="Q310" i="1"/>
  <c r="R310" i="1" s="1"/>
  <c r="R328" i="1"/>
  <c r="Q316" i="1"/>
  <c r="R316" i="1" s="1"/>
  <c r="Q309" i="1"/>
  <c r="Q308" i="1"/>
  <c r="R308" i="1" s="1"/>
  <c r="R320" i="1"/>
  <c r="Q337" i="1"/>
  <c r="R337" i="1" s="1"/>
  <c r="Q355" i="1"/>
  <c r="Q330" i="1"/>
  <c r="R330" i="1" s="1"/>
  <c r="R355" i="1"/>
  <c r="Q314" i="1"/>
  <c r="R314" i="1" s="1"/>
  <c r="Q307" i="1"/>
  <c r="R307" i="1" s="1"/>
  <c r="Q332" i="1"/>
  <c r="R332" i="1" s="1"/>
  <c r="Q340" i="1"/>
  <c r="R340" i="1" s="1"/>
  <c r="Q319" i="1"/>
  <c r="R319" i="1" s="1"/>
  <c r="Q346" i="1"/>
  <c r="R346" i="1" s="1"/>
  <c r="R356" i="1"/>
  <c r="Q313" i="1"/>
  <c r="R313" i="1" s="1"/>
  <c r="Q312" i="1"/>
  <c r="R312" i="1" s="1"/>
  <c r="Q334" i="1"/>
  <c r="R334" i="1" s="1"/>
  <c r="R327" i="1"/>
  <c r="Q343" i="1"/>
  <c r="R343" i="1" s="1"/>
  <c r="Q318" i="1"/>
  <c r="R318" i="1" s="1"/>
  <c r="Q322" i="1"/>
  <c r="R322" i="1" s="1"/>
  <c r="Q336" i="1"/>
  <c r="R336" i="1" s="1"/>
  <c r="Q338" i="1"/>
  <c r="R338" i="1" s="1"/>
  <c r="Q347" i="1"/>
  <c r="R347" i="1" s="1"/>
  <c r="Q329" i="1"/>
  <c r="R329" i="1" s="1"/>
  <c r="Q375" i="1"/>
  <c r="Q398" i="1"/>
  <c r="R398" i="1" s="1"/>
  <c r="Q404" i="1"/>
  <c r="R404" i="1" s="1"/>
  <c r="Q428" i="1"/>
  <c r="R428" i="1" s="1"/>
  <c r="R383" i="1"/>
  <c r="Q369" i="1"/>
  <c r="R369" i="1" s="1"/>
  <c r="Q362" i="1"/>
  <c r="R362" i="1" s="1"/>
  <c r="Q416" i="1"/>
  <c r="R416" i="1" s="1"/>
  <c r="Q419" i="1"/>
  <c r="R419" i="1" s="1"/>
  <c r="Q370" i="1"/>
  <c r="R370" i="1" s="1"/>
  <c r="Q372" i="1"/>
  <c r="R372" i="1" s="1"/>
  <c r="R410" i="1"/>
  <c r="Q413" i="1"/>
  <c r="R413" i="1" s="1"/>
  <c r="Q374" i="1"/>
  <c r="R374" i="1" s="1"/>
  <c r="R397" i="1"/>
  <c r="Q403" i="1"/>
  <c r="R403" i="1" s="1"/>
  <c r="Q373" i="1"/>
  <c r="R373" i="1" s="1"/>
  <c r="Q378" i="1"/>
  <c r="R378" i="1" s="1"/>
  <c r="Q406" i="1"/>
  <c r="R406" i="1" s="1"/>
  <c r="R401" i="1"/>
  <c r="Q377" i="1"/>
  <c r="Q424" i="1"/>
  <c r="R424" i="1" s="1"/>
  <c r="Q467" i="1"/>
  <c r="R467" i="1" s="1"/>
  <c r="Q421" i="1"/>
  <c r="Q434" i="1"/>
  <c r="R471" i="1"/>
  <c r="Q432" i="1"/>
  <c r="R432" i="1" s="1"/>
  <c r="Q440" i="1"/>
  <c r="R440" i="1" s="1"/>
  <c r="Q452" i="1"/>
  <c r="R452" i="1" s="1"/>
  <c r="Q455" i="1"/>
  <c r="Q454" i="1"/>
  <c r="Q376" i="1"/>
  <c r="R376" i="1" s="1"/>
  <c r="Q380" i="1"/>
  <c r="R380" i="1" s="1"/>
  <c r="Q384" i="1"/>
  <c r="R384" i="1" s="1"/>
  <c r="Q388" i="1"/>
  <c r="R388" i="1" s="1"/>
  <c r="Q392" i="1"/>
  <c r="R392" i="1" s="1"/>
  <c r="Q400" i="1"/>
  <c r="R400" i="1" s="1"/>
  <c r="Q433" i="1"/>
  <c r="Q472" i="1"/>
  <c r="R472" i="1" s="1"/>
  <c r="R484" i="1"/>
  <c r="Q446" i="1"/>
  <c r="R446" i="1" s="1"/>
  <c r="Q437" i="1"/>
  <c r="R437" i="1" s="1"/>
  <c r="Q481" i="1"/>
  <c r="R481" i="1" s="1"/>
  <c r="Q485" i="1"/>
  <c r="R485" i="1" s="1"/>
  <c r="Q405" i="1"/>
  <c r="Q409" i="1"/>
  <c r="Q451" i="1"/>
  <c r="Q450" i="1"/>
  <c r="Q444" i="1"/>
  <c r="Q438" i="1"/>
  <c r="R438" i="1" s="1"/>
  <c r="Q476" i="1"/>
  <c r="R476" i="1" s="1"/>
  <c r="R487" i="1"/>
  <c r="Q443" i="1"/>
  <c r="R443" i="1" s="1"/>
  <c r="Q431" i="1"/>
  <c r="R431" i="1" s="1"/>
  <c r="Q447" i="1"/>
  <c r="Q463" i="1"/>
  <c r="R463" i="1" s="1"/>
  <c r="Q480" i="1"/>
  <c r="R480" i="1" s="1"/>
  <c r="R491" i="1"/>
  <c r="Q521" i="1"/>
  <c r="R521" i="1" s="1"/>
  <c r="Q470" i="1"/>
  <c r="R470" i="1" s="1"/>
  <c r="Q474" i="1"/>
  <c r="R474" i="1" s="1"/>
  <c r="Q495" i="1"/>
  <c r="Q529" i="1"/>
  <c r="R529" i="1" s="1"/>
  <c r="Q488" i="1"/>
  <c r="R488" i="1" s="1"/>
  <c r="Q519" i="1"/>
  <c r="Q524" i="1"/>
  <c r="R524" i="1" s="1"/>
  <c r="Q531" i="1"/>
  <c r="R531" i="1" s="1"/>
  <c r="Q607" i="1"/>
  <c r="R607" i="1" s="1"/>
  <c r="Q596" i="1"/>
  <c r="R596" i="1" s="1"/>
  <c r="Q515" i="1"/>
  <c r="Q490" i="1"/>
  <c r="Q492" i="1"/>
  <c r="R492" i="1" s="1"/>
  <c r="Q489" i="1"/>
  <c r="R489" i="1" s="1"/>
  <c r="Q497" i="1"/>
  <c r="R497" i="1" s="1"/>
  <c r="Q502" i="1"/>
  <c r="Q522" i="1"/>
  <c r="R522" i="1" s="1"/>
  <c r="Q527" i="1"/>
  <c r="R527" i="1" s="1"/>
  <c r="Q545" i="1"/>
  <c r="R545" i="1" s="1"/>
  <c r="Q477" i="1"/>
  <c r="R477" i="1" s="1"/>
  <c r="Q556" i="1"/>
  <c r="R556" i="1" s="1"/>
  <c r="Q509" i="1"/>
  <c r="Q486" i="1"/>
  <c r="R486" i="1" s="1"/>
  <c r="Q500" i="1"/>
  <c r="Q516" i="1"/>
  <c r="Q518" i="1"/>
  <c r="Q512" i="1"/>
  <c r="Q501" i="1"/>
  <c r="Q537" i="1"/>
  <c r="R537" i="1" s="1"/>
  <c r="Q584" i="1"/>
  <c r="Q532" i="1"/>
  <c r="R532" i="1" s="1"/>
  <c r="Q546" i="1"/>
  <c r="Q549" i="1"/>
  <c r="Q550" i="1"/>
  <c r="Q540" i="1"/>
  <c r="Q592" i="1"/>
  <c r="Q582" i="1"/>
  <c r="R582" i="1" s="1"/>
  <c r="Q528" i="1"/>
  <c r="R528" i="1" s="1"/>
  <c r="Q583" i="1"/>
  <c r="Q499" i="1"/>
  <c r="R499" i="1" s="1"/>
  <c r="Q503" i="1"/>
  <c r="Q507" i="1"/>
  <c r="R507" i="1" s="1"/>
  <c r="Q562" i="1"/>
  <c r="R562" i="1" s="1"/>
  <c r="Q572" i="1"/>
  <c r="Q577" i="1"/>
  <c r="Q588" i="1"/>
  <c r="Q580" i="1"/>
  <c r="Q558" i="1"/>
  <c r="R558" i="1" s="1"/>
  <c r="Q647" i="1"/>
  <c r="R647" i="1" s="1"/>
  <c r="Q628" i="1"/>
  <c r="R628" i="1" s="1"/>
  <c r="Q644" i="1"/>
  <c r="R644" i="1" s="1"/>
  <c r="Q631" i="1"/>
  <c r="Q605" i="1"/>
  <c r="R605" i="1" s="1"/>
  <c r="Q604" i="1"/>
  <c r="R604" i="1" s="1"/>
  <c r="Q641" i="1"/>
  <c r="Q638" i="1"/>
  <c r="Q603" i="1"/>
  <c r="R603" i="1" s="1"/>
  <c r="Q613" i="1"/>
  <c r="Q617" i="1"/>
  <c r="Q632" i="1"/>
  <c r="Q639" i="1"/>
  <c r="R639" i="1" s="1"/>
  <c r="Q642" i="1"/>
  <c r="R642" i="1" s="1"/>
  <c r="Q599" i="1"/>
  <c r="R599" i="1" s="1"/>
  <c r="Q633" i="1"/>
  <c r="R633" i="1" s="1"/>
  <c r="Q623" i="1"/>
  <c r="Q649" i="1"/>
  <c r="R649" i="1" s="1"/>
  <c r="Q627" i="1"/>
  <c r="R627" i="1" s="1"/>
  <c r="Q630" i="1"/>
  <c r="Q669" i="1"/>
  <c r="R669" i="1" s="1"/>
  <c r="Q691" i="1"/>
  <c r="R691" i="1" s="1"/>
  <c r="Q608" i="1"/>
  <c r="R608" i="1" s="1"/>
  <c r="R672" i="1"/>
  <c r="R675" i="1"/>
  <c r="Q650" i="1"/>
  <c r="R650" i="1" s="1"/>
  <c r="Q662" i="1"/>
  <c r="R662" i="1" s="1"/>
  <c r="Q661" i="1"/>
  <c r="R661" i="1" s="1"/>
  <c r="Q651" i="1"/>
  <c r="R651" i="1" s="1"/>
  <c r="Q666" i="1"/>
  <c r="R666" i="1" s="1"/>
  <c r="Q673" i="1"/>
  <c r="R673" i="1" s="1"/>
  <c r="Q699" i="1"/>
  <c r="R699" i="1" s="1"/>
  <c r="Q659" i="1"/>
  <c r="R659" i="1" s="1"/>
  <c r="Q658" i="1"/>
  <c r="R658" i="1" s="1"/>
  <c r="Q660" i="1"/>
  <c r="R660" i="1" s="1"/>
  <c r="Q668" i="1"/>
  <c r="R668" i="1" s="1"/>
  <c r="Q703" i="1"/>
  <c r="R703" i="1" s="1"/>
  <c r="Q657" i="1"/>
  <c r="R657" i="1" s="1"/>
  <c r="Q679" i="1"/>
  <c r="R679" i="1" s="1"/>
  <c r="Q654" i="1"/>
  <c r="R654" i="1" s="1"/>
  <c r="Q655" i="1"/>
  <c r="Q665" i="1"/>
  <c r="R665" i="1" s="1"/>
  <c r="Q664" i="1"/>
  <c r="R664" i="1" s="1"/>
  <c r="Q670" i="1"/>
  <c r="R670" i="1" s="1"/>
  <c r="Q652" i="1"/>
  <c r="R652" i="1" s="1"/>
  <c r="Q687" i="1"/>
  <c r="R687" i="1" s="1"/>
  <c r="R680" i="1"/>
  <c r="Q682" i="1"/>
  <c r="R682" i="1" s="1"/>
  <c r="R677" i="1"/>
  <c r="Q684" i="1"/>
  <c r="R684" i="1" s="1"/>
  <c r="Q749" i="1"/>
  <c r="R749" i="1" s="1"/>
  <c r="Q708" i="1"/>
  <c r="R708" i="1" s="1"/>
  <c r="Q718" i="1"/>
  <c r="R718" i="1" s="1"/>
  <c r="Q707" i="1"/>
  <c r="Q713" i="1"/>
  <c r="R713" i="1" s="1"/>
  <c r="Q725" i="1"/>
  <c r="R725" i="1" s="1"/>
  <c r="Q754" i="1"/>
  <c r="R754" i="1" s="1"/>
  <c r="Q704" i="1"/>
  <c r="R704" i="1" s="1"/>
  <c r="Q759" i="1"/>
  <c r="R759" i="1" s="1"/>
  <c r="Q724" i="1"/>
  <c r="R724" i="1" s="1"/>
  <c r="Q719" i="1"/>
  <c r="R719" i="1" s="1"/>
  <c r="Q678" i="1"/>
  <c r="Q740" i="1"/>
  <c r="R740" i="1" s="1"/>
  <c r="Q734" i="1"/>
  <c r="R738" i="1"/>
  <c r="Q711" i="1"/>
  <c r="Q728" i="1"/>
  <c r="Q773" i="1"/>
  <c r="R773" i="1" s="1"/>
  <c r="Q774" i="1"/>
  <c r="R774" i="1" s="1"/>
  <c r="Q775" i="1"/>
  <c r="Q776" i="1"/>
  <c r="R776" i="1" s="1"/>
  <c r="Q715" i="1"/>
  <c r="R715" i="1" s="1"/>
  <c r="R744" i="1"/>
  <c r="Q710" i="1"/>
  <c r="R710" i="1" s="1"/>
  <c r="Q731" i="1"/>
  <c r="Q722" i="1"/>
  <c r="R722" i="1" s="1"/>
  <c r="Q735" i="1"/>
  <c r="R735" i="1" s="1"/>
  <c r="R736" i="1"/>
  <c r="Q741" i="1"/>
  <c r="R741" i="1" s="1"/>
  <c r="Q764" i="1"/>
  <c r="R764" i="1" s="1"/>
  <c r="Q765" i="1"/>
  <c r="R765" i="1" s="1"/>
  <c r="Q767" i="1"/>
  <c r="R767" i="1" s="1"/>
  <c r="Q808" i="1"/>
  <c r="R808" i="1" s="1"/>
  <c r="Q755" i="1"/>
  <c r="R755" i="1" s="1"/>
  <c r="Q763" i="1"/>
  <c r="R763" i="1" s="1"/>
  <c r="R777" i="1"/>
  <c r="Q814" i="1"/>
  <c r="Q815" i="1"/>
  <c r="R815" i="1" s="1"/>
  <c r="Q798" i="1"/>
  <c r="R798" i="1" s="1"/>
  <c r="Q800" i="1"/>
  <c r="R800" i="1" s="1"/>
  <c r="Q799" i="1"/>
  <c r="R799" i="1" s="1"/>
  <c r="Q751" i="1"/>
  <c r="R751" i="1" s="1"/>
  <c r="Q780" i="1"/>
  <c r="R780" i="1" s="1"/>
  <c r="Q794" i="1"/>
  <c r="R794" i="1" s="1"/>
  <c r="Q796" i="1"/>
  <c r="R796" i="1" s="1"/>
  <c r="Q795" i="1"/>
  <c r="R795" i="1" s="1"/>
  <c r="Q772" i="1"/>
  <c r="R772" i="1" s="1"/>
  <c r="Q781" i="1"/>
  <c r="R781" i="1" s="1"/>
  <c r="Q784" i="1"/>
  <c r="R784" i="1" s="1"/>
  <c r="Q792" i="1"/>
  <c r="R792" i="1" s="1"/>
  <c r="Q791" i="1"/>
  <c r="R791" i="1" s="1"/>
  <c r="Q783" i="1"/>
  <c r="R783" i="1" s="1"/>
  <c r="Q817" i="1"/>
  <c r="R817" i="1" s="1"/>
  <c r="Q785" i="1"/>
  <c r="R785" i="1" s="1"/>
  <c r="Q788" i="1"/>
  <c r="Q787" i="1"/>
  <c r="R787" i="1" s="1"/>
  <c r="Q816" i="1"/>
  <c r="R816" i="1" s="1"/>
  <c r="Q771" i="1"/>
  <c r="R771" i="1" s="1"/>
  <c r="Q779" i="1"/>
  <c r="R779" i="1" s="1"/>
  <c r="Q810" i="1"/>
  <c r="R810" i="1" s="1"/>
  <c r="R775" i="1"/>
  <c r="R814" i="1"/>
  <c r="Q818" i="1"/>
  <c r="R818" i="1" s="1"/>
  <c r="Q832" i="1"/>
  <c r="Q782" i="1"/>
  <c r="R782" i="1" s="1"/>
  <c r="R788" i="1"/>
  <c r="Q786" i="1"/>
  <c r="R786" i="1" s="1"/>
  <c r="Q802" i="1"/>
  <c r="R802" i="1" s="1"/>
  <c r="Q804" i="1"/>
  <c r="R804" i="1" s="1"/>
  <c r="Q803" i="1"/>
  <c r="R803" i="1" s="1"/>
  <c r="Q828" i="1"/>
  <c r="Q845" i="1"/>
  <c r="R845" i="1" s="1"/>
  <c r="R821" i="1"/>
  <c r="Q851" i="1"/>
  <c r="Q855" i="1"/>
  <c r="Q859" i="1"/>
  <c r="Q849" i="1"/>
  <c r="Q836" i="1"/>
  <c r="R836" i="1" s="1"/>
  <c r="Q829" i="1"/>
  <c r="R829" i="1" s="1"/>
  <c r="Q852" i="1"/>
  <c r="Q856" i="1"/>
  <c r="Q823" i="1"/>
  <c r="R823" i="1" s="1"/>
  <c r="Q826" i="1"/>
  <c r="Q853" i="1"/>
  <c r="Q850" i="1"/>
  <c r="Q871" i="1"/>
  <c r="Q838" i="1"/>
  <c r="R838" i="1" s="1"/>
  <c r="Q854" i="1"/>
  <c r="Q858" i="1"/>
  <c r="R858" i="1" s="1"/>
  <c r="Q869" i="1"/>
  <c r="Q908" i="1"/>
  <c r="R908" i="1" s="1"/>
  <c r="Q914" i="1"/>
  <c r="R914" i="1" s="1"/>
  <c r="Q922" i="1"/>
  <c r="R922" i="1" s="1"/>
  <c r="Q926" i="1"/>
  <c r="R926" i="1" s="1"/>
  <c r="Q857" i="1"/>
  <c r="Q861" i="1"/>
  <c r="Q872" i="1"/>
  <c r="Q873" i="1"/>
  <c r="Q900" i="1"/>
  <c r="R900" i="1" s="1"/>
  <c r="Q919" i="1"/>
  <c r="R919" i="1" s="1"/>
  <c r="Q931" i="1"/>
  <c r="R931" i="1" s="1"/>
  <c r="Q876" i="1"/>
  <c r="Q892" i="1"/>
  <c r="R892" i="1" s="1"/>
  <c r="Q904" i="1"/>
  <c r="R904" i="1" s="1"/>
  <c r="Q912" i="1"/>
  <c r="R912" i="1" s="1"/>
  <c r="Q920" i="1"/>
  <c r="R920" i="1" s="1"/>
  <c r="Q924" i="1"/>
  <c r="R924" i="1" s="1"/>
  <c r="Q882" i="1"/>
  <c r="R882" i="1" s="1"/>
  <c r="Q879" i="1"/>
  <c r="R879" i="1" s="1"/>
  <c r="Q878" i="1"/>
  <c r="R878" i="1" s="1"/>
  <c r="Q901" i="1"/>
  <c r="R901" i="1" s="1"/>
  <c r="Q910" i="1"/>
  <c r="R910" i="1" s="1"/>
  <c r="R917" i="1"/>
  <c r="Q888" i="1"/>
  <c r="R888" i="1" s="1"/>
  <c r="Q898" i="1"/>
  <c r="R898" i="1" s="1"/>
  <c r="Q895" i="1"/>
  <c r="R895" i="1" s="1"/>
  <c r="Q907" i="1"/>
  <c r="R907" i="1" s="1"/>
  <c r="Q911" i="1"/>
  <c r="R911" i="1" s="1"/>
  <c r="Q915" i="1"/>
  <c r="R915" i="1" s="1"/>
  <c r="Q927" i="1"/>
  <c r="R927" i="1" s="1"/>
  <c r="Q982" i="1"/>
  <c r="R982" i="1" s="1"/>
  <c r="Q981" i="1"/>
  <c r="R981" i="1" s="1"/>
  <c r="Q984" i="1"/>
  <c r="R984" i="1" s="1"/>
  <c r="Q983" i="1"/>
  <c r="R983" i="1" s="1"/>
  <c r="Q942" i="1"/>
  <c r="R942" i="1" s="1"/>
  <c r="Q941" i="1"/>
  <c r="R941" i="1" s="1"/>
  <c r="Q944" i="1"/>
  <c r="R944" i="1" s="1"/>
  <c r="R932" i="1"/>
  <c r="R943" i="1"/>
  <c r="Q945" i="1"/>
  <c r="R945" i="1" s="1"/>
  <c r="Q948" i="1"/>
  <c r="R948" i="1" s="1"/>
  <c r="Q958" i="1"/>
  <c r="R958" i="1" s="1"/>
  <c r="Q957" i="1"/>
  <c r="R957" i="1" s="1"/>
  <c r="Q960" i="1"/>
  <c r="R960" i="1" s="1"/>
  <c r="Q959" i="1"/>
  <c r="R959" i="1" s="1"/>
  <c r="Q994" i="1"/>
  <c r="R994" i="1" s="1"/>
  <c r="Q993" i="1"/>
  <c r="R993" i="1" s="1"/>
  <c r="Q996" i="1"/>
  <c r="R996" i="1" s="1"/>
  <c r="Q995" i="1"/>
  <c r="R995" i="1" s="1"/>
  <c r="R935" i="1"/>
  <c r="Q947" i="1"/>
  <c r="R947" i="1" s="1"/>
  <c r="Q985" i="1"/>
  <c r="R985" i="1" s="1"/>
  <c r="Q988" i="1"/>
  <c r="R988" i="1" s="1"/>
  <c r="Q987" i="1"/>
  <c r="R987" i="1" s="1"/>
  <c r="Q962" i="1"/>
  <c r="R962" i="1" s="1"/>
  <c r="Q961" i="1"/>
  <c r="R961" i="1" s="1"/>
  <c r="Q964" i="1"/>
  <c r="R964" i="1" s="1"/>
  <c r="Q963" i="1"/>
  <c r="R963" i="1" s="1"/>
  <c r="Q978" i="1"/>
  <c r="R978" i="1" s="1"/>
  <c r="Q977" i="1"/>
  <c r="R977" i="1" s="1"/>
  <c r="Q980" i="1"/>
  <c r="R980" i="1" s="1"/>
  <c r="Q979" i="1"/>
  <c r="R979" i="1" s="1"/>
  <c r="Q934" i="1"/>
  <c r="R934" i="1" s="1"/>
  <c r="Q950" i="1"/>
  <c r="R950" i="1" s="1"/>
  <c r="Q949" i="1"/>
  <c r="R949" i="1" s="1"/>
  <c r="Q952" i="1"/>
  <c r="R952" i="1" s="1"/>
  <c r="Q929" i="1"/>
  <c r="R951" i="1"/>
  <c r="Q966" i="1"/>
  <c r="R966" i="1" s="1"/>
  <c r="Q965" i="1"/>
  <c r="R965" i="1" s="1"/>
  <c r="Q968" i="1"/>
  <c r="R968" i="1" s="1"/>
  <c r="Q967" i="1"/>
  <c r="R967" i="1" s="1"/>
  <c r="Q970" i="1"/>
  <c r="R970" i="1" s="1"/>
  <c r="Q969" i="1"/>
  <c r="R969" i="1" s="1"/>
  <c r="Q972" i="1"/>
  <c r="R972" i="1" s="1"/>
  <c r="Q971" i="1"/>
  <c r="R971" i="1" s="1"/>
  <c r="Q974" i="1"/>
  <c r="R974" i="1" s="1"/>
  <c r="Q976" i="1"/>
  <c r="R976" i="1" s="1"/>
  <c r="Q975" i="1"/>
  <c r="R975" i="1" s="1"/>
  <c r="Q998" i="1"/>
  <c r="R998" i="1" s="1"/>
  <c r="Q997" i="1"/>
  <c r="R997" i="1" s="1"/>
  <c r="Q1000" i="1"/>
  <c r="R1000" i="1" s="1"/>
  <c r="Q999" i="1"/>
  <c r="R999" i="1" s="1"/>
  <c r="Q938" i="1"/>
  <c r="R938" i="1" s="1"/>
  <c r="Q937" i="1"/>
  <c r="R937" i="1" s="1"/>
  <c r="Q940" i="1"/>
  <c r="R940" i="1" s="1"/>
  <c r="Q933" i="1"/>
  <c r="R933" i="1" s="1"/>
  <c r="Q990" i="1"/>
  <c r="R990" i="1" s="1"/>
  <c r="Q989" i="1"/>
  <c r="R989" i="1" s="1"/>
  <c r="Q992" i="1"/>
  <c r="R992" i="1" s="1"/>
  <c r="Q991" i="1"/>
  <c r="R991" i="1" s="1"/>
  <c r="Q954" i="1"/>
  <c r="R954" i="1" s="1"/>
  <c r="Q953" i="1"/>
  <c r="R953" i="1" s="1"/>
  <c r="Q956" i="1"/>
  <c r="R956" i="1" s="1"/>
  <c r="Q955" i="1"/>
  <c r="R955" i="1" s="1"/>
  <c r="Q806" i="1" l="1"/>
  <c r="R806" i="1" s="1"/>
  <c r="Q598" i="1"/>
  <c r="Q184" i="1"/>
  <c r="Q589" i="1"/>
  <c r="R589" i="1" s="1"/>
  <c r="Q621" i="1"/>
  <c r="Q149" i="1"/>
  <c r="R149" i="1" s="1"/>
  <c r="Q72" i="1"/>
  <c r="R72" i="1" s="1"/>
  <c r="Q430" i="1"/>
  <c r="R430" i="1" s="1"/>
  <c r="Q789" i="1"/>
  <c r="R789" i="1" s="1"/>
  <c r="T789" i="1" s="1"/>
  <c r="Q606" i="1"/>
  <c r="R606" i="1" s="1"/>
  <c r="Q564" i="1"/>
  <c r="Q552" i="1"/>
  <c r="Q535" i="1"/>
  <c r="Q264" i="1"/>
  <c r="Q482" i="1"/>
  <c r="R482" i="1" s="1"/>
  <c r="Q750" i="1"/>
  <c r="R750" i="1" s="1"/>
  <c r="Q619" i="1"/>
  <c r="Q423" i="1"/>
  <c r="R423" i="1" s="1"/>
  <c r="Q464" i="1"/>
  <c r="R464" i="1" s="1"/>
  <c r="Q349" i="1"/>
  <c r="R349" i="1" s="1"/>
  <c r="Q227" i="1"/>
  <c r="Q160" i="1"/>
  <c r="Q112" i="1"/>
  <c r="R112" i="1" s="1"/>
  <c r="Q726" i="1"/>
  <c r="Q345" i="1"/>
  <c r="R345" i="1" s="1"/>
  <c r="Q69" i="1"/>
  <c r="R69" i="1" s="1"/>
  <c r="Q89" i="1"/>
  <c r="R89" i="1" s="1"/>
  <c r="Q357" i="1"/>
  <c r="R357" i="1" s="1"/>
  <c r="Q47" i="1"/>
  <c r="R47" i="1" s="1"/>
  <c r="Q99" i="1"/>
  <c r="R99" i="1" s="1"/>
  <c r="Q142" i="1"/>
  <c r="R142" i="1" s="1"/>
  <c r="Q1001" i="1"/>
  <c r="R1001" i="1" s="1"/>
  <c r="Q177" i="1"/>
  <c r="Q39" i="1"/>
  <c r="Q626" i="1"/>
  <c r="R626" i="1" s="1"/>
  <c r="Q591" i="1"/>
  <c r="R591" i="1" s="1"/>
  <c r="Q695" i="1"/>
  <c r="R695" i="1" s="1"/>
  <c r="Q117" i="1"/>
  <c r="R117" i="1" s="1"/>
  <c r="Q422" i="1"/>
  <c r="R422" i="1" s="1"/>
  <c r="Q441" i="1"/>
  <c r="R441" i="1" s="1"/>
  <c r="Q866" i="1"/>
  <c r="R866" i="1" s="1"/>
  <c r="Q84" i="1"/>
  <c r="R84" i="1" s="1"/>
  <c r="Q548" i="1"/>
  <c r="Q232" i="1"/>
  <c r="Q196" i="1"/>
  <c r="Q48" i="1"/>
  <c r="Q819" i="1"/>
  <c r="R819" i="1" s="1"/>
  <c r="Q44" i="1"/>
  <c r="R44" i="1" s="1"/>
  <c r="Q426" i="1"/>
  <c r="R426" i="1" s="1"/>
  <c r="Q68" i="1"/>
  <c r="R68" i="1" s="1"/>
  <c r="Q706" i="1"/>
  <c r="R706" i="1" s="1"/>
  <c r="Q870" i="1"/>
  <c r="R870" i="1" s="1"/>
  <c r="Q921" i="1"/>
  <c r="R921" i="1" s="1"/>
  <c r="Q571" i="1"/>
  <c r="R571" i="1" s="1"/>
  <c r="Q752" i="1"/>
  <c r="R752" i="1" s="1"/>
  <c r="Q747" i="1"/>
  <c r="R747" i="1" s="1"/>
  <c r="Q520" i="1"/>
  <c r="R520" i="1" s="1"/>
  <c r="Q809" i="1"/>
  <c r="R809" i="1" s="1"/>
  <c r="Q877" i="1"/>
  <c r="R877" i="1" s="1"/>
  <c r="Q848" i="1"/>
  <c r="Q82" i="1"/>
  <c r="R82" i="1" s="1"/>
  <c r="Q390" i="1"/>
  <c r="R390" i="1" s="1"/>
  <c r="Q427" i="1"/>
  <c r="R427" i="1" s="1"/>
  <c r="Q289" i="1"/>
  <c r="R289" i="1" s="1"/>
  <c r="Q875" i="1"/>
  <c r="Q325" i="1"/>
  <c r="R325" i="1" s="1"/>
  <c r="Q478" i="1"/>
  <c r="R478" i="1" s="1"/>
  <c r="Q561" i="1"/>
  <c r="R561" i="1" s="1"/>
  <c r="Q63" i="1"/>
  <c r="R63" i="1" s="1"/>
  <c r="Q697" i="1"/>
  <c r="R697" i="1" s="1"/>
  <c r="Q865" i="1"/>
  <c r="R865" i="1" s="1"/>
  <c r="Q526" i="1"/>
  <c r="R526" i="1" s="1"/>
  <c r="Q559" i="1"/>
  <c r="Q686" i="1"/>
  <c r="R686" i="1" s="1"/>
  <c r="Q743" i="1"/>
  <c r="R743" i="1" s="1"/>
  <c r="Q66" i="1"/>
  <c r="Q155" i="1"/>
  <c r="R155" i="1" s="1"/>
  <c r="Q833" i="1"/>
  <c r="Q746" i="1"/>
  <c r="R746" i="1" s="1"/>
  <c r="Q348" i="1"/>
  <c r="R348" i="1" s="1"/>
  <c r="Q353" i="1"/>
  <c r="R353" i="1" s="1"/>
  <c r="Q399" i="1"/>
  <c r="R399" i="1" s="1"/>
  <c r="Q986" i="1"/>
  <c r="R986" i="1" s="1"/>
  <c r="Q179" i="1"/>
  <c r="Q248" i="1"/>
  <c r="R248" i="1" s="1"/>
  <c r="Q359" i="1"/>
  <c r="R359" i="1" s="1"/>
  <c r="Q101" i="1"/>
  <c r="R101" i="1" s="1"/>
  <c r="Q563" i="1"/>
  <c r="R563" i="1" s="1"/>
  <c r="Q385" i="1"/>
  <c r="R385" i="1" s="1"/>
  <c r="Q195" i="1"/>
  <c r="R195" i="1" s="1"/>
  <c r="Q473" i="1"/>
  <c r="R473" i="1" s="1"/>
  <c r="Q187" i="1"/>
  <c r="R187" i="1" s="1"/>
  <c r="Q207" i="1"/>
  <c r="Q121" i="1"/>
  <c r="Q689" i="1"/>
  <c r="R689" i="1" s="1"/>
  <c r="Q973" i="1"/>
  <c r="R973" i="1" s="1"/>
  <c r="Q315" i="1"/>
  <c r="R315" i="1" s="1"/>
  <c r="Q716" i="1"/>
  <c r="Q637" i="1"/>
  <c r="R637" i="1" s="1"/>
  <c r="Q925" i="1"/>
  <c r="R925" i="1" s="1"/>
  <c r="Q720" i="1"/>
  <c r="Q575" i="1"/>
  <c r="R575" i="1" s="1"/>
  <c r="Q643" i="1"/>
  <c r="Q841" i="1"/>
  <c r="R841" i="1" s="1"/>
  <c r="Q100" i="1"/>
  <c r="R100" i="1" s="1"/>
  <c r="Q37" i="1"/>
  <c r="R37" i="1" s="1"/>
  <c r="Q602" i="1"/>
  <c r="Q566" i="1"/>
  <c r="Q615" i="1"/>
  <c r="R615" i="1" s="1"/>
  <c r="Q360" i="1"/>
  <c r="R360" i="1" s="1"/>
  <c r="Q436" i="1"/>
  <c r="R436" i="1" s="1"/>
  <c r="Q162" i="1"/>
  <c r="R162" i="1" s="1"/>
  <c r="Q429" i="1"/>
  <c r="Q442" i="1"/>
  <c r="Q889" i="1"/>
  <c r="Q902" i="1"/>
  <c r="R902" i="1" s="1"/>
  <c r="Q456" i="1"/>
  <c r="R456" i="1" s="1"/>
  <c r="R58" i="1"/>
  <c r="Q616" i="1"/>
  <c r="R616" i="1" s="1"/>
  <c r="Q525" i="1"/>
  <c r="R525" i="1" s="1"/>
  <c r="Q918" i="1"/>
  <c r="R918" i="1" s="1"/>
  <c r="Q698" i="1"/>
  <c r="R698" i="1" s="1"/>
  <c r="R655" i="1"/>
  <c r="Q913" i="1"/>
  <c r="R913" i="1" s="1"/>
  <c r="Q303" i="1"/>
  <c r="R303" i="1" s="1"/>
  <c r="Q379" i="1"/>
  <c r="R379" i="1" s="1"/>
  <c r="R705" i="1"/>
  <c r="Q646" i="1"/>
  <c r="R396" i="1"/>
  <c r="Q95" i="1"/>
  <c r="R95" i="1" s="1"/>
  <c r="Q36" i="1"/>
  <c r="Q648" i="1"/>
  <c r="Q253" i="1"/>
  <c r="R253" i="1" s="1"/>
  <c r="Q891" i="1"/>
  <c r="Q547" i="1"/>
  <c r="R547" i="1" s="1"/>
  <c r="R395" i="1"/>
  <c r="Q342" i="1"/>
  <c r="R342" i="1" s="1"/>
  <c r="Q194" i="1"/>
  <c r="Q820" i="1"/>
  <c r="R820" i="1" s="1"/>
  <c r="Q530" i="1"/>
  <c r="R530" i="1" s="1"/>
  <c r="Q611" i="1"/>
  <c r="R611" i="1" s="1"/>
  <c r="Q909" i="1"/>
  <c r="R909" i="1" s="1"/>
  <c r="Q420" i="1"/>
  <c r="R420" i="1" s="1"/>
  <c r="Q461" i="1"/>
  <c r="R461" i="1" s="1"/>
  <c r="Q26" i="1"/>
  <c r="R26" i="1" s="1"/>
  <c r="Q412" i="1"/>
  <c r="R412" i="1" s="1"/>
  <c r="Q884" i="1"/>
  <c r="R884" i="1" s="1"/>
  <c r="Q134" i="1"/>
  <c r="R134" i="1" s="1"/>
  <c r="Q42" i="1"/>
  <c r="R42" i="1" s="1"/>
  <c r="Q906" i="1"/>
  <c r="R906" i="1" s="1"/>
  <c r="Q367" i="1"/>
  <c r="R367" i="1" s="1"/>
  <c r="Q407" i="1"/>
  <c r="R407" i="1" s="1"/>
  <c r="Q358" i="1"/>
  <c r="R358" i="1" s="1"/>
  <c r="Q129" i="1"/>
  <c r="Q896" i="1"/>
  <c r="Q930" i="1"/>
  <c r="R930" i="1" s="1"/>
  <c r="Q496" i="1"/>
  <c r="R496" i="1" s="1"/>
  <c r="Q466" i="1"/>
  <c r="R466" i="1" s="1"/>
  <c r="R493" i="1"/>
  <c r="R425" i="1"/>
  <c r="Q228" i="1"/>
  <c r="R228" i="1" s="1"/>
  <c r="Q64" i="1"/>
  <c r="Q702" i="1"/>
  <c r="R702" i="1" s="1"/>
  <c r="Q801" i="1"/>
  <c r="R690" i="1"/>
  <c r="Q511" i="1"/>
  <c r="R511" i="1" s="1"/>
  <c r="Q462" i="1"/>
  <c r="R462" i="1" s="1"/>
  <c r="Q222" i="1"/>
  <c r="R222" i="1" s="1"/>
  <c r="Q120" i="1"/>
  <c r="Q122" i="1"/>
  <c r="Q91" i="1"/>
  <c r="R91" i="1" s="1"/>
  <c r="Q365" i="1"/>
  <c r="R365" i="1" s="1"/>
  <c r="Q255" i="1"/>
  <c r="R255" i="1" s="1"/>
  <c r="Q301" i="1"/>
  <c r="R301" i="1" s="1"/>
  <c r="Q862" i="1"/>
  <c r="Q595" i="1"/>
  <c r="R595" i="1" s="1"/>
  <c r="Q567" i="1"/>
  <c r="R567" i="1" s="1"/>
  <c r="Q282" i="1"/>
  <c r="R282" i="1" s="1"/>
  <c r="Q128" i="1"/>
  <c r="Q700" i="1"/>
  <c r="R700" i="1" s="1"/>
  <c r="Q354" i="1"/>
  <c r="R354" i="1" s="1"/>
  <c r="Q344" i="1"/>
  <c r="R344" i="1" s="1"/>
  <c r="Q285" i="1"/>
  <c r="R285" i="1" s="1"/>
  <c r="Q790" i="1"/>
  <c r="R790" i="1" s="1"/>
  <c r="Q241" i="1"/>
  <c r="Q70" i="1"/>
  <c r="R70" i="1" s="1"/>
  <c r="Q811" i="1"/>
  <c r="R811" i="1" s="1"/>
  <c r="Q692" i="1"/>
  <c r="R692" i="1" s="1"/>
  <c r="Q468" i="1"/>
  <c r="R468" i="1" s="1"/>
  <c r="Q363" i="1"/>
  <c r="R363" i="1" s="1"/>
  <c r="Q408" i="1"/>
  <c r="R408" i="1" s="1"/>
  <c r="Q946" i="1"/>
  <c r="R946" i="1" s="1"/>
  <c r="Q903" i="1"/>
  <c r="R903" i="1" s="1"/>
  <c r="Q542" i="1"/>
  <c r="Q252" i="1"/>
  <c r="R252" i="1" s="1"/>
  <c r="Q278" i="1"/>
  <c r="R278" i="1" s="1"/>
  <c r="Q244" i="1"/>
  <c r="Q905" i="1"/>
  <c r="R905" i="1" s="1"/>
  <c r="Q939" i="1"/>
  <c r="R939" i="1" s="1"/>
  <c r="Q533" i="1"/>
  <c r="R533" i="1" s="1"/>
  <c r="Q465" i="1"/>
  <c r="R465" i="1" s="1"/>
  <c r="Q317" i="1"/>
  <c r="R317" i="1" s="1"/>
  <c r="Q209" i="1"/>
  <c r="R209" i="1" s="1"/>
  <c r="Q60" i="1"/>
  <c r="R60" i="1" s="1"/>
  <c r="Q49" i="1"/>
  <c r="R49" i="1" s="1"/>
  <c r="Q685" i="1"/>
  <c r="R685" i="1" s="1"/>
  <c r="Q523" i="1"/>
  <c r="R523" i="1" s="1"/>
  <c r="Q460" i="1"/>
  <c r="R460" i="1" s="1"/>
  <c r="Q191" i="1"/>
  <c r="R191" i="1" s="1"/>
  <c r="Q284" i="1"/>
  <c r="R284" i="1" s="1"/>
  <c r="Q154" i="1"/>
  <c r="R154" i="1" s="1"/>
  <c r="Q297" i="1"/>
  <c r="R297" i="1" s="1"/>
  <c r="Q382" i="1"/>
  <c r="R382" i="1" s="1"/>
  <c r="Q886" i="1"/>
  <c r="R886" i="1" s="1"/>
  <c r="Q813" i="1"/>
  <c r="R813" i="1" s="1"/>
  <c r="Q600" i="1"/>
  <c r="R600" i="1" s="1"/>
  <c r="Q181" i="1"/>
  <c r="Q166" i="1"/>
  <c r="Q636" i="1"/>
  <c r="R636" i="1" s="1"/>
  <c r="Q874" i="1"/>
  <c r="R874" i="1" s="1"/>
  <c r="Q417" i="1"/>
  <c r="R417" i="1" s="1"/>
  <c r="Q259" i="1"/>
  <c r="R259" i="1" s="1"/>
  <c r="R393" i="1"/>
  <c r="X4" i="1"/>
  <c r="Q890" i="1"/>
  <c r="Q601" i="1"/>
  <c r="Q554" i="1"/>
  <c r="R554" i="1" s="1"/>
  <c r="Q505" i="1"/>
  <c r="R505" i="1" s="1"/>
  <c r="R415" i="1"/>
  <c r="Q168" i="1"/>
  <c r="Q152" i="1"/>
  <c r="R152" i="1" s="1"/>
  <c r="Q25" i="1"/>
  <c r="R25" i="1" s="1"/>
  <c r="Q756" i="1"/>
  <c r="R756" i="1" s="1"/>
  <c r="Q928" i="1"/>
  <c r="R928" i="1" s="1"/>
  <c r="Q171" i="1"/>
  <c r="R171" i="1" s="1"/>
  <c r="Q76" i="1"/>
  <c r="R76" i="1" s="1"/>
  <c r="Q170" i="1"/>
  <c r="R170" i="1" s="1"/>
  <c r="Q748" i="1"/>
  <c r="R748" i="1" s="1"/>
  <c r="Q153" i="1"/>
  <c r="R153" i="1" s="1"/>
  <c r="Q324" i="1"/>
  <c r="R324" i="1" s="1"/>
  <c r="Q371" i="1"/>
  <c r="R371" i="1" s="1"/>
  <c r="Q333" i="1"/>
  <c r="R333" i="1" s="1"/>
  <c r="T340" i="1" s="1"/>
  <c r="Q136" i="1"/>
  <c r="R136" i="1" s="1"/>
  <c r="Q180" i="1"/>
  <c r="R180" i="1" s="1"/>
  <c r="Q389" i="1"/>
  <c r="R389" i="1" s="1"/>
  <c r="R106" i="1"/>
  <c r="Q288" i="1"/>
  <c r="R288" i="1" s="1"/>
  <c r="Q361" i="1"/>
  <c r="R361" i="1" s="1"/>
  <c r="Q553" i="1"/>
  <c r="Q538" i="1"/>
  <c r="Q229" i="1"/>
  <c r="R229" i="1" s="1"/>
  <c r="Q133" i="1"/>
  <c r="R133" i="1" s="1"/>
  <c r="Q126" i="1"/>
  <c r="Q753" i="1"/>
  <c r="R753" i="1" s="1"/>
  <c r="Q745" i="1"/>
  <c r="R745" i="1" s="1"/>
  <c r="Q757" i="1"/>
  <c r="R757" i="1" s="1"/>
  <c r="Q418" i="1"/>
  <c r="R418" i="1" s="1"/>
  <c r="Q469" i="1"/>
  <c r="R469" i="1" s="1"/>
  <c r="S480" i="1" s="1"/>
  <c r="Q508" i="1"/>
  <c r="R508" i="1" s="1"/>
  <c r="Q116" i="1"/>
  <c r="R116" i="1" s="1"/>
  <c r="Q34" i="1"/>
  <c r="R34" i="1" s="1"/>
  <c r="Q150" i="1"/>
  <c r="Q110" i="1"/>
  <c r="Q103" i="1"/>
  <c r="R103" i="1" s="1"/>
  <c r="Q57" i="1"/>
  <c r="Q20" i="1"/>
  <c r="Q721" i="1"/>
  <c r="R721" i="1" s="1"/>
  <c r="Q761" i="1"/>
  <c r="R761" i="1" s="1"/>
  <c r="Q414" i="1"/>
  <c r="R414" i="1" s="1"/>
  <c r="Q402" i="1"/>
  <c r="R402" i="1" s="1"/>
  <c r="Q217" i="1"/>
  <c r="R217" i="1" s="1"/>
  <c r="Q254" i="1"/>
  <c r="R254" i="1" s="1"/>
  <c r="Q483" i="1"/>
  <c r="R483" i="1" s="1"/>
  <c r="T485" i="1" s="1"/>
  <c r="R411" i="1"/>
  <c r="T785" i="1"/>
  <c r="S785" i="1"/>
  <c r="T782" i="1"/>
  <c r="S782" i="1"/>
  <c r="T967" i="1"/>
  <c r="U967" i="1" s="1"/>
  <c r="S967" i="1"/>
  <c r="T674" i="1"/>
  <c r="S674" i="1"/>
  <c r="T970" i="1"/>
  <c r="S970" i="1"/>
  <c r="T673" i="1"/>
  <c r="S673" i="1"/>
  <c r="T971" i="1"/>
  <c r="S971" i="1"/>
  <c r="T677" i="1"/>
  <c r="S677" i="1"/>
  <c r="T671" i="1"/>
  <c r="S671" i="1"/>
  <c r="U671" i="1" s="1"/>
  <c r="T675" i="1"/>
  <c r="S675" i="1"/>
  <c r="T988" i="1"/>
  <c r="S988" i="1"/>
  <c r="S965" i="1"/>
  <c r="T965" i="1"/>
  <c r="U965" i="1" s="1"/>
  <c r="T787" i="1"/>
  <c r="S787" i="1"/>
  <c r="S962" i="1"/>
  <c r="T962" i="1"/>
  <c r="S672" i="1"/>
  <c r="T672" i="1"/>
  <c r="S963" i="1"/>
  <c r="T963" i="1"/>
  <c r="T987" i="1"/>
  <c r="S987" i="1"/>
  <c r="U987" i="1" s="1"/>
  <c r="S927" i="1"/>
  <c r="S960" i="1"/>
  <c r="T960" i="1"/>
  <c r="T991" i="1"/>
  <c r="S991" i="1"/>
  <c r="U787" i="1"/>
  <c r="T990" i="1"/>
  <c r="S990" i="1"/>
  <c r="T995" i="1"/>
  <c r="S995" i="1"/>
  <c r="T788" i="1"/>
  <c r="S788" i="1"/>
  <c r="R726" i="1"/>
  <c r="Q653" i="1"/>
  <c r="R653" i="1" s="1"/>
  <c r="R602" i="1"/>
  <c r="R564" i="1"/>
  <c r="Q569" i="1"/>
  <c r="R569" i="1" s="1"/>
  <c r="R572" i="1"/>
  <c r="Q576" i="1"/>
  <c r="R576" i="1" s="1"/>
  <c r="Q544" i="1"/>
  <c r="R544" i="1" s="1"/>
  <c r="R509" i="1"/>
  <c r="R495" i="1"/>
  <c r="Q256" i="1"/>
  <c r="R256" i="1" s="1"/>
  <c r="Q293" i="1"/>
  <c r="R293" i="1" s="1"/>
  <c r="R250" i="1"/>
  <c r="Q145" i="1"/>
  <c r="R145" i="1" s="1"/>
  <c r="T921" i="1"/>
  <c r="Q585" i="1"/>
  <c r="R585" i="1" s="1"/>
  <c r="S485" i="1"/>
  <c r="R238" i="1"/>
  <c r="S964" i="1"/>
  <c r="U964" i="1" s="1"/>
  <c r="T964" i="1"/>
  <c r="T996" i="1"/>
  <c r="S996" i="1"/>
  <c r="Q887" i="1"/>
  <c r="R876" i="1"/>
  <c r="R875" i="1"/>
  <c r="U785" i="1"/>
  <c r="Q805" i="1"/>
  <c r="R805" i="1" s="1"/>
  <c r="R648" i="1"/>
  <c r="R501" i="1"/>
  <c r="R540" i="1"/>
  <c r="R503" i="1"/>
  <c r="Q257" i="1"/>
  <c r="R226" i="1"/>
  <c r="Q272" i="1"/>
  <c r="R272" i="1" s="1"/>
  <c r="R241" i="1"/>
  <c r="R36" i="1"/>
  <c r="Q92" i="1"/>
  <c r="R92" i="1" s="1"/>
  <c r="S997" i="1"/>
  <c r="T997" i="1"/>
  <c r="Q883" i="1"/>
  <c r="R883" i="1" s="1"/>
  <c r="R859" i="1"/>
  <c r="T784" i="1"/>
  <c r="S784" i="1"/>
  <c r="Q693" i="1"/>
  <c r="R693" i="1" s="1"/>
  <c r="R632" i="1"/>
  <c r="Q560" i="1"/>
  <c r="R560" i="1" s="1"/>
  <c r="Q494" i="1"/>
  <c r="R494" i="1" s="1"/>
  <c r="S487" i="1"/>
  <c r="T487" i="1"/>
  <c r="T339" i="1"/>
  <c r="S339" i="1"/>
  <c r="U339" i="1" s="1"/>
  <c r="R264" i="1"/>
  <c r="Q258" i="1"/>
  <c r="Q281" i="1"/>
  <c r="R281" i="1" s="1"/>
  <c r="Q265" i="1"/>
  <c r="R265" i="1" s="1"/>
  <c r="R126" i="1"/>
  <c r="S489" i="1"/>
  <c r="T489" i="1"/>
  <c r="T972" i="1"/>
  <c r="S972" i="1"/>
  <c r="S969" i="1"/>
  <c r="T969" i="1"/>
  <c r="T994" i="1"/>
  <c r="S994" i="1"/>
  <c r="R887" i="1"/>
  <c r="R873" i="1"/>
  <c r="R853" i="1"/>
  <c r="Q880" i="1"/>
  <c r="R880" i="1" s="1"/>
  <c r="R646" i="1"/>
  <c r="T676" i="1"/>
  <c r="S676" i="1"/>
  <c r="Q573" i="1"/>
  <c r="R573" i="1" s="1"/>
  <c r="R550" i="1"/>
  <c r="S488" i="1"/>
  <c r="T488" i="1"/>
  <c r="U488" i="1" s="1"/>
  <c r="R260" i="1"/>
  <c r="Q266" i="1"/>
  <c r="R266" i="1" s="1"/>
  <c r="R181" i="1"/>
  <c r="Q268" i="1"/>
  <c r="R268" i="1" s="1"/>
  <c r="Q18" i="1"/>
  <c r="R18" i="1" s="1"/>
  <c r="Q75" i="1"/>
  <c r="R75" i="1" s="1"/>
  <c r="R929" i="1"/>
  <c r="R896" i="1"/>
  <c r="R872" i="1"/>
  <c r="R869" i="1"/>
  <c r="Q868" i="1"/>
  <c r="R868" i="1" s="1"/>
  <c r="R852" i="1"/>
  <c r="Q842" i="1"/>
  <c r="R842" i="1" s="1"/>
  <c r="Q840" i="1"/>
  <c r="R840" i="1" s="1"/>
  <c r="R832" i="1"/>
  <c r="Q807" i="1"/>
  <c r="R807" i="1" s="1"/>
  <c r="R734" i="1"/>
  <c r="R707" i="1"/>
  <c r="Q733" i="1"/>
  <c r="R733" i="1" s="1"/>
  <c r="R643" i="1"/>
  <c r="R621" i="1"/>
  <c r="R631" i="1"/>
  <c r="Q565" i="1"/>
  <c r="R565" i="1" s="1"/>
  <c r="Q504" i="1"/>
  <c r="R504" i="1" s="1"/>
  <c r="R502" i="1"/>
  <c r="Q458" i="1"/>
  <c r="R458" i="1" s="1"/>
  <c r="Q247" i="1"/>
  <c r="Q240" i="1"/>
  <c r="R240" i="1" s="1"/>
  <c r="Q277" i="1"/>
  <c r="R277" i="1" s="1"/>
  <c r="R197" i="1"/>
  <c r="R237" i="1"/>
  <c r="Q59" i="1"/>
  <c r="R59" i="1" s="1"/>
  <c r="T968" i="1"/>
  <c r="S968" i="1"/>
  <c r="S961" i="1"/>
  <c r="T961" i="1"/>
  <c r="T924" i="1"/>
  <c r="S924" i="1"/>
  <c r="Q793" i="1"/>
  <c r="R793" i="1" s="1"/>
  <c r="Q758" i="1"/>
  <c r="R758" i="1" s="1"/>
  <c r="Q640" i="1"/>
  <c r="R640" i="1" s="1"/>
  <c r="Q557" i="1"/>
  <c r="R557" i="1" s="1"/>
  <c r="Q579" i="1"/>
  <c r="R579" i="1" s="1"/>
  <c r="R519" i="1"/>
  <c r="R546" i="1"/>
  <c r="R239" i="1"/>
  <c r="Q173" i="1"/>
  <c r="R173" i="1" s="1"/>
  <c r="R234" i="1"/>
  <c r="R120" i="1"/>
  <c r="Q124" i="1"/>
  <c r="R124" i="1" s="1"/>
  <c r="Q111" i="1"/>
  <c r="R111" i="1" s="1"/>
  <c r="R39" i="1"/>
  <c r="T966" i="1"/>
  <c r="S966" i="1"/>
  <c r="S989" i="1"/>
  <c r="T989" i="1"/>
  <c r="R854" i="1"/>
  <c r="Q846" i="1"/>
  <c r="R846" i="1" s="1"/>
  <c r="Q797" i="1"/>
  <c r="R797" i="1" s="1"/>
  <c r="S786" i="1"/>
  <c r="T786" i="1"/>
  <c r="R678" i="1"/>
  <c r="T678" i="1" s="1"/>
  <c r="R630" i="1"/>
  <c r="Q723" i="1"/>
  <c r="R723" i="1" s="1"/>
  <c r="Q625" i="1"/>
  <c r="R625" i="1" s="1"/>
  <c r="R601" i="1"/>
  <c r="Q536" i="1"/>
  <c r="R536" i="1" s="1"/>
  <c r="Q506" i="1"/>
  <c r="R506" i="1" s="1"/>
  <c r="T483" i="1"/>
  <c r="S483" i="1"/>
  <c r="S481" i="1"/>
  <c r="R258" i="1"/>
  <c r="Q273" i="1"/>
  <c r="R273" i="1" s="1"/>
  <c r="R219" i="1"/>
  <c r="Q189" i="1"/>
  <c r="R189" i="1" s="1"/>
  <c r="R236" i="1"/>
  <c r="Q135" i="1"/>
  <c r="R135" i="1" s="1"/>
  <c r="R110" i="1"/>
  <c r="R98" i="1"/>
  <c r="Q71" i="1"/>
  <c r="R71" i="1" s="1"/>
  <c r="Q56" i="1"/>
  <c r="R56" i="1" s="1"/>
  <c r="R48" i="1"/>
  <c r="Q936" i="1"/>
  <c r="R936" i="1" s="1"/>
  <c r="Q843" i="1"/>
  <c r="R843" i="1" s="1"/>
  <c r="Q864" i="1"/>
  <c r="R864" i="1" s="1"/>
  <c r="R833" i="1"/>
  <c r="Q714" i="1"/>
  <c r="R714" i="1" s="1"/>
  <c r="Q624" i="1"/>
  <c r="R624" i="1" s="1"/>
  <c r="R623" i="1"/>
  <c r="R617" i="1"/>
  <c r="R580" i="1"/>
  <c r="R553" i="1"/>
  <c r="R490" i="1"/>
  <c r="S490" i="1" s="1"/>
  <c r="Q498" i="1"/>
  <c r="R498" i="1" s="1"/>
  <c r="T486" i="1"/>
  <c r="S486" i="1"/>
  <c r="Q459" i="1"/>
  <c r="R459" i="1" s="1"/>
  <c r="Q366" i="1"/>
  <c r="R366" i="1" s="1"/>
  <c r="R257" i="1"/>
  <c r="R207" i="1"/>
  <c r="R227" i="1"/>
  <c r="Q274" i="1"/>
  <c r="R274" i="1" s="1"/>
  <c r="Q212" i="1"/>
  <c r="R212" i="1" s="1"/>
  <c r="R168" i="1"/>
  <c r="R184" i="1"/>
  <c r="R235" i="1"/>
  <c r="Q192" i="1"/>
  <c r="R192" i="1" s="1"/>
  <c r="R128" i="1"/>
  <c r="Q107" i="1"/>
  <c r="R107" i="1" s="1"/>
  <c r="R114" i="1"/>
  <c r="Q105" i="1"/>
  <c r="R105" i="1" s="1"/>
  <c r="R861" i="1"/>
  <c r="Q732" i="1"/>
  <c r="R732" i="1" s="1"/>
  <c r="Q622" i="1"/>
  <c r="R622" i="1" s="1"/>
  <c r="Q574" i="1"/>
  <c r="R574" i="1" s="1"/>
  <c r="Q570" i="1"/>
  <c r="R570" i="1" s="1"/>
  <c r="R552" i="1"/>
  <c r="R538" i="1"/>
  <c r="T482" i="1"/>
  <c r="S482" i="1"/>
  <c r="R444" i="1"/>
  <c r="Q457" i="1"/>
  <c r="R457" i="1" s="1"/>
  <c r="R247" i="1"/>
  <c r="Q215" i="1"/>
  <c r="R215" i="1" s="1"/>
  <c r="Q269" i="1"/>
  <c r="R269" i="1" s="1"/>
  <c r="Q261" i="1"/>
  <c r="R261" i="1" s="1"/>
  <c r="R194" i="1"/>
  <c r="R196" i="1"/>
  <c r="R183" i="1"/>
  <c r="R119" i="1"/>
  <c r="Q90" i="1"/>
  <c r="R90" i="1" s="1"/>
  <c r="Q81" i="1"/>
  <c r="R81" i="1" s="1"/>
  <c r="Q109" i="1"/>
  <c r="R109" i="1" s="1"/>
  <c r="Q87" i="1"/>
  <c r="R87" i="1" s="1"/>
  <c r="T1000" i="1"/>
  <c r="S1000" i="1"/>
  <c r="R891" i="1"/>
  <c r="Q834" i="1"/>
  <c r="R834" i="1" s="1"/>
  <c r="Q837" i="1"/>
  <c r="R837" i="1" s="1"/>
  <c r="Q835" i="1"/>
  <c r="R835" i="1" s="1"/>
  <c r="Q839" i="1"/>
  <c r="R839" i="1" s="1"/>
  <c r="Q867" i="1"/>
  <c r="R867" i="1" s="1"/>
  <c r="R855" i="1"/>
  <c r="R851" i="1"/>
  <c r="R828" i="1"/>
  <c r="Q729" i="1"/>
  <c r="R729" i="1" s="1"/>
  <c r="R720" i="1"/>
  <c r="T670" i="1"/>
  <c r="S670" i="1"/>
  <c r="Q620" i="1"/>
  <c r="R620" i="1" s="1"/>
  <c r="R598" i="1"/>
  <c r="R592" i="1"/>
  <c r="Q517" i="1"/>
  <c r="R517" i="1" s="1"/>
  <c r="R548" i="1"/>
  <c r="R450" i="1"/>
  <c r="R442" i="1"/>
  <c r="T484" i="1"/>
  <c r="S484" i="1"/>
  <c r="R377" i="1"/>
  <c r="R304" i="1"/>
  <c r="Q230" i="1"/>
  <c r="R230" i="1" s="1"/>
  <c r="Q225" i="1"/>
  <c r="R225" i="1" s="1"/>
  <c r="Q270" i="1"/>
  <c r="R270" i="1" s="1"/>
  <c r="Q262" i="1"/>
  <c r="R262" i="1" s="1"/>
  <c r="Q231" i="1"/>
  <c r="R231" i="1" s="1"/>
  <c r="Q200" i="1"/>
  <c r="R200" i="1" s="1"/>
  <c r="Q164" i="1"/>
  <c r="R164" i="1" s="1"/>
  <c r="R132" i="1"/>
  <c r="Q55" i="1"/>
  <c r="R55" i="1" s="1"/>
  <c r="R577" i="1"/>
  <c r="S1001" i="1"/>
  <c r="T1001" i="1"/>
  <c r="R889" i="1"/>
  <c r="Q885" i="1"/>
  <c r="R885" i="1" s="1"/>
  <c r="R848" i="1"/>
  <c r="Q830" i="1"/>
  <c r="R830" i="1" s="1"/>
  <c r="Q860" i="1"/>
  <c r="R860" i="1" s="1"/>
  <c r="Q847" i="1"/>
  <c r="R847" i="1" s="1"/>
  <c r="S783" i="1"/>
  <c r="T783" i="1"/>
  <c r="Q768" i="1"/>
  <c r="R768" i="1" s="1"/>
  <c r="R731" i="1"/>
  <c r="R728" i="1"/>
  <c r="Q618" i="1"/>
  <c r="R618" i="1" s="1"/>
  <c r="R619" i="1"/>
  <c r="R613" i="1"/>
  <c r="R638" i="1"/>
  <c r="Q656" i="1"/>
  <c r="R656" i="1" s="1"/>
  <c r="Q587" i="1"/>
  <c r="R587" i="1" s="1"/>
  <c r="Q597" i="1"/>
  <c r="R597" i="1" s="1"/>
  <c r="R512" i="1"/>
  <c r="R549" i="1"/>
  <c r="R516" i="1"/>
  <c r="R451" i="1"/>
  <c r="Q439" i="1"/>
  <c r="R439" i="1" s="1"/>
  <c r="R375" i="1"/>
  <c r="T338" i="1"/>
  <c r="S338" i="1"/>
  <c r="Q280" i="1"/>
  <c r="R280" i="1" s="1"/>
  <c r="Q221" i="1"/>
  <c r="R221" i="1" s="1"/>
  <c r="R244" i="1"/>
  <c r="R206" i="1"/>
  <c r="R150" i="1"/>
  <c r="R122" i="1"/>
  <c r="R167" i="1"/>
  <c r="Q123" i="1"/>
  <c r="R123" i="1" s="1"/>
  <c r="R130" i="1"/>
  <c r="Q77" i="1"/>
  <c r="R77" i="1" s="1"/>
  <c r="R57" i="1"/>
  <c r="Q80" i="1"/>
  <c r="R80" i="1" s="1"/>
  <c r="Q113" i="1"/>
  <c r="R113" i="1" s="1"/>
  <c r="T998" i="1"/>
  <c r="S998" i="1"/>
  <c r="Q897" i="1"/>
  <c r="R897" i="1" s="1"/>
  <c r="Q894" i="1"/>
  <c r="R894" i="1" s="1"/>
  <c r="R871" i="1"/>
  <c r="R856" i="1"/>
  <c r="Q824" i="1"/>
  <c r="R824" i="1" s="1"/>
  <c r="Q825" i="1"/>
  <c r="R825" i="1" s="1"/>
  <c r="Q822" i="1"/>
  <c r="R822" i="1" s="1"/>
  <c r="R711" i="1"/>
  <c r="R716" i="1"/>
  <c r="Q709" i="1"/>
  <c r="R709" i="1" s="1"/>
  <c r="U672" i="1"/>
  <c r="Q610" i="1"/>
  <c r="R610" i="1" s="1"/>
  <c r="R641" i="1"/>
  <c r="R588" i="1"/>
  <c r="R583" i="1"/>
  <c r="Q586" i="1"/>
  <c r="R586" i="1" s="1"/>
  <c r="R518" i="1"/>
  <c r="Q541" i="1"/>
  <c r="R541" i="1" s="1"/>
  <c r="Q555" i="1"/>
  <c r="R555" i="1" s="1"/>
  <c r="Q448" i="1"/>
  <c r="R448" i="1" s="1"/>
  <c r="R433" i="1"/>
  <c r="R454" i="1"/>
  <c r="R434" i="1"/>
  <c r="Q364" i="1"/>
  <c r="R364" i="1" s="1"/>
  <c r="T341" i="1"/>
  <c r="S341" i="1"/>
  <c r="R232" i="1"/>
  <c r="Q251" i="1"/>
  <c r="R251" i="1" s="1"/>
  <c r="R213" i="1"/>
  <c r="Q216" i="1"/>
  <c r="R216" i="1" s="1"/>
  <c r="R177" i="1"/>
  <c r="Q138" i="1"/>
  <c r="R138" i="1" s="1"/>
  <c r="Q143" i="1"/>
  <c r="R143" i="1" s="1"/>
  <c r="R160" i="1"/>
  <c r="Q223" i="1"/>
  <c r="R223" i="1" s="1"/>
  <c r="R179" i="1"/>
  <c r="R166" i="1"/>
  <c r="Q73" i="1"/>
  <c r="R73" i="1" s="1"/>
  <c r="R50" i="1"/>
  <c r="R20" i="1"/>
  <c r="Q141" i="1"/>
  <c r="R141" i="1" s="1"/>
  <c r="Q22" i="1"/>
  <c r="R22" i="1" s="1"/>
  <c r="T992" i="1"/>
  <c r="S992" i="1"/>
  <c r="T999" i="1"/>
  <c r="S999" i="1"/>
  <c r="Q899" i="1"/>
  <c r="R899" i="1" s="1"/>
  <c r="Q893" i="1"/>
  <c r="R893" i="1" s="1"/>
  <c r="Q881" i="1"/>
  <c r="R881" i="1" s="1"/>
  <c r="R857" i="1"/>
  <c r="Q844" i="1"/>
  <c r="R844" i="1" s="1"/>
  <c r="R849" i="1"/>
  <c r="Q827" i="1"/>
  <c r="R827" i="1" s="1"/>
  <c r="R862" i="1"/>
  <c r="R826" i="1"/>
  <c r="Q766" i="1"/>
  <c r="R766" i="1" s="1"/>
  <c r="Q614" i="1"/>
  <c r="R614" i="1" s="1"/>
  <c r="R559" i="1"/>
  <c r="Q581" i="1"/>
  <c r="R581" i="1" s="1"/>
  <c r="R584" i="1"/>
  <c r="R542" i="1"/>
  <c r="R535" i="1"/>
  <c r="R500" i="1"/>
  <c r="R447" i="1"/>
  <c r="R409" i="1"/>
  <c r="R455" i="1"/>
  <c r="R429" i="1"/>
  <c r="R309" i="1"/>
  <c r="Q233" i="1"/>
  <c r="R233" i="1" s="1"/>
  <c r="Q305" i="1"/>
  <c r="R305" i="1" s="1"/>
  <c r="Q190" i="1"/>
  <c r="R190" i="1" s="1"/>
  <c r="R161" i="1"/>
  <c r="Q198" i="1"/>
  <c r="R198" i="1" s="1"/>
  <c r="Q157" i="1"/>
  <c r="R157" i="1" s="1"/>
  <c r="Q148" i="1"/>
  <c r="R148" i="1" s="1"/>
  <c r="R64" i="1"/>
  <c r="Q79" i="1"/>
  <c r="R79" i="1" s="1"/>
  <c r="R276" i="1"/>
  <c r="S993" i="1"/>
  <c r="T993" i="1"/>
  <c r="R890" i="1"/>
  <c r="R850" i="1"/>
  <c r="R801" i="1"/>
  <c r="Q831" i="1"/>
  <c r="R831" i="1" s="1"/>
  <c r="Q762" i="1"/>
  <c r="R762" i="1" s="1"/>
  <c r="Q612" i="1"/>
  <c r="R612" i="1" s="1"/>
  <c r="Q635" i="1"/>
  <c r="R635" i="1" s="1"/>
  <c r="Q568" i="1"/>
  <c r="R568" i="1" s="1"/>
  <c r="R566" i="1"/>
  <c r="Q578" i="1"/>
  <c r="R578" i="1" s="1"/>
  <c r="Q514" i="1"/>
  <c r="R514" i="1" s="1"/>
  <c r="Q539" i="1"/>
  <c r="R539" i="1" s="1"/>
  <c r="Q551" i="1"/>
  <c r="R551" i="1" s="1"/>
  <c r="R515" i="1"/>
  <c r="Q510" i="1"/>
  <c r="R510" i="1" s="1"/>
  <c r="Q513" i="1"/>
  <c r="R513" i="1" s="1"/>
  <c r="Q453" i="1"/>
  <c r="R453" i="1" s="1"/>
  <c r="R405" i="1"/>
  <c r="R421" i="1"/>
  <c r="R300" i="1"/>
  <c r="Q208" i="1"/>
  <c r="R208" i="1" s="1"/>
  <c r="Q242" i="1"/>
  <c r="R242" i="1" s="1"/>
  <c r="R185" i="1"/>
  <c r="R121" i="1"/>
  <c r="Q201" i="1"/>
  <c r="R201" i="1" s="1"/>
  <c r="R129" i="1"/>
  <c r="Q23" i="1"/>
  <c r="R23" i="1" s="1"/>
  <c r="Q21" i="1"/>
  <c r="R21" i="1" s="1"/>
  <c r="R66" i="1"/>
  <c r="R78" i="1"/>
  <c r="T926" i="1" l="1"/>
  <c r="U996" i="1"/>
  <c r="U782" i="1"/>
  <c r="U677" i="1"/>
  <c r="T934" i="1"/>
  <c r="U991" i="1"/>
  <c r="S934" i="1"/>
  <c r="U675" i="1"/>
  <c r="U966" i="1"/>
  <c r="T382" i="1"/>
  <c r="U994" i="1"/>
  <c r="T927" i="1"/>
  <c r="U673" i="1"/>
  <c r="T478" i="1"/>
  <c r="U478" i="1" s="1"/>
  <c r="S922" i="1"/>
  <c r="U970" i="1"/>
  <c r="S475" i="1"/>
  <c r="T474" i="1"/>
  <c r="S755" i="1"/>
  <c r="S753" i="1"/>
  <c r="S474" i="1"/>
  <c r="S973" i="1"/>
  <c r="T973" i="1"/>
  <c r="U973" i="1" s="1"/>
  <c r="T976" i="1"/>
  <c r="S976" i="1"/>
  <c r="S977" i="1"/>
  <c r="S980" i="1"/>
  <c r="S981" i="1"/>
  <c r="T978" i="1"/>
  <c r="U978" i="1" s="1"/>
  <c r="T986" i="1"/>
  <c r="U986" i="1" s="1"/>
  <c r="T981" i="1"/>
  <c r="U981" i="1" s="1"/>
  <c r="S978" i="1"/>
  <c r="T984" i="1"/>
  <c r="T977" i="1"/>
  <c r="S984" i="1"/>
  <c r="T979" i="1"/>
  <c r="S986" i="1"/>
  <c r="S982" i="1"/>
  <c r="T983" i="1"/>
  <c r="T974" i="1"/>
  <c r="S985" i="1"/>
  <c r="S975" i="1"/>
  <c r="S974" i="1"/>
  <c r="U974" i="1" s="1"/>
  <c r="T985" i="1"/>
  <c r="T982" i="1"/>
  <c r="U982" i="1" s="1"/>
  <c r="Y982" i="1" s="1"/>
  <c r="T975" i="1"/>
  <c r="U975" i="1" s="1"/>
  <c r="Y975" i="1" s="1"/>
  <c r="T980" i="1"/>
  <c r="S979" i="1"/>
  <c r="S983" i="1"/>
  <c r="U670" i="1"/>
  <c r="U482" i="1"/>
  <c r="S921" i="1"/>
  <c r="U921" i="1" s="1"/>
  <c r="U988" i="1"/>
  <c r="S817" i="1"/>
  <c r="U963" i="1"/>
  <c r="U788" i="1"/>
  <c r="U960" i="1"/>
  <c r="T477" i="1"/>
  <c r="S925" i="1"/>
  <c r="T928" i="1"/>
  <c r="T821" i="1"/>
  <c r="S650" i="1"/>
  <c r="S789" i="1"/>
  <c r="S708" i="1"/>
  <c r="S340" i="1"/>
  <c r="U340" i="1" s="1"/>
  <c r="T925" i="1"/>
  <c r="S923" i="1"/>
  <c r="S928" i="1"/>
  <c r="T923" i="1"/>
  <c r="S478" i="1"/>
  <c r="S684" i="1"/>
  <c r="U972" i="1"/>
  <c r="S102" i="1"/>
  <c r="S380" i="1"/>
  <c r="T684" i="1"/>
  <c r="S917" i="1"/>
  <c r="U338" i="1"/>
  <c r="T481" i="1"/>
  <c r="U481" i="1" s="1"/>
  <c r="U489" i="1"/>
  <c r="U990" i="1"/>
  <c r="T920" i="1"/>
  <c r="T922" i="1"/>
  <c r="S920" i="1"/>
  <c r="U485" i="1"/>
  <c r="S926" i="1"/>
  <c r="U993" i="1"/>
  <c r="T357" i="1"/>
  <c r="T358" i="1"/>
  <c r="T361" i="1"/>
  <c r="T955" i="1"/>
  <c r="S955" i="1"/>
  <c r="T954" i="1"/>
  <c r="S959" i="1"/>
  <c r="T959" i="1"/>
  <c r="S957" i="1"/>
  <c r="T953" i="1"/>
  <c r="T957" i="1"/>
  <c r="S956" i="1"/>
  <c r="T958" i="1"/>
  <c r="T956" i="1"/>
  <c r="S919" i="1"/>
  <c r="T919" i="1"/>
  <c r="U997" i="1"/>
  <c r="T914" i="1"/>
  <c r="T708" i="1"/>
  <c r="U708" i="1" s="1"/>
  <c r="Y708" i="1" s="1"/>
  <c r="T930" i="1"/>
  <c r="U930" i="1" s="1"/>
  <c r="Y930" i="1" s="1"/>
  <c r="U674" i="1"/>
  <c r="T750" i="1"/>
  <c r="T534" i="1"/>
  <c r="U999" i="1"/>
  <c r="U995" i="1"/>
  <c r="T749" i="1"/>
  <c r="T479" i="1"/>
  <c r="T476" i="1"/>
  <c r="S930" i="1"/>
  <c r="S47" i="1"/>
  <c r="U992" i="1"/>
  <c r="T475" i="1"/>
  <c r="U475" i="1" s="1"/>
  <c r="U924" i="1"/>
  <c r="U962" i="1"/>
  <c r="T384" i="1"/>
  <c r="U1001" i="1"/>
  <c r="Y1001" i="1" s="1"/>
  <c r="U961" i="1"/>
  <c r="T915" i="1"/>
  <c r="U934" i="1"/>
  <c r="S384" i="1"/>
  <c r="S918" i="1"/>
  <c r="U976" i="1"/>
  <c r="U971" i="1"/>
  <c r="T607" i="1"/>
  <c r="U341" i="1"/>
  <c r="U484" i="1"/>
  <c r="S307" i="1"/>
  <c r="U977" i="1"/>
  <c r="S477" i="1"/>
  <c r="U789" i="1"/>
  <c r="U927" i="1"/>
  <c r="T918" i="1"/>
  <c r="T380" i="1"/>
  <c r="U784" i="1"/>
  <c r="T951" i="1"/>
  <c r="T950" i="1"/>
  <c r="S950" i="1"/>
  <c r="S952" i="1"/>
  <c r="T952" i="1"/>
  <c r="S951" i="1"/>
  <c r="T792" i="1"/>
  <c r="T791" i="1"/>
  <c r="S792" i="1"/>
  <c r="T790" i="1"/>
  <c r="S790" i="1"/>
  <c r="S791" i="1"/>
  <c r="S391" i="1"/>
  <c r="T392" i="1"/>
  <c r="T393" i="1"/>
  <c r="T399" i="1"/>
  <c r="T396" i="1"/>
  <c r="S398" i="1"/>
  <c r="S393" i="1"/>
  <c r="S399" i="1"/>
  <c r="S396" i="1"/>
  <c r="T394" i="1"/>
  <c r="S394" i="1"/>
  <c r="T397" i="1"/>
  <c r="S397" i="1"/>
  <c r="T395" i="1"/>
  <c r="S400" i="1"/>
  <c r="T401" i="1"/>
  <c r="T402" i="1"/>
  <c r="S401" i="1"/>
  <c r="S402" i="1"/>
  <c r="T400" i="1"/>
  <c r="U400" i="1" s="1"/>
  <c r="Y400" i="1" s="1"/>
  <c r="T398" i="1"/>
  <c r="S395" i="1"/>
  <c r="S392" i="1"/>
  <c r="T391" i="1"/>
  <c r="T185" i="1"/>
  <c r="S184" i="1"/>
  <c r="T345" i="1"/>
  <c r="T352" i="1"/>
  <c r="S345" i="1"/>
  <c r="S352" i="1"/>
  <c r="T355" i="1"/>
  <c r="S355" i="1"/>
  <c r="T348" i="1"/>
  <c r="T349" i="1"/>
  <c r="T346" i="1"/>
  <c r="S348" i="1"/>
  <c r="S344" i="1"/>
  <c r="S349" i="1"/>
  <c r="S346" i="1"/>
  <c r="T342" i="1"/>
  <c r="T351" i="1"/>
  <c r="T343" i="1"/>
  <c r="T347" i="1"/>
  <c r="T354" i="1"/>
  <c r="S342" i="1"/>
  <c r="S343" i="1"/>
  <c r="T353" i="1"/>
  <c r="S347" i="1"/>
  <c r="S354" i="1"/>
  <c r="S351" i="1"/>
  <c r="T350" i="1"/>
  <c r="S353" i="1"/>
  <c r="S350" i="1"/>
  <c r="T344" i="1"/>
  <c r="T335" i="1"/>
  <c r="T332" i="1"/>
  <c r="S335" i="1"/>
  <c r="T334" i="1"/>
  <c r="S332" i="1"/>
  <c r="T336" i="1"/>
  <c r="S336" i="1"/>
  <c r="T331" i="1"/>
  <c r="T337" i="1"/>
  <c r="S331" i="1"/>
  <c r="S337" i="1"/>
  <c r="T333" i="1"/>
  <c r="S334" i="1"/>
  <c r="S333" i="1"/>
  <c r="T473" i="1"/>
  <c r="S473" i="1"/>
  <c r="T404" i="1"/>
  <c r="T403" i="1"/>
  <c r="S404" i="1"/>
  <c r="S424" i="1"/>
  <c r="S759" i="1"/>
  <c r="S760" i="1"/>
  <c r="S761" i="1"/>
  <c r="T685" i="1"/>
  <c r="T692" i="1"/>
  <c r="S685" i="1"/>
  <c r="S692" i="1"/>
  <c r="T688" i="1"/>
  <c r="S688" i="1"/>
  <c r="U476" i="1"/>
  <c r="S324" i="1"/>
  <c r="T328" i="1"/>
  <c r="T327" i="1"/>
  <c r="S328" i="1"/>
  <c r="S327" i="1"/>
  <c r="T326" i="1"/>
  <c r="T330" i="1"/>
  <c r="T323" i="1"/>
  <c r="S325" i="1"/>
  <c r="T325" i="1"/>
  <c r="S323" i="1"/>
  <c r="T329" i="1"/>
  <c r="S326" i="1"/>
  <c r="T324" i="1"/>
  <c r="S329" i="1"/>
  <c r="S330" i="1"/>
  <c r="U985" i="1"/>
  <c r="S358" i="1"/>
  <c r="U358" i="1" s="1"/>
  <c r="Y358" i="1" s="1"/>
  <c r="S171" i="1"/>
  <c r="S445" i="1"/>
  <c r="S728" i="1"/>
  <c r="S218" i="1"/>
  <c r="T193" i="1"/>
  <c r="U786" i="1"/>
  <c r="S403" i="1"/>
  <c r="S476" i="1"/>
  <c r="T913" i="1"/>
  <c r="S914" i="1"/>
  <c r="S915" i="1"/>
  <c r="U915" i="1" s="1"/>
  <c r="T759" i="1"/>
  <c r="U384" i="1"/>
  <c r="Y384" i="1" s="1"/>
  <c r="T760" i="1"/>
  <c r="T753" i="1"/>
  <c r="T755" i="1"/>
  <c r="U755" i="1" s="1"/>
  <c r="Y755" i="1" s="1"/>
  <c r="T917" i="1"/>
  <c r="U917" i="1" s="1"/>
  <c r="U919" i="1"/>
  <c r="S954" i="1"/>
  <c r="S361" i="1"/>
  <c r="T188" i="1"/>
  <c r="T761" i="1"/>
  <c r="T54" i="1"/>
  <c r="U483" i="1"/>
  <c r="W485" i="1" s="1"/>
  <c r="S751" i="1"/>
  <c r="S953" i="1"/>
  <c r="U953" i="1" s="1"/>
  <c r="T359" i="1"/>
  <c r="S362" i="1"/>
  <c r="T751" i="1"/>
  <c r="S359" i="1"/>
  <c r="T362" i="1"/>
  <c r="S363" i="1"/>
  <c r="T813" i="1"/>
  <c r="S107" i="1"/>
  <c r="U968" i="1"/>
  <c r="U487" i="1"/>
  <c r="W489" i="1" s="1"/>
  <c r="T41" i="1"/>
  <c r="S757" i="1"/>
  <c r="S756" i="1"/>
  <c r="T360" i="1"/>
  <c r="T363" i="1"/>
  <c r="T480" i="1"/>
  <c r="U480" i="1" s="1"/>
  <c r="T427" i="1"/>
  <c r="T757" i="1"/>
  <c r="T756" i="1"/>
  <c r="S533" i="1"/>
  <c r="S360" i="1"/>
  <c r="U1000" i="1"/>
  <c r="Y1000" i="1" s="1"/>
  <c r="U486" i="1"/>
  <c r="S958" i="1"/>
  <c r="U958" i="1" s="1"/>
  <c r="S356" i="1"/>
  <c r="T533" i="1"/>
  <c r="S748" i="1"/>
  <c r="S479" i="1"/>
  <c r="T536" i="1"/>
  <c r="S534" i="1"/>
  <c r="U534" i="1" s="1"/>
  <c r="U969" i="1"/>
  <c r="T356" i="1"/>
  <c r="T748" i="1"/>
  <c r="X5" i="1"/>
  <c r="T62" i="1"/>
  <c r="S821" i="1"/>
  <c r="S603" i="1"/>
  <c r="S43" i="1"/>
  <c r="U989" i="1"/>
  <c r="S493" i="1"/>
  <c r="S752" i="1"/>
  <c r="S754" i="1"/>
  <c r="T752" i="1"/>
  <c r="T178" i="1"/>
  <c r="U998" i="1"/>
  <c r="U474" i="1"/>
  <c r="S357" i="1"/>
  <c r="U357" i="1" s="1"/>
  <c r="S916" i="1"/>
  <c r="U926" i="1"/>
  <c r="T754" i="1"/>
  <c r="S750" i="1"/>
  <c r="U750" i="1" s="1"/>
  <c r="T406" i="1"/>
  <c r="T320" i="1"/>
  <c r="U783" i="1"/>
  <c r="V784" i="1" s="1"/>
  <c r="T102" i="1"/>
  <c r="U102" i="1" s="1"/>
  <c r="U684" i="1"/>
  <c r="S749" i="1"/>
  <c r="U749" i="1" s="1"/>
  <c r="T916" i="1"/>
  <c r="T128" i="1"/>
  <c r="T689" i="1"/>
  <c r="S913" i="1"/>
  <c r="T625" i="1"/>
  <c r="S625" i="1"/>
  <c r="T619" i="1"/>
  <c r="T624" i="1"/>
  <c r="S624" i="1"/>
  <c r="T627" i="1"/>
  <c r="S627" i="1"/>
  <c r="T236" i="1"/>
  <c r="S236" i="1"/>
  <c r="S722" i="1"/>
  <c r="T722" i="1"/>
  <c r="T721" i="1"/>
  <c r="S718" i="1"/>
  <c r="T718" i="1"/>
  <c r="S719" i="1"/>
  <c r="T719" i="1"/>
  <c r="T710" i="1"/>
  <c r="S721" i="1"/>
  <c r="S710" i="1"/>
  <c r="T848" i="1"/>
  <c r="S848" i="1"/>
  <c r="S287" i="1"/>
  <c r="T287" i="1"/>
  <c r="T637" i="1"/>
  <c r="S637" i="1"/>
  <c r="V967" i="1"/>
  <c r="Y966" i="1"/>
  <c r="S268" i="1"/>
  <c r="T820" i="1"/>
  <c r="S820" i="1"/>
  <c r="T819" i="1"/>
  <c r="T815" i="1"/>
  <c r="S819" i="1"/>
  <c r="T157" i="1"/>
  <c r="S887" i="1"/>
  <c r="S92" i="1"/>
  <c r="T92" i="1"/>
  <c r="T156" i="1"/>
  <c r="S156" i="1"/>
  <c r="T155" i="1"/>
  <c r="S155" i="1"/>
  <c r="T461" i="1"/>
  <c r="S461" i="1"/>
  <c r="T458" i="1"/>
  <c r="S456" i="1"/>
  <c r="T873" i="1"/>
  <c r="S873" i="1"/>
  <c r="T177" i="1"/>
  <c r="U177" i="1" s="1"/>
  <c r="S177" i="1"/>
  <c r="T172" i="1"/>
  <c r="T175" i="1"/>
  <c r="S175" i="1"/>
  <c r="S176" i="1"/>
  <c r="T176" i="1"/>
  <c r="T171" i="1"/>
  <c r="T847" i="1"/>
  <c r="S847" i="1"/>
  <c r="Y475" i="1"/>
  <c r="T148" i="1"/>
  <c r="S148" i="1"/>
  <c r="T853" i="1"/>
  <c r="S853" i="1"/>
  <c r="S279" i="1"/>
  <c r="T279" i="1"/>
  <c r="U279" i="1" s="1"/>
  <c r="T871" i="1"/>
  <c r="V961" i="1"/>
  <c r="Y960" i="1"/>
  <c r="S745" i="1"/>
  <c r="T745" i="1"/>
  <c r="T151" i="1"/>
  <c r="S151" i="1"/>
  <c r="T150" i="1"/>
  <c r="S150" i="1"/>
  <c r="T568" i="1"/>
  <c r="S568" i="1"/>
  <c r="S835" i="1"/>
  <c r="T835" i="1"/>
  <c r="S834" i="1"/>
  <c r="S831" i="1"/>
  <c r="T834" i="1"/>
  <c r="S829" i="1"/>
  <c r="T831" i="1"/>
  <c r="U831" i="1" s="1"/>
  <c r="S827" i="1"/>
  <c r="T829" i="1"/>
  <c r="S822" i="1"/>
  <c r="T822" i="1"/>
  <c r="T827" i="1"/>
  <c r="S830" i="1"/>
  <c r="T824" i="1"/>
  <c r="S833" i="1"/>
  <c r="S824" i="1"/>
  <c r="T823" i="1"/>
  <c r="T825" i="1"/>
  <c r="T830" i="1"/>
  <c r="S826" i="1"/>
  <c r="T828" i="1"/>
  <c r="S823" i="1"/>
  <c r="T833" i="1"/>
  <c r="S825" i="1"/>
  <c r="S828" i="1"/>
  <c r="T826" i="1"/>
  <c r="T832" i="1"/>
  <c r="S832" i="1"/>
  <c r="S234" i="1"/>
  <c r="T234" i="1"/>
  <c r="S230" i="1"/>
  <c r="T233" i="1"/>
  <c r="T230" i="1"/>
  <c r="S233" i="1"/>
  <c r="S600" i="1"/>
  <c r="T600" i="1"/>
  <c r="T843" i="1"/>
  <c r="S843" i="1"/>
  <c r="T842" i="1"/>
  <c r="S842" i="1"/>
  <c r="T213" i="1"/>
  <c r="S213" i="1"/>
  <c r="T212" i="1"/>
  <c r="S212" i="1"/>
  <c r="T530" i="1"/>
  <c r="S530" i="1"/>
  <c r="T855" i="1"/>
  <c r="S855" i="1"/>
  <c r="S214" i="1"/>
  <c r="T214" i="1"/>
  <c r="T775" i="1"/>
  <c r="S775" i="1"/>
  <c r="T773" i="1"/>
  <c r="S773" i="1"/>
  <c r="S774" i="1"/>
  <c r="S763" i="1"/>
  <c r="T772" i="1"/>
  <c r="S772" i="1"/>
  <c r="S767" i="1"/>
  <c r="T766" i="1"/>
  <c r="T763" i="1"/>
  <c r="U763" i="1" s="1"/>
  <c r="T767" i="1"/>
  <c r="T774" i="1"/>
  <c r="S766" i="1"/>
  <c r="T161" i="1"/>
  <c r="S161" i="1"/>
  <c r="S160" i="1"/>
  <c r="T159" i="1"/>
  <c r="S159" i="1"/>
  <c r="T160" i="1"/>
  <c r="T840" i="1"/>
  <c r="S840" i="1"/>
  <c r="W995" i="1"/>
  <c r="V993" i="1"/>
  <c r="Y992" i="1"/>
  <c r="T554" i="1"/>
  <c r="S554" i="1"/>
  <c r="T838" i="1"/>
  <c r="S838" i="1"/>
  <c r="T293" i="1"/>
  <c r="S293" i="1"/>
  <c r="S292" i="1"/>
  <c r="T292" i="1"/>
  <c r="S291" i="1"/>
  <c r="T291" i="1"/>
  <c r="S244" i="1"/>
  <c r="T244" i="1"/>
  <c r="Y482" i="1"/>
  <c r="V483" i="1"/>
  <c r="T118" i="1"/>
  <c r="S118" i="1"/>
  <c r="S115" i="1"/>
  <c r="T114" i="1"/>
  <c r="S114" i="1"/>
  <c r="T116" i="1"/>
  <c r="T113" i="1"/>
  <c r="S116" i="1"/>
  <c r="T112" i="1"/>
  <c r="S113" i="1"/>
  <c r="S112" i="1"/>
  <c r="T117" i="1"/>
  <c r="S117" i="1"/>
  <c r="T106" i="1"/>
  <c r="T115" i="1"/>
  <c r="T202" i="1"/>
  <c r="S202" i="1"/>
  <c r="S200" i="1"/>
  <c r="T200" i="1"/>
  <c r="T201" i="1"/>
  <c r="T199" i="1"/>
  <c r="S201" i="1"/>
  <c r="S199" i="1"/>
  <c r="Y789" i="1"/>
  <c r="T471" i="1"/>
  <c r="S471" i="1"/>
  <c r="T899" i="1"/>
  <c r="V486" i="1"/>
  <c r="Y485" i="1"/>
  <c r="S738" i="1"/>
  <c r="T779" i="1"/>
  <c r="S779" i="1"/>
  <c r="T778" i="1"/>
  <c r="S776" i="1"/>
  <c r="S778" i="1"/>
  <c r="T776" i="1"/>
  <c r="T777" i="1"/>
  <c r="S777" i="1"/>
  <c r="T860" i="1"/>
  <c r="S860" i="1"/>
  <c r="U293" i="1"/>
  <c r="S306" i="1"/>
  <c r="T306" i="1"/>
  <c r="T298" i="1"/>
  <c r="T304" i="1"/>
  <c r="S298" i="1"/>
  <c r="T303" i="1"/>
  <c r="S303" i="1"/>
  <c r="T297" i="1"/>
  <c r="T300" i="1"/>
  <c r="T301" i="1"/>
  <c r="S297" i="1"/>
  <c r="S300" i="1"/>
  <c r="T302" i="1"/>
  <c r="T299" i="1"/>
  <c r="S301" i="1"/>
  <c r="T296" i="1"/>
  <c r="S302" i="1"/>
  <c r="S299" i="1"/>
  <c r="S296" i="1"/>
  <c r="T295" i="1"/>
  <c r="S295" i="1"/>
  <c r="T305" i="1"/>
  <c r="S305" i="1"/>
  <c r="S304" i="1"/>
  <c r="S255" i="1"/>
  <c r="T255" i="1"/>
  <c r="T466" i="1"/>
  <c r="S466" i="1"/>
  <c r="T465" i="1"/>
  <c r="S465" i="1"/>
  <c r="T229" i="1"/>
  <c r="S229" i="1"/>
  <c r="T669" i="1"/>
  <c r="S669" i="1"/>
  <c r="S668" i="1"/>
  <c r="T668" i="1"/>
  <c r="T667" i="1"/>
  <c r="S667" i="1"/>
  <c r="S275" i="1"/>
  <c r="T275" i="1"/>
  <c r="T268" i="1"/>
  <c r="T550" i="1"/>
  <c r="Y483" i="1"/>
  <c r="T810" i="1"/>
  <c r="S810" i="1"/>
  <c r="T807" i="1"/>
  <c r="S807" i="1"/>
  <c r="T809" i="1"/>
  <c r="S809" i="1"/>
  <c r="T808" i="1"/>
  <c r="S808" i="1"/>
  <c r="T592" i="1"/>
  <c r="S592" i="1"/>
  <c r="S881" i="1"/>
  <c r="T881" i="1"/>
  <c r="Y997" i="1"/>
  <c r="T221" i="1"/>
  <c r="S221" i="1"/>
  <c r="T526" i="1"/>
  <c r="S526" i="1"/>
  <c r="T844" i="1"/>
  <c r="S844" i="1"/>
  <c r="T170" i="1"/>
  <c r="S170" i="1"/>
  <c r="T167" i="1"/>
  <c r="S167" i="1"/>
  <c r="T165" i="1"/>
  <c r="U165" i="1" s="1"/>
  <c r="S165" i="1"/>
  <c r="T169" i="1"/>
  <c r="T166" i="1"/>
  <c r="T168" i="1"/>
  <c r="S169" i="1"/>
  <c r="T164" i="1"/>
  <c r="S166" i="1"/>
  <c r="S168" i="1"/>
  <c r="S164" i="1"/>
  <c r="T857" i="1"/>
  <c r="U857" i="1" s="1"/>
  <c r="S857" i="1"/>
  <c r="S599" i="1"/>
  <c r="T599" i="1"/>
  <c r="S837" i="1"/>
  <c r="T837" i="1"/>
  <c r="T836" i="1"/>
  <c r="S836" i="1"/>
  <c r="S283" i="1"/>
  <c r="T283" i="1"/>
  <c r="T633" i="1"/>
  <c r="S633" i="1"/>
  <c r="T286" i="1"/>
  <c r="S286" i="1"/>
  <c r="T859" i="1"/>
  <c r="S859" i="1"/>
  <c r="T858" i="1"/>
  <c r="S858" i="1"/>
  <c r="T570" i="1"/>
  <c r="S570" i="1"/>
  <c r="T569" i="1"/>
  <c r="S569" i="1"/>
  <c r="Y488" i="1"/>
  <c r="V489" i="1"/>
  <c r="Y976" i="1"/>
  <c r="S523" i="1"/>
  <c r="T523" i="1"/>
  <c r="T521" i="1"/>
  <c r="S521" i="1"/>
  <c r="T35" i="1"/>
  <c r="S35" i="1"/>
  <c r="T264" i="1"/>
  <c r="S264" i="1"/>
  <c r="T262" i="1"/>
  <c r="S262" i="1"/>
  <c r="S238" i="1"/>
  <c r="T238" i="1"/>
  <c r="T237" i="1"/>
  <c r="S237" i="1"/>
  <c r="T282" i="1"/>
  <c r="S282" i="1"/>
  <c r="T583" i="1"/>
  <c r="S583" i="1"/>
  <c r="U570" i="1"/>
  <c r="S472" i="1"/>
  <c r="T472" i="1"/>
  <c r="S877" i="1"/>
  <c r="T877" i="1"/>
  <c r="T876" i="1"/>
  <c r="S876" i="1"/>
  <c r="S519" i="1"/>
  <c r="T519" i="1"/>
  <c r="V969" i="1"/>
  <c r="Y968" i="1"/>
  <c r="T211" i="1"/>
  <c r="S211" i="1"/>
  <c r="S208" i="1"/>
  <c r="T208" i="1"/>
  <c r="S458" i="1"/>
  <c r="T126" i="1"/>
  <c r="S126" i="1"/>
  <c r="U113" i="1"/>
  <c r="T125" i="1"/>
  <c r="S125" i="1"/>
  <c r="T243" i="1"/>
  <c r="S243" i="1"/>
  <c r="W673" i="1"/>
  <c r="V671" i="1"/>
  <c r="Y670" i="1"/>
  <c r="T228" i="1"/>
  <c r="S228" i="1"/>
  <c r="T227" i="1"/>
  <c r="S227" i="1"/>
  <c r="S549" i="1"/>
  <c r="T549" i="1"/>
  <c r="S543" i="1"/>
  <c r="S546" i="1"/>
  <c r="S653" i="1"/>
  <c r="T653" i="1"/>
  <c r="T649" i="1"/>
  <c r="S649" i="1"/>
  <c r="S652" i="1"/>
  <c r="T652" i="1"/>
  <c r="T517" i="1"/>
  <c r="S517" i="1"/>
  <c r="T908" i="1"/>
  <c r="W999" i="1"/>
  <c r="V997" i="1"/>
  <c r="Y996" i="1"/>
  <c r="V1000" i="1"/>
  <c r="Y999" i="1"/>
  <c r="T564" i="1"/>
  <c r="S564" i="1"/>
  <c r="S894" i="1"/>
  <c r="T894" i="1"/>
  <c r="T154" i="1"/>
  <c r="S154" i="1"/>
  <c r="T152" i="1"/>
  <c r="S152" i="1"/>
  <c r="T153" i="1"/>
  <c r="S153" i="1"/>
  <c r="T907" i="1"/>
  <c r="S907" i="1"/>
  <c r="T631" i="1"/>
  <c r="S631" i="1"/>
  <c r="V1001" i="1"/>
  <c r="T259" i="1"/>
  <c r="Y486" i="1"/>
  <c r="T578" i="1"/>
  <c r="U578" i="1" s="1"/>
  <c r="S578" i="1"/>
  <c r="T574" i="1"/>
  <c r="S574" i="1"/>
  <c r="T939" i="1"/>
  <c r="T278" i="1"/>
  <c r="S278" i="1"/>
  <c r="T276" i="1"/>
  <c r="S276" i="1"/>
  <c r="S507" i="1"/>
  <c r="T507" i="1"/>
  <c r="T497" i="1"/>
  <c r="S497" i="1"/>
  <c r="T505" i="1"/>
  <c r="S505" i="1"/>
  <c r="T504" i="1"/>
  <c r="S504" i="1"/>
  <c r="T506" i="1"/>
  <c r="U506" i="1" s="1"/>
  <c r="S506" i="1"/>
  <c r="T285" i="1"/>
  <c r="S285" i="1"/>
  <c r="S284" i="1"/>
  <c r="T284" i="1"/>
  <c r="S552" i="1"/>
  <c r="T552" i="1"/>
  <c r="S203" i="1"/>
  <c r="T203" i="1"/>
  <c r="T32" i="1"/>
  <c r="T742" i="1"/>
  <c r="S742" i="1"/>
  <c r="T738" i="1"/>
  <c r="T587" i="1"/>
  <c r="S587" i="1"/>
  <c r="T205" i="1"/>
  <c r="S205" i="1"/>
  <c r="T204" i="1"/>
  <c r="S204" i="1"/>
  <c r="S511" i="1"/>
  <c r="T511" i="1"/>
  <c r="T510" i="1"/>
  <c r="S510" i="1"/>
  <c r="T509" i="1"/>
  <c r="S509" i="1"/>
  <c r="S949" i="1"/>
  <c r="T949" i="1"/>
  <c r="S938" i="1"/>
  <c r="S943" i="1"/>
  <c r="T936" i="1"/>
  <c r="T943" i="1"/>
  <c r="U943" i="1" s="1"/>
  <c r="S946" i="1"/>
  <c r="S941" i="1"/>
  <c r="T946" i="1"/>
  <c r="T941" i="1"/>
  <c r="S937" i="1"/>
  <c r="S947" i="1"/>
  <c r="S945" i="1"/>
  <c r="T937" i="1"/>
  <c r="T947" i="1"/>
  <c r="S944" i="1"/>
  <c r="S948" i="1"/>
  <c r="T945" i="1"/>
  <c r="S936" i="1"/>
  <c r="T944" i="1"/>
  <c r="T948" i="1"/>
  <c r="S940" i="1"/>
  <c r="T938" i="1"/>
  <c r="T638" i="1"/>
  <c r="S638" i="1"/>
  <c r="S769" i="1"/>
  <c r="W972" i="1"/>
  <c r="V970" i="1"/>
  <c r="Y969" i="1"/>
  <c r="T294" i="1"/>
  <c r="S294" i="1"/>
  <c r="S663" i="1"/>
  <c r="T527" i="1"/>
  <c r="S527" i="1"/>
  <c r="T318" i="1"/>
  <c r="S318" i="1"/>
  <c r="S312" i="1"/>
  <c r="S315" i="1"/>
  <c r="T315" i="1"/>
  <c r="S310" i="1"/>
  <c r="S377" i="1"/>
  <c r="T377" i="1"/>
  <c r="T369" i="1"/>
  <c r="S368" i="1"/>
  <c r="T370" i="1"/>
  <c r="T375" i="1"/>
  <c r="S370" i="1"/>
  <c r="T368" i="1"/>
  <c r="U368" i="1" s="1"/>
  <c r="T367" i="1"/>
  <c r="T364" i="1"/>
  <c r="S367" i="1"/>
  <c r="T365" i="1"/>
  <c r="S376" i="1"/>
  <c r="S364" i="1"/>
  <c r="T374" i="1"/>
  <c r="S374" i="1"/>
  <c r="T376" i="1"/>
  <c r="S372" i="1"/>
  <c r="T366" i="1"/>
  <c r="S366" i="1"/>
  <c r="T372" i="1"/>
  <c r="S371" i="1"/>
  <c r="T371" i="1"/>
  <c r="S365" i="1"/>
  <c r="S373" i="1"/>
  <c r="T373" i="1"/>
  <c r="S375" i="1"/>
  <c r="S369" i="1"/>
  <c r="T584" i="1"/>
  <c r="T736" i="1"/>
  <c r="S736" i="1"/>
  <c r="T728" i="1"/>
  <c r="S735" i="1"/>
  <c r="T734" i="1"/>
  <c r="S734" i="1"/>
  <c r="T735" i="1"/>
  <c r="T806" i="1"/>
  <c r="S806" i="1"/>
  <c r="T796" i="1"/>
  <c r="S797" i="1"/>
  <c r="S796" i="1"/>
  <c r="T799" i="1"/>
  <c r="T794" i="1"/>
  <c r="S799" i="1"/>
  <c r="S794" i="1"/>
  <c r="T803" i="1"/>
  <c r="T804" i="1"/>
  <c r="T795" i="1"/>
  <c r="T801" i="1"/>
  <c r="U801" i="1" s="1"/>
  <c r="S803" i="1"/>
  <c r="S804" i="1"/>
  <c r="S795" i="1"/>
  <c r="S801" i="1"/>
  <c r="T798" i="1"/>
  <c r="S805" i="1"/>
  <c r="T802" i="1"/>
  <c r="T800" i="1"/>
  <c r="T793" i="1"/>
  <c r="S798" i="1"/>
  <c r="S802" i="1"/>
  <c r="S800" i="1"/>
  <c r="S793" i="1"/>
  <c r="T797" i="1"/>
  <c r="T805" i="1"/>
  <c r="T573" i="1"/>
  <c r="S573" i="1"/>
  <c r="Y675" i="1"/>
  <c r="T727" i="1"/>
  <c r="S727" i="1"/>
  <c r="T725" i="1"/>
  <c r="S726" i="1"/>
  <c r="U726" i="1" s="1"/>
  <c r="T726" i="1"/>
  <c r="S725" i="1"/>
  <c r="T893" i="1"/>
  <c r="S893" i="1"/>
  <c r="T890" i="1"/>
  <c r="S892" i="1"/>
  <c r="T892" i="1"/>
  <c r="T891" i="1"/>
  <c r="S891" i="1"/>
  <c r="S890" i="1"/>
  <c r="T591" i="1"/>
  <c r="S591" i="1"/>
  <c r="T912" i="1"/>
  <c r="S912" i="1"/>
  <c r="T911" i="1"/>
  <c r="S911" i="1"/>
  <c r="S621" i="1"/>
  <c r="T100" i="1"/>
  <c r="S100" i="1"/>
  <c r="T96" i="1"/>
  <c r="T98" i="1"/>
  <c r="S98" i="1"/>
  <c r="T99" i="1"/>
  <c r="T97" i="1"/>
  <c r="S99" i="1"/>
  <c r="T95" i="1"/>
  <c r="S95" i="1"/>
  <c r="S97" i="1"/>
  <c r="S96" i="1"/>
  <c r="T628" i="1"/>
  <c r="W992" i="1"/>
  <c r="V990" i="1"/>
  <c r="Y989" i="1"/>
  <c r="T88" i="1"/>
  <c r="S88" i="1"/>
  <c r="T87" i="1"/>
  <c r="S87" i="1"/>
  <c r="V787" i="1"/>
  <c r="Y786" i="1"/>
  <c r="W789" i="1"/>
  <c r="W787" i="1"/>
  <c r="V785" i="1"/>
  <c r="Y784" i="1"/>
  <c r="T246" i="1"/>
  <c r="S246" i="1"/>
  <c r="U233" i="1"/>
  <c r="S89" i="1"/>
  <c r="T136" i="1"/>
  <c r="S136" i="1"/>
  <c r="T68" i="1"/>
  <c r="S68" i="1"/>
  <c r="T67" i="1"/>
  <c r="T64" i="1"/>
  <c r="S67" i="1"/>
  <c r="S64" i="1"/>
  <c r="T66" i="1"/>
  <c r="T65" i="1"/>
  <c r="S66" i="1"/>
  <c r="S65" i="1"/>
  <c r="T122" i="1"/>
  <c r="S122" i="1"/>
  <c r="T121" i="1"/>
  <c r="S121" i="1"/>
  <c r="Y934" i="1"/>
  <c r="T59" i="1"/>
  <c r="S641" i="1"/>
  <c r="T290" i="1"/>
  <c r="S290" i="1"/>
  <c r="T746" i="1"/>
  <c r="S746" i="1"/>
  <c r="S557" i="1"/>
  <c r="T557" i="1"/>
  <c r="U557" i="1" s="1"/>
  <c r="S556" i="1"/>
  <c r="T556" i="1"/>
  <c r="T34" i="1"/>
  <c r="S34" i="1"/>
  <c r="S32" i="1"/>
  <c r="T581" i="1"/>
  <c r="S581" i="1"/>
  <c r="V999" i="1"/>
  <c r="Y998" i="1"/>
  <c r="W1001" i="1"/>
  <c r="V475" i="1"/>
  <c r="Y474" i="1"/>
  <c r="T781" i="1"/>
  <c r="S781" i="1"/>
  <c r="T780" i="1"/>
  <c r="S780" i="1"/>
  <c r="T453" i="1"/>
  <c r="T880" i="1"/>
  <c r="S880" i="1"/>
  <c r="S878" i="1"/>
  <c r="S879" i="1"/>
  <c r="T879" i="1"/>
  <c r="T878" i="1"/>
  <c r="T69" i="1"/>
  <c r="S69" i="1"/>
  <c r="Y961" i="1"/>
  <c r="T253" i="1"/>
  <c r="S253" i="1"/>
  <c r="T706" i="1"/>
  <c r="S706" i="1"/>
  <c r="S697" i="1"/>
  <c r="S704" i="1"/>
  <c r="T700" i="1"/>
  <c r="T698" i="1"/>
  <c r="S701" i="1"/>
  <c r="T696" i="1"/>
  <c r="T703" i="1"/>
  <c r="S700" i="1"/>
  <c r="S698" i="1"/>
  <c r="S696" i="1"/>
  <c r="T695" i="1"/>
  <c r="S703" i="1"/>
  <c r="S695" i="1"/>
  <c r="T694" i="1"/>
  <c r="S694" i="1"/>
  <c r="T705" i="1"/>
  <c r="S705" i="1"/>
  <c r="T699" i="1"/>
  <c r="S699" i="1"/>
  <c r="S702" i="1"/>
  <c r="S693" i="1"/>
  <c r="T702" i="1"/>
  <c r="T693" i="1"/>
  <c r="T697" i="1"/>
  <c r="T704" i="1"/>
  <c r="T701" i="1"/>
  <c r="T589" i="1"/>
  <c r="S589" i="1"/>
  <c r="T588" i="1"/>
  <c r="S588" i="1"/>
  <c r="V927" i="1"/>
  <c r="Y926" i="1"/>
  <c r="T36" i="1"/>
  <c r="U36" i="1" s="1"/>
  <c r="S36" i="1"/>
  <c r="T648" i="1"/>
  <c r="S648" i="1"/>
  <c r="T647" i="1"/>
  <c r="S647" i="1"/>
  <c r="S646" i="1"/>
  <c r="T646" i="1"/>
  <c r="T571" i="1"/>
  <c r="Y102" i="1"/>
  <c r="T852" i="1"/>
  <c r="S852" i="1"/>
  <c r="T851" i="1"/>
  <c r="S851" i="1"/>
  <c r="T470" i="1"/>
  <c r="S470" i="1"/>
  <c r="T469" i="1"/>
  <c r="S469" i="1"/>
  <c r="Y684" i="1"/>
  <c r="T225" i="1"/>
  <c r="S225" i="1"/>
  <c r="T224" i="1"/>
  <c r="S224" i="1"/>
  <c r="T223" i="1"/>
  <c r="S223" i="1"/>
  <c r="T84" i="1"/>
  <c r="S84" i="1"/>
  <c r="T82" i="1"/>
  <c r="S82" i="1"/>
  <c r="S75" i="1"/>
  <c r="T81" i="1"/>
  <c r="S81" i="1"/>
  <c r="S80" i="1"/>
  <c r="T83" i="1"/>
  <c r="S83" i="1"/>
  <c r="T80" i="1"/>
  <c r="T78" i="1"/>
  <c r="T281" i="1"/>
  <c r="S281" i="1"/>
  <c r="T280" i="1"/>
  <c r="S280" i="1"/>
  <c r="T529" i="1"/>
  <c r="S529" i="1"/>
  <c r="S452" i="1"/>
  <c r="T452" i="1"/>
  <c r="Y484" i="1"/>
  <c r="V485" i="1"/>
  <c r="S311" i="1"/>
  <c r="S442" i="1"/>
  <c r="T442" i="1"/>
  <c r="S106" i="1"/>
  <c r="T143" i="1"/>
  <c r="S143" i="1"/>
  <c r="S902" i="1"/>
  <c r="T902" i="1"/>
  <c r="S317" i="1"/>
  <c r="U304" i="1"/>
  <c r="T317" i="1"/>
  <c r="Y917" i="1"/>
  <c r="S172" i="1"/>
  <c r="S608" i="1"/>
  <c r="T608" i="1"/>
  <c r="T850" i="1"/>
  <c r="S850" i="1"/>
  <c r="U837" i="1"/>
  <c r="T120" i="1"/>
  <c r="S120" i="1"/>
  <c r="T119" i="1"/>
  <c r="S119" i="1"/>
  <c r="S249" i="1"/>
  <c r="U236" i="1"/>
  <c r="T249" i="1"/>
  <c r="T252" i="1"/>
  <c r="S252" i="1"/>
  <c r="S559" i="1"/>
  <c r="T559" i="1"/>
  <c r="S642" i="1"/>
  <c r="Y972" i="1"/>
  <c r="S720" i="1"/>
  <c r="T720" i="1"/>
  <c r="T687" i="1"/>
  <c r="T53" i="1"/>
  <c r="S661" i="1"/>
  <c r="T661" i="1"/>
  <c r="S263" i="1"/>
  <c r="T263" i="1"/>
  <c r="T522" i="1"/>
  <c r="S522" i="1"/>
  <c r="U509" i="1"/>
  <c r="T46" i="1"/>
  <c r="T309" i="1"/>
  <c r="Y480" i="1"/>
  <c r="S59" i="1"/>
  <c r="U59" i="1" s="1"/>
  <c r="T492" i="1"/>
  <c r="T765" i="1"/>
  <c r="T321" i="1"/>
  <c r="T316" i="1"/>
  <c r="T762" i="1"/>
  <c r="S678" i="1"/>
  <c r="S60" i="1"/>
  <c r="T258" i="1"/>
  <c r="T545" i="1"/>
  <c r="S815" i="1"/>
  <c r="S498" i="1"/>
  <c r="S619" i="1"/>
  <c r="T714" i="1"/>
  <c r="T531" i="1"/>
  <c r="S531" i="1"/>
  <c r="T863" i="1"/>
  <c r="S863" i="1"/>
  <c r="T184" i="1"/>
  <c r="U184" i="1" s="1"/>
  <c r="T422" i="1"/>
  <c r="S422" i="1"/>
  <c r="S76" i="1"/>
  <c r="T76" i="1"/>
  <c r="T884" i="1"/>
  <c r="S884" i="1"/>
  <c r="S183" i="1"/>
  <c r="T562" i="1"/>
  <c r="S562" i="1"/>
  <c r="S741" i="1"/>
  <c r="U728" i="1"/>
  <c r="T741" i="1"/>
  <c r="T94" i="1"/>
  <c r="S94" i="1"/>
  <c r="T463" i="1"/>
  <c r="S463" i="1"/>
  <c r="S207" i="1"/>
  <c r="T207" i="1"/>
  <c r="T457" i="1"/>
  <c r="S457" i="1"/>
  <c r="T635" i="1"/>
  <c r="S635" i="1"/>
  <c r="T43" i="1"/>
  <c r="U43" i="1" s="1"/>
  <c r="T274" i="1"/>
  <c r="S274" i="1"/>
  <c r="T629" i="1"/>
  <c r="S629" i="1"/>
  <c r="T856" i="1"/>
  <c r="S856" i="1"/>
  <c r="T310" i="1"/>
  <c r="S425" i="1"/>
  <c r="T560" i="1"/>
  <c r="S560" i="1"/>
  <c r="T273" i="1"/>
  <c r="U273" i="1" s="1"/>
  <c r="S273" i="1"/>
  <c r="U676" i="1"/>
  <c r="V676" i="1" s="1"/>
  <c r="T658" i="1"/>
  <c r="T47" i="1"/>
  <c r="U47" i="1" s="1"/>
  <c r="T254" i="1"/>
  <c r="S254" i="1"/>
  <c r="S496" i="1"/>
  <c r="T709" i="1"/>
  <c r="S411" i="1"/>
  <c r="V788" i="1"/>
  <c r="Y787" i="1"/>
  <c r="S38" i="1"/>
  <c r="S309" i="1"/>
  <c r="U309" i="1" s="1"/>
  <c r="T664" i="1"/>
  <c r="S899" i="1"/>
  <c r="U899" i="1" s="1"/>
  <c r="T543" i="1"/>
  <c r="U543" i="1" s="1"/>
  <c r="S321" i="1"/>
  <c r="S316" i="1"/>
  <c r="S545" i="1"/>
  <c r="T45" i="1"/>
  <c r="Y341" i="1"/>
  <c r="T266" i="1"/>
  <c r="S266" i="1"/>
  <c r="T903" i="1"/>
  <c r="S903" i="1"/>
  <c r="S460" i="1"/>
  <c r="T460" i="1"/>
  <c r="T818" i="1"/>
  <c r="S818" i="1"/>
  <c r="S226" i="1"/>
  <c r="T226" i="1"/>
  <c r="S610" i="1"/>
  <c r="T610" i="1"/>
  <c r="S729" i="1"/>
  <c r="T729" i="1"/>
  <c r="S451" i="1"/>
  <c r="T183" i="1"/>
  <c r="T525" i="1"/>
  <c r="S525" i="1"/>
  <c r="T744" i="1"/>
  <c r="S744" i="1"/>
  <c r="W991" i="1"/>
  <c r="V989" i="1"/>
  <c r="Y988" i="1"/>
  <c r="T103" i="1"/>
  <c r="S103" i="1"/>
  <c r="S733" i="1"/>
  <c r="T733" i="1"/>
  <c r="S51" i="1"/>
  <c r="T248" i="1"/>
  <c r="S248" i="1"/>
  <c r="T240" i="1"/>
  <c r="U227" i="1"/>
  <c r="S240" i="1"/>
  <c r="S503" i="1"/>
  <c r="T503" i="1"/>
  <c r="T218" i="1"/>
  <c r="U218" i="1" s="1"/>
  <c r="S406" i="1"/>
  <c r="U406" i="1" s="1"/>
  <c r="S643" i="1"/>
  <c r="T643" i="1"/>
  <c r="T867" i="1"/>
  <c r="S867" i="1"/>
  <c r="S71" i="1"/>
  <c r="T425" i="1"/>
  <c r="S901" i="1"/>
  <c r="S515" i="1"/>
  <c r="T515" i="1"/>
  <c r="T845" i="1"/>
  <c r="S845" i="1"/>
  <c r="S217" i="1"/>
  <c r="S536" i="1"/>
  <c r="U536" i="1" s="1"/>
  <c r="S62" i="1"/>
  <c r="U62" i="1" s="1"/>
  <c r="S758" i="1"/>
  <c r="T496" i="1"/>
  <c r="V786" i="1"/>
  <c r="Y785" i="1"/>
  <c r="W788" i="1"/>
  <c r="T602" i="1"/>
  <c r="S128" i="1"/>
  <c r="U128" i="1" s="1"/>
  <c r="T411" i="1"/>
  <c r="U411" i="1" s="1"/>
  <c r="T650" i="1"/>
  <c r="T38" i="1"/>
  <c r="T490" i="1"/>
  <c r="U490" i="1" s="1"/>
  <c r="S664" i="1"/>
  <c r="S617" i="1"/>
  <c r="T195" i="1"/>
  <c r="S550" i="1"/>
  <c r="U550" i="1" s="1"/>
  <c r="T443" i="1"/>
  <c r="T604" i="1"/>
  <c r="S607" i="1"/>
  <c r="U607" i="1" s="1"/>
  <c r="T75" i="1"/>
  <c r="U75" i="1" s="1"/>
  <c r="S426" i="1"/>
  <c r="T134" i="1"/>
  <c r="S134" i="1"/>
  <c r="T594" i="1"/>
  <c r="S594" i="1"/>
  <c r="S31" i="1"/>
  <c r="T31" i="1"/>
  <c r="T645" i="1"/>
  <c r="S645" i="1"/>
  <c r="T418" i="1"/>
  <c r="S418" i="1"/>
  <c r="S108" i="1"/>
  <c r="T108" i="1"/>
  <c r="T513" i="1"/>
  <c r="S513" i="1"/>
  <c r="T870" i="1"/>
  <c r="S870" i="1"/>
  <c r="T33" i="1"/>
  <c r="S33" i="1"/>
  <c r="U583" i="1"/>
  <c r="S596" i="1"/>
  <c r="T596" i="1"/>
  <c r="S724" i="1"/>
  <c r="T724" i="1"/>
  <c r="T451" i="1"/>
  <c r="S145" i="1"/>
  <c r="T145" i="1"/>
  <c r="T51" i="1"/>
  <c r="T220" i="1"/>
  <c r="S220" i="1"/>
  <c r="U207" i="1"/>
  <c r="T566" i="1"/>
  <c r="S566" i="1"/>
  <c r="S61" i="1"/>
  <c r="T61" i="1"/>
  <c r="S271" i="1"/>
  <c r="T271" i="1"/>
  <c r="T494" i="1"/>
  <c r="U678" i="1"/>
  <c r="V678" i="1" s="1"/>
  <c r="T691" i="1"/>
  <c r="S691" i="1"/>
  <c r="T71" i="1"/>
  <c r="T524" i="1"/>
  <c r="U511" i="1"/>
  <c r="S524" i="1"/>
  <c r="T901" i="1"/>
  <c r="T250" i="1"/>
  <c r="S250" i="1"/>
  <c r="U237" i="1"/>
  <c r="T269" i="1"/>
  <c r="S269" i="1"/>
  <c r="T217" i="1"/>
  <c r="U646" i="1"/>
  <c r="T659" i="1"/>
  <c r="S659" i="1"/>
  <c r="S658" i="1"/>
  <c r="T758" i="1"/>
  <c r="S709" i="1"/>
  <c r="S602" i="1"/>
  <c r="S428" i="1"/>
  <c r="T495" i="1"/>
  <c r="T308" i="1"/>
  <c r="T603" i="1"/>
  <c r="U603" i="1" s="1"/>
  <c r="T617" i="1"/>
  <c r="T445" i="1"/>
  <c r="U445" i="1" s="1"/>
  <c r="S42" i="1"/>
  <c r="T107" i="1"/>
  <c r="U107" i="1" s="1"/>
  <c r="S45" i="1"/>
  <c r="T426" i="1"/>
  <c r="U426" i="1" s="1"/>
  <c r="T289" i="1"/>
  <c r="S289" i="1"/>
  <c r="W996" i="1"/>
  <c r="V994" i="1"/>
  <c r="Y993" i="1"/>
  <c r="T141" i="1"/>
  <c r="S141" i="1"/>
  <c r="T532" i="1"/>
  <c r="S532" i="1"/>
  <c r="S409" i="1"/>
  <c r="T322" i="1"/>
  <c r="S322" i="1"/>
  <c r="S548" i="1"/>
  <c r="T548" i="1"/>
  <c r="T63" i="1"/>
  <c r="S63" i="1"/>
  <c r="S420" i="1"/>
  <c r="S601" i="1"/>
  <c r="U588" i="1"/>
  <c r="T601" i="1"/>
  <c r="T180" i="1"/>
  <c r="S180" i="1"/>
  <c r="S388" i="1"/>
  <c r="T388" i="1"/>
  <c r="T841" i="1"/>
  <c r="S841" i="1"/>
  <c r="U828" i="1"/>
  <c r="T270" i="1"/>
  <c r="S270" i="1"/>
  <c r="T52" i="1"/>
  <c r="S52" i="1"/>
  <c r="S412" i="1"/>
  <c r="S210" i="1"/>
  <c r="T210" i="1"/>
  <c r="T381" i="1"/>
  <c r="T563" i="1"/>
  <c r="S563" i="1"/>
  <c r="S712" i="1"/>
  <c r="T267" i="1"/>
  <c r="T547" i="1"/>
  <c r="S421" i="1"/>
  <c r="T428" i="1"/>
  <c r="V991" i="1"/>
  <c r="Y990" i="1"/>
  <c r="W993" i="1"/>
  <c r="S288" i="1"/>
  <c r="S816" i="1"/>
  <c r="S157" i="1"/>
  <c r="U157" i="1" s="1"/>
  <c r="S320" i="1"/>
  <c r="U320" i="1" s="1"/>
  <c r="S541" i="1"/>
  <c r="T711" i="1"/>
  <c r="S195" i="1"/>
  <c r="S849" i="1"/>
  <c r="V972" i="1"/>
  <c r="Y971" i="1"/>
  <c r="T935" i="1"/>
  <c r="S140" i="1"/>
  <c r="S443" i="1"/>
  <c r="T42" i="1"/>
  <c r="U42" i="1" s="1"/>
  <c r="S604" i="1"/>
  <c r="S571" i="1"/>
  <c r="T723" i="1"/>
  <c r="S222" i="1"/>
  <c r="T222" i="1"/>
  <c r="W968" i="1"/>
  <c r="V966" i="1"/>
  <c r="Y965" i="1"/>
  <c r="U228" i="1"/>
  <c r="T241" i="1"/>
  <c r="S241" i="1"/>
  <c r="T409" i="1"/>
  <c r="U409" i="1" s="1"/>
  <c r="T528" i="1"/>
  <c r="S528" i="1"/>
  <c r="S555" i="1"/>
  <c r="T555" i="1"/>
  <c r="S454" i="1"/>
  <c r="T420" i="1"/>
  <c r="S654" i="1"/>
  <c r="T654" i="1"/>
  <c r="Y924" i="1"/>
  <c r="T135" i="1"/>
  <c r="S135" i="1"/>
  <c r="U122" i="1"/>
  <c r="T440" i="1"/>
  <c r="T613" i="1"/>
  <c r="S613" i="1"/>
  <c r="U600" i="1"/>
  <c r="S379" i="1"/>
  <c r="U366" i="1"/>
  <c r="T379" i="1"/>
  <c r="T137" i="1"/>
  <c r="S137" i="1"/>
  <c r="S561" i="1"/>
  <c r="T561" i="1"/>
  <c r="S864" i="1"/>
  <c r="T864" i="1"/>
  <c r="S494" i="1"/>
  <c r="T72" i="1"/>
  <c r="S72" i="1"/>
  <c r="T412" i="1"/>
  <c r="S74" i="1"/>
  <c r="T865" i="1"/>
  <c r="S865" i="1"/>
  <c r="S104" i="1"/>
  <c r="S193" i="1"/>
  <c r="U193" i="1" s="1"/>
  <c r="S542" i="1"/>
  <c r="T712" i="1"/>
  <c r="S547" i="1"/>
  <c r="T421" i="1"/>
  <c r="T516" i="1"/>
  <c r="U503" i="1"/>
  <c r="S516" i="1"/>
  <c r="S732" i="1"/>
  <c r="S495" i="1"/>
  <c r="S308" i="1"/>
  <c r="T432" i="1"/>
  <c r="T288" i="1"/>
  <c r="U288" i="1" s="1"/>
  <c r="T816" i="1"/>
  <c r="T541" i="1"/>
  <c r="U541" i="1" s="1"/>
  <c r="S929" i="1"/>
  <c r="T849" i="1"/>
  <c r="T140" i="1"/>
  <c r="T501" i="1"/>
  <c r="S450" i="1"/>
  <c r="T660" i="1"/>
  <c r="S187" i="1"/>
  <c r="T448" i="1"/>
  <c r="V988" i="1"/>
  <c r="Y987" i="1"/>
  <c r="W990" i="1"/>
  <c r="S666" i="1"/>
  <c r="T666" i="1"/>
  <c r="S178" i="1"/>
  <c r="U178" i="1" s="1"/>
  <c r="S597" i="1"/>
  <c r="T597" i="1"/>
  <c r="U893" i="1"/>
  <c r="S906" i="1"/>
  <c r="T906" i="1"/>
  <c r="T454" i="1"/>
  <c r="T90" i="1"/>
  <c r="S90" i="1"/>
  <c r="S163" i="1"/>
  <c r="U150" i="1"/>
  <c r="T163" i="1"/>
  <c r="T606" i="1"/>
  <c r="T868" i="1"/>
  <c r="S868" i="1"/>
  <c r="U855" i="1"/>
  <c r="T132" i="1"/>
  <c r="S132" i="1"/>
  <c r="T260" i="1"/>
  <c r="S260" i="1"/>
  <c r="T197" i="1"/>
  <c r="S197" i="1"/>
  <c r="T593" i="1"/>
  <c r="S593" i="1"/>
  <c r="T111" i="1"/>
  <c r="S111" i="1"/>
  <c r="Y339" i="1"/>
  <c r="T101" i="1"/>
  <c r="T435" i="1"/>
  <c r="T74" i="1"/>
  <c r="S189" i="1"/>
  <c r="S644" i="1"/>
  <c r="U631" i="1"/>
  <c r="T644" i="1"/>
  <c r="T104" i="1"/>
  <c r="U104" i="1" s="1"/>
  <c r="S381" i="1"/>
  <c r="T542" i="1"/>
  <c r="T89" i="1"/>
  <c r="U89" i="1" s="1"/>
  <c r="S267" i="1"/>
  <c r="S50" i="1"/>
  <c r="T239" i="1"/>
  <c r="S239" i="1"/>
  <c r="T491" i="1"/>
  <c r="T732" i="1"/>
  <c r="T663" i="1"/>
  <c r="U663" i="1" s="1"/>
  <c r="T887" i="1"/>
  <c r="T585" i="1"/>
  <c r="S585" i="1"/>
  <c r="S616" i="1"/>
  <c r="S932" i="1"/>
  <c r="S416" i="1"/>
  <c r="S711" i="1"/>
  <c r="S206" i="1"/>
  <c r="T929" i="1"/>
  <c r="S453" i="1"/>
  <c r="S462" i="1"/>
  <c r="T319" i="1"/>
  <c r="S449" i="1"/>
  <c r="S935" i="1"/>
  <c r="T450" i="1"/>
  <c r="T383" i="1"/>
  <c r="T187" i="1"/>
  <c r="S683" i="1"/>
  <c r="S680" i="1"/>
  <c r="S723" i="1"/>
  <c r="S910" i="1"/>
  <c r="T910" i="1"/>
  <c r="T598" i="1"/>
  <c r="S598" i="1"/>
  <c r="T91" i="1"/>
  <c r="S91" i="1"/>
  <c r="S407" i="1"/>
  <c r="T580" i="1"/>
  <c r="S580" i="1"/>
  <c r="S447" i="1"/>
  <c r="T447" i="1"/>
  <c r="T623" i="1"/>
  <c r="S623" i="1"/>
  <c r="U610" i="1"/>
  <c r="V995" i="1"/>
  <c r="Y994" i="1"/>
  <c r="W997" i="1"/>
  <c r="S896" i="1"/>
  <c r="T896" i="1"/>
  <c r="T219" i="1"/>
  <c r="U219" i="1" s="1"/>
  <c r="S219" i="1"/>
  <c r="S440" i="1"/>
  <c r="S606" i="1"/>
  <c r="S605" i="1"/>
  <c r="U592" i="1"/>
  <c r="T605" i="1"/>
  <c r="Y921" i="1"/>
  <c r="S147" i="1"/>
  <c r="T147" i="1"/>
  <c r="T846" i="1"/>
  <c r="S846" i="1"/>
  <c r="S123" i="1"/>
  <c r="T123" i="1"/>
  <c r="T771" i="1"/>
  <c r="S771" i="1"/>
  <c r="T189" i="1"/>
  <c r="S634" i="1"/>
  <c r="T634" i="1"/>
  <c r="S882" i="1"/>
  <c r="T882" i="1"/>
  <c r="S679" i="1"/>
  <c r="Y476" i="1"/>
  <c r="T85" i="1"/>
  <c r="S85" i="1"/>
  <c r="T277" i="1"/>
  <c r="S277" i="1"/>
  <c r="T715" i="1"/>
  <c r="V968" i="1"/>
  <c r="Y967" i="1"/>
  <c r="W970" i="1"/>
  <c r="T50" i="1"/>
  <c r="U50" i="1" s="1"/>
  <c r="Y677" i="1"/>
  <c r="S251" i="1"/>
  <c r="U238" i="1"/>
  <c r="T251" i="1"/>
  <c r="S405" i="1"/>
  <c r="T769" i="1"/>
  <c r="U769" i="1" s="1"/>
  <c r="S432" i="1"/>
  <c r="T739" i="1"/>
  <c r="S739" i="1"/>
  <c r="V789" i="1"/>
  <c r="Y788" i="1"/>
  <c r="T616" i="1"/>
  <c r="T618" i="1"/>
  <c r="T932" i="1"/>
  <c r="U932" i="1" s="1"/>
  <c r="T416" i="1"/>
  <c r="T206" i="1"/>
  <c r="T621" i="1"/>
  <c r="U621" i="1" s="1"/>
  <c r="S57" i="1"/>
  <c r="V783" i="1"/>
  <c r="Y782" i="1"/>
  <c r="W785" i="1"/>
  <c r="T462" i="1"/>
  <c r="S931" i="1"/>
  <c r="S319" i="1"/>
  <c r="T449" i="1"/>
  <c r="S185" i="1"/>
  <c r="U185" i="1" s="1"/>
  <c r="S501" i="1"/>
  <c r="S259" i="1"/>
  <c r="S660" i="1"/>
  <c r="T385" i="1"/>
  <c r="T683" i="1"/>
  <c r="T680" i="1"/>
  <c r="S871" i="1"/>
  <c r="S54" i="1"/>
  <c r="U54" i="1" s="1"/>
  <c r="S448" i="1"/>
  <c r="S813" i="1"/>
  <c r="U813" i="1" s="1"/>
  <c r="S468" i="1"/>
  <c r="T468" i="1"/>
  <c r="S898" i="1"/>
  <c r="T898" i="1"/>
  <c r="T79" i="1"/>
  <c r="S79" i="1"/>
  <c r="T407" i="1"/>
  <c r="U407" i="1" s="1"/>
  <c r="T174" i="1"/>
  <c r="S174" i="1"/>
  <c r="T546" i="1"/>
  <c r="S245" i="1"/>
  <c r="T245" i="1"/>
  <c r="T467" i="1"/>
  <c r="S467" i="1"/>
  <c r="U454" i="1"/>
  <c r="T257" i="1"/>
  <c r="S257" i="1"/>
  <c r="T611" i="1"/>
  <c r="S611" i="1"/>
  <c r="S551" i="1"/>
  <c r="T551" i="1"/>
  <c r="T181" i="1"/>
  <c r="S181" i="1"/>
  <c r="U168" i="1"/>
  <c r="S630" i="1"/>
  <c r="T630" i="1"/>
  <c r="T129" i="1"/>
  <c r="T232" i="1"/>
  <c r="S232" i="1"/>
  <c r="S415" i="1"/>
  <c r="S435" i="1"/>
  <c r="T657" i="1"/>
  <c r="T146" i="1"/>
  <c r="S146" i="1"/>
  <c r="S656" i="1"/>
  <c r="T656" i="1"/>
  <c r="U643" i="1"/>
  <c r="S885" i="1"/>
  <c r="T885" i="1"/>
  <c r="T194" i="1"/>
  <c r="S194" i="1"/>
  <c r="T679" i="1"/>
  <c r="U679" i="1" s="1"/>
  <c r="S39" i="1"/>
  <c r="T518" i="1"/>
  <c r="S518" i="1"/>
  <c r="U505" i="1"/>
  <c r="S256" i="1"/>
  <c r="T423" i="1"/>
  <c r="S491" i="1"/>
  <c r="S690" i="1"/>
  <c r="T405" i="1"/>
  <c r="T639" i="1"/>
  <c r="S37" i="1"/>
  <c r="S188" i="1"/>
  <c r="T439" i="1"/>
  <c r="S618" i="1"/>
  <c r="T57" i="1"/>
  <c r="S595" i="1"/>
  <c r="T931" i="1"/>
  <c r="S520" i="1"/>
  <c r="S383" i="1"/>
  <c r="T814" i="1"/>
  <c r="S814" i="1"/>
  <c r="W677" i="1"/>
  <c r="V675" i="1"/>
  <c r="Y674" i="1"/>
  <c r="S908" i="1"/>
  <c r="V339" i="1"/>
  <c r="Y338" i="1"/>
  <c r="T641" i="1"/>
  <c r="S313" i="1"/>
  <c r="U300" i="1"/>
  <c r="T313" i="1"/>
  <c r="S414" i="1"/>
  <c r="S77" i="1"/>
  <c r="U64" i="1"/>
  <c r="T77" i="1"/>
  <c r="U77" i="1" s="1"/>
  <c r="S446" i="1"/>
  <c r="T446" i="1"/>
  <c r="W967" i="1"/>
  <c r="V965" i="1"/>
  <c r="Y964" i="1"/>
  <c r="T590" i="1"/>
  <c r="S590" i="1"/>
  <c r="T390" i="1"/>
  <c r="S390" i="1"/>
  <c r="S535" i="1"/>
  <c r="T55" i="1"/>
  <c r="S55" i="1"/>
  <c r="T636" i="1"/>
  <c r="S636" i="1"/>
  <c r="S429" i="1"/>
  <c r="T415" i="1"/>
  <c r="Y489" i="1"/>
  <c r="S620" i="1"/>
  <c r="V674" i="1"/>
  <c r="Y673" i="1"/>
  <c r="W676" i="1"/>
  <c r="T133" i="1"/>
  <c r="S133" i="1"/>
  <c r="S657" i="1"/>
  <c r="T314" i="1"/>
  <c r="T431" i="1"/>
  <c r="T909" i="1"/>
  <c r="S909" i="1"/>
  <c r="T149" i="1"/>
  <c r="S149" i="1"/>
  <c r="U136" i="1"/>
  <c r="S538" i="1"/>
  <c r="T39" i="1"/>
  <c r="T436" i="1"/>
  <c r="S715" i="1"/>
  <c r="T105" i="1"/>
  <c r="S105" i="1"/>
  <c r="U92" i="1"/>
  <c r="T256" i="1"/>
  <c r="U256" i="1" s="1"/>
  <c r="S423" i="1"/>
  <c r="S553" i="1"/>
  <c r="T553" i="1"/>
  <c r="U553" i="1" s="1"/>
  <c r="T690" i="1"/>
  <c r="T883" i="1"/>
  <c r="T109" i="1"/>
  <c r="T235" i="1"/>
  <c r="S235" i="1"/>
  <c r="T37" i="1"/>
  <c r="T577" i="1"/>
  <c r="S577" i="1"/>
  <c r="U564" i="1"/>
  <c r="S58" i="1"/>
  <c r="S682" i="1"/>
  <c r="S417" i="1"/>
  <c r="S419" i="1"/>
  <c r="S743" i="1"/>
  <c r="T595" i="1"/>
  <c r="S811" i="1"/>
  <c r="T307" i="1"/>
  <c r="U307" i="1" s="1"/>
  <c r="S731" i="1"/>
  <c r="S385" i="1"/>
  <c r="S681" i="1"/>
  <c r="T131" i="1"/>
  <c r="S537" i="1"/>
  <c r="T747" i="1"/>
  <c r="U734" i="1"/>
  <c r="S747" i="1"/>
  <c r="T198" i="1"/>
  <c r="S198" i="1"/>
  <c r="T414" i="1"/>
  <c r="T579" i="1"/>
  <c r="S579" i="1"/>
  <c r="U566" i="1"/>
  <c r="T86" i="1"/>
  <c r="S86" i="1"/>
  <c r="T572" i="1"/>
  <c r="S572" i="1"/>
  <c r="T662" i="1"/>
  <c r="S179" i="1"/>
  <c r="U166" i="1"/>
  <c r="T179" i="1"/>
  <c r="U638" i="1"/>
  <c r="T651" i="1"/>
  <c r="S651" i="1"/>
  <c r="T196" i="1"/>
  <c r="S196" i="1"/>
  <c r="U183" i="1"/>
  <c r="T535" i="1"/>
  <c r="V996" i="1"/>
  <c r="Y995" i="1"/>
  <c r="W998" i="1"/>
  <c r="T127" i="1"/>
  <c r="S127" i="1"/>
  <c r="U114" i="1"/>
  <c r="S216" i="1"/>
  <c r="T429" i="1"/>
  <c r="S129" i="1"/>
  <c r="T438" i="1"/>
  <c r="S502" i="1"/>
  <c r="T620" i="1"/>
  <c r="S686" i="1"/>
  <c r="T622" i="1"/>
  <c r="S314" i="1"/>
  <c r="S689" i="1"/>
  <c r="U689" i="1" s="1"/>
  <c r="T942" i="1"/>
  <c r="S942" i="1"/>
  <c r="S433" i="1"/>
  <c r="T538" i="1"/>
  <c r="T866" i="1"/>
  <c r="S866" i="1"/>
  <c r="S144" i="1"/>
  <c r="T567" i="1"/>
  <c r="S567" i="1"/>
  <c r="U554" i="1"/>
  <c r="S770" i="1"/>
  <c r="S883" i="1"/>
  <c r="S386" i="1"/>
  <c r="S427" i="1"/>
  <c r="S584" i="1"/>
  <c r="S639" i="1"/>
  <c r="S439" i="1"/>
  <c r="T58" i="1"/>
  <c r="T682" i="1"/>
  <c r="T417" i="1"/>
  <c r="T640" i="1"/>
  <c r="T419" i="1"/>
  <c r="T737" i="1"/>
  <c r="T743" i="1"/>
  <c r="T520" i="1"/>
  <c r="T811" i="1"/>
  <c r="T731" i="1"/>
  <c r="T681" i="1"/>
  <c r="T537" i="1"/>
  <c r="S41" i="1"/>
  <c r="U41" i="1" s="1"/>
  <c r="T862" i="1"/>
  <c r="S862" i="1"/>
  <c r="S242" i="1"/>
  <c r="U229" i="1"/>
  <c r="T242" i="1"/>
  <c r="T265" i="1"/>
  <c r="S265" i="1"/>
  <c r="U252" i="1"/>
  <c r="T424" i="1"/>
  <c r="U424" i="1" s="1"/>
  <c r="V987" i="1"/>
  <c r="Y986" i="1"/>
  <c r="W989" i="1"/>
  <c r="T192" i="1"/>
  <c r="S192" i="1"/>
  <c r="V673" i="1"/>
  <c r="Y672" i="1"/>
  <c r="W675" i="1"/>
  <c r="S626" i="1"/>
  <c r="T626" i="1"/>
  <c r="S895" i="1"/>
  <c r="T209" i="1"/>
  <c r="S209" i="1"/>
  <c r="T216" i="1"/>
  <c r="U216" i="1" s="1"/>
  <c r="T502" i="1"/>
  <c r="T609" i="1"/>
  <c r="T686" i="1"/>
  <c r="S622" i="1"/>
  <c r="S431" i="1"/>
  <c r="T717" i="1"/>
  <c r="T433" i="1"/>
  <c r="U433" i="1" s="1"/>
  <c r="S764" i="1"/>
  <c r="S886" i="1"/>
  <c r="T886" i="1"/>
  <c r="T139" i="1"/>
  <c r="S139" i="1"/>
  <c r="U126" i="1"/>
  <c r="S436" i="1"/>
  <c r="T576" i="1"/>
  <c r="S576" i="1"/>
  <c r="U563" i="1"/>
  <c r="T713" i="1"/>
  <c r="T872" i="1"/>
  <c r="S872" i="1"/>
  <c r="S378" i="1"/>
  <c r="T770" i="1"/>
  <c r="S888" i="1"/>
  <c r="T888" i="1"/>
  <c r="S109" i="1"/>
  <c r="T386" i="1"/>
  <c r="S939" i="1"/>
  <c r="S40" i="1"/>
  <c r="S261" i="1"/>
  <c r="T508" i="1"/>
  <c r="S508" i="1"/>
  <c r="U495" i="1"/>
  <c r="T615" i="1"/>
  <c r="S615" i="1"/>
  <c r="S30" i="1"/>
  <c r="S640" i="1"/>
  <c r="S441" i="1"/>
  <c r="T933" i="1"/>
  <c r="S512" i="1"/>
  <c r="S575" i="1"/>
  <c r="S231" i="1"/>
  <c r="S905" i="1"/>
  <c r="S131" i="1"/>
  <c r="S540" i="1"/>
  <c r="T389" i="1"/>
  <c r="T869" i="1"/>
  <c r="S869" i="1"/>
  <c r="S93" i="1"/>
  <c r="U80" i="1"/>
  <c r="T93" i="1"/>
  <c r="T49" i="1"/>
  <c r="S49" i="1"/>
  <c r="S434" i="1"/>
  <c r="U421" i="1"/>
  <c r="T434" i="1"/>
  <c r="V992" i="1"/>
  <c r="Y991" i="1"/>
  <c r="W994" i="1"/>
  <c r="S430" i="1"/>
  <c r="S662" i="1"/>
  <c r="S464" i="1"/>
  <c r="U451" i="1"/>
  <c r="T464" i="1"/>
  <c r="T632" i="1"/>
  <c r="S632" i="1"/>
  <c r="U619" i="1"/>
  <c r="T895" i="1"/>
  <c r="U895" i="1" s="1"/>
  <c r="T904" i="1"/>
  <c r="S904" i="1"/>
  <c r="U891" i="1"/>
  <c r="T162" i="1"/>
  <c r="S162" i="1"/>
  <c r="S565" i="1"/>
  <c r="T565" i="1"/>
  <c r="T44" i="1"/>
  <c r="S56" i="1"/>
  <c r="S586" i="1"/>
  <c r="T586" i="1"/>
  <c r="S191" i="1"/>
  <c r="S438" i="1"/>
  <c r="S539" i="1"/>
  <c r="S544" i="1"/>
  <c r="T764" i="1"/>
  <c r="T900" i="1"/>
  <c r="S900" i="1"/>
  <c r="U887" i="1"/>
  <c r="T144" i="1"/>
  <c r="T378" i="1"/>
  <c r="T514" i="1"/>
  <c r="S514" i="1"/>
  <c r="U501" i="1"/>
  <c r="S889" i="1"/>
  <c r="U876" i="1"/>
  <c r="T889" i="1"/>
  <c r="T444" i="1"/>
  <c r="T716" i="1"/>
  <c r="T40" i="1"/>
  <c r="T261" i="1"/>
  <c r="U261" i="1" s="1"/>
  <c r="S707" i="1"/>
  <c r="T30" i="1"/>
  <c r="T387" i="1"/>
  <c r="T665" i="1"/>
  <c r="V971" i="1"/>
  <c r="Y970" i="1"/>
  <c r="S737" i="1"/>
  <c r="T441" i="1"/>
  <c r="S740" i="1"/>
  <c r="S768" i="1"/>
  <c r="S933" i="1"/>
  <c r="S655" i="1"/>
  <c r="T575" i="1"/>
  <c r="S130" i="1"/>
  <c r="T231" i="1"/>
  <c r="T499" i="1"/>
  <c r="S730" i="1"/>
  <c r="T905" i="1"/>
  <c r="T540" i="1"/>
  <c r="T190" i="1"/>
  <c r="S190" i="1"/>
  <c r="T186" i="1"/>
  <c r="S186" i="1"/>
  <c r="T311" i="1"/>
  <c r="U311" i="1" s="1"/>
  <c r="T430" i="1"/>
  <c r="T839" i="1"/>
  <c r="S839" i="1"/>
  <c r="U826" i="1"/>
  <c r="T173" i="1"/>
  <c r="S173" i="1"/>
  <c r="U160" i="1"/>
  <c r="T70" i="1"/>
  <c r="S70" i="1"/>
  <c r="T861" i="1"/>
  <c r="S861" i="1"/>
  <c r="U848" i="1"/>
  <c r="T455" i="1"/>
  <c r="S455" i="1"/>
  <c r="S124" i="1"/>
  <c r="U111" i="1"/>
  <c r="T124" i="1"/>
  <c r="S410" i="1"/>
  <c r="V672" i="1"/>
  <c r="Y671" i="1"/>
  <c r="W674" i="1"/>
  <c r="S44" i="1"/>
  <c r="T56" i="1"/>
  <c r="T191" i="1"/>
  <c r="T539" i="1"/>
  <c r="S609" i="1"/>
  <c r="S247" i="1"/>
  <c r="T247" i="1"/>
  <c r="T544" i="1"/>
  <c r="S272" i="1"/>
  <c r="S408" i="1"/>
  <c r="S717" i="1"/>
  <c r="S413" i="1"/>
  <c r="S73" i="1"/>
  <c r="T940" i="1"/>
  <c r="S459" i="1"/>
  <c r="S612" i="1"/>
  <c r="S713" i="1"/>
  <c r="S812" i="1"/>
  <c r="S500" i="1"/>
  <c r="T707" i="1"/>
  <c r="S138" i="1"/>
  <c r="S665" i="1"/>
  <c r="S182" i="1"/>
  <c r="T740" i="1"/>
  <c r="S215" i="1"/>
  <c r="T768" i="1"/>
  <c r="T512" i="1"/>
  <c r="S110" i="1"/>
  <c r="T655" i="1"/>
  <c r="S558" i="1"/>
  <c r="T130" i="1"/>
  <c r="S437" i="1"/>
  <c r="T498" i="1"/>
  <c r="U498" i="1" s="1"/>
  <c r="T730" i="1"/>
  <c r="S389" i="1"/>
  <c r="T817" i="1"/>
  <c r="U817" i="1" s="1"/>
  <c r="S48" i="1"/>
  <c r="T142" i="1"/>
  <c r="S142" i="1"/>
  <c r="U129" i="1"/>
  <c r="T854" i="1"/>
  <c r="S854" i="1"/>
  <c r="U841" i="1"/>
  <c r="S78" i="1"/>
  <c r="T875" i="1"/>
  <c r="S875" i="1"/>
  <c r="T312" i="1"/>
  <c r="T410" i="1"/>
  <c r="T874" i="1"/>
  <c r="S874" i="1"/>
  <c r="S614" i="1"/>
  <c r="T614" i="1"/>
  <c r="T642" i="1"/>
  <c r="U642" i="1" s="1"/>
  <c r="S101" i="1"/>
  <c r="T272" i="1"/>
  <c r="U272" i="1" s="1"/>
  <c r="T408" i="1"/>
  <c r="U408" i="1" s="1"/>
  <c r="T413" i="1"/>
  <c r="T73" i="1"/>
  <c r="T582" i="1"/>
  <c r="U569" i="1"/>
  <c r="S582" i="1"/>
  <c r="Y927" i="1"/>
  <c r="T158" i="1"/>
  <c r="S158" i="1"/>
  <c r="T459" i="1"/>
  <c r="T612" i="1"/>
  <c r="S687" i="1"/>
  <c r="S53" i="1"/>
  <c r="T897" i="1"/>
  <c r="S897" i="1"/>
  <c r="U884" i="1"/>
  <c r="S444" i="1"/>
  <c r="S716" i="1"/>
  <c r="T812" i="1"/>
  <c r="T500" i="1"/>
  <c r="U500" i="1" s="1"/>
  <c r="T138" i="1"/>
  <c r="U138" i="1" s="1"/>
  <c r="S46" i="1"/>
  <c r="S387" i="1"/>
  <c r="V964" i="1"/>
  <c r="Y963" i="1"/>
  <c r="W966" i="1"/>
  <c r="T182" i="1"/>
  <c r="U182" i="1" s="1"/>
  <c r="T493" i="1"/>
  <c r="U493" i="1" s="1"/>
  <c r="S492" i="1"/>
  <c r="S382" i="1"/>
  <c r="U382" i="1" s="1"/>
  <c r="S765" i="1"/>
  <c r="T215" i="1"/>
  <c r="T110" i="1"/>
  <c r="S762" i="1"/>
  <c r="T558" i="1"/>
  <c r="S628" i="1"/>
  <c r="T60" i="1"/>
  <c r="U60" i="1" s="1"/>
  <c r="S258" i="1"/>
  <c r="U258" i="1" s="1"/>
  <c r="S499" i="1"/>
  <c r="T456" i="1"/>
  <c r="U456" i="1" s="1"/>
  <c r="T437" i="1"/>
  <c r="S714" i="1"/>
  <c r="U714" i="1" s="1"/>
  <c r="T48" i="1"/>
  <c r="U48" i="1" s="1"/>
  <c r="U859" i="1" l="1"/>
  <c r="U861" i="1"/>
  <c r="U137" i="1"/>
  <c r="U850" i="1"/>
  <c r="U305" i="1"/>
  <c r="W964" i="1"/>
  <c r="U250" i="1"/>
  <c r="U842" i="1"/>
  <c r="U704" i="1"/>
  <c r="U294" i="1"/>
  <c r="U124" i="1"/>
  <c r="U372" i="1"/>
  <c r="U73" i="1"/>
  <c r="U693" i="1"/>
  <c r="U979" i="1"/>
  <c r="Y979" i="1" s="1"/>
  <c r="U187" i="1"/>
  <c r="U696" i="1"/>
  <c r="U923" i="1"/>
  <c r="U922" i="1"/>
  <c r="U925" i="1"/>
  <c r="U573" i="1"/>
  <c r="U377" i="1"/>
  <c r="U957" i="1"/>
  <c r="U920" i="1"/>
  <c r="U983" i="1"/>
  <c r="Y983" i="1" s="1"/>
  <c r="V924" i="1"/>
  <c r="Y923" i="1"/>
  <c r="W926" i="1"/>
  <c r="V923" i="1"/>
  <c r="W925" i="1"/>
  <c r="W924" i="1"/>
  <c r="V983" i="1"/>
  <c r="Y978" i="1"/>
  <c r="U280" i="1"/>
  <c r="U581" i="1"/>
  <c r="U776" i="1"/>
  <c r="U847" i="1"/>
  <c r="U31" i="1"/>
  <c r="U263" i="1"/>
  <c r="U200" i="1"/>
  <c r="U515" i="1"/>
  <c r="U324" i="1"/>
  <c r="U333" i="1"/>
  <c r="Y333" i="1" s="1"/>
  <c r="U349" i="1"/>
  <c r="Y349" i="1" s="1"/>
  <c r="U918" i="1"/>
  <c r="U222" i="1"/>
  <c r="U698" i="1"/>
  <c r="U149" i="1"/>
  <c r="U90" i="1"/>
  <c r="U889" i="1"/>
  <c r="U630" i="1"/>
  <c r="U95" i="1"/>
  <c r="U821" i="1"/>
  <c r="Y821" i="1" s="1"/>
  <c r="U720" i="1"/>
  <c r="U668" i="1"/>
  <c r="U360" i="1"/>
  <c r="Y360" i="1" s="1"/>
  <c r="U954" i="1"/>
  <c r="U928" i="1"/>
  <c r="V928" i="1" s="1"/>
  <c r="U123" i="1"/>
  <c r="U555" i="1"/>
  <c r="U805" i="1"/>
  <c r="U479" i="1"/>
  <c r="U477" i="1"/>
  <c r="U853" i="1"/>
  <c r="V998" i="1"/>
  <c r="U768" i="1"/>
  <c r="U79" i="1"/>
  <c r="U519" i="1"/>
  <c r="U916" i="1"/>
  <c r="U334" i="1"/>
  <c r="Y334" i="1" s="1"/>
  <c r="U946" i="1"/>
  <c r="U268" i="1"/>
  <c r="U721" i="1"/>
  <c r="U740" i="1"/>
  <c r="U434" i="1"/>
  <c r="U852" i="1"/>
  <c r="U824" i="1"/>
  <c r="V920" i="1"/>
  <c r="U623" i="1"/>
  <c r="U72" i="1"/>
  <c r="U617" i="1"/>
  <c r="U529" i="1"/>
  <c r="U375" i="1"/>
  <c r="U230" i="1"/>
  <c r="U393" i="1"/>
  <c r="V975" i="1"/>
  <c r="Y974" i="1"/>
  <c r="W484" i="1"/>
  <c r="Y481" i="1"/>
  <c r="W483" i="1"/>
  <c r="V481" i="1"/>
  <c r="V482" i="1"/>
  <c r="Y477" i="1"/>
  <c r="V477" i="1"/>
  <c r="V974" i="1"/>
  <c r="Y973" i="1"/>
  <c r="W973" i="1"/>
  <c r="W975" i="1"/>
  <c r="W974" i="1"/>
  <c r="V973" i="1"/>
  <c r="V341" i="1"/>
  <c r="Y340" i="1"/>
  <c r="V340" i="1"/>
  <c r="W341" i="1"/>
  <c r="U57" i="1"/>
  <c r="U546" i="1"/>
  <c r="U269" i="1"/>
  <c r="U807" i="1"/>
  <c r="U361" i="1"/>
  <c r="Y361" i="1" s="1"/>
  <c r="U173" i="1"/>
  <c r="Y173" i="1" s="1"/>
  <c r="U179" i="1"/>
  <c r="U641" i="1"/>
  <c r="U251" i="1"/>
  <c r="U447" i="1"/>
  <c r="U585" i="1"/>
  <c r="U650" i="1"/>
  <c r="U87" i="1"/>
  <c r="U98" i="1"/>
  <c r="Y977" i="1"/>
  <c r="U244" i="1"/>
  <c r="U613" i="1"/>
  <c r="U134" i="1"/>
  <c r="U729" i="1"/>
  <c r="U121" i="1"/>
  <c r="U458" i="1"/>
  <c r="V978" i="1"/>
  <c r="U745" i="1"/>
  <c r="W488" i="1"/>
  <c r="U188" i="1"/>
  <c r="W487" i="1"/>
  <c r="U839" i="1"/>
  <c r="U388" i="1"/>
  <c r="U901" i="1"/>
  <c r="U81" i="1"/>
  <c r="U88" i="1"/>
  <c r="U890" i="1"/>
  <c r="U574" i="1"/>
  <c r="U523" i="1"/>
  <c r="U633" i="1"/>
  <c r="V484" i="1"/>
  <c r="U843" i="1"/>
  <c r="U952" i="1"/>
  <c r="Y952" i="1" s="1"/>
  <c r="U680" i="1"/>
  <c r="U206" i="1"/>
  <c r="U189" i="1"/>
  <c r="W486" i="1"/>
  <c r="U327" i="1"/>
  <c r="Y327" i="1" s="1"/>
  <c r="U265" i="1"/>
  <c r="U572" i="1"/>
  <c r="U405" i="1"/>
  <c r="U51" i="1"/>
  <c r="Y981" i="1"/>
  <c r="U559" i="1"/>
  <c r="U246" i="1"/>
  <c r="U364" i="1"/>
  <c r="W963" i="1"/>
  <c r="U753" i="1"/>
  <c r="V976" i="1"/>
  <c r="V478" i="1"/>
  <c r="W923" i="1"/>
  <c r="U78" i="1"/>
  <c r="W965" i="1"/>
  <c r="V982" i="1"/>
  <c r="V487" i="1"/>
  <c r="Y487" i="1"/>
  <c r="Y962" i="1"/>
  <c r="U253" i="1"/>
  <c r="U65" i="1"/>
  <c r="U738" i="1"/>
  <c r="V488" i="1"/>
  <c r="U748" i="1"/>
  <c r="U956" i="1"/>
  <c r="Y956" i="1" s="1"/>
  <c r="V963" i="1"/>
  <c r="U758" i="1"/>
  <c r="U249" i="1"/>
  <c r="U759" i="1"/>
  <c r="Y759" i="1" s="1"/>
  <c r="W477" i="1"/>
  <c r="U399" i="1"/>
  <c r="U544" i="1"/>
  <c r="U862" i="1"/>
  <c r="U929" i="1"/>
  <c r="U818" i="1"/>
  <c r="U949" i="1"/>
  <c r="U767" i="1"/>
  <c r="U625" i="1"/>
  <c r="W969" i="1"/>
  <c r="U363" i="1"/>
  <c r="Y363" i="1" s="1"/>
  <c r="U380" i="1"/>
  <c r="Y380" i="1" s="1"/>
  <c r="V962" i="1"/>
  <c r="U459" i="1"/>
  <c r="U593" i="1"/>
  <c r="U645" i="1"/>
  <c r="U422" i="1"/>
  <c r="U119" i="1"/>
  <c r="U746" i="1"/>
  <c r="U727" i="1"/>
  <c r="U599" i="1"/>
  <c r="U568" i="1"/>
  <c r="W1000" i="1"/>
  <c r="U914" i="1"/>
  <c r="U692" i="1"/>
  <c r="Y692" i="1" s="1"/>
  <c r="U354" i="1"/>
  <c r="Y354" i="1" s="1"/>
  <c r="U402" i="1"/>
  <c r="Y402" i="1" s="1"/>
  <c r="U30" i="1"/>
  <c r="U770" i="1"/>
  <c r="V770" i="1" s="1"/>
  <c r="U537" i="1"/>
  <c r="U984" i="1"/>
  <c r="W986" i="1" s="1"/>
  <c r="U191" i="1"/>
  <c r="U681" i="1"/>
  <c r="U245" i="1"/>
  <c r="U197" i="1"/>
  <c r="U548" i="1"/>
  <c r="U281" i="1"/>
  <c r="U224" i="1"/>
  <c r="U552" i="1"/>
  <c r="V917" i="1"/>
  <c r="U752" i="1"/>
  <c r="Y752" i="1" s="1"/>
  <c r="U959" i="1"/>
  <c r="W960" i="1" s="1"/>
  <c r="U980" i="1"/>
  <c r="Y753" i="1"/>
  <c r="Y957" i="1"/>
  <c r="U612" i="1"/>
  <c r="U247" i="1"/>
  <c r="U186" i="1"/>
  <c r="U232" i="1"/>
  <c r="U241" i="1"/>
  <c r="W977" i="1"/>
  <c r="U781" i="1"/>
  <c r="U276" i="1"/>
  <c r="V977" i="1"/>
  <c r="U283" i="1"/>
  <c r="U117" i="1"/>
  <c r="Y117" i="1" s="1"/>
  <c r="U530" i="1"/>
  <c r="U873" i="1"/>
  <c r="U344" i="1"/>
  <c r="Y344" i="1" s="1"/>
  <c r="U950" i="1"/>
  <c r="Y950" i="1" s="1"/>
  <c r="U66" i="1"/>
  <c r="Y478" i="1"/>
  <c r="W979" i="1"/>
  <c r="U874" i="1"/>
  <c r="U209" i="1"/>
  <c r="U429" i="1"/>
  <c r="U133" i="1"/>
  <c r="U846" i="1"/>
  <c r="U896" i="1"/>
  <c r="U91" i="1"/>
  <c r="U180" i="1"/>
  <c r="U254" i="1"/>
  <c r="U120" i="1"/>
  <c r="V121" i="1" s="1"/>
  <c r="U143" i="1"/>
  <c r="Y143" i="1" s="1"/>
  <c r="U911" i="1"/>
  <c r="U941" i="1"/>
  <c r="V400" i="1"/>
  <c r="U437" i="1"/>
  <c r="U707" i="1"/>
  <c r="U190" i="1"/>
  <c r="U565" i="1"/>
  <c r="U419" i="1"/>
  <c r="U105" i="1"/>
  <c r="U141" i="1"/>
  <c r="Y141" i="1" s="1"/>
  <c r="U602" i="1"/>
  <c r="U524" i="1"/>
  <c r="U145" i="1"/>
  <c r="U226" i="1"/>
  <c r="U856" i="1"/>
  <c r="V856" i="1" s="1"/>
  <c r="U94" i="1"/>
  <c r="Y94" i="1" s="1"/>
  <c r="U278" i="1"/>
  <c r="U653" i="1"/>
  <c r="U125" i="1"/>
  <c r="W971" i="1"/>
  <c r="U836" i="1"/>
  <c r="U881" i="1"/>
  <c r="U213" i="1"/>
  <c r="U832" i="1"/>
  <c r="U822" i="1"/>
  <c r="V822" i="1" s="1"/>
  <c r="U148" i="1"/>
  <c r="U350" i="1"/>
  <c r="U346" i="1"/>
  <c r="Y346" i="1" s="1"/>
  <c r="U312" i="1"/>
  <c r="U392" i="1"/>
  <c r="Y392" i="1" s="1"/>
  <c r="U56" i="1"/>
  <c r="Y56" i="1" s="1"/>
  <c r="U905" i="1"/>
  <c r="Y905" i="1" s="1"/>
  <c r="U417" i="1"/>
  <c r="U910" i="1"/>
  <c r="U542" i="1"/>
  <c r="U601" i="1"/>
  <c r="U496" i="1"/>
  <c r="U531" i="1"/>
  <c r="U442" i="1"/>
  <c r="U697" i="1"/>
  <c r="U69" i="1"/>
  <c r="U67" i="1"/>
  <c r="U725" i="1"/>
  <c r="U371" i="1"/>
  <c r="U205" i="1"/>
  <c r="U777" i="1"/>
  <c r="V777" i="1" s="1"/>
  <c r="U161" i="1"/>
  <c r="U325" i="1"/>
  <c r="Y325" i="1" s="1"/>
  <c r="U502" i="1"/>
  <c r="U682" i="1"/>
  <c r="U39" i="1"/>
  <c r="U656" i="1"/>
  <c r="U181" i="1"/>
  <c r="U140" i="1"/>
  <c r="U608" i="1"/>
  <c r="U648" i="1"/>
  <c r="U703" i="1"/>
  <c r="U798" i="1"/>
  <c r="W922" i="1"/>
  <c r="U827" i="1"/>
  <c r="U533" i="1"/>
  <c r="Y533" i="1" s="1"/>
  <c r="U401" i="1"/>
  <c r="Y401" i="1" s="1"/>
  <c r="U936" i="1"/>
  <c r="Y936" i="1" s="1"/>
  <c r="Y919" i="1"/>
  <c r="U833" i="1"/>
  <c r="U155" i="1"/>
  <c r="U353" i="1"/>
  <c r="Y353" i="1" s="1"/>
  <c r="U558" i="1"/>
  <c r="U130" i="1"/>
  <c r="U231" i="1"/>
  <c r="W976" i="1"/>
  <c r="U446" i="1"/>
  <c r="U260" i="1"/>
  <c r="U379" i="1"/>
  <c r="U63" i="1"/>
  <c r="U460" i="1"/>
  <c r="U274" i="1"/>
  <c r="U208" i="1"/>
  <c r="U171" i="1"/>
  <c r="Y171" i="1" s="1"/>
  <c r="U343" i="1"/>
  <c r="U395" i="1"/>
  <c r="Y395" i="1" s="1"/>
  <c r="W920" i="1"/>
  <c r="V921" i="1"/>
  <c r="W978" i="1"/>
  <c r="U584" i="1"/>
  <c r="U605" i="1"/>
  <c r="U945" i="1"/>
  <c r="Y920" i="1"/>
  <c r="U844" i="1"/>
  <c r="U809" i="1"/>
  <c r="Y809" i="1" s="1"/>
  <c r="U427" i="1"/>
  <c r="U579" i="1"/>
  <c r="U580" i="1"/>
  <c r="U132" i="1"/>
  <c r="U830" i="1"/>
  <c r="W833" i="1" s="1"/>
  <c r="U328" i="1"/>
  <c r="U955" i="1"/>
  <c r="V955" i="1" s="1"/>
  <c r="U622" i="1"/>
  <c r="U512" i="1"/>
  <c r="U897" i="1"/>
  <c r="U586" i="1"/>
  <c r="U632" i="1"/>
  <c r="U192" i="1"/>
  <c r="U412" i="1"/>
  <c r="U528" i="1"/>
  <c r="U33" i="1"/>
  <c r="U851" i="1"/>
  <c r="U96" i="1"/>
  <c r="U374" i="1"/>
  <c r="U947" i="1"/>
  <c r="Y947" i="1" s="1"/>
  <c r="U497" i="1"/>
  <c r="V497" i="1" s="1"/>
  <c r="U517" i="1"/>
  <c r="U854" i="1"/>
  <c r="U731" i="1"/>
  <c r="U616" i="1"/>
  <c r="U732" i="1"/>
  <c r="U868" i="1"/>
  <c r="U560" i="1"/>
  <c r="U762" i="1"/>
  <c r="U661" i="1"/>
  <c r="U780" i="1"/>
  <c r="U306" i="1"/>
  <c r="V307" i="1" s="1"/>
  <c r="U757" i="1"/>
  <c r="Y757" i="1" s="1"/>
  <c r="U760" i="1"/>
  <c r="U403" i="1"/>
  <c r="Y403" i="1" s="1"/>
  <c r="U342" i="1"/>
  <c r="Y534" i="1"/>
  <c r="V916" i="1"/>
  <c r="Y915" i="1"/>
  <c r="W918" i="1"/>
  <c r="V354" i="1"/>
  <c r="V958" i="1"/>
  <c r="Y958" i="1"/>
  <c r="V480" i="1"/>
  <c r="W480" i="1"/>
  <c r="Y479" i="1"/>
  <c r="W482" i="1"/>
  <c r="W481" i="1"/>
  <c r="W479" i="1"/>
  <c r="V479" i="1"/>
  <c r="Y750" i="1"/>
  <c r="V750" i="1"/>
  <c r="Y749" i="1"/>
  <c r="Y357" i="1"/>
  <c r="V358" i="1"/>
  <c r="W917" i="1"/>
  <c r="V915" i="1"/>
  <c r="Y914" i="1"/>
  <c r="Y748" i="1"/>
  <c r="V749" i="1"/>
  <c r="V954" i="1"/>
  <c r="Y953" i="1"/>
  <c r="Y324" i="1"/>
  <c r="U539" i="1"/>
  <c r="U86" i="1"/>
  <c r="U577" i="1"/>
  <c r="U85" i="1"/>
  <c r="U71" i="1"/>
  <c r="U513" i="1"/>
  <c r="U266" i="1"/>
  <c r="U878" i="1"/>
  <c r="U170" i="1"/>
  <c r="Y170" i="1" s="1"/>
  <c r="U871" i="1"/>
  <c r="Y871" i="1" s="1"/>
  <c r="X6" i="1"/>
  <c r="U576" i="1"/>
  <c r="U535" i="1"/>
  <c r="U518" i="1"/>
  <c r="U611" i="1"/>
  <c r="U491" i="1"/>
  <c r="U108" i="1"/>
  <c r="U867" i="1"/>
  <c r="U733" i="1"/>
  <c r="U879" i="1"/>
  <c r="U587" i="1"/>
  <c r="U284" i="1"/>
  <c r="U829" i="1"/>
  <c r="U287" i="1"/>
  <c r="V288" i="1" s="1"/>
  <c r="U722" i="1"/>
  <c r="Y722" i="1" s="1"/>
  <c r="U337" i="1"/>
  <c r="U614" i="1"/>
  <c r="V985" i="1"/>
  <c r="Y399" i="1"/>
  <c r="U549" i="1"/>
  <c r="V550" i="1" s="1"/>
  <c r="W478" i="1"/>
  <c r="U331" i="1"/>
  <c r="U348" i="1"/>
  <c r="Y350" i="1"/>
  <c r="U520" i="1"/>
  <c r="U196" i="1"/>
  <c r="U414" i="1"/>
  <c r="U235" i="1"/>
  <c r="W238" i="1" s="1"/>
  <c r="U590" i="1"/>
  <c r="U439" i="1"/>
  <c r="U257" i="1"/>
  <c r="V257" i="1" s="1"/>
  <c r="W680" i="1"/>
  <c r="U147" i="1"/>
  <c r="U239" i="1"/>
  <c r="U163" i="1"/>
  <c r="U666" i="1"/>
  <c r="U135" i="1"/>
  <c r="U270" i="1"/>
  <c r="U289" i="1"/>
  <c r="U659" i="1"/>
  <c r="U494" i="1"/>
  <c r="V494" i="1" s="1"/>
  <c r="U741" i="1"/>
  <c r="U700" i="1"/>
  <c r="U806" i="1"/>
  <c r="U318" i="1"/>
  <c r="U285" i="1"/>
  <c r="U465" i="1"/>
  <c r="Y465" i="1" s="1"/>
  <c r="U860" i="1"/>
  <c r="U471" i="1"/>
  <c r="U766" i="1"/>
  <c r="V476" i="1"/>
  <c r="U329" i="1"/>
  <c r="U404" i="1"/>
  <c r="U336" i="1"/>
  <c r="U355" i="1"/>
  <c r="V355" i="1" s="1"/>
  <c r="U142" i="1"/>
  <c r="U514" i="1"/>
  <c r="V514" i="1" s="1"/>
  <c r="U386" i="1"/>
  <c r="U139" i="1"/>
  <c r="U743" i="1"/>
  <c r="Y743" i="1" s="1"/>
  <c r="U567" i="1"/>
  <c r="W570" i="1" s="1"/>
  <c r="U620" i="1"/>
  <c r="V621" i="1" s="1"/>
  <c r="U595" i="1"/>
  <c r="U109" i="1"/>
  <c r="U415" i="1"/>
  <c r="U194" i="1"/>
  <c r="U683" i="1"/>
  <c r="U416" i="1"/>
  <c r="U882" i="1"/>
  <c r="U598" i="1"/>
  <c r="U864" i="1"/>
  <c r="U428" i="1"/>
  <c r="U724" i="1"/>
  <c r="U38" i="1"/>
  <c r="U880" i="1"/>
  <c r="U68" i="1"/>
  <c r="U367" i="1"/>
  <c r="V367" i="1" s="1"/>
  <c r="U262" i="1"/>
  <c r="W263" i="1" s="1"/>
  <c r="Y985" i="1"/>
  <c r="U834" i="1"/>
  <c r="U819" i="1"/>
  <c r="U913" i="1"/>
  <c r="U688" i="1"/>
  <c r="Y688" i="1" s="1"/>
  <c r="U790" i="1"/>
  <c r="U737" i="1"/>
  <c r="U883" i="1"/>
  <c r="W985" i="1"/>
  <c r="U453" i="1"/>
  <c r="U164" i="1"/>
  <c r="Y164" i="1" s="1"/>
  <c r="V986" i="1"/>
  <c r="U540" i="1"/>
  <c r="W542" i="1" s="1"/>
  <c r="U885" i="1"/>
  <c r="V885" i="1" s="1"/>
  <c r="U618" i="1"/>
  <c r="V619" i="1" s="1"/>
  <c r="U561" i="1"/>
  <c r="V561" i="1" s="1"/>
  <c r="U849" i="1"/>
  <c r="V849" i="1" s="1"/>
  <c r="U547" i="1"/>
  <c r="U61" i="1"/>
  <c r="U596" i="1"/>
  <c r="U594" i="1"/>
  <c r="U635" i="1"/>
  <c r="U223" i="1"/>
  <c r="W786" i="1"/>
  <c r="U907" i="1"/>
  <c r="U264" i="1"/>
  <c r="U221" i="1"/>
  <c r="W224" i="1" s="1"/>
  <c r="W988" i="1"/>
  <c r="U754" i="1"/>
  <c r="U473" i="1"/>
  <c r="U347" i="1"/>
  <c r="U352" i="1"/>
  <c r="U397" i="1"/>
  <c r="U791" i="1"/>
  <c r="U640" i="1"/>
  <c r="W919" i="1"/>
  <c r="U267" i="1"/>
  <c r="U709" i="1"/>
  <c r="U902" i="1"/>
  <c r="Y783" i="1"/>
  <c r="U892" i="1"/>
  <c r="V350" i="1"/>
  <c r="U504" i="1"/>
  <c r="W505" i="1" s="1"/>
  <c r="U840" i="1"/>
  <c r="V840" i="1" s="1"/>
  <c r="U825" i="1"/>
  <c r="U835" i="1"/>
  <c r="V835" i="1" s="1"/>
  <c r="U624" i="1"/>
  <c r="V625" i="1" s="1"/>
  <c r="U323" i="1"/>
  <c r="U332" i="1"/>
  <c r="U345" i="1"/>
  <c r="U792" i="1"/>
  <c r="Y792" i="1" s="1"/>
  <c r="U898" i="1"/>
  <c r="Y916" i="1"/>
  <c r="U457" i="1"/>
  <c r="U589" i="1"/>
  <c r="U694" i="1"/>
  <c r="U34" i="1"/>
  <c r="U510" i="1"/>
  <c r="U112" i="1"/>
  <c r="V113" i="1" s="1"/>
  <c r="U823" i="1"/>
  <c r="W824" i="1" s="1"/>
  <c r="U330" i="1"/>
  <c r="U685" i="1"/>
  <c r="W685" i="1" s="1"/>
  <c r="U335" i="1"/>
  <c r="U351" i="1"/>
  <c r="W353" i="1" s="1"/>
  <c r="U394" i="1"/>
  <c r="U812" i="1"/>
  <c r="U44" i="1"/>
  <c r="U242" i="1"/>
  <c r="V242" i="1" s="1"/>
  <c r="U198" i="1"/>
  <c r="U314" i="1"/>
  <c r="U448" i="1"/>
  <c r="U420" i="1"/>
  <c r="U845" i="1"/>
  <c r="U797" i="1"/>
  <c r="Y797" i="1" s="1"/>
  <c r="U804" i="1"/>
  <c r="U326" i="1"/>
  <c r="U55" i="1"/>
  <c r="Y55" i="1" s="1"/>
  <c r="U449" i="1"/>
  <c r="Y449" i="1" s="1"/>
  <c r="U771" i="1"/>
  <c r="Y771" i="1" s="1"/>
  <c r="U225" i="1"/>
  <c r="W225" i="1" s="1"/>
  <c r="U793" i="1"/>
  <c r="U803" i="1"/>
  <c r="U152" i="1"/>
  <c r="U303" i="1"/>
  <c r="U292" i="1"/>
  <c r="U234" i="1"/>
  <c r="U175" i="1"/>
  <c r="U761" i="1"/>
  <c r="U391" i="1"/>
  <c r="U40" i="1"/>
  <c r="W42" i="1" s="1"/>
  <c r="U660" i="1"/>
  <c r="U711" i="1"/>
  <c r="Y711" i="1" s="1"/>
  <c r="U719" i="1"/>
  <c r="W721" i="1" s="1"/>
  <c r="U756" i="1"/>
  <c r="W759" i="1" s="1"/>
  <c r="U359" i="1"/>
  <c r="W360" i="1" s="1"/>
  <c r="U110" i="1"/>
  <c r="U215" i="1"/>
  <c r="U875" i="1"/>
  <c r="V876" i="1" s="1"/>
  <c r="U940" i="1"/>
  <c r="U455" i="1"/>
  <c r="U575" i="1"/>
  <c r="W575" i="1" s="1"/>
  <c r="U716" i="1"/>
  <c r="U869" i="1"/>
  <c r="U872" i="1"/>
  <c r="U538" i="1"/>
  <c r="W538" i="1" s="1"/>
  <c r="U747" i="1"/>
  <c r="U277" i="1"/>
  <c r="V278" i="1" s="1"/>
  <c r="U450" i="1"/>
  <c r="U723" i="1"/>
  <c r="U220" i="1"/>
  <c r="U240" i="1"/>
  <c r="U310" i="1"/>
  <c r="U83" i="1"/>
  <c r="U556" i="1"/>
  <c r="V556" i="1" s="1"/>
  <c r="U376" i="1"/>
  <c r="U204" i="1"/>
  <c r="U507" i="1"/>
  <c r="U154" i="1"/>
  <c r="U649" i="1"/>
  <c r="U243" i="1"/>
  <c r="U167" i="1"/>
  <c r="V168" i="1" s="1"/>
  <c r="Y954" i="1"/>
  <c r="U356" i="1"/>
  <c r="U751" i="1"/>
  <c r="W751" i="1" s="1"/>
  <c r="U444" i="1"/>
  <c r="W447" i="1" s="1"/>
  <c r="U551" i="1"/>
  <c r="Y551" i="1" s="1"/>
  <c r="U468" i="1"/>
  <c r="U597" i="1"/>
  <c r="W600" i="1" s="1"/>
  <c r="U516" i="1"/>
  <c r="W519" i="1" s="1"/>
  <c r="U210" i="1"/>
  <c r="U604" i="1"/>
  <c r="U894" i="1"/>
  <c r="V895" i="1" s="1"/>
  <c r="U298" i="1"/>
  <c r="U201" i="1"/>
  <c r="Y201" i="1" s="1"/>
  <c r="U212" i="1"/>
  <c r="Y212" i="1" s="1"/>
  <c r="U718" i="1"/>
  <c r="U362" i="1"/>
  <c r="U398" i="1"/>
  <c r="U396" i="1"/>
  <c r="U951" i="1"/>
  <c r="Y110" i="1"/>
  <c r="V111" i="1"/>
  <c r="Y73" i="1"/>
  <c r="Y130" i="1"/>
  <c r="Y839" i="1"/>
  <c r="V566" i="1"/>
  <c r="Y565" i="1"/>
  <c r="Y77" i="1"/>
  <c r="W80" i="1"/>
  <c r="V78" i="1"/>
  <c r="V581" i="1"/>
  <c r="Y580" i="1"/>
  <c r="V261" i="1"/>
  <c r="Y260" i="1"/>
  <c r="W558" i="1"/>
  <c r="Y555" i="1"/>
  <c r="Y75" i="1"/>
  <c r="Y807" i="1"/>
  <c r="V573" i="1"/>
  <c r="Y572" i="1"/>
  <c r="Y105" i="1"/>
  <c r="Y320" i="1"/>
  <c r="V142" i="1"/>
  <c r="V213" i="1"/>
  <c r="Y382" i="1"/>
  <c r="V273" i="1"/>
  <c r="Y272" i="1"/>
  <c r="W81" i="1"/>
  <c r="Y78" i="1"/>
  <c r="V79" i="1"/>
  <c r="V862" i="1"/>
  <c r="Y861" i="1"/>
  <c r="Y889" i="1"/>
  <c r="Y434" i="1"/>
  <c r="Y192" i="1"/>
  <c r="V193" i="1"/>
  <c r="Y41" i="1"/>
  <c r="V42" i="1"/>
  <c r="W44" i="1"/>
  <c r="Y427" i="1"/>
  <c r="V428" i="1"/>
  <c r="V134" i="1"/>
  <c r="W136" i="1"/>
  <c r="Y133" i="1"/>
  <c r="Y157" i="1"/>
  <c r="Y729" i="1"/>
  <c r="Y899" i="1"/>
  <c r="V763" i="1"/>
  <c r="Y762" i="1"/>
  <c r="W762" i="1"/>
  <c r="V762" i="1"/>
  <c r="W560" i="1"/>
  <c r="Y557" i="1"/>
  <c r="V558" i="1"/>
  <c r="Y200" i="1"/>
  <c r="Y875" i="1"/>
  <c r="Y512" i="1"/>
  <c r="V513" i="1"/>
  <c r="Y539" i="1"/>
  <c r="Y502" i="1"/>
  <c r="V503" i="1"/>
  <c r="W580" i="1"/>
  <c r="Y577" i="1"/>
  <c r="V578" i="1"/>
  <c r="Y813" i="1"/>
  <c r="Y71" i="1"/>
  <c r="V72" i="1"/>
  <c r="Y513" i="1"/>
  <c r="Y266" i="1"/>
  <c r="Y693" i="1"/>
  <c r="V694" i="1"/>
  <c r="V693" i="1"/>
  <c r="Y87" i="1"/>
  <c r="V88" i="1"/>
  <c r="W90" i="1"/>
  <c r="V872" i="1"/>
  <c r="Y869" i="1"/>
  <c r="V769" i="1"/>
  <c r="Y768" i="1"/>
  <c r="V577" i="1"/>
  <c r="Y576" i="1"/>
  <c r="Y689" i="1"/>
  <c r="V689" i="1"/>
  <c r="Y535" i="1"/>
  <c r="V536" i="1"/>
  <c r="V535" i="1"/>
  <c r="W537" i="1"/>
  <c r="W536" i="1"/>
  <c r="Y39" i="1"/>
  <c r="V519" i="1"/>
  <c r="Y518" i="1"/>
  <c r="V759" i="1"/>
  <c r="Y758" i="1"/>
  <c r="V758" i="1"/>
  <c r="W760" i="1"/>
  <c r="Y867" i="1"/>
  <c r="V868" i="1"/>
  <c r="V734" i="1"/>
  <c r="Y733" i="1"/>
  <c r="V185" i="1"/>
  <c r="W187" i="1"/>
  <c r="Y184" i="1"/>
  <c r="V588" i="1"/>
  <c r="Y587" i="1"/>
  <c r="Y48" i="1"/>
  <c r="V613" i="1"/>
  <c r="Y612" i="1"/>
  <c r="Y614" i="1"/>
  <c r="Y854" i="1"/>
  <c r="V855" i="1"/>
  <c r="Y731" i="1"/>
  <c r="V80" i="1"/>
  <c r="Y79" i="1"/>
  <c r="Y54" i="1"/>
  <c r="V252" i="1"/>
  <c r="Y251" i="1"/>
  <c r="V869" i="1"/>
  <c r="Y868" i="1"/>
  <c r="V64" i="1"/>
  <c r="W66" i="1"/>
  <c r="Y63" i="1"/>
  <c r="Y714" i="1"/>
  <c r="V460" i="1"/>
  <c r="Y459" i="1"/>
  <c r="Y209" i="1"/>
  <c r="V210" i="1"/>
  <c r="V623" i="1"/>
  <c r="Y622" i="1"/>
  <c r="V580" i="1"/>
  <c r="Y579" i="1"/>
  <c r="V642" i="1"/>
  <c r="Y641" i="1"/>
  <c r="Y621" i="1"/>
  <c r="V622" i="1"/>
  <c r="V847" i="1"/>
  <c r="V930" i="1"/>
  <c r="Y929" i="1"/>
  <c r="W930" i="1"/>
  <c r="W929" i="1"/>
  <c r="V929" i="1"/>
  <c r="Y178" i="1"/>
  <c r="V179" i="1"/>
  <c r="W181" i="1"/>
  <c r="Y548" i="1"/>
  <c r="V281" i="1"/>
  <c r="Y280" i="1"/>
  <c r="Y98" i="1"/>
  <c r="V845" i="1"/>
  <c r="Y844" i="1"/>
  <c r="Y196" i="1"/>
  <c r="V197" i="1"/>
  <c r="V150" i="1"/>
  <c r="Y149" i="1"/>
  <c r="Y439" i="1"/>
  <c r="Y206" i="1"/>
  <c r="V207" i="1"/>
  <c r="Y239" i="1"/>
  <c r="V136" i="1"/>
  <c r="W138" i="1"/>
  <c r="Y135" i="1"/>
  <c r="Y270" i="1"/>
  <c r="Y490" i="1"/>
  <c r="V491" i="1"/>
  <c r="V490" i="1"/>
  <c r="W491" i="1"/>
  <c r="W490" i="1"/>
  <c r="AA676" i="1"/>
  <c r="Z676" i="1"/>
  <c r="V861" i="1"/>
  <c r="Y860" i="1"/>
  <c r="V767" i="1"/>
  <c r="Y766" i="1"/>
  <c r="W769" i="1"/>
  <c r="V456" i="1"/>
  <c r="Y455" i="1"/>
  <c r="V515" i="1"/>
  <c r="Y514" i="1"/>
  <c r="Y109" i="1"/>
  <c r="V110" i="1"/>
  <c r="Y188" i="1"/>
  <c r="V189" i="1"/>
  <c r="W191" i="1"/>
  <c r="Y194" i="1"/>
  <c r="V599" i="1"/>
  <c r="Y598" i="1"/>
  <c r="W601" i="1"/>
  <c r="W544" i="1"/>
  <c r="Y541" i="1"/>
  <c r="V542" i="1"/>
  <c r="Y864" i="1"/>
  <c r="W65" i="1"/>
  <c r="Y62" i="1"/>
  <c r="V63" i="1"/>
  <c r="V881" i="1"/>
  <c r="W883" i="1"/>
  <c r="Y880" i="1"/>
  <c r="Y834" i="1"/>
  <c r="Y544" i="1"/>
  <c r="Y190" i="1"/>
  <c r="V191" i="1"/>
  <c r="W193" i="1"/>
  <c r="V633" i="1"/>
  <c r="Y632" i="1"/>
  <c r="V266" i="1"/>
  <c r="Y265" i="1"/>
  <c r="V884" i="1"/>
  <c r="Y883" i="1"/>
  <c r="Y193" i="1"/>
  <c r="V194" i="1"/>
  <c r="W244" i="1"/>
  <c r="Y241" i="1"/>
  <c r="V537" i="1"/>
  <c r="Y536" i="1"/>
  <c r="W539" i="1"/>
  <c r="V274" i="1"/>
  <c r="Y273" i="1"/>
  <c r="V454" i="1"/>
  <c r="Y453" i="1"/>
  <c r="W456" i="1"/>
  <c r="Y506" i="1"/>
  <c r="V507" i="1"/>
  <c r="V216" i="1"/>
  <c r="Y215" i="1"/>
  <c r="Y872" i="1"/>
  <c r="Y258" i="1"/>
  <c r="Y707" i="1"/>
  <c r="V708" i="1"/>
  <c r="V51" i="1"/>
  <c r="Y50" i="1"/>
  <c r="Y849" i="1"/>
  <c r="V548" i="1"/>
  <c r="W550" i="1"/>
  <c r="Y547" i="1"/>
  <c r="Y107" i="1"/>
  <c r="V108" i="1"/>
  <c r="W110" i="1"/>
  <c r="V407" i="1"/>
  <c r="Y406" i="1"/>
  <c r="W409" i="1"/>
  <c r="Y635" i="1"/>
  <c r="Y223" i="1"/>
  <c r="V224" i="1"/>
  <c r="V265" i="1"/>
  <c r="Y264" i="1"/>
  <c r="W267" i="1"/>
  <c r="Y138" i="1"/>
  <c r="V139" i="1"/>
  <c r="W141" i="1"/>
  <c r="Y124" i="1"/>
  <c r="V125" i="1"/>
  <c r="Y640" i="1"/>
  <c r="V641" i="1"/>
  <c r="W643" i="1"/>
  <c r="Y179" i="1"/>
  <c r="V180" i="1"/>
  <c r="W182" i="1"/>
  <c r="W556" i="1"/>
  <c r="Y553" i="1"/>
  <c r="V554" i="1"/>
  <c r="V631" i="1"/>
  <c r="Y630" i="1"/>
  <c r="W633" i="1"/>
  <c r="V617" i="1"/>
  <c r="Y616" i="1"/>
  <c r="Y623" i="1"/>
  <c r="V543" i="1"/>
  <c r="Y542" i="1"/>
  <c r="Y90" i="1"/>
  <c r="V91" i="1"/>
  <c r="V270" i="1"/>
  <c r="Y269" i="1"/>
  <c r="Y709" i="1"/>
  <c r="V709" i="1"/>
  <c r="Y560" i="1"/>
  <c r="W124" i="1"/>
  <c r="V122" i="1"/>
  <c r="Y121" i="1"/>
  <c r="V841" i="1"/>
  <c r="Y840" i="1"/>
  <c r="W843" i="1"/>
  <c r="Y500" i="1"/>
  <c r="W503" i="1"/>
  <c r="V501" i="1"/>
  <c r="Y429" i="1"/>
  <c r="Y189" i="1"/>
  <c r="V190" i="1"/>
  <c r="W192" i="1"/>
  <c r="Y457" i="1"/>
  <c r="W513" i="1"/>
  <c r="V511" i="1"/>
  <c r="Y510" i="1"/>
  <c r="Y517" i="1"/>
  <c r="Y716" i="1"/>
  <c r="Y498" i="1"/>
  <c r="Y247" i="1"/>
  <c r="Y433" i="1"/>
  <c r="V434" i="1"/>
  <c r="W245" i="1"/>
  <c r="V243" i="1"/>
  <c r="Y198" i="1"/>
  <c r="W408" i="1"/>
  <c r="V406" i="1"/>
  <c r="Y405" i="1"/>
  <c r="W407" i="1"/>
  <c r="V405" i="1"/>
  <c r="W406" i="1"/>
  <c r="W405" i="1"/>
  <c r="Y656" i="1"/>
  <c r="Y447" i="1"/>
  <c r="V448" i="1"/>
  <c r="Y585" i="1"/>
  <c r="V586" i="1"/>
  <c r="W588" i="1"/>
  <c r="V198" i="1"/>
  <c r="Y197" i="1"/>
  <c r="Y448" i="1"/>
  <c r="V798" i="1"/>
  <c r="V608" i="1"/>
  <c r="Y607" i="1"/>
  <c r="Y261" i="1"/>
  <c r="Y256" i="1"/>
  <c r="V547" i="1"/>
  <c r="Y546" i="1"/>
  <c r="W549" i="1"/>
  <c r="W253" i="1"/>
  <c r="V251" i="1"/>
  <c r="Y250" i="1"/>
  <c r="Y793" i="1"/>
  <c r="W793" i="1"/>
  <c r="V793" i="1"/>
  <c r="Y234" i="1"/>
  <c r="V738" i="1"/>
  <c r="Y737" i="1"/>
  <c r="Y412" i="1"/>
  <c r="Y123" i="1"/>
  <c r="W126" i="1"/>
  <c r="V124" i="1"/>
  <c r="Y862" i="1"/>
  <c r="U655" i="1"/>
  <c r="U430" i="1"/>
  <c r="W43" i="1"/>
  <c r="Y44" i="1"/>
  <c r="V81" i="1"/>
  <c r="Y80" i="1"/>
  <c r="V603" i="1"/>
  <c r="Y602" i="1"/>
  <c r="W605" i="1"/>
  <c r="Y613" i="1"/>
  <c r="V614" i="1"/>
  <c r="Y307" i="1"/>
  <c r="U639" i="1"/>
  <c r="V639" i="1" s="1"/>
  <c r="V455" i="1"/>
  <c r="Y454" i="1"/>
  <c r="W457" i="1"/>
  <c r="Y238" i="1"/>
  <c r="V239" i="1"/>
  <c r="AA995" i="1"/>
  <c r="Z995" i="1"/>
  <c r="Y91" i="1"/>
  <c r="V92" i="1"/>
  <c r="U435" i="1"/>
  <c r="V229" i="1"/>
  <c r="W231" i="1"/>
  <c r="Y228" i="1"/>
  <c r="AA972" i="1"/>
  <c r="Z972" i="1"/>
  <c r="AA994" i="1"/>
  <c r="Z994" i="1"/>
  <c r="Y524" i="1"/>
  <c r="Y594" i="1"/>
  <c r="V891" i="1"/>
  <c r="Y890" i="1"/>
  <c r="W893" i="1"/>
  <c r="Y422" i="1"/>
  <c r="V305" i="1"/>
  <c r="Y304" i="1"/>
  <c r="Y69" i="1"/>
  <c r="Z924" i="1"/>
  <c r="AA924" i="1"/>
  <c r="V804" i="1"/>
  <c r="Y803" i="1"/>
  <c r="W806" i="1"/>
  <c r="V368" i="1"/>
  <c r="Y294" i="1"/>
  <c r="Y907" i="1"/>
  <c r="Y125" i="1"/>
  <c r="V126" i="1"/>
  <c r="V166" i="1"/>
  <c r="W168" i="1"/>
  <c r="Y165" i="1"/>
  <c r="Y298" i="1"/>
  <c r="V768" i="1"/>
  <c r="Y767" i="1"/>
  <c r="U815" i="1"/>
  <c r="Y721" i="1"/>
  <c r="Y305" i="1"/>
  <c r="V183" i="1"/>
  <c r="W185" i="1"/>
  <c r="Y182" i="1"/>
  <c r="V643" i="1"/>
  <c r="Y642" i="1"/>
  <c r="V842" i="1"/>
  <c r="Y841" i="1"/>
  <c r="U615" i="1"/>
  <c r="W617" i="1" s="1"/>
  <c r="AA974" i="1"/>
  <c r="Z974" i="1"/>
  <c r="Y419" i="1"/>
  <c r="V420" i="1"/>
  <c r="W422" i="1"/>
  <c r="U651" i="1"/>
  <c r="V651" i="1" s="1"/>
  <c r="AA674" i="1"/>
  <c r="Z674" i="1"/>
  <c r="U467" i="1"/>
  <c r="V684" i="1"/>
  <c r="Y683" i="1"/>
  <c r="Y416" i="1"/>
  <c r="V417" i="1"/>
  <c r="V585" i="1"/>
  <c r="Y584" i="1"/>
  <c r="W587" i="1"/>
  <c r="Y503" i="1"/>
  <c r="V380" i="1"/>
  <c r="Y379" i="1"/>
  <c r="V421" i="1"/>
  <c r="Y420" i="1"/>
  <c r="AA966" i="1"/>
  <c r="Z966" i="1"/>
  <c r="W270" i="1"/>
  <c r="V268" i="1"/>
  <c r="Y267" i="1"/>
  <c r="Y828" i="1"/>
  <c r="Y276" i="1"/>
  <c r="Y51" i="1"/>
  <c r="U418" i="1"/>
  <c r="W419" i="1" s="1"/>
  <c r="V833" i="1"/>
  <c r="Y832" i="1"/>
  <c r="U903" i="1"/>
  <c r="V48" i="1"/>
  <c r="Y47" i="1"/>
  <c r="Y741" i="1"/>
  <c r="U316" i="1"/>
  <c r="W266" i="1"/>
  <c r="V264" i="1"/>
  <c r="Y263" i="1"/>
  <c r="Y837" i="1"/>
  <c r="Y902" i="1"/>
  <c r="U469" i="1"/>
  <c r="Y700" i="1"/>
  <c r="V880" i="1"/>
  <c r="Y879" i="1"/>
  <c r="AA785" i="1"/>
  <c r="Z785" i="1"/>
  <c r="Y96" i="1"/>
  <c r="U736" i="1"/>
  <c r="V372" i="1"/>
  <c r="Y371" i="1"/>
  <c r="V575" i="1"/>
  <c r="Y574" i="1"/>
  <c r="W577" i="1"/>
  <c r="AA487" i="1"/>
  <c r="Z487" i="1"/>
  <c r="U153" i="1"/>
  <c r="V153" i="1" s="1"/>
  <c r="AA488" i="1"/>
  <c r="Z488" i="1"/>
  <c r="Y570" i="1"/>
  <c r="U286" i="1"/>
  <c r="V600" i="1"/>
  <c r="Y599" i="1"/>
  <c r="W602" i="1"/>
  <c r="U808" i="1"/>
  <c r="AA993" i="1"/>
  <c r="Z993" i="1"/>
  <c r="V824" i="1"/>
  <c r="Y823" i="1"/>
  <c r="Y822" i="1"/>
  <c r="V823" i="1"/>
  <c r="V746" i="1"/>
  <c r="W748" i="1"/>
  <c r="Y745" i="1"/>
  <c r="U172" i="1"/>
  <c r="U156" i="1"/>
  <c r="Y848" i="1"/>
  <c r="W417" i="1"/>
  <c r="V415" i="1"/>
  <c r="Y414" i="1"/>
  <c r="Y368" i="1"/>
  <c r="U900" i="1"/>
  <c r="V900" i="1" s="1"/>
  <c r="V496" i="1"/>
  <c r="Y495" i="1"/>
  <c r="W862" i="1"/>
  <c r="V860" i="1"/>
  <c r="Y859" i="1"/>
  <c r="U717" i="1"/>
  <c r="U438" i="1"/>
  <c r="Y638" i="1"/>
  <c r="V65" i="1"/>
  <c r="W67" i="1"/>
  <c r="Y64" i="1"/>
  <c r="U814" i="1"/>
  <c r="Y617" i="1"/>
  <c r="V246" i="1"/>
  <c r="Y245" i="1"/>
  <c r="U385" i="1"/>
  <c r="Y932" i="1"/>
  <c r="Y605" i="1"/>
  <c r="Y366" i="1"/>
  <c r="U691" i="1"/>
  <c r="U870" i="1"/>
  <c r="Y650" i="1"/>
  <c r="Y253" i="1"/>
  <c r="V544" i="1"/>
  <c r="Y543" i="1"/>
  <c r="V729" i="1"/>
  <c r="Y728" i="1"/>
  <c r="W853" i="1"/>
  <c r="Y850" i="1"/>
  <c r="V851" i="1"/>
  <c r="U321" i="1"/>
  <c r="U82" i="1"/>
  <c r="W82" i="1" s="1"/>
  <c r="U699" i="1"/>
  <c r="W699" i="1" s="1"/>
  <c r="AA999" i="1"/>
  <c r="Z999" i="1"/>
  <c r="U794" i="1"/>
  <c r="AA970" i="1"/>
  <c r="Z970" i="1"/>
  <c r="Y738" i="1"/>
  <c r="Z479" i="1"/>
  <c r="AA479" i="1"/>
  <c r="AA482" i="1"/>
  <c r="Z482" i="1"/>
  <c r="U908" i="1"/>
  <c r="V908" i="1" s="1"/>
  <c r="U35" i="1"/>
  <c r="U275" i="1"/>
  <c r="W275" i="1" s="1"/>
  <c r="U296" i="1"/>
  <c r="Y293" i="1"/>
  <c r="V294" i="1"/>
  <c r="AA486" i="1"/>
  <c r="Z486" i="1"/>
  <c r="U199" i="1"/>
  <c r="U116" i="1"/>
  <c r="U291" i="1"/>
  <c r="AA920" i="1"/>
  <c r="Z920" i="1"/>
  <c r="Y887" i="1"/>
  <c r="V681" i="1"/>
  <c r="Y680" i="1"/>
  <c r="W683" i="1"/>
  <c r="Y119" i="1"/>
  <c r="Y33" i="1"/>
  <c r="V879" i="1"/>
  <c r="Y878" i="1"/>
  <c r="AA977" i="1"/>
  <c r="Z977" i="1"/>
  <c r="W234" i="1"/>
  <c r="Y231" i="1"/>
  <c r="V232" i="1"/>
  <c r="Y437" i="1"/>
  <c r="V438" i="1"/>
  <c r="Y145" i="1"/>
  <c r="Y191" i="1"/>
  <c r="V192" i="1"/>
  <c r="W194" i="1"/>
  <c r="Y57" i="1"/>
  <c r="Y876" i="1"/>
  <c r="U764" i="1"/>
  <c r="W764" i="1" s="1"/>
  <c r="Y417" i="1"/>
  <c r="U690" i="1"/>
  <c r="V690" i="1" s="1"/>
  <c r="V897" i="1"/>
  <c r="Y896" i="1"/>
  <c r="W899" i="1"/>
  <c r="U390" i="1"/>
  <c r="U423" i="1"/>
  <c r="W423" i="1" s="1"/>
  <c r="Y168" i="1"/>
  <c r="V899" i="1"/>
  <c r="Y898" i="1"/>
  <c r="V883" i="1"/>
  <c r="Y882" i="1"/>
  <c r="V593" i="1"/>
  <c r="Y592" i="1"/>
  <c r="V911" i="1"/>
  <c r="Y910" i="1"/>
  <c r="Y855" i="1"/>
  <c r="AA917" i="1"/>
  <c r="Z917" i="1"/>
  <c r="Y550" i="1"/>
  <c r="Y289" i="1"/>
  <c r="V660" i="1"/>
  <c r="Y659" i="1"/>
  <c r="W681" i="1"/>
  <c r="V679" i="1"/>
  <c r="Y678" i="1"/>
  <c r="Y857" i="1"/>
  <c r="V412" i="1"/>
  <c r="Y411" i="1"/>
  <c r="V846" i="1"/>
  <c r="Y845" i="1"/>
  <c r="W848" i="1"/>
  <c r="U765" i="1"/>
  <c r="V269" i="1"/>
  <c r="Y268" i="1"/>
  <c r="U571" i="1"/>
  <c r="V571" i="1" s="1"/>
  <c r="AA341" i="1"/>
  <c r="Z341" i="1"/>
  <c r="V728" i="1"/>
  <c r="Y727" i="1"/>
  <c r="U799" i="1"/>
  <c r="W801" i="1" s="1"/>
  <c r="Y372" i="1"/>
  <c r="U370" i="1"/>
  <c r="U527" i="1"/>
  <c r="Y284" i="1"/>
  <c r="Y152" i="1"/>
  <c r="AA489" i="1"/>
  <c r="Z489" i="1"/>
  <c r="V848" i="1"/>
  <c r="Y847" i="1"/>
  <c r="V828" i="1"/>
  <c r="Y827" i="1"/>
  <c r="W845" i="1"/>
  <c r="Y842" i="1"/>
  <c r="U820" i="1"/>
  <c r="Y643" i="1"/>
  <c r="V661" i="1"/>
  <c r="Y660" i="1"/>
  <c r="Y409" i="1"/>
  <c r="V557" i="1"/>
  <c r="Y556" i="1"/>
  <c r="W559" i="1"/>
  <c r="Y216" i="1"/>
  <c r="Y763" i="1"/>
  <c r="V457" i="1"/>
  <c r="Y456" i="1"/>
  <c r="AA964" i="1"/>
  <c r="Z964" i="1"/>
  <c r="W604" i="1"/>
  <c r="Y601" i="1"/>
  <c r="V602" i="1"/>
  <c r="Y129" i="1"/>
  <c r="V130" i="1"/>
  <c r="V741" i="1"/>
  <c r="Y740" i="1"/>
  <c r="U162" i="1"/>
  <c r="AA992" i="1"/>
  <c r="Z992" i="1"/>
  <c r="U389" i="1"/>
  <c r="U508" i="1"/>
  <c r="W508" i="1" s="1"/>
  <c r="V230" i="1"/>
  <c r="W232" i="1"/>
  <c r="Y229" i="1"/>
  <c r="V683" i="1"/>
  <c r="Y682" i="1"/>
  <c r="Y166" i="1"/>
  <c r="Y185" i="1"/>
  <c r="V186" i="1"/>
  <c r="W188" i="1"/>
  <c r="Y377" i="1"/>
  <c r="U146" i="1"/>
  <c r="Y232" i="1"/>
  <c r="V233" i="1"/>
  <c r="Y59" i="1"/>
  <c r="V60" i="1"/>
  <c r="W62" i="1"/>
  <c r="V601" i="1"/>
  <c r="Y600" i="1"/>
  <c r="W603" i="1"/>
  <c r="Y388" i="1"/>
  <c r="V427" i="1"/>
  <c r="Y426" i="1"/>
  <c r="W429" i="1"/>
  <c r="Y646" i="1"/>
  <c r="Y218" i="1"/>
  <c r="V219" i="1"/>
  <c r="U103" i="1"/>
  <c r="U664" i="1"/>
  <c r="V311" i="1"/>
  <c r="Y310" i="1"/>
  <c r="U863" i="1"/>
  <c r="V863" i="1" s="1"/>
  <c r="U492" i="1"/>
  <c r="W492" i="1" s="1"/>
  <c r="Y608" i="1"/>
  <c r="U470" i="1"/>
  <c r="U705" i="1"/>
  <c r="U100" i="1"/>
  <c r="W678" i="1"/>
  <c r="U800" i="1"/>
  <c r="U937" i="1"/>
  <c r="AA1000" i="1"/>
  <c r="Z1000" i="1"/>
  <c r="AA969" i="1"/>
  <c r="Z969" i="1"/>
  <c r="U299" i="1"/>
  <c r="Y292" i="1"/>
  <c r="V293" i="1"/>
  <c r="U772" i="1"/>
  <c r="V312" i="1"/>
  <c r="Y311" i="1"/>
  <c r="Y137" i="1"/>
  <c r="V138" i="1"/>
  <c r="W140" i="1"/>
  <c r="AA485" i="1"/>
  <c r="Z485" i="1"/>
  <c r="V950" i="1"/>
  <c r="Y949" i="1"/>
  <c r="U158" i="1"/>
  <c r="V158" i="1" s="1"/>
  <c r="U70" i="1"/>
  <c r="U441" i="1"/>
  <c r="U713" i="1"/>
  <c r="U686" i="1"/>
  <c r="Z673" i="1"/>
  <c r="AA673" i="1"/>
  <c r="U58" i="1"/>
  <c r="U866" i="1"/>
  <c r="U909" i="1"/>
  <c r="U313" i="1"/>
  <c r="V313" i="1" s="1"/>
  <c r="U931" i="1"/>
  <c r="V506" i="1"/>
  <c r="Y505" i="1"/>
  <c r="V376" i="1"/>
  <c r="Y375" i="1"/>
  <c r="U322" i="1"/>
  <c r="U217" i="1"/>
  <c r="W218" i="1" s="1"/>
  <c r="U271" i="1"/>
  <c r="U658" i="1"/>
  <c r="W846" i="1"/>
  <c r="V844" i="1"/>
  <c r="U562" i="1"/>
  <c r="U452" i="1"/>
  <c r="U84" i="1"/>
  <c r="V84" i="1" s="1"/>
  <c r="U706" i="1"/>
  <c r="W707" i="1" s="1"/>
  <c r="Z787" i="1"/>
  <c r="AA787" i="1"/>
  <c r="AA990" i="1"/>
  <c r="Z990" i="1"/>
  <c r="U802" i="1"/>
  <c r="W804" i="1" s="1"/>
  <c r="U369" i="1"/>
  <c r="W371" i="1" s="1"/>
  <c r="U742" i="1"/>
  <c r="U521" i="1"/>
  <c r="W834" i="1"/>
  <c r="V832" i="1"/>
  <c r="Y831" i="1"/>
  <c r="AA998" i="1"/>
  <c r="Z998" i="1"/>
  <c r="U302" i="1"/>
  <c r="V875" i="1"/>
  <c r="Y874" i="1"/>
  <c r="Y142" i="1"/>
  <c r="Y186" i="1"/>
  <c r="V187" i="1"/>
  <c r="W189" i="1"/>
  <c r="V892" i="1"/>
  <c r="Y891" i="1"/>
  <c r="W894" i="1"/>
  <c r="Y421" i="1"/>
  <c r="V422" i="1"/>
  <c r="V564" i="1"/>
  <c r="W566" i="1"/>
  <c r="Y563" i="1"/>
  <c r="U609" i="1"/>
  <c r="V609" i="1" s="1"/>
  <c r="V854" i="1"/>
  <c r="Y853" i="1"/>
  <c r="Y114" i="1"/>
  <c r="U662" i="1"/>
  <c r="W663" i="1" s="1"/>
  <c r="U431" i="1"/>
  <c r="W431" i="1" s="1"/>
  <c r="V416" i="1"/>
  <c r="Y415" i="1"/>
  <c r="Y590" i="1"/>
  <c r="Y300" i="1"/>
  <c r="U657" i="1"/>
  <c r="V657" i="1" s="1"/>
  <c r="AA789" i="1"/>
  <c r="Z789" i="1"/>
  <c r="U634" i="1"/>
  <c r="V834" i="1"/>
  <c r="Y833" i="1"/>
  <c r="Y89" i="1"/>
  <c r="V90" i="1"/>
  <c r="W92" i="1"/>
  <c r="U606" i="1"/>
  <c r="W607" i="1" s="1"/>
  <c r="Y140" i="1"/>
  <c r="V141" i="1"/>
  <c r="U381" i="1"/>
  <c r="W312" i="1"/>
  <c r="V310" i="1"/>
  <c r="Y309" i="1"/>
  <c r="AA989" i="1"/>
  <c r="Z989" i="1"/>
  <c r="Y531" i="1"/>
  <c r="Z481" i="1"/>
  <c r="AA481" i="1"/>
  <c r="Y589" i="1"/>
  <c r="Y694" i="1"/>
  <c r="U796" i="1"/>
  <c r="Z923" i="1"/>
  <c r="AA923" i="1"/>
  <c r="Y154" i="1"/>
  <c r="V155" i="1"/>
  <c r="W157" i="1"/>
  <c r="U652" i="1"/>
  <c r="U282" i="1"/>
  <c r="W282" i="1" s="1"/>
  <c r="V524" i="1"/>
  <c r="Y523" i="1"/>
  <c r="U667" i="1"/>
  <c r="V667" i="1" s="1"/>
  <c r="U466" i="1"/>
  <c r="Y274" i="1"/>
  <c r="Y60" i="1"/>
  <c r="V61" i="1"/>
  <c r="W63" i="1"/>
  <c r="Y177" i="1"/>
  <c r="V178" i="1"/>
  <c r="W180" i="1"/>
  <c r="V560" i="1"/>
  <c r="Y559" i="1"/>
  <c r="Y314" i="1"/>
  <c r="AA968" i="1"/>
  <c r="Z968" i="1"/>
  <c r="Y163" i="1"/>
  <c r="U440" i="1"/>
  <c r="Y210" i="1"/>
  <c r="Y108" i="1"/>
  <c r="V109" i="1"/>
  <c r="W111" i="1"/>
  <c r="V605" i="1"/>
  <c r="Y604" i="1"/>
  <c r="Y213" i="1"/>
  <c r="V662" i="1"/>
  <c r="Y661" i="1"/>
  <c r="V569" i="1"/>
  <c r="Y568" i="1"/>
  <c r="W571" i="1"/>
  <c r="W749" i="1"/>
  <c r="Y746" i="1"/>
  <c r="V747" i="1"/>
  <c r="V66" i="1"/>
  <c r="Y65" i="1"/>
  <c r="Y233" i="1"/>
  <c r="V234" i="1"/>
  <c r="U628" i="1"/>
  <c r="Y911" i="1"/>
  <c r="V893" i="1"/>
  <c r="Y892" i="1"/>
  <c r="W895" i="1"/>
  <c r="Y798" i="1"/>
  <c r="Y376" i="1"/>
  <c r="V377" i="1"/>
  <c r="Y364" i="1"/>
  <c r="W281" i="1"/>
  <c r="V279" i="1"/>
  <c r="Y278" i="1"/>
  <c r="U259" i="1"/>
  <c r="W261" i="1" s="1"/>
  <c r="Y633" i="1"/>
  <c r="Y668" i="1"/>
  <c r="V280" i="1"/>
  <c r="Y279" i="1"/>
  <c r="W494" i="1"/>
  <c r="Y491" i="1"/>
  <c r="Y175" i="1"/>
  <c r="U410" i="1"/>
  <c r="V818" i="1"/>
  <c r="Y817" i="1"/>
  <c r="W820" i="1"/>
  <c r="V502" i="1"/>
  <c r="Y501" i="1"/>
  <c r="U904" i="1"/>
  <c r="U127" i="1"/>
  <c r="V127" i="1" s="1"/>
  <c r="Y734" i="1"/>
  <c r="U174" i="1"/>
  <c r="V727" i="1"/>
  <c r="Y726" i="1"/>
  <c r="W729" i="1"/>
  <c r="U715" i="1"/>
  <c r="V715" i="1" s="1"/>
  <c r="Y150" i="1"/>
  <c r="Y666" i="1"/>
  <c r="U712" i="1"/>
  <c r="W854" i="1"/>
  <c r="V852" i="1"/>
  <c r="Y851" i="1"/>
  <c r="Y122" i="1"/>
  <c r="V123" i="1"/>
  <c r="W125" i="1"/>
  <c r="V520" i="1"/>
  <c r="Y519" i="1"/>
  <c r="V446" i="1"/>
  <c r="Y445" i="1"/>
  <c r="W448" i="1"/>
  <c r="Y61" i="1"/>
  <c r="W64" i="1"/>
  <c r="V62" i="1"/>
  <c r="U443" i="1"/>
  <c r="AA786" i="1"/>
  <c r="Z786" i="1"/>
  <c r="U425" i="1"/>
  <c r="V649" i="1"/>
  <c r="Y648" i="1"/>
  <c r="U647" i="1"/>
  <c r="W649" i="1" s="1"/>
  <c r="Y941" i="1"/>
  <c r="U939" i="1"/>
  <c r="U211" i="1"/>
  <c r="W213" i="1" s="1"/>
  <c r="V284" i="1"/>
  <c r="Y283" i="1"/>
  <c r="U810" i="1"/>
  <c r="U255" i="1"/>
  <c r="U301" i="1"/>
  <c r="V301" i="1" s="1"/>
  <c r="Y776" i="1"/>
  <c r="U202" i="1"/>
  <c r="U118" i="1"/>
  <c r="U159" i="1"/>
  <c r="U773" i="1"/>
  <c r="AA478" i="1"/>
  <c r="Z478" i="1"/>
  <c r="U627" i="1"/>
  <c r="V553" i="1"/>
  <c r="Y552" i="1"/>
  <c r="W555" i="1"/>
  <c r="V137" i="1"/>
  <c r="W139" i="1"/>
  <c r="Y136" i="1"/>
  <c r="Y698" i="1"/>
  <c r="V114" i="1"/>
  <c r="Y113" i="1"/>
  <c r="V559" i="1"/>
  <c r="Y558" i="1"/>
  <c r="Y812" i="1"/>
  <c r="V813" i="1"/>
  <c r="W815" i="1"/>
  <c r="Y312" i="1"/>
  <c r="Y160" i="1"/>
  <c r="AA971" i="1"/>
  <c r="Z971" i="1"/>
  <c r="V896" i="1"/>
  <c r="Y895" i="1"/>
  <c r="W898" i="1"/>
  <c r="Y747" i="1"/>
  <c r="W750" i="1"/>
  <c r="V748" i="1"/>
  <c r="Y92" i="1"/>
  <c r="AA965" i="1"/>
  <c r="Z965" i="1"/>
  <c r="V680" i="1"/>
  <c r="Y679" i="1"/>
  <c r="W682" i="1"/>
  <c r="V408" i="1"/>
  <c r="Y407" i="1"/>
  <c r="Y147" i="1"/>
  <c r="V148" i="1"/>
  <c r="W150" i="1"/>
  <c r="Y187" i="1"/>
  <c r="V188" i="1"/>
  <c r="W190" i="1"/>
  <c r="Y104" i="1"/>
  <c r="V105" i="1"/>
  <c r="Y593" i="1"/>
  <c r="V594" i="1"/>
  <c r="Y653" i="1"/>
  <c r="V516" i="1"/>
  <c r="Y515" i="1"/>
  <c r="W183" i="1"/>
  <c r="Y180" i="1"/>
  <c r="V181" i="1"/>
  <c r="Y237" i="1"/>
  <c r="V238" i="1"/>
  <c r="W727" i="1"/>
  <c r="V725" i="1"/>
  <c r="Y724" i="1"/>
  <c r="V96" i="1"/>
  <c r="Y95" i="1"/>
  <c r="Y496" i="1"/>
  <c r="W230" i="1"/>
  <c r="Y227" i="1"/>
  <c r="V228" i="1"/>
  <c r="Y805" i="1"/>
  <c r="AA788" i="1"/>
  <c r="Z788" i="1"/>
  <c r="V677" i="1"/>
  <c r="Y676" i="1"/>
  <c r="W679" i="1"/>
  <c r="V250" i="1"/>
  <c r="Y249" i="1"/>
  <c r="W252" i="1"/>
  <c r="Y224" i="1"/>
  <c r="AA975" i="1"/>
  <c r="Z975" i="1"/>
  <c r="U695" i="1"/>
  <c r="W695" i="1" s="1"/>
  <c r="W783" i="1"/>
  <c r="V781" i="1"/>
  <c r="Y780" i="1"/>
  <c r="V247" i="1"/>
  <c r="Y246" i="1"/>
  <c r="V375" i="1"/>
  <c r="Y374" i="1"/>
  <c r="W377" i="1"/>
  <c r="Y946" i="1"/>
  <c r="U32" i="1"/>
  <c r="V32" i="1" s="1"/>
  <c r="AA1001" i="1"/>
  <c r="Z1001" i="1"/>
  <c r="W884" i="1"/>
  <c r="Y881" i="1"/>
  <c r="V882" i="1"/>
  <c r="V650" i="1"/>
  <c r="Y649" i="1"/>
  <c r="Y471" i="1"/>
  <c r="U115" i="1"/>
  <c r="V115" i="1" s="1"/>
  <c r="Y493" i="1"/>
  <c r="V802" i="1"/>
  <c r="Y801" i="1"/>
  <c r="V282" i="1"/>
  <c r="Y281" i="1"/>
  <c r="W284" i="1"/>
  <c r="V587" i="1"/>
  <c r="Y586" i="1"/>
  <c r="W589" i="1"/>
  <c r="W572" i="1"/>
  <c r="V570" i="1"/>
  <c r="Y569" i="1"/>
  <c r="U730" i="1"/>
  <c r="V730" i="1" s="1"/>
  <c r="U665" i="1"/>
  <c r="Y619" i="1"/>
  <c r="Y126" i="1"/>
  <c r="Y537" i="1"/>
  <c r="U942" i="1"/>
  <c r="V565" i="1"/>
  <c r="Y564" i="1"/>
  <c r="U636" i="1"/>
  <c r="V636" i="1" s="1"/>
  <c r="V67" i="1"/>
  <c r="Y66" i="1"/>
  <c r="U462" i="1"/>
  <c r="U739" i="1"/>
  <c r="W741" i="1" s="1"/>
  <c r="V135" i="1"/>
  <c r="W137" i="1"/>
  <c r="Y134" i="1"/>
  <c r="U383" i="1"/>
  <c r="V383" i="1" s="1"/>
  <c r="U644" i="1"/>
  <c r="V644" i="1" s="1"/>
  <c r="U816" i="1"/>
  <c r="U532" i="1"/>
  <c r="W534" i="1" s="1"/>
  <c r="V604" i="1"/>
  <c r="Y603" i="1"/>
  <c r="U195" i="1"/>
  <c r="W196" i="1" s="1"/>
  <c r="U744" i="1"/>
  <c r="V394" i="1"/>
  <c r="Y393" i="1"/>
  <c r="U629" i="1"/>
  <c r="U463" i="1"/>
  <c r="U46" i="1"/>
  <c r="U53" i="1"/>
  <c r="Y236" i="1"/>
  <c r="V237" i="1"/>
  <c r="W239" i="1"/>
  <c r="U701" i="1"/>
  <c r="U290" i="1"/>
  <c r="U912" i="1"/>
  <c r="V912" i="1" s="1"/>
  <c r="U735" i="1"/>
  <c r="W735" i="1" s="1"/>
  <c r="Y625" i="1"/>
  <c r="U203" i="1"/>
  <c r="V231" i="1"/>
  <c r="W233" i="1"/>
  <c r="Y230" i="1"/>
  <c r="U526" i="1"/>
  <c r="AA484" i="1"/>
  <c r="Z484" i="1"/>
  <c r="U297" i="1"/>
  <c r="U106" i="1"/>
  <c r="V106" i="1" s="1"/>
  <c r="Y148" i="1"/>
  <c r="V149" i="1"/>
  <c r="U775" i="1"/>
  <c r="U151" i="1"/>
  <c r="W153" i="1" s="1"/>
  <c r="AA967" i="1"/>
  <c r="Z967" i="1"/>
  <c r="U710" i="1"/>
  <c r="U101" i="1"/>
  <c r="W728" i="1"/>
  <c r="V726" i="1"/>
  <c r="Y725" i="1"/>
  <c r="U582" i="1"/>
  <c r="W583" i="1" s="1"/>
  <c r="Y111" i="1"/>
  <c r="U387" i="1"/>
  <c r="U378" i="1"/>
  <c r="Y36" i="1"/>
  <c r="U933" i="1"/>
  <c r="Y386" i="1"/>
  <c r="V682" i="1"/>
  <c r="Y681" i="1"/>
  <c r="W684" i="1"/>
  <c r="AA996" i="1"/>
  <c r="Z996" i="1"/>
  <c r="U131" i="1"/>
  <c r="Y42" i="1"/>
  <c r="V43" i="1"/>
  <c r="V447" i="1"/>
  <c r="Y446" i="1"/>
  <c r="V612" i="1"/>
  <c r="Y611" i="1"/>
  <c r="W614" i="1"/>
  <c r="V664" i="1"/>
  <c r="Y663" i="1"/>
  <c r="V632" i="1"/>
  <c r="Y631" i="1"/>
  <c r="W634" i="1"/>
  <c r="V289" i="1"/>
  <c r="Y288" i="1"/>
  <c r="Y528" i="1"/>
  <c r="V529" i="1"/>
  <c r="V589" i="1"/>
  <c r="Y588" i="1"/>
  <c r="Y128" i="1"/>
  <c r="V129" i="1"/>
  <c r="U308" i="1"/>
  <c r="W308" i="1" s="1"/>
  <c r="V646" i="1"/>
  <c r="Y645" i="1"/>
  <c r="AA985" i="1"/>
  <c r="Z985" i="1"/>
  <c r="W821" i="1"/>
  <c r="Y818" i="1"/>
  <c r="V819" i="1"/>
  <c r="U45" i="1"/>
  <c r="U76" i="1"/>
  <c r="V510" i="1"/>
  <c r="Y509" i="1"/>
  <c r="W512" i="1"/>
  <c r="U687" i="1"/>
  <c r="Y704" i="1"/>
  <c r="V705" i="1"/>
  <c r="V782" i="1"/>
  <c r="Y781" i="1"/>
  <c r="W784" i="1"/>
  <c r="W581" i="1"/>
  <c r="V579" i="1"/>
  <c r="Y578" i="1"/>
  <c r="U315" i="1"/>
  <c r="U938" i="1"/>
  <c r="Y204" i="1"/>
  <c r="W207" i="1"/>
  <c r="V205" i="1"/>
  <c r="U877" i="1"/>
  <c r="W877" i="1" s="1"/>
  <c r="U858" i="1"/>
  <c r="U669" i="1"/>
  <c r="U778" i="1"/>
  <c r="U838" i="1"/>
  <c r="W896" i="1"/>
  <c r="V894" i="1"/>
  <c r="Y893" i="1"/>
  <c r="Y720" i="1"/>
  <c r="V721" i="1"/>
  <c r="AA973" i="1"/>
  <c r="Z973" i="1"/>
  <c r="Y884" i="1"/>
  <c r="Y826" i="1"/>
  <c r="V827" i="1"/>
  <c r="U144" i="1"/>
  <c r="W576" i="1"/>
  <c r="Y573" i="1"/>
  <c r="V574" i="1"/>
  <c r="Y139" i="1"/>
  <c r="V140" i="1"/>
  <c r="W142" i="1"/>
  <c r="V425" i="1"/>
  <c r="Y424" i="1"/>
  <c r="W427" i="1"/>
  <c r="Y86" i="1"/>
  <c r="V87" i="1"/>
  <c r="W89" i="1"/>
  <c r="V182" i="1"/>
  <c r="W184" i="1"/>
  <c r="Y181" i="1"/>
  <c r="Y219" i="1"/>
  <c r="V220" i="1"/>
  <c r="V245" i="1"/>
  <c r="Y244" i="1"/>
  <c r="W247" i="1"/>
  <c r="Y769" i="1"/>
  <c r="Y72" i="1"/>
  <c r="V73" i="1"/>
  <c r="U432" i="1"/>
  <c r="U935" i="1"/>
  <c r="W904" i="1"/>
  <c r="V902" i="1"/>
  <c r="Y901" i="1"/>
  <c r="V597" i="1"/>
  <c r="Y596" i="1"/>
  <c r="W599" i="1"/>
  <c r="Y31" i="1"/>
  <c r="Y460" i="1"/>
  <c r="U545" i="1"/>
  <c r="W546" i="1" s="1"/>
  <c r="Y529" i="1"/>
  <c r="Y83" i="1"/>
  <c r="W86" i="1"/>
  <c r="Y697" i="1"/>
  <c r="V698" i="1"/>
  <c r="V35" i="1"/>
  <c r="Y34" i="1"/>
  <c r="Y67" i="1"/>
  <c r="U365" i="1"/>
  <c r="Y943" i="1"/>
  <c r="W246" i="1"/>
  <c r="V244" i="1"/>
  <c r="Y243" i="1"/>
  <c r="V837" i="1"/>
  <c r="Y836" i="1"/>
  <c r="W839" i="1"/>
  <c r="V304" i="1"/>
  <c r="Y303" i="1"/>
  <c r="W306" i="1"/>
  <c r="U461" i="1"/>
  <c r="W461" i="1" s="1"/>
  <c r="V576" i="1"/>
  <c r="W578" i="1"/>
  <c r="Y575" i="1"/>
  <c r="Y581" i="1"/>
  <c r="Y88" i="1"/>
  <c r="V89" i="1"/>
  <c r="W91" i="1"/>
  <c r="W510" i="1"/>
  <c r="V508" i="1"/>
  <c r="Y507" i="1"/>
  <c r="U413" i="1"/>
  <c r="W415" i="1" s="1"/>
  <c r="V443" i="1"/>
  <c r="Y442" i="1"/>
  <c r="U499" i="1"/>
  <c r="U464" i="1"/>
  <c r="U49" i="1"/>
  <c r="W50" i="1" s="1"/>
  <c r="W876" i="1"/>
  <c r="U626" i="1"/>
  <c r="V253" i="1"/>
  <c r="Y252" i="1"/>
  <c r="U811" i="1"/>
  <c r="V555" i="1"/>
  <c r="Y554" i="1"/>
  <c r="W557" i="1"/>
  <c r="V184" i="1"/>
  <c r="W186" i="1"/>
  <c r="Y183" i="1"/>
  <c r="Y566" i="1"/>
  <c r="U37" i="1"/>
  <c r="V37" i="1" s="1"/>
  <c r="U436" i="1"/>
  <c r="Z783" i="1"/>
  <c r="AA783" i="1"/>
  <c r="AA988" i="1"/>
  <c r="Z988" i="1"/>
  <c r="U865" i="1"/>
  <c r="W867" i="1" s="1"/>
  <c r="AA991" i="1"/>
  <c r="Z991" i="1"/>
  <c r="U52" i="1"/>
  <c r="V52" i="1" s="1"/>
  <c r="U248" i="1"/>
  <c r="W249" i="1" s="1"/>
  <c r="U525" i="1"/>
  <c r="U522" i="1"/>
  <c r="W523" i="1" s="1"/>
  <c r="Y703" i="1"/>
  <c r="V704" i="1"/>
  <c r="U97" i="1"/>
  <c r="U591" i="1"/>
  <c r="U795" i="1"/>
  <c r="U948" i="1"/>
  <c r="AA997" i="1"/>
  <c r="Z997" i="1"/>
  <c r="U169" i="1"/>
  <c r="U779" i="1"/>
  <c r="Z483" i="1"/>
  <c r="AA483" i="1"/>
  <c r="V531" i="1"/>
  <c r="U176" i="1"/>
  <c r="V719" i="1"/>
  <c r="Y718" i="1"/>
  <c r="V611" i="1"/>
  <c r="Y610" i="1"/>
  <c r="W613" i="1"/>
  <c r="V946" i="1"/>
  <c r="Y945" i="1"/>
  <c r="V820" i="1"/>
  <c r="Y819" i="1"/>
  <c r="W822" i="1"/>
  <c r="Y408" i="1"/>
  <c r="W411" i="1"/>
  <c r="V409" i="1"/>
  <c r="V941" i="1"/>
  <c r="Y940" i="1"/>
  <c r="W454" i="1"/>
  <c r="V452" i="1"/>
  <c r="Y451" i="1"/>
  <c r="U93" i="1"/>
  <c r="U888" i="1"/>
  <c r="V888" i="1" s="1"/>
  <c r="U886" i="1"/>
  <c r="V521" i="1"/>
  <c r="Y520" i="1"/>
  <c r="Y222" i="1"/>
  <c r="V223" i="1"/>
  <c r="AA675" i="1"/>
  <c r="Z675" i="1"/>
  <c r="Y85" i="1"/>
  <c r="V86" i="1"/>
  <c r="W88" i="1"/>
  <c r="U319" i="1"/>
  <c r="U74" i="1"/>
  <c r="V74" i="1" s="1"/>
  <c r="U906" i="1"/>
  <c r="V853" i="1"/>
  <c r="Y852" i="1"/>
  <c r="W855" i="1"/>
  <c r="U654" i="1"/>
  <c r="V429" i="1"/>
  <c r="Y428" i="1"/>
  <c r="W514" i="1"/>
  <c r="V512" i="1"/>
  <c r="Y511" i="1"/>
  <c r="Y207" i="1"/>
  <c r="Y583" i="1"/>
  <c r="V584" i="1"/>
  <c r="W586" i="1"/>
  <c r="Y38" i="1"/>
  <c r="V39" i="1"/>
  <c r="W41" i="1"/>
  <c r="Y43" i="1"/>
  <c r="V44" i="1"/>
  <c r="Y81" i="1"/>
  <c r="U317" i="1"/>
  <c r="U702" i="1"/>
  <c r="Y696" i="1"/>
  <c r="V697" i="1"/>
  <c r="U99" i="1"/>
  <c r="V99" i="1" s="1"/>
  <c r="V805" i="1"/>
  <c r="Y804" i="1"/>
  <c r="U373" i="1"/>
  <c r="W374" i="1" s="1"/>
  <c r="U944" i="1"/>
  <c r="V944" i="1" s="1"/>
  <c r="V206" i="1"/>
  <c r="Y205" i="1"/>
  <c r="U472" i="1"/>
  <c r="V472" i="1" s="1"/>
  <c r="Y824" i="1"/>
  <c r="U295" i="1"/>
  <c r="U774" i="1"/>
  <c r="U214" i="1"/>
  <c r="Y155" i="1"/>
  <c r="V156" i="1"/>
  <c r="U637" i="1"/>
  <c r="W826" i="1" l="1"/>
  <c r="Y928" i="1"/>
  <c r="W928" i="1"/>
  <c r="Z928" i="1" s="1"/>
  <c r="W579" i="1"/>
  <c r="V598" i="1"/>
  <c r="W927" i="1"/>
  <c r="V926" i="1"/>
  <c r="Y925" i="1"/>
  <c r="V925" i="1"/>
  <c r="V922" i="1"/>
  <c r="Y922" i="1"/>
  <c r="V285" i="1"/>
  <c r="V979" i="1"/>
  <c r="AA963" i="1"/>
  <c r="AA986" i="1"/>
  <c r="Z986" i="1"/>
  <c r="Z749" i="1"/>
  <c r="Y516" i="1"/>
  <c r="W598" i="1"/>
  <c r="W471" i="1"/>
  <c r="W241" i="1"/>
  <c r="W221" i="1"/>
  <c r="Z976" i="1"/>
  <c r="AA978" i="1"/>
  <c r="Z477" i="1"/>
  <c r="W46" i="1"/>
  <c r="W33" i="1"/>
  <c r="V753" i="1"/>
  <c r="W844" i="1"/>
  <c r="V459" i="1"/>
  <c r="W882" i="1"/>
  <c r="W518" i="1"/>
  <c r="V873" i="1"/>
  <c r="W164" i="1"/>
  <c r="W531" i="1"/>
  <c r="W135" i="1"/>
  <c r="W210" i="1"/>
  <c r="V918" i="1"/>
  <c r="Y918" i="1"/>
  <c r="W921" i="1"/>
  <c r="V919" i="1"/>
  <c r="W365" i="1"/>
  <c r="V201" i="1"/>
  <c r="W897" i="1"/>
  <c r="W892" i="1"/>
  <c r="V334" i="1"/>
  <c r="W666" i="1"/>
  <c r="Y894" i="1"/>
  <c r="V34" i="1"/>
  <c r="W849" i="1"/>
  <c r="W269" i="1"/>
  <c r="W956" i="1"/>
  <c r="V830" i="1"/>
  <c r="V722" i="1"/>
  <c r="V241" i="1"/>
  <c r="V874" i="1"/>
  <c r="W34" i="1"/>
  <c r="Y561" i="1"/>
  <c r="W114" i="1"/>
  <c r="W129" i="1"/>
  <c r="V225" i="1"/>
  <c r="V799" i="1"/>
  <c r="W664" i="1"/>
  <c r="V162" i="1"/>
  <c r="W562" i="1"/>
  <c r="V167" i="1"/>
  <c r="W595" i="1"/>
  <c r="V222" i="1"/>
  <c r="W167" i="1"/>
  <c r="Y595" i="1"/>
  <c r="Y257" i="1"/>
  <c r="V40" i="1"/>
  <c r="W874" i="1"/>
  <c r="W955" i="1"/>
  <c r="AA955" i="1" s="1"/>
  <c r="V957" i="1"/>
  <c r="V498" i="1"/>
  <c r="Y873" i="1"/>
  <c r="V112" i="1"/>
  <c r="W596" i="1"/>
  <c r="V492" i="1"/>
  <c r="W653" i="1"/>
  <c r="Y161" i="1"/>
  <c r="Y843" i="1"/>
  <c r="V843" i="1"/>
  <c r="W881" i="1"/>
  <c r="W173" i="1"/>
  <c r="W307" i="1"/>
  <c r="W520" i="1"/>
  <c r="Y221" i="1"/>
  <c r="W852" i="1"/>
  <c r="V596" i="1"/>
  <c r="V258" i="1"/>
  <c r="V518" i="1"/>
  <c r="W981" i="1"/>
  <c r="W983" i="1"/>
  <c r="V981" i="1"/>
  <c r="Y980" i="1"/>
  <c r="V980" i="1"/>
  <c r="W982" i="1"/>
  <c r="W222" i="1"/>
  <c r="AA976" i="1"/>
  <c r="V771" i="1"/>
  <c r="W561" i="1"/>
  <c r="W651" i="1"/>
  <c r="V504" i="1"/>
  <c r="V306" i="1"/>
  <c r="W517" i="1"/>
  <c r="V495" i="1"/>
  <c r="W113" i="1"/>
  <c r="W724" i="1"/>
  <c r="W832" i="1"/>
  <c r="W345" i="1"/>
  <c r="W228" i="1"/>
  <c r="W255" i="1"/>
  <c r="V960" i="1"/>
  <c r="Y959" i="1"/>
  <c r="W962" i="1"/>
  <c r="AA962" i="1" s="1"/>
  <c r="V850" i="1"/>
  <c r="W144" i="1"/>
  <c r="Y530" i="1"/>
  <c r="W500" i="1"/>
  <c r="V31" i="1"/>
  <c r="W496" i="1"/>
  <c r="W240" i="1"/>
  <c r="W521" i="1"/>
  <c r="V171" i="1"/>
  <c r="W901" i="1"/>
  <c r="W506" i="1"/>
  <c r="W223" i="1"/>
  <c r="W507" i="1"/>
  <c r="Y494" i="1"/>
  <c r="V890" i="1"/>
  <c r="W957" i="1"/>
  <c r="W68" i="1"/>
  <c r="V351" i="1"/>
  <c r="W961" i="1"/>
  <c r="V364" i="1"/>
  <c r="W533" i="1"/>
  <c r="AA749" i="1"/>
  <c r="Z962" i="1"/>
  <c r="W648" i="1"/>
  <c r="W504" i="1"/>
  <c r="W459" i="1"/>
  <c r="W122" i="1"/>
  <c r="Z963" i="1"/>
  <c r="V221" i="1"/>
  <c r="V505" i="1"/>
  <c r="AA505" i="1" s="1"/>
  <c r="W497" i="1"/>
  <c r="V57" i="1"/>
  <c r="W515" i="1"/>
  <c r="V359" i="1"/>
  <c r="Y30" i="1"/>
  <c r="V95" i="1"/>
  <c r="W553" i="1"/>
  <c r="V120" i="1"/>
  <c r="W36" i="1"/>
  <c r="W498" i="1"/>
  <c r="Y220" i="1"/>
  <c r="Y497" i="1"/>
  <c r="W460" i="1"/>
  <c r="Y504" i="1"/>
  <c r="W458" i="1"/>
  <c r="W847" i="1"/>
  <c r="AA847" i="1" s="1"/>
  <c r="V959" i="1"/>
  <c r="W958" i="1"/>
  <c r="Z978" i="1"/>
  <c r="V530" i="1"/>
  <c r="V699" i="1"/>
  <c r="V551" i="1"/>
  <c r="AA477" i="1"/>
  <c r="Y856" i="1"/>
  <c r="V41" i="1"/>
  <c r="V226" i="1"/>
  <c r="V458" i="1"/>
  <c r="W875" i="1"/>
  <c r="Y846" i="1"/>
  <c r="Y240" i="1"/>
  <c r="W541" i="1"/>
  <c r="V517" i="1"/>
  <c r="W959" i="1"/>
  <c r="AA959" i="1" s="1"/>
  <c r="Y770" i="1"/>
  <c r="Y468" i="1"/>
  <c r="V857" i="1"/>
  <c r="V595" i="1"/>
  <c r="Y40" i="1"/>
  <c r="Y225" i="1"/>
  <c r="V263" i="1"/>
  <c r="Y458" i="1"/>
  <c r="W552" i="1"/>
  <c r="W857" i="1"/>
  <c r="W758" i="1"/>
  <c r="W516" i="1"/>
  <c r="Y538" i="1"/>
  <c r="W143" i="1"/>
  <c r="W170" i="1"/>
  <c r="W532" i="1"/>
  <c r="V469" i="1"/>
  <c r="V143" i="1"/>
  <c r="W770" i="1"/>
  <c r="W123" i="1"/>
  <c r="V539" i="1"/>
  <c r="Y597" i="1"/>
  <c r="V361" i="1"/>
  <c r="W908" i="1"/>
  <c r="W652" i="1"/>
  <c r="V466" i="1"/>
  <c r="W856" i="1"/>
  <c r="Y306" i="1"/>
  <c r="Y120" i="1"/>
  <c r="V831" i="1"/>
  <c r="V240" i="1"/>
  <c r="V325" i="1"/>
  <c r="W163" i="1"/>
  <c r="V810" i="1"/>
  <c r="W166" i="1"/>
  <c r="W851" i="1"/>
  <c r="Y830" i="1"/>
  <c r="W112" i="1"/>
  <c r="W242" i="1"/>
  <c r="W771" i="1"/>
  <c r="W554" i="1"/>
  <c r="W850" i="1"/>
  <c r="AA850" i="1" s="1"/>
  <c r="W597" i="1"/>
  <c r="V538" i="1"/>
  <c r="V161" i="1"/>
  <c r="V164" i="1"/>
  <c r="Y112" i="1"/>
  <c r="V165" i="1"/>
  <c r="V552" i="1"/>
  <c r="V953" i="1"/>
  <c r="V733" i="1"/>
  <c r="V898" i="1"/>
  <c r="W980" i="1"/>
  <c r="W94" i="1"/>
  <c r="W987" i="1"/>
  <c r="Y984" i="1"/>
  <c r="V984" i="1"/>
  <c r="W984" i="1"/>
  <c r="V778" i="1"/>
  <c r="W622" i="1"/>
  <c r="Y285" i="1"/>
  <c r="W265" i="1"/>
  <c r="W450" i="1"/>
  <c r="V319" i="1"/>
  <c r="V590" i="1"/>
  <c r="V286" i="1"/>
  <c r="V393" i="1"/>
  <c r="V618" i="1"/>
  <c r="W725" i="1"/>
  <c r="W625" i="1"/>
  <c r="W808" i="1"/>
  <c r="W403" i="1"/>
  <c r="V401" i="1"/>
  <c r="V760" i="1"/>
  <c r="Y760" i="1"/>
  <c r="V620" i="1"/>
  <c r="V947" i="1"/>
  <c r="W286" i="1"/>
  <c r="V254" i="1"/>
  <c r="V449" i="1"/>
  <c r="W620" i="1"/>
  <c r="V723" i="1"/>
  <c r="W763" i="1"/>
  <c r="Y897" i="1"/>
  <c r="V402" i="1"/>
  <c r="Y242" i="1"/>
  <c r="W268" i="1"/>
  <c r="W761" i="1"/>
  <c r="W404" i="1"/>
  <c r="W527" i="1"/>
  <c r="W445" i="1"/>
  <c r="Y254" i="1"/>
  <c r="V624" i="1"/>
  <c r="W226" i="1"/>
  <c r="W621" i="1"/>
  <c r="W395" i="1"/>
  <c r="W402" i="1"/>
  <c r="W208" i="1"/>
  <c r="W723" i="1"/>
  <c r="W449" i="1"/>
  <c r="W229" i="1"/>
  <c r="W436" i="1"/>
  <c r="W619" i="1"/>
  <c r="Y618" i="1"/>
  <c r="V209" i="1"/>
  <c r="V267" i="1"/>
  <c r="V403" i="1"/>
  <c r="V227" i="1"/>
  <c r="Y208" i="1"/>
  <c r="W254" i="1"/>
  <c r="Y342" i="1"/>
  <c r="W47" i="1"/>
  <c r="W944" i="1"/>
  <c r="W641" i="1"/>
  <c r="Y226" i="1"/>
  <c r="W623" i="1"/>
  <c r="W462" i="1"/>
  <c r="W726" i="1"/>
  <c r="V343" i="1"/>
  <c r="Z480" i="1"/>
  <c r="W948" i="1"/>
  <c r="W120" i="1"/>
  <c r="Y777" i="1"/>
  <c r="Y620" i="1"/>
  <c r="Y723" i="1"/>
  <c r="W342" i="1"/>
  <c r="V720" i="1"/>
  <c r="W151" i="1"/>
  <c r="W203" i="1"/>
  <c r="W155" i="1"/>
  <c r="W264" i="1"/>
  <c r="W209" i="1"/>
  <c r="W243" i="1"/>
  <c r="V724" i="1"/>
  <c r="W842" i="1"/>
  <c r="W343" i="1"/>
  <c r="W722" i="1"/>
  <c r="W734" i="1"/>
  <c r="V133" i="1"/>
  <c r="Y444" i="1"/>
  <c r="V342" i="1"/>
  <c r="V208" i="1"/>
  <c r="W949" i="1"/>
  <c r="Y719" i="1"/>
  <c r="W686" i="1"/>
  <c r="W611" i="1"/>
  <c r="W719" i="1"/>
  <c r="V262" i="1"/>
  <c r="Y624" i="1"/>
  <c r="W551" i="1"/>
  <c r="AA551" i="1" s="1"/>
  <c r="W624" i="1"/>
  <c r="Y132" i="1"/>
  <c r="W344" i="1"/>
  <c r="V956" i="1"/>
  <c r="Y955" i="1"/>
  <c r="Y549" i="1"/>
  <c r="V732" i="1"/>
  <c r="Y732" i="1"/>
  <c r="V534" i="1"/>
  <c r="Y328" i="1"/>
  <c r="V328" i="1"/>
  <c r="V344" i="1"/>
  <c r="Y343" i="1"/>
  <c r="W627" i="1"/>
  <c r="W227" i="1"/>
  <c r="W256" i="1"/>
  <c r="Y262" i="1"/>
  <c r="V549" i="1"/>
  <c r="AA549" i="1" s="1"/>
  <c r="Y356" i="1"/>
  <c r="V357" i="1"/>
  <c r="W359" i="1"/>
  <c r="Z359" i="1" s="1"/>
  <c r="V327" i="1"/>
  <c r="Y326" i="1"/>
  <c r="W329" i="1"/>
  <c r="W328" i="1"/>
  <c r="V326" i="1"/>
  <c r="W706" i="1"/>
  <c r="W700" i="1"/>
  <c r="Y829" i="1"/>
  <c r="AA480" i="1"/>
  <c r="W800" i="1"/>
  <c r="V829" i="1"/>
  <c r="Y367" i="1"/>
  <c r="W837" i="1"/>
  <c r="AA837" i="1" s="1"/>
  <c r="V568" i="1"/>
  <c r="V685" i="1"/>
  <c r="Z685" i="1" s="1"/>
  <c r="Y685" i="1"/>
  <c r="V348" i="1"/>
  <c r="V347" i="1"/>
  <c r="Y347" i="1"/>
  <c r="W350" i="1"/>
  <c r="W349" i="1"/>
  <c r="Y396" i="1"/>
  <c r="W399" i="1"/>
  <c r="V397" i="1"/>
  <c r="W398" i="1"/>
  <c r="V396" i="1"/>
  <c r="W296" i="1"/>
  <c r="W807" i="1"/>
  <c r="V118" i="1"/>
  <c r="W396" i="1"/>
  <c r="W540" i="1"/>
  <c r="W914" i="1"/>
  <c r="W816" i="1"/>
  <c r="Y835" i="1"/>
  <c r="Y885" i="1"/>
  <c r="W57" i="1"/>
  <c r="W401" i="1"/>
  <c r="V399" i="1"/>
  <c r="Y398" i="1"/>
  <c r="W809" i="1"/>
  <c r="W743" i="1"/>
  <c r="W835" i="1"/>
  <c r="W451" i="1"/>
  <c r="V836" i="1"/>
  <c r="V886" i="1"/>
  <c r="V55" i="1"/>
  <c r="Y362" i="1"/>
  <c r="V363" i="1"/>
  <c r="W357" i="1"/>
  <c r="V331" i="1"/>
  <c r="Y330" i="1"/>
  <c r="W333" i="1"/>
  <c r="Y806" i="1"/>
  <c r="W58" i="1"/>
  <c r="W828" i="1"/>
  <c r="W543" i="1"/>
  <c r="W590" i="1"/>
  <c r="V392" i="1"/>
  <c r="Y391" i="1"/>
  <c r="W394" i="1"/>
  <c r="AA394" i="1" s="1"/>
  <c r="W367" i="1"/>
  <c r="V807" i="1"/>
  <c r="W236" i="1"/>
  <c r="W836" i="1"/>
  <c r="W885" i="1"/>
  <c r="AA885" i="1" s="1"/>
  <c r="W825" i="1"/>
  <c r="Y825" i="1"/>
  <c r="Y540" i="1"/>
  <c r="Y450" i="1"/>
  <c r="V445" i="1"/>
  <c r="AA445" i="1" s="1"/>
  <c r="V761" i="1"/>
  <c r="Y761" i="1"/>
  <c r="W752" i="1"/>
  <c r="V825" i="1"/>
  <c r="W886" i="1"/>
  <c r="W829" i="1"/>
  <c r="W69" i="1"/>
  <c r="W288" i="1"/>
  <c r="V275" i="1"/>
  <c r="V69" i="1"/>
  <c r="W237" i="1"/>
  <c r="Z237" i="1" s="1"/>
  <c r="V56" i="1"/>
  <c r="V826" i="1"/>
  <c r="V541" i="1"/>
  <c r="V451" i="1"/>
  <c r="W358" i="1"/>
  <c r="Y355" i="1"/>
  <c r="V356" i="1"/>
  <c r="Y348" i="1"/>
  <c r="W351" i="1"/>
  <c r="V349" i="1"/>
  <c r="W754" i="1"/>
  <c r="Y751" i="1"/>
  <c r="V752" i="1"/>
  <c r="W827" i="1"/>
  <c r="W606" i="1"/>
  <c r="W737" i="1"/>
  <c r="W452" i="1"/>
  <c r="W277" i="1"/>
  <c r="W60" i="1"/>
  <c r="AA60" i="1" s="1"/>
  <c r="Y68" i="1"/>
  <c r="V235" i="1"/>
  <c r="Y235" i="1"/>
  <c r="Y167" i="1"/>
  <c r="W568" i="1"/>
  <c r="V337" i="1"/>
  <c r="Y336" i="1"/>
  <c r="W339" i="1"/>
  <c r="V332" i="1"/>
  <c r="W334" i="1"/>
  <c r="Y331" i="1"/>
  <c r="W356" i="1"/>
  <c r="V582" i="1"/>
  <c r="W70" i="1"/>
  <c r="W235" i="1"/>
  <c r="W287" i="1"/>
  <c r="W432" i="1"/>
  <c r="V236" i="1"/>
  <c r="Y404" i="1"/>
  <c r="V404" i="1"/>
  <c r="W352" i="1"/>
  <c r="W755" i="1"/>
  <c r="V754" i="1"/>
  <c r="W757" i="1"/>
  <c r="W756" i="1"/>
  <c r="Y754" i="1"/>
  <c r="V755" i="1"/>
  <c r="V68" i="1"/>
  <c r="AA68" i="1" s="1"/>
  <c r="W463" i="1"/>
  <c r="W315" i="1"/>
  <c r="V450" i="1"/>
  <c r="W766" i="1"/>
  <c r="Y287" i="1"/>
  <c r="W93" i="1"/>
  <c r="Y790" i="1"/>
  <c r="W791" i="1"/>
  <c r="W792" i="1"/>
  <c r="V790" i="1"/>
  <c r="W790" i="1"/>
  <c r="V791" i="1"/>
  <c r="V330" i="1"/>
  <c r="W330" i="1"/>
  <c r="Y329" i="1"/>
  <c r="V329" i="1"/>
  <c r="W331" i="1"/>
  <c r="W332" i="1"/>
  <c r="V751" i="1"/>
  <c r="W569" i="1"/>
  <c r="AA569" i="1" s="1"/>
  <c r="W584" i="1"/>
  <c r="Z584" i="1" s="1"/>
  <c r="W838" i="1"/>
  <c r="W279" i="1"/>
  <c r="V540" i="1"/>
  <c r="W753" i="1"/>
  <c r="W363" i="1"/>
  <c r="V952" i="1"/>
  <c r="Y951" i="1"/>
  <c r="W954" i="1"/>
  <c r="V951" i="1"/>
  <c r="W953" i="1"/>
  <c r="AA953" i="1" s="1"/>
  <c r="V82" i="1"/>
  <c r="W39" i="1"/>
  <c r="AA39" i="1" s="1"/>
  <c r="V764" i="1"/>
  <c r="W810" i="1"/>
  <c r="Z810" i="1" s="1"/>
  <c r="W645" i="1"/>
  <c r="Y913" i="1"/>
  <c r="W916" i="1"/>
  <c r="V914" i="1"/>
  <c r="AA914" i="1" s="1"/>
  <c r="X7" i="1"/>
  <c r="W591" i="1"/>
  <c r="V567" i="1"/>
  <c r="W37" i="1"/>
  <c r="Z37" i="1" s="1"/>
  <c r="V806" i="1"/>
  <c r="Z806" i="1" s="1"/>
  <c r="Z957" i="1"/>
  <c r="W830" i="1"/>
  <c r="V277" i="1"/>
  <c r="W280" i="1"/>
  <c r="AA280" i="1" s="1"/>
  <c r="V395" i="1"/>
  <c r="Y394" i="1"/>
  <c r="W397" i="1"/>
  <c r="Y345" i="1"/>
  <c r="W346" i="1"/>
  <c r="V346" i="1"/>
  <c r="V345" i="1"/>
  <c r="W348" i="1"/>
  <c r="W347" i="1"/>
  <c r="Y791" i="1"/>
  <c r="V792" i="1"/>
  <c r="W84" i="1"/>
  <c r="Z84" i="1" s="1"/>
  <c r="W567" i="1"/>
  <c r="V211" i="1"/>
  <c r="W414" i="1"/>
  <c r="W796" i="1"/>
  <c r="W831" i="1"/>
  <c r="Z831" i="1" s="1"/>
  <c r="Y318" i="1"/>
  <c r="Y567" i="1"/>
  <c r="Y277" i="1"/>
  <c r="W362" i="1"/>
  <c r="W361" i="1"/>
  <c r="Y359" i="1"/>
  <c r="V360" i="1"/>
  <c r="W354" i="1"/>
  <c r="Y351" i="1"/>
  <c r="V352" i="1"/>
  <c r="V333" i="1"/>
  <c r="Y332" i="1"/>
  <c r="W335" i="1"/>
  <c r="Y397" i="1"/>
  <c r="W400" i="1"/>
  <c r="V398" i="1"/>
  <c r="V362" i="1"/>
  <c r="V474" i="1"/>
  <c r="Y473" i="1"/>
  <c r="W476" i="1"/>
  <c r="W943" i="1"/>
  <c r="W116" i="1"/>
  <c r="W952" i="1"/>
  <c r="V756" i="1"/>
  <c r="Y756" i="1"/>
  <c r="V757" i="1"/>
  <c r="W336" i="1"/>
  <c r="V336" i="1"/>
  <c r="V335" i="1"/>
  <c r="Y335" i="1"/>
  <c r="W338" i="1"/>
  <c r="W337" i="1"/>
  <c r="Y323" i="1"/>
  <c r="W326" i="1"/>
  <c r="V324" i="1"/>
  <c r="V353" i="1"/>
  <c r="W355" i="1"/>
  <c r="Z355" i="1" s="1"/>
  <c r="Y352" i="1"/>
  <c r="Y337" i="1"/>
  <c r="W340" i="1"/>
  <c r="V338" i="1"/>
  <c r="W327" i="1"/>
  <c r="W364" i="1"/>
  <c r="Z908" i="1"/>
  <c r="AA908" i="1"/>
  <c r="AA571" i="1"/>
  <c r="Z571" i="1"/>
  <c r="AA810" i="1"/>
  <c r="Z534" i="1"/>
  <c r="AA534" i="1"/>
  <c r="Z944" i="1"/>
  <c r="AA944" i="1"/>
  <c r="AA851" i="1"/>
  <c r="Z851" i="1"/>
  <c r="Z914" i="1"/>
  <c r="Y176" i="1"/>
  <c r="V177" i="1"/>
  <c r="W179" i="1"/>
  <c r="V796" i="1"/>
  <c r="Y795" i="1"/>
  <c r="W798" i="1"/>
  <c r="AA798" i="1" s="1"/>
  <c r="AA555" i="1"/>
  <c r="Z555" i="1"/>
  <c r="Z68" i="1"/>
  <c r="V461" i="1"/>
  <c r="W75" i="1"/>
  <c r="Y76" i="1"/>
  <c r="V77" i="1"/>
  <c r="W79" i="1"/>
  <c r="AA129" i="1"/>
  <c r="Z129" i="1"/>
  <c r="W45" i="1"/>
  <c r="V934" i="1"/>
  <c r="Y933" i="1"/>
  <c r="W936" i="1"/>
  <c r="W632" i="1"/>
  <c r="AA632" i="1" s="1"/>
  <c r="Y629" i="1"/>
  <c r="V630" i="1"/>
  <c r="W107" i="1"/>
  <c r="AA852" i="1"/>
  <c r="Z852" i="1"/>
  <c r="Y174" i="1"/>
  <c r="V175" i="1"/>
  <c r="W177" i="1"/>
  <c r="AA279" i="1"/>
  <c r="Z279" i="1"/>
  <c r="AA893" i="1"/>
  <c r="Z893" i="1"/>
  <c r="W317" i="1"/>
  <c r="AA275" i="1"/>
  <c r="Z275" i="1"/>
  <c r="W285" i="1"/>
  <c r="V283" i="1"/>
  <c r="Y282" i="1"/>
  <c r="W455" i="1"/>
  <c r="AA455" i="1" s="1"/>
  <c r="V453" i="1"/>
  <c r="Y452" i="1"/>
  <c r="Y70" i="1"/>
  <c r="V71" i="1"/>
  <c r="W73" i="1"/>
  <c r="AA557" i="1"/>
  <c r="Z557" i="1"/>
  <c r="W730" i="1"/>
  <c r="AA846" i="1"/>
  <c r="Z846" i="1"/>
  <c r="V169" i="1"/>
  <c r="W309" i="1"/>
  <c r="W202" i="1"/>
  <c r="Y199" i="1"/>
  <c r="V200" i="1"/>
  <c r="W324" i="1"/>
  <c r="V322" i="1"/>
  <c r="Y321" i="1"/>
  <c r="Y156" i="1"/>
  <c r="V157" i="1"/>
  <c r="W159" i="1"/>
  <c r="AA842" i="1"/>
  <c r="Z842" i="1"/>
  <c r="W425" i="1"/>
  <c r="Z425" i="1" s="1"/>
  <c r="W83" i="1"/>
  <c r="W865" i="1"/>
  <c r="AA235" i="1"/>
  <c r="Z235" i="1"/>
  <c r="W659" i="1"/>
  <c r="AA270" i="1"/>
  <c r="Z270" i="1"/>
  <c r="AA554" i="1"/>
  <c r="Z554" i="1"/>
  <c r="AA407" i="1"/>
  <c r="Z407" i="1"/>
  <c r="AA537" i="1"/>
  <c r="Z537" i="1"/>
  <c r="AA622" i="1"/>
  <c r="Z622" i="1"/>
  <c r="AA460" i="1"/>
  <c r="Z460" i="1"/>
  <c r="AA64" i="1"/>
  <c r="Z64" i="1"/>
  <c r="W59" i="1"/>
  <c r="W692" i="1"/>
  <c r="Z876" i="1"/>
  <c r="AA876" i="1"/>
  <c r="V76" i="1"/>
  <c r="W775" i="1"/>
  <c r="V773" i="1"/>
  <c r="Y772" i="1"/>
  <c r="AA57" i="1"/>
  <c r="Z57" i="1"/>
  <c r="V703" i="1"/>
  <c r="Y702" i="1"/>
  <c r="W705" i="1"/>
  <c r="V320" i="1"/>
  <c r="Y319" i="1"/>
  <c r="W322" i="1"/>
  <c r="V98" i="1"/>
  <c r="W100" i="1"/>
  <c r="Y97" i="1"/>
  <c r="AA32" i="1"/>
  <c r="Z32" i="1"/>
  <c r="AA894" i="1"/>
  <c r="Z894" i="1"/>
  <c r="V670" i="1"/>
  <c r="Y669" i="1"/>
  <c r="W672" i="1"/>
  <c r="W97" i="1"/>
  <c r="Y526" i="1"/>
  <c r="V527" i="1"/>
  <c r="W529" i="1"/>
  <c r="W293" i="1"/>
  <c r="V291" i="1"/>
  <c r="Y290" i="1"/>
  <c r="Z394" i="1"/>
  <c r="V666" i="1"/>
  <c r="Y665" i="1"/>
  <c r="W668" i="1"/>
  <c r="AA238" i="1"/>
  <c r="Z238" i="1"/>
  <c r="AA114" i="1"/>
  <c r="Z114" i="1"/>
  <c r="W715" i="1"/>
  <c r="AA715" i="1" s="1"/>
  <c r="Y712" i="1"/>
  <c r="V713" i="1"/>
  <c r="V411" i="1"/>
  <c r="Y410" i="1"/>
  <c r="W413" i="1"/>
  <c r="W780" i="1"/>
  <c r="V315" i="1"/>
  <c r="W637" i="1"/>
  <c r="V635" i="1"/>
  <c r="Y634" i="1"/>
  <c r="W418" i="1"/>
  <c r="W424" i="1"/>
  <c r="W940" i="1"/>
  <c r="V938" i="1"/>
  <c r="Y937" i="1"/>
  <c r="V647" i="1"/>
  <c r="AA230" i="1"/>
  <c r="Z230" i="1"/>
  <c r="V410" i="1"/>
  <c r="AA828" i="1"/>
  <c r="Z828" i="1"/>
  <c r="AA728" i="1"/>
  <c r="Z728" i="1"/>
  <c r="V391" i="1"/>
  <c r="Y390" i="1"/>
  <c r="W393" i="1"/>
  <c r="AA393" i="1" s="1"/>
  <c r="V58" i="1"/>
  <c r="Z307" i="1"/>
  <c r="AA307" i="1"/>
  <c r="W890" i="1"/>
  <c r="V933" i="1"/>
  <c r="W289" i="1"/>
  <c r="V287" i="1"/>
  <c r="Y286" i="1"/>
  <c r="AA575" i="1"/>
  <c r="Z575" i="1"/>
  <c r="W54" i="1"/>
  <c r="W290" i="1"/>
  <c r="AA166" i="1"/>
  <c r="Z166" i="1"/>
  <c r="W370" i="1"/>
  <c r="V423" i="1"/>
  <c r="V640" i="1"/>
  <c r="Y639" i="1"/>
  <c r="W642" i="1"/>
  <c r="V45" i="1"/>
  <c r="W794" i="1"/>
  <c r="AA91" i="1"/>
  <c r="Z91" i="1"/>
  <c r="W888" i="1"/>
  <c r="Z888" i="1" s="1"/>
  <c r="AA490" i="1"/>
  <c r="Z490" i="1"/>
  <c r="W717" i="1"/>
  <c r="AA503" i="1"/>
  <c r="Z503" i="1"/>
  <c r="Z552" i="1"/>
  <c r="AA552" i="1"/>
  <c r="V712" i="1"/>
  <c r="AA566" i="1"/>
  <c r="Z566" i="1"/>
  <c r="AA834" i="1"/>
  <c r="Z834" i="1"/>
  <c r="AA651" i="1"/>
  <c r="Z651" i="1"/>
  <c r="AA122" i="1"/>
  <c r="Z122" i="1"/>
  <c r="Z759" i="1"/>
  <c r="AA759" i="1"/>
  <c r="W320" i="1"/>
  <c r="V318" i="1"/>
  <c r="Y317" i="1"/>
  <c r="AA223" i="1"/>
  <c r="Z223" i="1"/>
  <c r="AA244" i="1"/>
  <c r="Z244" i="1"/>
  <c r="W772" i="1"/>
  <c r="W861" i="1"/>
  <c r="Y858" i="1"/>
  <c r="V859" i="1"/>
  <c r="AA664" i="1"/>
  <c r="Z664" i="1"/>
  <c r="Y131" i="1"/>
  <c r="V132" i="1"/>
  <c r="W134" i="1"/>
  <c r="Y101" i="1"/>
  <c r="V102" i="1"/>
  <c r="W104" i="1"/>
  <c r="Y701" i="1"/>
  <c r="V702" i="1"/>
  <c r="W704" i="1"/>
  <c r="V731" i="1"/>
  <c r="Y730" i="1"/>
  <c r="W733" i="1"/>
  <c r="W773" i="1"/>
  <c r="Z882" i="1"/>
  <c r="AA882" i="1"/>
  <c r="AA806" i="1"/>
  <c r="AA699" i="1"/>
  <c r="Z699" i="1"/>
  <c r="W214" i="1"/>
  <c r="V212" i="1"/>
  <c r="Y211" i="1"/>
  <c r="AA62" i="1"/>
  <c r="Z62" i="1"/>
  <c r="V735" i="1"/>
  <c r="AA155" i="1"/>
  <c r="Z155" i="1"/>
  <c r="W434" i="1"/>
  <c r="AA434" i="1" s="1"/>
  <c r="Y431" i="1"/>
  <c r="V432" i="1"/>
  <c r="Z422" i="1"/>
  <c r="AA422" i="1"/>
  <c r="AA875" i="1"/>
  <c r="Z875" i="1"/>
  <c r="AA844" i="1"/>
  <c r="Z844" i="1"/>
  <c r="W295" i="1"/>
  <c r="Y146" i="1"/>
  <c r="W149" i="1"/>
  <c r="V147" i="1"/>
  <c r="Y508" i="1"/>
  <c r="V509" i="1"/>
  <c r="W511" i="1"/>
  <c r="Z511" i="1" s="1"/>
  <c r="W412" i="1"/>
  <c r="AA412" i="1" s="1"/>
  <c r="AA153" i="1"/>
  <c r="Z153" i="1"/>
  <c r="W873" i="1"/>
  <c r="V871" i="1"/>
  <c r="Y870" i="1"/>
  <c r="W935" i="1"/>
  <c r="V901" i="1"/>
  <c r="Y900" i="1"/>
  <c r="W903" i="1"/>
  <c r="W573" i="1"/>
  <c r="W703" i="1"/>
  <c r="V317" i="1"/>
  <c r="Y316" i="1"/>
  <c r="W319" i="1"/>
  <c r="Z319" i="1" s="1"/>
  <c r="Z643" i="1"/>
  <c r="AA643" i="1"/>
  <c r="V816" i="1"/>
  <c r="Y815" i="1"/>
  <c r="W818" i="1"/>
  <c r="AA818" i="1" s="1"/>
  <c r="AA126" i="1"/>
  <c r="Z126" i="1"/>
  <c r="W310" i="1"/>
  <c r="Z310" i="1" s="1"/>
  <c r="AA793" i="1"/>
  <c r="Z793" i="1"/>
  <c r="AA625" i="1"/>
  <c r="Z625" i="1"/>
  <c r="AA222" i="1"/>
  <c r="Z222" i="1"/>
  <c r="W547" i="1"/>
  <c r="V865" i="1"/>
  <c r="AA491" i="1"/>
  <c r="Z491" i="1"/>
  <c r="AA207" i="1"/>
  <c r="Z207" i="1"/>
  <c r="W199" i="1"/>
  <c r="W644" i="1"/>
  <c r="Z644" i="1" s="1"/>
  <c r="W871" i="1"/>
  <c r="AA855" i="1"/>
  <c r="Z855" i="1"/>
  <c r="AA519" i="1"/>
  <c r="Z519" i="1"/>
  <c r="V870" i="1"/>
  <c r="W732" i="1"/>
  <c r="W195" i="1"/>
  <c r="AA895" i="1"/>
  <c r="Z895" i="1"/>
  <c r="W108" i="1"/>
  <c r="AA108" i="1" s="1"/>
  <c r="W714" i="1"/>
  <c r="AA496" i="1"/>
  <c r="Z496" i="1"/>
  <c r="Z588" i="1"/>
  <c r="AA588" i="1"/>
  <c r="AA512" i="1"/>
  <c r="Z512" i="1"/>
  <c r="AA86" i="1"/>
  <c r="Z86" i="1"/>
  <c r="AA253" i="1"/>
  <c r="Z253" i="1"/>
  <c r="AA89" i="1"/>
  <c r="Z89" i="1"/>
  <c r="Y45" i="1"/>
  <c r="W48" i="1"/>
  <c r="V46" i="1"/>
  <c r="Z589" i="1"/>
  <c r="AA589" i="1"/>
  <c r="W774" i="1"/>
  <c r="V379" i="1"/>
  <c r="Y378" i="1"/>
  <c r="W381" i="1"/>
  <c r="V711" i="1"/>
  <c r="Y710" i="1"/>
  <c r="W713" i="1"/>
  <c r="W747" i="1"/>
  <c r="V745" i="1"/>
  <c r="Y744" i="1"/>
  <c r="Z225" i="1"/>
  <c r="AA225" i="1"/>
  <c r="AA181" i="1"/>
  <c r="Z181" i="1"/>
  <c r="AA188" i="1"/>
  <c r="Z188" i="1"/>
  <c r="W701" i="1"/>
  <c r="V648" i="1"/>
  <c r="W650" i="1"/>
  <c r="Z650" i="1" s="1"/>
  <c r="Y647" i="1"/>
  <c r="Y127" i="1"/>
  <c r="V128" i="1"/>
  <c r="W130" i="1"/>
  <c r="AA286" i="1"/>
  <c r="Z286" i="1"/>
  <c r="V629" i="1"/>
  <c r="Y628" i="1"/>
  <c r="W631" i="1"/>
  <c r="W384" i="1"/>
  <c r="V382" i="1"/>
  <c r="Y381" i="1"/>
  <c r="W383" i="1"/>
  <c r="AA383" i="1" s="1"/>
  <c r="V381" i="1"/>
  <c r="V303" i="1"/>
  <c r="Y302" i="1"/>
  <c r="W305" i="1"/>
  <c r="AA506" i="1"/>
  <c r="Z506" i="1"/>
  <c r="Y492" i="1"/>
  <c r="V493" i="1"/>
  <c r="W495" i="1"/>
  <c r="W392" i="1"/>
  <c r="V390" i="1"/>
  <c r="Y389" i="1"/>
  <c r="W860" i="1"/>
  <c r="W694" i="1"/>
  <c r="V692" i="1"/>
  <c r="Y691" i="1"/>
  <c r="W388" i="1"/>
  <c r="V386" i="1"/>
  <c r="Y385" i="1"/>
  <c r="W387" i="1"/>
  <c r="V385" i="1"/>
  <c r="V369" i="1"/>
  <c r="V937" i="1"/>
  <c r="V701" i="1"/>
  <c r="W382" i="1"/>
  <c r="Z417" i="1"/>
  <c r="AA417" i="1"/>
  <c r="W128" i="1"/>
  <c r="W72" i="1"/>
  <c r="Z229" i="1"/>
  <c r="AA229" i="1"/>
  <c r="W795" i="1"/>
  <c r="V248" i="1"/>
  <c r="W545" i="1"/>
  <c r="AA180" i="1"/>
  <c r="Z180" i="1"/>
  <c r="AA179" i="1"/>
  <c r="Z179" i="1"/>
  <c r="AA185" i="1"/>
  <c r="Z185" i="1"/>
  <c r="W872" i="1"/>
  <c r="AA558" i="1"/>
  <c r="Z558" i="1"/>
  <c r="W160" i="1"/>
  <c r="AA193" i="1"/>
  <c r="Z193" i="1"/>
  <c r="V812" i="1"/>
  <c r="Y811" i="1"/>
  <c r="W814" i="1"/>
  <c r="V563" i="1"/>
  <c r="Y562" i="1"/>
  <c r="W565" i="1"/>
  <c r="V215" i="1"/>
  <c r="Y214" i="1"/>
  <c r="W217" i="1"/>
  <c r="Y52" i="1"/>
  <c r="V53" i="1"/>
  <c r="W55" i="1"/>
  <c r="V627" i="1"/>
  <c r="Y626" i="1"/>
  <c r="W629" i="1"/>
  <c r="W946" i="1"/>
  <c r="AA946" i="1" s="1"/>
  <c r="Z770" i="1"/>
  <c r="AA770" i="1"/>
  <c r="W887" i="1"/>
  <c r="V388" i="1"/>
  <c r="Y387" i="1"/>
  <c r="W390" i="1"/>
  <c r="AA231" i="1"/>
  <c r="Z231" i="1"/>
  <c r="Y195" i="1"/>
  <c r="V196" i="1"/>
  <c r="W198" i="1"/>
  <c r="AA135" i="1"/>
  <c r="Z135" i="1"/>
  <c r="V943" i="1"/>
  <c r="Y942" i="1"/>
  <c r="W945" i="1"/>
  <c r="AA570" i="1"/>
  <c r="Z570" i="1"/>
  <c r="Z771" i="1"/>
  <c r="AA771" i="1"/>
  <c r="AA807" i="1"/>
  <c r="Z807" i="1"/>
  <c r="AA228" i="1"/>
  <c r="Z228" i="1"/>
  <c r="W95" i="1"/>
  <c r="AA95" i="1" s="1"/>
  <c r="W669" i="1"/>
  <c r="V905" i="1"/>
  <c r="Y904" i="1"/>
  <c r="W907" i="1"/>
  <c r="W671" i="1"/>
  <c r="V365" i="1"/>
  <c r="Z560" i="1"/>
  <c r="AA560" i="1"/>
  <c r="V532" i="1"/>
  <c r="W661" i="1"/>
  <c r="Z661" i="1" s="1"/>
  <c r="V659" i="1"/>
  <c r="Y658" i="1"/>
  <c r="V932" i="1"/>
  <c r="Y931" i="1"/>
  <c r="W934" i="1"/>
  <c r="W933" i="1"/>
  <c r="V931" i="1"/>
  <c r="V300" i="1"/>
  <c r="Y299" i="1"/>
  <c r="W302" i="1"/>
  <c r="Y863" i="1"/>
  <c r="W866" i="1"/>
  <c r="V864" i="1"/>
  <c r="V378" i="1"/>
  <c r="AA897" i="1"/>
  <c r="Z897" i="1"/>
  <c r="AA192" i="1"/>
  <c r="Z192" i="1"/>
  <c r="AA729" i="1"/>
  <c r="Z729" i="1"/>
  <c r="W369" i="1"/>
  <c r="W939" i="1"/>
  <c r="V742" i="1"/>
  <c r="V70" i="1"/>
  <c r="W438" i="1"/>
  <c r="Y435" i="1"/>
  <c r="V436" i="1"/>
  <c r="V308" i="1"/>
  <c r="AA723" i="1"/>
  <c r="Z723" i="1"/>
  <c r="AA449" i="1"/>
  <c r="Z449" i="1"/>
  <c r="AA405" i="1"/>
  <c r="Z405" i="1"/>
  <c r="W250" i="1"/>
  <c r="AA836" i="1"/>
  <c r="Z836" i="1"/>
  <c r="AA541" i="1"/>
  <c r="Z541" i="1"/>
  <c r="AA507" i="1"/>
  <c r="Z507" i="1"/>
  <c r="AA194" i="1"/>
  <c r="Z194" i="1"/>
  <c r="V545" i="1"/>
  <c r="Z542" i="1"/>
  <c r="AA542" i="1"/>
  <c r="W493" i="1"/>
  <c r="W260" i="1"/>
  <c r="Z642" i="1"/>
  <c r="AA642" i="1"/>
  <c r="AA252" i="1"/>
  <c r="Z252" i="1"/>
  <c r="AA577" i="1"/>
  <c r="Z577" i="1"/>
  <c r="Z514" i="1"/>
  <c r="AA514" i="1"/>
  <c r="Z540" i="1"/>
  <c r="AA540" i="1"/>
  <c r="AA142" i="1"/>
  <c r="Z142" i="1"/>
  <c r="AA208" i="1"/>
  <c r="Z208" i="1"/>
  <c r="Z681" i="1"/>
  <c r="AA681" i="1"/>
  <c r="AA242" i="1"/>
  <c r="Z242" i="1"/>
  <c r="AA267" i="1"/>
  <c r="Z267" i="1"/>
  <c r="V775" i="1"/>
  <c r="Y774" i="1"/>
  <c r="W777" i="1"/>
  <c r="Z777" i="1" s="1"/>
  <c r="AA82" i="1"/>
  <c r="Z82" i="1"/>
  <c r="Z820" i="1"/>
  <c r="AA820" i="1"/>
  <c r="W439" i="1"/>
  <c r="V437" i="1"/>
  <c r="Y436" i="1"/>
  <c r="Z874" i="1"/>
  <c r="AA874" i="1"/>
  <c r="AA140" i="1"/>
  <c r="Z140" i="1"/>
  <c r="V772" i="1"/>
  <c r="V740" i="1"/>
  <c r="Y739" i="1"/>
  <c r="W742" i="1"/>
  <c r="Z538" i="1"/>
  <c r="AA538" i="1"/>
  <c r="V93" i="1"/>
  <c r="V774" i="1"/>
  <c r="Y773" i="1"/>
  <c r="W776" i="1"/>
  <c r="W178" i="1"/>
  <c r="AA178" i="1" s="1"/>
  <c r="AA234" i="1"/>
  <c r="Z234" i="1"/>
  <c r="W443" i="1"/>
  <c r="V441" i="1"/>
  <c r="Y440" i="1"/>
  <c r="AA141" i="1"/>
  <c r="Z141" i="1"/>
  <c r="AA750" i="1"/>
  <c r="W316" i="1"/>
  <c r="V314" i="1"/>
  <c r="Y313" i="1"/>
  <c r="W313" i="1"/>
  <c r="AA427" i="1"/>
  <c r="Z427" i="1"/>
  <c r="W380" i="1"/>
  <c r="Z380" i="1" s="1"/>
  <c r="AA457" i="1"/>
  <c r="Z457" i="1"/>
  <c r="AA848" i="1"/>
  <c r="Z848" i="1"/>
  <c r="AA285" i="1"/>
  <c r="Z285" i="1"/>
  <c r="V858" i="1"/>
  <c r="W693" i="1"/>
  <c r="V691" i="1"/>
  <c r="Y690" i="1"/>
  <c r="V739" i="1"/>
  <c r="W731" i="1"/>
  <c r="W744" i="1"/>
  <c r="AA183" i="1"/>
  <c r="Z183" i="1"/>
  <c r="W910" i="1"/>
  <c r="W746" i="1"/>
  <c r="AA124" i="1"/>
  <c r="Z124" i="1"/>
  <c r="V499" i="1"/>
  <c r="AA190" i="1"/>
  <c r="Z190" i="1"/>
  <c r="W563" i="1"/>
  <c r="AA543" i="1"/>
  <c r="Z543" i="1"/>
  <c r="AA835" i="1"/>
  <c r="Z835" i="1"/>
  <c r="Z596" i="1"/>
  <c r="AA596" i="1"/>
  <c r="W863" i="1"/>
  <c r="AA863" i="1" s="1"/>
  <c r="AA495" i="1"/>
  <c r="Z495" i="1"/>
  <c r="AA845" i="1"/>
  <c r="Z845" i="1"/>
  <c r="Z929" i="1"/>
  <c r="AA929" i="1"/>
  <c r="Z241" i="1"/>
  <c r="AA241" i="1"/>
  <c r="AA734" i="1"/>
  <c r="Z734" i="1"/>
  <c r="W74" i="1"/>
  <c r="AA74" i="1" s="1"/>
  <c r="W437" i="1"/>
  <c r="AA898" i="1"/>
  <c r="Z898" i="1"/>
  <c r="Z620" i="1"/>
  <c r="AA620" i="1"/>
  <c r="V419" i="1"/>
  <c r="Y418" i="1"/>
  <c r="W421" i="1"/>
  <c r="AA42" i="1"/>
  <c r="Z42" i="1"/>
  <c r="AA521" i="1"/>
  <c r="Z521" i="1"/>
  <c r="V780" i="1"/>
  <c r="Y779" i="1"/>
  <c r="W782" i="1"/>
  <c r="Y37" i="1"/>
  <c r="V38" i="1"/>
  <c r="W40" i="1"/>
  <c r="AA40" i="1" s="1"/>
  <c r="AA597" i="1"/>
  <c r="Z597" i="1"/>
  <c r="W880" i="1"/>
  <c r="Z880" i="1" s="1"/>
  <c r="Y877" i="1"/>
  <c r="V878" i="1"/>
  <c r="V906" i="1"/>
  <c r="V463" i="1"/>
  <c r="Y462" i="1"/>
  <c r="W465" i="1"/>
  <c r="Y159" i="1"/>
  <c r="V160" i="1"/>
  <c r="W162" i="1"/>
  <c r="Z162" i="1" s="1"/>
  <c r="V176" i="1"/>
  <c r="V669" i="1"/>
  <c r="W665" i="1"/>
  <c r="V663" i="1"/>
  <c r="Y662" i="1"/>
  <c r="Z892" i="1"/>
  <c r="AA892" i="1"/>
  <c r="Z750" i="1"/>
  <c r="W912" i="1"/>
  <c r="Z912" i="1" s="1"/>
  <c r="V910" i="1"/>
  <c r="Y909" i="1"/>
  <c r="V389" i="1"/>
  <c r="W950" i="1"/>
  <c r="Z950" i="1" s="1"/>
  <c r="AA883" i="1"/>
  <c r="Z883" i="1"/>
  <c r="W420" i="1"/>
  <c r="Z420" i="1" s="1"/>
  <c r="W148" i="1"/>
  <c r="AA148" i="1" s="1"/>
  <c r="V297" i="1"/>
  <c r="Y296" i="1"/>
  <c r="W299" i="1"/>
  <c r="AA367" i="1"/>
  <c r="Z367" i="1"/>
  <c r="AA277" i="1"/>
  <c r="Z277" i="1"/>
  <c r="V616" i="1"/>
  <c r="Y615" i="1"/>
  <c r="W618" i="1"/>
  <c r="AA804" i="1"/>
  <c r="Z804" i="1"/>
  <c r="Z784" i="1"/>
  <c r="AA92" i="1"/>
  <c r="Z92" i="1"/>
  <c r="V794" i="1"/>
  <c r="W626" i="1"/>
  <c r="Z641" i="1"/>
  <c r="AA641" i="1"/>
  <c r="AA265" i="1"/>
  <c r="Z265" i="1"/>
  <c r="W710" i="1"/>
  <c r="W509" i="1"/>
  <c r="W582" i="1"/>
  <c r="W736" i="1"/>
  <c r="Z872" i="1"/>
  <c r="AA872" i="1"/>
  <c r="AA72" i="1"/>
  <c r="Z72" i="1"/>
  <c r="W900" i="1"/>
  <c r="Z900" i="1" s="1"/>
  <c r="W323" i="1"/>
  <c r="Z556" i="1"/>
  <c r="AA556" i="1"/>
  <c r="V131" i="1"/>
  <c r="AA44" i="1"/>
  <c r="Z44" i="1"/>
  <c r="AA429" i="1"/>
  <c r="Z429" i="1"/>
  <c r="V887" i="1"/>
  <c r="Y886" i="1"/>
  <c r="W889" i="1"/>
  <c r="AA245" i="1"/>
  <c r="Z245" i="1"/>
  <c r="V152" i="1"/>
  <c r="W154" i="1"/>
  <c r="Y151" i="1"/>
  <c r="AA494" i="1"/>
  <c r="Z494" i="1"/>
  <c r="AA250" i="1"/>
  <c r="Z250" i="1"/>
  <c r="W499" i="1"/>
  <c r="AA516" i="1"/>
  <c r="Z516" i="1"/>
  <c r="AA748" i="1"/>
  <c r="Z748" i="1"/>
  <c r="AA137" i="1"/>
  <c r="Z137" i="1"/>
  <c r="W121" i="1"/>
  <c r="AA121" i="1" s="1"/>
  <c r="Y118" i="1"/>
  <c r="V119" i="1"/>
  <c r="V151" i="1"/>
  <c r="AA377" i="1"/>
  <c r="Z377" i="1"/>
  <c r="W216" i="1"/>
  <c r="AA216" i="1" s="1"/>
  <c r="AA164" i="1"/>
  <c r="Z164" i="1"/>
  <c r="W799" i="1"/>
  <c r="V797" i="1"/>
  <c r="Y796" i="1"/>
  <c r="AA396" i="1"/>
  <c r="V867" i="1"/>
  <c r="Y866" i="1"/>
  <c r="W869" i="1"/>
  <c r="W391" i="1"/>
  <c r="Z186" i="1"/>
  <c r="AA186" i="1"/>
  <c r="Y162" i="1"/>
  <c r="V163" i="1"/>
  <c r="W165" i="1"/>
  <c r="AA165" i="1" s="1"/>
  <c r="W646" i="1"/>
  <c r="Z646" i="1" s="1"/>
  <c r="W468" i="1"/>
  <c r="AA679" i="1"/>
  <c r="Z679" i="1"/>
  <c r="Z678" i="1"/>
  <c r="V418" i="1"/>
  <c r="V146" i="1"/>
  <c r="W278" i="1"/>
  <c r="V276" i="1"/>
  <c r="Y275" i="1"/>
  <c r="W248" i="1"/>
  <c r="V439" i="1"/>
  <c r="Y438" i="1"/>
  <c r="W441" i="1"/>
  <c r="V255" i="1"/>
  <c r="AA684" i="1"/>
  <c r="Z684" i="1"/>
  <c r="W859" i="1"/>
  <c r="Z306" i="1"/>
  <c r="AA306" i="1"/>
  <c r="W115" i="1"/>
  <c r="Z115" i="1" s="1"/>
  <c r="AA784" i="1"/>
  <c r="V744" i="1"/>
  <c r="W259" i="1"/>
  <c r="AA198" i="1"/>
  <c r="Z198" i="1"/>
  <c r="AA406" i="1"/>
  <c r="Z406" i="1"/>
  <c r="W501" i="1"/>
  <c r="V430" i="1"/>
  <c r="AA561" i="1"/>
  <c r="Z561" i="1"/>
  <c r="AA224" i="1"/>
  <c r="Z224" i="1"/>
  <c r="AA861" i="1"/>
  <c r="Z861" i="1"/>
  <c r="V440" i="1"/>
  <c r="Z580" i="1"/>
  <c r="AA580" i="1"/>
  <c r="W453" i="1"/>
  <c r="AA55" i="1"/>
  <c r="Z55" i="1"/>
  <c r="V615" i="1"/>
  <c r="W870" i="1"/>
  <c r="Z769" i="1"/>
  <c r="AA769" i="1"/>
  <c r="V435" i="1"/>
  <c r="W385" i="1"/>
  <c r="AA573" i="1"/>
  <c r="Z573" i="1"/>
  <c r="W133" i="1"/>
  <c r="AA133" i="1" s="1"/>
  <c r="AA531" i="1"/>
  <c r="Z531" i="1"/>
  <c r="AA73" i="1"/>
  <c r="Z73" i="1"/>
  <c r="AA43" i="1"/>
  <c r="Z43" i="1"/>
  <c r="AA65" i="1"/>
  <c r="Z65" i="1"/>
  <c r="AA110" i="1"/>
  <c r="Z110" i="1"/>
  <c r="W947" i="1"/>
  <c r="V945" i="1"/>
  <c r="Y944" i="1"/>
  <c r="W657" i="1"/>
  <c r="Z657" i="1" s="1"/>
  <c r="V655" i="1"/>
  <c r="Y654" i="1"/>
  <c r="V889" i="1"/>
  <c r="Y888" i="1"/>
  <c r="W891" i="1"/>
  <c r="Z891" i="1" s="1"/>
  <c r="W525" i="1"/>
  <c r="V523" i="1"/>
  <c r="Y522" i="1"/>
  <c r="V50" i="1"/>
  <c r="W52" i="1"/>
  <c r="Z52" i="1" s="1"/>
  <c r="Y49" i="1"/>
  <c r="V562" i="1"/>
  <c r="AA682" i="1"/>
  <c r="Z682" i="1"/>
  <c r="V776" i="1"/>
  <c r="Y775" i="1"/>
  <c r="W778" i="1"/>
  <c r="Y203" i="1"/>
  <c r="W206" i="1"/>
  <c r="AA206" i="1" s="1"/>
  <c r="V204" i="1"/>
  <c r="Z587" i="1"/>
  <c r="AA587" i="1"/>
  <c r="V33" i="1"/>
  <c r="W35" i="1"/>
  <c r="Z35" i="1" s="1"/>
  <c r="Y32" i="1"/>
  <c r="AA497" i="1"/>
  <c r="Z497" i="1"/>
  <c r="AA313" i="1"/>
  <c r="Z313" i="1"/>
  <c r="Y202" i="1"/>
  <c r="V203" i="1"/>
  <c r="W205" i="1"/>
  <c r="Y715" i="1"/>
  <c r="W718" i="1"/>
  <c r="V716" i="1"/>
  <c r="Z822" i="1"/>
  <c r="W379" i="1"/>
  <c r="V214" i="1"/>
  <c r="V695" i="1"/>
  <c r="V658" i="1"/>
  <c r="Y657" i="1"/>
  <c r="W660" i="1"/>
  <c r="AA660" i="1" s="1"/>
  <c r="W117" i="1"/>
  <c r="Z396" i="1"/>
  <c r="AA832" i="1"/>
  <c r="Z832" i="1"/>
  <c r="W274" i="1"/>
  <c r="V272" i="1"/>
  <c r="Y271" i="1"/>
  <c r="Y58" i="1"/>
  <c r="V59" i="1"/>
  <c r="W61" i="1"/>
  <c r="Z138" i="1"/>
  <c r="AA138" i="1"/>
  <c r="W803" i="1"/>
  <c r="V801" i="1"/>
  <c r="Y800" i="1"/>
  <c r="V948" i="1"/>
  <c r="V572" i="1"/>
  <c r="W574" i="1"/>
  <c r="Z574" i="1" s="1"/>
  <c r="Y571" i="1"/>
  <c r="AA678" i="1"/>
  <c r="W257" i="1"/>
  <c r="Z257" i="1" s="1"/>
  <c r="AA824" i="1"/>
  <c r="Z824" i="1"/>
  <c r="W739" i="1"/>
  <c r="V737" i="1"/>
  <c r="Y736" i="1"/>
  <c r="V470" i="1"/>
  <c r="Y469" i="1"/>
  <c r="W472" i="1"/>
  <c r="AA48" i="1"/>
  <c r="Z48" i="1"/>
  <c r="W470" i="1"/>
  <c r="V468" i="1"/>
  <c r="Y467" i="1"/>
  <c r="AA113" i="1"/>
  <c r="Z113" i="1"/>
  <c r="AA614" i="1"/>
  <c r="Z614" i="1"/>
  <c r="AA41" i="1"/>
  <c r="Z41" i="1"/>
  <c r="V413" i="1"/>
  <c r="W200" i="1"/>
  <c r="V717" i="1"/>
  <c r="Z826" i="1"/>
  <c r="AA826" i="1"/>
  <c r="W127" i="1"/>
  <c r="Z127" i="1" s="1"/>
  <c r="Z884" i="1"/>
  <c r="AA884" i="1"/>
  <c r="AA621" i="1"/>
  <c r="Z621" i="1"/>
  <c r="Z209" i="1"/>
  <c r="AA209" i="1"/>
  <c r="AA459" i="1"/>
  <c r="Z459" i="1"/>
  <c r="W931" i="1"/>
  <c r="W615" i="1"/>
  <c r="AA88" i="1"/>
  <c r="Z88" i="1"/>
  <c r="AA513" i="1"/>
  <c r="Z513" i="1"/>
  <c r="Z762" i="1"/>
  <c r="AA762" i="1"/>
  <c r="V321" i="1"/>
  <c r="V592" i="1"/>
  <c r="W594" i="1"/>
  <c r="Y591" i="1"/>
  <c r="AA579" i="1"/>
  <c r="Z579" i="1"/>
  <c r="AA284" i="1"/>
  <c r="Z284" i="1"/>
  <c r="Y295" i="1"/>
  <c r="V296" i="1"/>
  <c r="W298" i="1"/>
  <c r="W376" i="1"/>
  <c r="V374" i="1"/>
  <c r="Y373" i="1"/>
  <c r="Y93" i="1"/>
  <c r="W96" i="1"/>
  <c r="V94" i="1"/>
  <c r="AA567" i="1"/>
  <c r="Z567" i="1"/>
  <c r="W467" i="1"/>
  <c r="V465" i="1"/>
  <c r="Y464" i="1"/>
  <c r="AA705" i="1"/>
  <c r="Z705" i="1"/>
  <c r="W564" i="1"/>
  <c r="AA149" i="1"/>
  <c r="Z149" i="1"/>
  <c r="V626" i="1"/>
  <c r="Z67" i="1"/>
  <c r="AA67" i="1"/>
  <c r="AA247" i="1"/>
  <c r="Z247" i="1"/>
  <c r="W656" i="1"/>
  <c r="V940" i="1"/>
  <c r="Y939" i="1"/>
  <c r="W942" i="1"/>
  <c r="Z649" i="1"/>
  <c r="AA649" i="1"/>
  <c r="AA520" i="1"/>
  <c r="Z520" i="1"/>
  <c r="AA822" i="1"/>
  <c r="AA492" i="1"/>
  <c r="Z492" i="1"/>
  <c r="AA66" i="1"/>
  <c r="Z66" i="1"/>
  <c r="W697" i="1"/>
  <c r="W303" i="1"/>
  <c r="Y217" i="1"/>
  <c r="V218" i="1"/>
  <c r="W220" i="1"/>
  <c r="Z220" i="1" s="1"/>
  <c r="AA741" i="1"/>
  <c r="Z741" i="1"/>
  <c r="Z764" i="1"/>
  <c r="AA764" i="1"/>
  <c r="V821" i="1"/>
  <c r="Y820" i="1"/>
  <c r="W823" i="1"/>
  <c r="W530" i="1"/>
  <c r="AA530" i="1" s="1"/>
  <c r="Y527" i="1"/>
  <c r="V528" i="1"/>
  <c r="W271" i="1"/>
  <c r="AA856" i="1"/>
  <c r="Z856" i="1"/>
  <c r="V765" i="1"/>
  <c r="W767" i="1"/>
  <c r="AA767" i="1" s="1"/>
  <c r="Y764" i="1"/>
  <c r="W440" i="1"/>
  <c r="V795" i="1"/>
  <c r="Y794" i="1"/>
  <c r="W797" i="1"/>
  <c r="AA246" i="1"/>
  <c r="Z246" i="1"/>
  <c r="W905" i="1"/>
  <c r="V904" i="1"/>
  <c r="Y903" i="1"/>
  <c r="W906" i="1"/>
  <c r="W301" i="1"/>
  <c r="AA685" i="1"/>
  <c r="V525" i="1"/>
  <c r="AA226" i="1"/>
  <c r="Z226" i="1"/>
  <c r="AA257" i="1"/>
  <c r="W711" i="1"/>
  <c r="AA125" i="1"/>
  <c r="Z125" i="1"/>
  <c r="V259" i="1"/>
  <c r="AA454" i="1"/>
  <c r="Z454" i="1"/>
  <c r="AA263" i="1"/>
  <c r="Z263" i="1"/>
  <c r="AA599" i="1"/>
  <c r="Z599" i="1"/>
  <c r="W211" i="1"/>
  <c r="AA211" i="1" s="1"/>
  <c r="V271" i="1"/>
  <c r="W442" i="1"/>
  <c r="W932" i="1"/>
  <c r="AA451" i="1"/>
  <c r="Z451" i="1"/>
  <c r="AA733" i="1"/>
  <c r="Z733" i="1"/>
  <c r="AA261" i="1"/>
  <c r="Z261" i="1"/>
  <c r="W76" i="1"/>
  <c r="AA508" i="1"/>
  <c r="Z508" i="1"/>
  <c r="V779" i="1"/>
  <c r="Y778" i="1"/>
  <c r="W781" i="1"/>
  <c r="Z781" i="1" s="1"/>
  <c r="AA680" i="1"/>
  <c r="Z680" i="1"/>
  <c r="Z818" i="1"/>
  <c r="Z233" i="1"/>
  <c r="AA233" i="1"/>
  <c r="Y423" i="1"/>
  <c r="V424" i="1"/>
  <c r="W426" i="1"/>
  <c r="Y172" i="1"/>
  <c r="V173" i="1"/>
  <c r="W175" i="1"/>
  <c r="AA288" i="1"/>
  <c r="Z288" i="1"/>
  <c r="AA456" i="1"/>
  <c r="Z456" i="1"/>
  <c r="Y169" i="1"/>
  <c r="V170" i="1"/>
  <c r="W172" i="1"/>
  <c r="W502" i="1"/>
  <c r="V500" i="1"/>
  <c r="Y499" i="1"/>
  <c r="Z576" i="1"/>
  <c r="AA576" i="1"/>
  <c r="W368" i="1"/>
  <c r="V366" i="1"/>
  <c r="Y365" i="1"/>
  <c r="W366" i="1"/>
  <c r="V936" i="1"/>
  <c r="Y935" i="1"/>
  <c r="W938" i="1"/>
  <c r="W937" i="1"/>
  <c r="V935" i="1"/>
  <c r="Y144" i="1"/>
  <c r="V145" i="1"/>
  <c r="W147" i="1"/>
  <c r="Z205" i="1"/>
  <c r="AA205" i="1"/>
  <c r="W291" i="1"/>
  <c r="Z604" i="1"/>
  <c r="AA604" i="1"/>
  <c r="AA830" i="1"/>
  <c r="Z830" i="1"/>
  <c r="Z677" i="1"/>
  <c r="AA677" i="1"/>
  <c r="AA553" i="1"/>
  <c r="Z553" i="1"/>
  <c r="Y425" i="1"/>
  <c r="V426" i="1"/>
  <c r="W428" i="1"/>
  <c r="W522" i="1"/>
  <c r="V634" i="1"/>
  <c r="AA747" i="1"/>
  <c r="Z747" i="1"/>
  <c r="V467" i="1"/>
  <c r="Y466" i="1"/>
  <c r="W469" i="1"/>
  <c r="V607" i="1"/>
  <c r="Y606" i="1"/>
  <c r="W609" i="1"/>
  <c r="V522" i="1"/>
  <c r="Y521" i="1"/>
  <c r="W524" i="1"/>
  <c r="AA524" i="1" s="1"/>
  <c r="V323" i="1"/>
  <c r="Y322" i="1"/>
  <c r="W325" i="1"/>
  <c r="W314" i="1"/>
  <c r="Y100" i="1"/>
  <c r="V101" i="1"/>
  <c r="W103" i="1"/>
  <c r="W169" i="1"/>
  <c r="W219" i="1"/>
  <c r="AA219" i="1" s="1"/>
  <c r="W812" i="1"/>
  <c r="V371" i="1"/>
  <c r="Y370" i="1"/>
  <c r="W373" i="1"/>
  <c r="W662" i="1"/>
  <c r="AA662" i="1" s="1"/>
  <c r="W858" i="1"/>
  <c r="AA438" i="1"/>
  <c r="Z438" i="1"/>
  <c r="AA34" i="1"/>
  <c r="Z34" i="1"/>
  <c r="V606" i="1"/>
  <c r="AA618" i="1"/>
  <c r="Z618" i="1"/>
  <c r="AA415" i="1"/>
  <c r="Z415" i="1"/>
  <c r="W99" i="1"/>
  <c r="Z99" i="1" s="1"/>
  <c r="Z221" i="1"/>
  <c r="AA221" i="1"/>
  <c r="AA498" i="1"/>
  <c r="Z498" i="1"/>
  <c r="W71" i="1"/>
  <c r="W616" i="1"/>
  <c r="V431" i="1"/>
  <c r="Y430" i="1"/>
  <c r="W433" i="1"/>
  <c r="Z586" i="1"/>
  <c r="AA586" i="1"/>
  <c r="W201" i="1"/>
  <c r="Z201" i="1" s="1"/>
  <c r="W176" i="1"/>
  <c r="V710" i="1"/>
  <c r="W638" i="1"/>
  <c r="W53" i="1"/>
  <c r="W276" i="1"/>
  <c r="W197" i="1"/>
  <c r="AA197" i="1" s="1"/>
  <c r="W273" i="1"/>
  <c r="AA273" i="1" s="1"/>
  <c r="W101" i="1"/>
  <c r="AA623" i="1"/>
  <c r="Z623" i="1"/>
  <c r="AA613" i="1"/>
  <c r="Z613" i="1"/>
  <c r="Z536" i="1"/>
  <c r="AA536" i="1"/>
  <c r="AA168" i="1"/>
  <c r="Z168" i="1"/>
  <c r="W765" i="1"/>
  <c r="AA853" i="1"/>
  <c r="Z853" i="1"/>
  <c r="AA452" i="1"/>
  <c r="Z452" i="1"/>
  <c r="AA611" i="1"/>
  <c r="Z611" i="1"/>
  <c r="W868" i="1"/>
  <c r="Z868" i="1" s="1"/>
  <c r="V866" i="1"/>
  <c r="Y865" i="1"/>
  <c r="V462" i="1"/>
  <c r="Y461" i="1"/>
  <c r="W464" i="1"/>
  <c r="W435" i="1"/>
  <c r="V433" i="1"/>
  <c r="Y432" i="1"/>
  <c r="AA31" i="1"/>
  <c r="Z31" i="1"/>
  <c r="V688" i="1"/>
  <c r="Y687" i="1"/>
  <c r="W690" i="1"/>
  <c r="Z690" i="1" s="1"/>
  <c r="Y582" i="1"/>
  <c r="V583" i="1"/>
  <c r="W585" i="1"/>
  <c r="AA585" i="1" s="1"/>
  <c r="W628" i="1"/>
  <c r="V533" i="1"/>
  <c r="Y532" i="1"/>
  <c r="W535" i="1"/>
  <c r="AA535" i="1" s="1"/>
  <c r="AA282" i="1"/>
  <c r="Z282" i="1"/>
  <c r="Y115" i="1"/>
  <c r="V116" i="1"/>
  <c r="W118" i="1"/>
  <c r="W98" i="1"/>
  <c r="V654" i="1"/>
  <c r="W410" i="1"/>
  <c r="V628" i="1"/>
  <c r="Y627" i="1"/>
  <c r="W630" i="1"/>
  <c r="W779" i="1"/>
  <c r="AA727" i="1"/>
  <c r="Z727" i="1"/>
  <c r="AA605" i="1"/>
  <c r="Z605" i="1"/>
  <c r="V668" i="1"/>
  <c r="Y667" i="1"/>
  <c r="W670" i="1"/>
  <c r="AA187" i="1"/>
  <c r="Z187" i="1"/>
  <c r="V743" i="1"/>
  <c r="Y742" i="1"/>
  <c r="W745" i="1"/>
  <c r="W378" i="1"/>
  <c r="Y705" i="1"/>
  <c r="V706" i="1"/>
  <c r="W708" i="1"/>
  <c r="AA708" i="1" s="1"/>
  <c r="V665" i="1"/>
  <c r="Y664" i="1"/>
  <c r="W667" i="1"/>
  <c r="AA601" i="1"/>
  <c r="Z601" i="1"/>
  <c r="AA167" i="1"/>
  <c r="Z167" i="1"/>
  <c r="W132" i="1"/>
  <c r="V217" i="1"/>
  <c r="V373" i="1"/>
  <c r="AA269" i="1"/>
  <c r="Z269" i="1"/>
  <c r="W879" i="1"/>
  <c r="AA879" i="1" s="1"/>
  <c r="Y35" i="1"/>
  <c r="V36" i="1"/>
  <c r="W38" i="1"/>
  <c r="Z544" i="1"/>
  <c r="AA544" i="1"/>
  <c r="W720" i="1"/>
  <c r="Y717" i="1"/>
  <c r="V718" i="1"/>
  <c r="Y153" i="1"/>
  <c r="V154" i="1"/>
  <c r="W156" i="1"/>
  <c r="AA156" i="1" s="1"/>
  <c r="V97" i="1"/>
  <c r="V903" i="1"/>
  <c r="AA268" i="1"/>
  <c r="Z268" i="1"/>
  <c r="Z585" i="1"/>
  <c r="V299" i="1"/>
  <c r="V295" i="1"/>
  <c r="AA69" i="1"/>
  <c r="Z69" i="1"/>
  <c r="W146" i="1"/>
  <c r="V199" i="1"/>
  <c r="V174" i="1"/>
  <c r="AA617" i="1"/>
  <c r="Z617" i="1"/>
  <c r="AA266" i="1"/>
  <c r="Z266" i="1"/>
  <c r="V195" i="1"/>
  <c r="Z568" i="1"/>
  <c r="AA568" i="1"/>
  <c r="W152" i="1"/>
  <c r="Z930" i="1"/>
  <c r="AA930" i="1"/>
  <c r="W212" i="1"/>
  <c r="AA550" i="1"/>
  <c r="Z550" i="1"/>
  <c r="AA80" i="1"/>
  <c r="Z80" i="1"/>
  <c r="AA758" i="1"/>
  <c r="Z758" i="1"/>
  <c r="Z693" i="1"/>
  <c r="AA693" i="1"/>
  <c r="AA134" i="1"/>
  <c r="Z134" i="1"/>
  <c r="W864" i="1"/>
  <c r="W215" i="1"/>
  <c r="AA517" i="1"/>
  <c r="Y158" i="1"/>
  <c r="V159" i="1"/>
  <c r="W161" i="1"/>
  <c r="AA161" i="1" s="1"/>
  <c r="Z600" i="1"/>
  <c r="AA600" i="1"/>
  <c r="AA81" i="1"/>
  <c r="Z81" i="1"/>
  <c r="AA191" i="1"/>
  <c r="Z191" i="1"/>
  <c r="V907" i="1"/>
  <c r="Y906" i="1"/>
  <c r="W909" i="1"/>
  <c r="Y525" i="1"/>
  <c r="V526" i="1"/>
  <c r="W528" i="1"/>
  <c r="AA184" i="1"/>
  <c r="Z184" i="1"/>
  <c r="W174" i="1"/>
  <c r="W841" i="1"/>
  <c r="Z841" i="1" s="1"/>
  <c r="Y838" i="1"/>
  <c r="V839" i="1"/>
  <c r="AA289" i="1"/>
  <c r="Z289" i="1"/>
  <c r="W389" i="1"/>
  <c r="Y106" i="1"/>
  <c r="V107" i="1"/>
  <c r="W109" i="1"/>
  <c r="V736" i="1"/>
  <c r="Y735" i="1"/>
  <c r="W738" i="1"/>
  <c r="AA738" i="1" s="1"/>
  <c r="Y53" i="1"/>
  <c r="V54" i="1"/>
  <c r="W56" i="1"/>
  <c r="AA56" i="1" s="1"/>
  <c r="V817" i="1"/>
  <c r="Y816" i="1"/>
  <c r="W819" i="1"/>
  <c r="AA96" i="1"/>
  <c r="Z96" i="1"/>
  <c r="Z896" i="1"/>
  <c r="AA896" i="1"/>
  <c r="V302" i="1"/>
  <c r="W304" i="1"/>
  <c r="Z304" i="1" s="1"/>
  <c r="Y301" i="1"/>
  <c r="Z123" i="1"/>
  <c r="AA123" i="1"/>
  <c r="W636" i="1"/>
  <c r="AA636" i="1" s="1"/>
  <c r="AA799" i="1"/>
  <c r="AA61" i="1"/>
  <c r="Z61" i="1"/>
  <c r="W592" i="1"/>
  <c r="AA90" i="1"/>
  <c r="Z90" i="1"/>
  <c r="W593" i="1"/>
  <c r="AA854" i="1"/>
  <c r="Z854" i="1"/>
  <c r="W372" i="1"/>
  <c r="V370" i="1"/>
  <c r="Y369" i="1"/>
  <c r="W689" i="1"/>
  <c r="V687" i="1"/>
  <c r="Y686" i="1"/>
  <c r="W687" i="1"/>
  <c r="W688" i="1"/>
  <c r="V686" i="1"/>
  <c r="Z312" i="1"/>
  <c r="AA312" i="1"/>
  <c r="V471" i="1"/>
  <c r="Y470" i="1"/>
  <c r="W473" i="1"/>
  <c r="Y103" i="1"/>
  <c r="V104" i="1"/>
  <c r="W106" i="1"/>
  <c r="AA106" i="1" s="1"/>
  <c r="V103" i="1"/>
  <c r="W105" i="1"/>
  <c r="AA105" i="1" s="1"/>
  <c r="AA130" i="1"/>
  <c r="Z130" i="1"/>
  <c r="W375" i="1"/>
  <c r="V766" i="1"/>
  <c r="Y765" i="1"/>
  <c r="W768" i="1"/>
  <c r="W292" i="1"/>
  <c r="AA899" i="1"/>
  <c r="Z899" i="1"/>
  <c r="V877" i="1"/>
  <c r="AA232" i="1"/>
  <c r="Z232" i="1"/>
  <c r="V909" i="1"/>
  <c r="Y908" i="1"/>
  <c r="W911" i="1"/>
  <c r="W608" i="1"/>
  <c r="Z608" i="1" s="1"/>
  <c r="W840" i="1"/>
  <c r="AA833" i="1"/>
  <c r="Z833" i="1"/>
  <c r="V652" i="1"/>
  <c r="Y651" i="1"/>
  <c r="W654" i="1"/>
  <c r="AA722" i="1"/>
  <c r="Z722" i="1"/>
  <c r="W297" i="1"/>
  <c r="AA239" i="1"/>
  <c r="Z239" i="1"/>
  <c r="V144" i="1"/>
  <c r="AA448" i="1"/>
  <c r="Z448" i="1"/>
  <c r="AA243" i="1"/>
  <c r="Z243" i="1"/>
  <c r="W712" i="1"/>
  <c r="AA139" i="1"/>
  <c r="Z139" i="1"/>
  <c r="AA274" i="1"/>
  <c r="Z274" i="1"/>
  <c r="W635" i="1"/>
  <c r="AA150" i="1"/>
  <c r="Z150" i="1"/>
  <c r="W283" i="1"/>
  <c r="AA210" i="1"/>
  <c r="Z210" i="1"/>
  <c r="W51" i="1"/>
  <c r="Z51" i="1" s="1"/>
  <c r="AA694" i="1"/>
  <c r="Z694" i="1"/>
  <c r="AA539" i="1"/>
  <c r="Z539" i="1"/>
  <c r="Z763" i="1"/>
  <c r="AA763" i="1"/>
  <c r="W430" i="1"/>
  <c r="Z213" i="1"/>
  <c r="AA213" i="1"/>
  <c r="Z598" i="1"/>
  <c r="AA598" i="1"/>
  <c r="Z581" i="1"/>
  <c r="AA581" i="1"/>
  <c r="AA111" i="1"/>
  <c r="Z111" i="1"/>
  <c r="V653" i="1"/>
  <c r="Y652" i="1"/>
  <c r="W655" i="1"/>
  <c r="Z886" i="1"/>
  <c r="V638" i="1"/>
  <c r="Y637" i="1"/>
  <c r="W640" i="1"/>
  <c r="AA825" i="1"/>
  <c r="Z825" i="1"/>
  <c r="Y99" i="1"/>
  <c r="V100" i="1"/>
  <c r="W102" i="1"/>
  <c r="Y74" i="1"/>
  <c r="V75" i="1"/>
  <c r="W77" i="1"/>
  <c r="V249" i="1"/>
  <c r="Y248" i="1"/>
  <c r="W251" i="1"/>
  <c r="AA443" i="1"/>
  <c r="Z443" i="1"/>
  <c r="V172" i="1"/>
  <c r="W548" i="1"/>
  <c r="Z548" i="1" s="1"/>
  <c r="V546" i="1"/>
  <c r="Y545" i="1"/>
  <c r="AA182" i="1"/>
  <c r="Z182" i="1"/>
  <c r="AA721" i="1"/>
  <c r="Z721" i="1"/>
  <c r="V939" i="1"/>
  <c r="Y938" i="1"/>
  <c r="W941" i="1"/>
  <c r="Z941" i="1" s="1"/>
  <c r="V309" i="1"/>
  <c r="Y308" i="1"/>
  <c r="W311" i="1"/>
  <c r="AA726" i="1"/>
  <c r="Z726" i="1"/>
  <c r="V298" i="1"/>
  <c r="Y297" i="1"/>
  <c r="W300" i="1"/>
  <c r="V913" i="1"/>
  <c r="Y912" i="1"/>
  <c r="W915" i="1"/>
  <c r="W49" i="1"/>
  <c r="Y46" i="1"/>
  <c r="V47" i="1"/>
  <c r="V645" i="1"/>
  <c r="Y644" i="1"/>
  <c r="W647" i="1"/>
  <c r="Y636" i="1"/>
  <c r="V637" i="1"/>
  <c r="W639" i="1"/>
  <c r="AA639" i="1" s="1"/>
  <c r="Z408" i="1"/>
  <c r="AA408" i="1"/>
  <c r="W258" i="1"/>
  <c r="V256" i="1"/>
  <c r="Y255" i="1"/>
  <c r="W262" i="1"/>
  <c r="AA262" i="1" s="1"/>
  <c r="V260" i="1"/>
  <c r="Y259" i="1"/>
  <c r="AA109" i="1"/>
  <c r="Z109" i="1"/>
  <c r="Z590" i="1"/>
  <c r="AA590" i="1"/>
  <c r="W612" i="1"/>
  <c r="Z612" i="1" s="1"/>
  <c r="Y609" i="1"/>
  <c r="V610" i="1"/>
  <c r="W145" i="1"/>
  <c r="V707" i="1"/>
  <c r="Y706" i="1"/>
  <c r="W709" i="1"/>
  <c r="Z376" i="1"/>
  <c r="AA376" i="1"/>
  <c r="W716" i="1"/>
  <c r="Y713" i="1"/>
  <c r="V714" i="1"/>
  <c r="AA683" i="1"/>
  <c r="Z683" i="1"/>
  <c r="AA843" i="1"/>
  <c r="Z843" i="1"/>
  <c r="AA120" i="1"/>
  <c r="Z120" i="1"/>
  <c r="W294" i="1"/>
  <c r="AA294" i="1" s="1"/>
  <c r="V292" i="1"/>
  <c r="Y291" i="1"/>
  <c r="Y699" i="1"/>
  <c r="W702" i="1"/>
  <c r="V700" i="1"/>
  <c r="Y814" i="1"/>
  <c r="V815" i="1"/>
  <c r="W817" i="1"/>
  <c r="AA860" i="1"/>
  <c r="Z860" i="1"/>
  <c r="W811" i="1"/>
  <c r="V809" i="1"/>
  <c r="Y808" i="1"/>
  <c r="AA227" i="1"/>
  <c r="Z227" i="1"/>
  <c r="AA603" i="1"/>
  <c r="Z603" i="1"/>
  <c r="W740" i="1"/>
  <c r="W610" i="1"/>
  <c r="Z518" i="1"/>
  <c r="AA518" i="1"/>
  <c r="AA501" i="1"/>
  <c r="Z501" i="1"/>
  <c r="W272" i="1"/>
  <c r="AA881" i="1"/>
  <c r="Z881" i="1"/>
  <c r="AA515" i="1"/>
  <c r="Z515" i="1"/>
  <c r="Z136" i="1"/>
  <c r="AA136" i="1"/>
  <c r="V49" i="1"/>
  <c r="W691" i="1"/>
  <c r="V814" i="1"/>
  <c r="W878" i="1"/>
  <c r="W902" i="1"/>
  <c r="Z428" i="1"/>
  <c r="AA428" i="1"/>
  <c r="Z862" i="1"/>
  <c r="AA862" i="1"/>
  <c r="V202" i="1"/>
  <c r="V808" i="1"/>
  <c r="AA409" i="1"/>
  <c r="Z409" i="1"/>
  <c r="V803" i="1"/>
  <c r="Y802" i="1"/>
  <c r="W805" i="1"/>
  <c r="AA805" i="1" s="1"/>
  <c r="AA264" i="1"/>
  <c r="Z264" i="1"/>
  <c r="W158" i="1"/>
  <c r="AA158" i="1" s="1"/>
  <c r="W475" i="1"/>
  <c r="V473" i="1"/>
  <c r="Y472" i="1"/>
  <c r="AA697" i="1"/>
  <c r="Z697" i="1"/>
  <c r="AA941" i="1"/>
  <c r="AA719" i="1"/>
  <c r="Z719" i="1"/>
  <c r="W951" i="1"/>
  <c r="V949" i="1"/>
  <c r="Y948" i="1"/>
  <c r="W416" i="1"/>
  <c r="Z416" i="1" s="1"/>
  <c r="V414" i="1"/>
  <c r="Y413" i="1"/>
  <c r="AA827" i="1"/>
  <c r="Z827" i="1"/>
  <c r="V316" i="1"/>
  <c r="Y315" i="1"/>
  <c r="W318" i="1"/>
  <c r="Z510" i="1"/>
  <c r="AA510" i="1"/>
  <c r="W131" i="1"/>
  <c r="AA447" i="1"/>
  <c r="Z447" i="1"/>
  <c r="V387" i="1"/>
  <c r="W466" i="1"/>
  <c r="AA466" i="1" s="1"/>
  <c r="V464" i="1"/>
  <c r="Y463" i="1"/>
  <c r="V384" i="1"/>
  <c r="Y383" i="1"/>
  <c r="W386" i="1"/>
  <c r="W474" i="1"/>
  <c r="Y695" i="1"/>
  <c r="W698" i="1"/>
  <c r="V696" i="1"/>
  <c r="AA725" i="1"/>
  <c r="Z725" i="1"/>
  <c r="AA559" i="1"/>
  <c r="Z559" i="1"/>
  <c r="Y810" i="1"/>
  <c r="W813" i="1"/>
  <c r="Z813" i="1" s="1"/>
  <c r="V811" i="1"/>
  <c r="V942" i="1"/>
  <c r="W446" i="1"/>
  <c r="AA446" i="1" s="1"/>
  <c r="Y443" i="1"/>
  <c r="V444" i="1"/>
  <c r="AA450" i="1"/>
  <c r="Z450" i="1"/>
  <c r="W526" i="1"/>
  <c r="V591" i="1"/>
  <c r="AA143" i="1"/>
  <c r="Z143" i="1"/>
  <c r="Y84" i="1"/>
  <c r="V85" i="1"/>
  <c r="W87" i="1"/>
  <c r="AA87" i="1" s="1"/>
  <c r="Y441" i="1"/>
  <c r="W444" i="1"/>
  <c r="V442" i="1"/>
  <c r="AA602" i="1"/>
  <c r="Z602" i="1"/>
  <c r="V800" i="1"/>
  <c r="Y799" i="1"/>
  <c r="W802" i="1"/>
  <c r="V290" i="1"/>
  <c r="W913" i="1"/>
  <c r="W171" i="1"/>
  <c r="Y116" i="1"/>
  <c r="V117" i="1"/>
  <c r="W119" i="1"/>
  <c r="V83" i="1"/>
  <c r="W85" i="1"/>
  <c r="Y82" i="1"/>
  <c r="AA254" i="1"/>
  <c r="Z254" i="1"/>
  <c r="AA849" i="1"/>
  <c r="Z849" i="1"/>
  <c r="V838" i="1"/>
  <c r="W321" i="1"/>
  <c r="Z305" i="1"/>
  <c r="AA305" i="1"/>
  <c r="V656" i="1"/>
  <c r="Y655" i="1"/>
  <c r="W658" i="1"/>
  <c r="AA631" i="1"/>
  <c r="Z631" i="1"/>
  <c r="AA619" i="1"/>
  <c r="Z619" i="1"/>
  <c r="AA633" i="1"/>
  <c r="Z633" i="1"/>
  <c r="AA63" i="1"/>
  <c r="Z63" i="1"/>
  <c r="AA189" i="1"/>
  <c r="Z189" i="1"/>
  <c r="AA236" i="1"/>
  <c r="Z236" i="1"/>
  <c r="AA281" i="1"/>
  <c r="Z281" i="1"/>
  <c r="Z689" i="1"/>
  <c r="AA689" i="1"/>
  <c r="W696" i="1"/>
  <c r="AA578" i="1"/>
  <c r="Z578" i="1"/>
  <c r="AA79" i="1"/>
  <c r="Z79" i="1"/>
  <c r="W204" i="1"/>
  <c r="W78" i="1"/>
  <c r="AA78" i="1" s="1"/>
  <c r="AA979" i="1" l="1"/>
  <c r="Z979" i="1"/>
  <c r="Z922" i="1"/>
  <c r="AA922" i="1"/>
  <c r="Z925" i="1"/>
  <c r="AA925" i="1"/>
  <c r="Z926" i="1"/>
  <c r="AA926" i="1"/>
  <c r="Z927" i="1"/>
  <c r="AA927" i="1"/>
  <c r="AA319" i="1"/>
  <c r="AA928" i="1"/>
  <c r="Z919" i="1"/>
  <c r="AA919" i="1"/>
  <c r="AA921" i="1"/>
  <c r="Z921" i="1"/>
  <c r="AA37" i="1"/>
  <c r="Z412" i="1"/>
  <c r="AA918" i="1"/>
  <c r="Z918" i="1"/>
  <c r="AA732" i="1"/>
  <c r="Z624" i="1"/>
  <c r="AA947" i="1"/>
  <c r="AA240" i="1"/>
  <c r="Z517" i="1"/>
  <c r="AA595" i="1"/>
  <c r="Z955" i="1"/>
  <c r="AA886" i="1"/>
  <c r="AA857" i="1"/>
  <c r="AA458" i="1"/>
  <c r="AA504" i="1"/>
  <c r="AA724" i="1"/>
  <c r="AA112" i="1"/>
  <c r="Z799" i="1"/>
  <c r="AA829" i="1"/>
  <c r="Z724" i="1"/>
  <c r="AA980" i="1"/>
  <c r="Z980" i="1"/>
  <c r="Z458" i="1"/>
  <c r="Z549" i="1"/>
  <c r="AA960" i="1"/>
  <c r="Z960" i="1"/>
  <c r="Z595" i="1"/>
  <c r="Z981" i="1"/>
  <c r="AA981" i="1"/>
  <c r="AA982" i="1"/>
  <c r="Z982" i="1"/>
  <c r="AA983" i="1"/>
  <c r="Z983" i="1"/>
  <c r="AA984" i="1"/>
  <c r="Z984" i="1"/>
  <c r="Z530" i="1"/>
  <c r="Z39" i="1"/>
  <c r="Z885" i="1"/>
  <c r="Z947" i="1"/>
  <c r="AA237" i="1"/>
  <c r="AA987" i="1"/>
  <c r="Z987" i="1"/>
  <c r="Z732" i="1"/>
  <c r="Z524" i="1"/>
  <c r="AA118" i="1"/>
  <c r="Z112" i="1"/>
  <c r="Z857" i="1"/>
  <c r="Z850" i="1"/>
  <c r="Z240" i="1"/>
  <c r="AA831" i="1"/>
  <c r="AA84" i="1"/>
  <c r="Z344" i="1"/>
  <c r="Z961" i="1"/>
  <c r="AA961" i="1"/>
  <c r="Z505" i="1"/>
  <c r="Z847" i="1"/>
  <c r="Z738" i="1"/>
  <c r="Z829" i="1"/>
  <c r="Z504" i="1"/>
  <c r="AA171" i="1"/>
  <c r="Z837" i="1"/>
  <c r="AA624" i="1"/>
  <c r="AA958" i="1"/>
  <c r="Z958" i="1"/>
  <c r="AA957" i="1"/>
  <c r="Z959" i="1"/>
  <c r="AA343" i="1"/>
  <c r="Z343" i="1"/>
  <c r="Z455" i="1"/>
  <c r="AA402" i="1"/>
  <c r="Z402" i="1"/>
  <c r="AA646" i="1"/>
  <c r="AA841" i="1"/>
  <c r="Z551" i="1"/>
  <c r="Z219" i="1"/>
  <c r="Z393" i="1"/>
  <c r="AA127" i="1"/>
  <c r="AA162" i="1"/>
  <c r="AA777" i="1"/>
  <c r="AA425" i="1"/>
  <c r="AA342" i="1"/>
  <c r="Z342" i="1"/>
  <c r="Z660" i="1"/>
  <c r="AA403" i="1"/>
  <c r="Z403" i="1"/>
  <c r="AA956" i="1"/>
  <c r="Z956" i="1"/>
  <c r="Z760" i="1"/>
  <c r="AA760" i="1"/>
  <c r="AA344" i="1"/>
  <c r="AA380" i="1"/>
  <c r="Z569" i="1"/>
  <c r="AA362" i="1"/>
  <c r="Z362" i="1"/>
  <c r="Z751" i="1"/>
  <c r="AA751" i="1"/>
  <c r="AA399" i="1"/>
  <c r="Z399" i="1"/>
  <c r="AA398" i="1"/>
  <c r="Z398" i="1"/>
  <c r="Z395" i="1"/>
  <c r="AA395" i="1"/>
  <c r="AA401" i="1"/>
  <c r="Z401" i="1"/>
  <c r="Z946" i="1"/>
  <c r="AA400" i="1"/>
  <c r="Z400" i="1"/>
  <c r="AA326" i="1"/>
  <c r="Z326" i="1"/>
  <c r="Z60" i="1"/>
  <c r="Z329" i="1"/>
  <c r="AA329" i="1"/>
  <c r="AA331" i="1"/>
  <c r="Z331" i="1"/>
  <c r="AA350" i="1"/>
  <c r="Z350" i="1"/>
  <c r="Z328" i="1"/>
  <c r="AA328" i="1"/>
  <c r="AA358" i="1"/>
  <c r="Z358" i="1"/>
  <c r="Z148" i="1"/>
  <c r="AA335" i="1"/>
  <c r="Z335" i="1"/>
  <c r="Z755" i="1"/>
  <c r="AA755" i="1"/>
  <c r="X8" i="1"/>
  <c r="AA420" i="1"/>
  <c r="Z632" i="1"/>
  <c r="Z106" i="1"/>
  <c r="Z336" i="1"/>
  <c r="AA336" i="1"/>
  <c r="AA334" i="1"/>
  <c r="Z334" i="1"/>
  <c r="AA363" i="1"/>
  <c r="Z363" i="1"/>
  <c r="Z347" i="1"/>
  <c r="AA347" i="1"/>
  <c r="AA584" i="1"/>
  <c r="Z280" i="1"/>
  <c r="AA364" i="1"/>
  <c r="Z364" i="1"/>
  <c r="AA333" i="1"/>
  <c r="Z333" i="1"/>
  <c r="AA954" i="1"/>
  <c r="Z954" i="1"/>
  <c r="AA330" i="1"/>
  <c r="Z330" i="1"/>
  <c r="Z332" i="1"/>
  <c r="AA332" i="1"/>
  <c r="AA752" i="1"/>
  <c r="Z752" i="1"/>
  <c r="Z953" i="1"/>
  <c r="Z348" i="1"/>
  <c r="AA348" i="1"/>
  <c r="AA327" i="1"/>
  <c r="Z327" i="1"/>
  <c r="Z757" i="1"/>
  <c r="AA757" i="1"/>
  <c r="Z352" i="1"/>
  <c r="AA352" i="1"/>
  <c r="Z792" i="1"/>
  <c r="AA792" i="1"/>
  <c r="AA791" i="1"/>
  <c r="Z791" i="1"/>
  <c r="AA339" i="1"/>
  <c r="Z339" i="1"/>
  <c r="Z178" i="1"/>
  <c r="AA338" i="1"/>
  <c r="Z338" i="1"/>
  <c r="Z952" i="1"/>
  <c r="AA952" i="1"/>
  <c r="AA754" i="1"/>
  <c r="Z754" i="1"/>
  <c r="AA357" i="1"/>
  <c r="Z357" i="1"/>
  <c r="Z445" i="1"/>
  <c r="AA220" i="1"/>
  <c r="Z798" i="1"/>
  <c r="AA340" i="1"/>
  <c r="Z340" i="1"/>
  <c r="AA756" i="1"/>
  <c r="Z756" i="1"/>
  <c r="AA354" i="1"/>
  <c r="Z354" i="1"/>
  <c r="Z790" i="1"/>
  <c r="AA790" i="1"/>
  <c r="AA337" i="1"/>
  <c r="Z337" i="1"/>
  <c r="AA349" i="1"/>
  <c r="Z349" i="1"/>
  <c r="Z360" i="1"/>
  <c r="AA360" i="1"/>
  <c r="Z753" i="1"/>
  <c r="AA753" i="1"/>
  <c r="AA351" i="1"/>
  <c r="Z351" i="1"/>
  <c r="Z206" i="1"/>
  <c r="AA345" i="1"/>
  <c r="Z345" i="1"/>
  <c r="Z404" i="1"/>
  <c r="AA404" i="1"/>
  <c r="AA359" i="1"/>
  <c r="AA781" i="1"/>
  <c r="Z636" i="1"/>
  <c r="Z361" i="1"/>
  <c r="AA361" i="1"/>
  <c r="AA346" i="1"/>
  <c r="Z346" i="1"/>
  <c r="AA356" i="1"/>
  <c r="Z356" i="1"/>
  <c r="AA355" i="1"/>
  <c r="AA397" i="1"/>
  <c r="Z397" i="1"/>
  <c r="AA353" i="1"/>
  <c r="Z353" i="1"/>
  <c r="AA476" i="1"/>
  <c r="Z476" i="1"/>
  <c r="Z916" i="1"/>
  <c r="AA916" i="1"/>
  <c r="Z761" i="1"/>
  <c r="AA761" i="1"/>
  <c r="AA323" i="1"/>
  <c r="Z323" i="1"/>
  <c r="AA94" i="1"/>
  <c r="Z94" i="1"/>
  <c r="Z316" i="1"/>
  <c r="AA316" i="1"/>
  <c r="AA260" i="1"/>
  <c r="Z260" i="1"/>
  <c r="AA75" i="1"/>
  <c r="Z75" i="1"/>
  <c r="AA903" i="1"/>
  <c r="Z903" i="1"/>
  <c r="Z805" i="1"/>
  <c r="AA173" i="1"/>
  <c r="Z173" i="1"/>
  <c r="Z535" i="1"/>
  <c r="AA868" i="1"/>
  <c r="AA59" i="1"/>
  <c r="Z59" i="1"/>
  <c r="AA574" i="1"/>
  <c r="Z564" i="1"/>
  <c r="Z708" i="1"/>
  <c r="Z197" i="1"/>
  <c r="AA659" i="1"/>
  <c r="Z659" i="1"/>
  <c r="Z369" i="1"/>
  <c r="AA369" i="1"/>
  <c r="AA201" i="1"/>
  <c r="AA865" i="1"/>
  <c r="Z865" i="1"/>
  <c r="Z871" i="1"/>
  <c r="AA871" i="1"/>
  <c r="AA950" i="1"/>
  <c r="Z662" i="1"/>
  <c r="AA640" i="1"/>
  <c r="Z640" i="1"/>
  <c r="Z933" i="1"/>
  <c r="AA933" i="1"/>
  <c r="AA511" i="1"/>
  <c r="AA175" i="1"/>
  <c r="Z175" i="1"/>
  <c r="AA690" i="1"/>
  <c r="AA656" i="1"/>
  <c r="Z656" i="1"/>
  <c r="AA442" i="1"/>
  <c r="Z442" i="1"/>
  <c r="AA942" i="1"/>
  <c r="Z942" i="1"/>
  <c r="Z384" i="1"/>
  <c r="AA384" i="1"/>
  <c r="AA809" i="1"/>
  <c r="Z809" i="1"/>
  <c r="AA707" i="1"/>
  <c r="Z707" i="1"/>
  <c r="AA687" i="1"/>
  <c r="Z687" i="1"/>
  <c r="AA907" i="1"/>
  <c r="Z907" i="1"/>
  <c r="AA500" i="1"/>
  <c r="Z500" i="1"/>
  <c r="Z779" i="1"/>
  <c r="AA779" i="1"/>
  <c r="Z765" i="1"/>
  <c r="AA765" i="1"/>
  <c r="Z592" i="1"/>
  <c r="AA592" i="1"/>
  <c r="Z902" i="1"/>
  <c r="Z879" i="1"/>
  <c r="Z311" i="1"/>
  <c r="Z502" i="1"/>
  <c r="AA93" i="1"/>
  <c r="Z93" i="1"/>
  <c r="AA891" i="1"/>
  <c r="AA532" i="1"/>
  <c r="Z532" i="1"/>
  <c r="Z698" i="1"/>
  <c r="Z105" i="1"/>
  <c r="AA382" i="1"/>
  <c r="Z382" i="1"/>
  <c r="Z648" i="1"/>
  <c r="AA648" i="1"/>
  <c r="AA711" i="1"/>
  <c r="Z711" i="1"/>
  <c r="AA859" i="1"/>
  <c r="Z859" i="1"/>
  <c r="Z165" i="1"/>
  <c r="AA410" i="1"/>
  <c r="Z410" i="1"/>
  <c r="AA310" i="1"/>
  <c r="Z375" i="1"/>
  <c r="Z527" i="1"/>
  <c r="AA527" i="1"/>
  <c r="AA98" i="1"/>
  <c r="Z98" i="1"/>
  <c r="AA796" i="1"/>
  <c r="Z796" i="1"/>
  <c r="AA657" i="1"/>
  <c r="Z778" i="1"/>
  <c r="Z83" i="1"/>
  <c r="AA83" i="1"/>
  <c r="Z811" i="1"/>
  <c r="AA811" i="1"/>
  <c r="Z78" i="1"/>
  <c r="AA256" i="1"/>
  <c r="Z256" i="1"/>
  <c r="AA913" i="1"/>
  <c r="Z913" i="1"/>
  <c r="Z653" i="1"/>
  <c r="AA653" i="1"/>
  <c r="AA174" i="1"/>
  <c r="Z174" i="1"/>
  <c r="Z154" i="1"/>
  <c r="AA154" i="1"/>
  <c r="AA462" i="1"/>
  <c r="Z462" i="1"/>
  <c r="Z936" i="1"/>
  <c r="AA936" i="1"/>
  <c r="Z424" i="1"/>
  <c r="AA424" i="1"/>
  <c r="AA259" i="1"/>
  <c r="Z259" i="1"/>
  <c r="AA321" i="1"/>
  <c r="Z321" i="1"/>
  <c r="AA272" i="1"/>
  <c r="Z272" i="1"/>
  <c r="AA204" i="1"/>
  <c r="Z204" i="1"/>
  <c r="AA902" i="1"/>
  <c r="AA311" i="1"/>
  <c r="AA502" i="1"/>
  <c r="AA548" i="1"/>
  <c r="AA768" i="1"/>
  <c r="AA437" i="1"/>
  <c r="Z437" i="1"/>
  <c r="AA378" i="1"/>
  <c r="Z378" i="1"/>
  <c r="AA698" i="1"/>
  <c r="AA368" i="1"/>
  <c r="AA35" i="1"/>
  <c r="Z421" i="1"/>
  <c r="AA735" i="1"/>
  <c r="Z735" i="1"/>
  <c r="AA375" i="1"/>
  <c r="Z434" i="1"/>
  <c r="AA778" i="1"/>
  <c r="AA900" i="1"/>
  <c r="Z74" i="1"/>
  <c r="AA910" i="1"/>
  <c r="Z910" i="1"/>
  <c r="AA464" i="1"/>
  <c r="Z464" i="1"/>
  <c r="AA473" i="1"/>
  <c r="Z473" i="1"/>
  <c r="AA49" i="1"/>
  <c r="Z49" i="1"/>
  <c r="AA610" i="1"/>
  <c r="Z610" i="1"/>
  <c r="AA103" i="1"/>
  <c r="Z103" i="1"/>
  <c r="AA199" i="1"/>
  <c r="Z199" i="1"/>
  <c r="AA533" i="1"/>
  <c r="Z533" i="1"/>
  <c r="Z522" i="1"/>
  <c r="AA522" i="1"/>
  <c r="AA218" i="1"/>
  <c r="Z218" i="1"/>
  <c r="AA626" i="1"/>
  <c r="Z626" i="1"/>
  <c r="Z890" i="1"/>
  <c r="AA945" i="1"/>
  <c r="Z945" i="1"/>
  <c r="AA146" i="1"/>
  <c r="Z146" i="1"/>
  <c r="AA304" i="1"/>
  <c r="Z211" i="1"/>
  <c r="Z768" i="1"/>
  <c r="AA314" i="1"/>
  <c r="Z314" i="1"/>
  <c r="AA70" i="1"/>
  <c r="Z70" i="1"/>
  <c r="AA864" i="1"/>
  <c r="Z864" i="1"/>
  <c r="Z388" i="1"/>
  <c r="AA388" i="1"/>
  <c r="Z368" i="1"/>
  <c r="AA386" i="1"/>
  <c r="Z386" i="1"/>
  <c r="AA390" i="1"/>
  <c r="Z390" i="1"/>
  <c r="AA421" i="1"/>
  <c r="AA315" i="1"/>
  <c r="Z315" i="1"/>
  <c r="Z216" i="1"/>
  <c r="AA177" i="1"/>
  <c r="Z177" i="1"/>
  <c r="AA655" i="1"/>
  <c r="Z655" i="1"/>
  <c r="AA117" i="1"/>
  <c r="Z117" i="1"/>
  <c r="AA414" i="1"/>
  <c r="Z414" i="1"/>
  <c r="AA475" i="1"/>
  <c r="Z475" i="1"/>
  <c r="AA808" i="1"/>
  <c r="Z808" i="1"/>
  <c r="AA909" i="1"/>
  <c r="Z909" i="1"/>
  <c r="AA370" i="1"/>
  <c r="Z370" i="1"/>
  <c r="AA718" i="1"/>
  <c r="Z718" i="1"/>
  <c r="AA373" i="1"/>
  <c r="Z373" i="1"/>
  <c r="Z628" i="1"/>
  <c r="AA628" i="1"/>
  <c r="AA866" i="1"/>
  <c r="Z866" i="1"/>
  <c r="Z710" i="1"/>
  <c r="AA710" i="1"/>
  <c r="Z170" i="1"/>
  <c r="AA170" i="1"/>
  <c r="AA374" i="1"/>
  <c r="Z374" i="1"/>
  <c r="AA890" i="1"/>
  <c r="AA203" i="1"/>
  <c r="Z203" i="1"/>
  <c r="AA440" i="1"/>
  <c r="Z440" i="1"/>
  <c r="Z418" i="1"/>
  <c r="AA418" i="1"/>
  <c r="AA151" i="1"/>
  <c r="Z151" i="1"/>
  <c r="Z258" i="1"/>
  <c r="AA463" i="1"/>
  <c r="Z463" i="1"/>
  <c r="Z780" i="1"/>
  <c r="AA780" i="1"/>
  <c r="AA545" i="1"/>
  <c r="Z545" i="1"/>
  <c r="AA742" i="1"/>
  <c r="Z742" i="1"/>
  <c r="Z529" i="1"/>
  <c r="AA392" i="1"/>
  <c r="Z392" i="1"/>
  <c r="AA379" i="1"/>
  <c r="Z379" i="1"/>
  <c r="AA731" i="1"/>
  <c r="Z731" i="1"/>
  <c r="Z108" i="1"/>
  <c r="AA58" i="1"/>
  <c r="Z58" i="1"/>
  <c r="Z647" i="1"/>
  <c r="AA647" i="1"/>
  <c r="AA650" i="1"/>
  <c r="Z320" i="1"/>
  <c r="AA320" i="1"/>
  <c r="AA157" i="1"/>
  <c r="Z157" i="1"/>
  <c r="AA77" i="1"/>
  <c r="Z77" i="1"/>
  <c r="AA644" i="1"/>
  <c r="AA99" i="1"/>
  <c r="AA144" i="1"/>
  <c r="Z144" i="1"/>
  <c r="AA858" i="1"/>
  <c r="Z858" i="1"/>
  <c r="AA85" i="1"/>
  <c r="Z85" i="1"/>
  <c r="AA387" i="1"/>
  <c r="Z387" i="1"/>
  <c r="Z202" i="1"/>
  <c r="AA202" i="1"/>
  <c r="Z298" i="1"/>
  <c r="AA298" i="1"/>
  <c r="AA546" i="1"/>
  <c r="Z546" i="1"/>
  <c r="Z100" i="1"/>
  <c r="AA100" i="1"/>
  <c r="AA104" i="1"/>
  <c r="Z104" i="1"/>
  <c r="Z817" i="1"/>
  <c r="AA817" i="1"/>
  <c r="Z217" i="1"/>
  <c r="AA217" i="1"/>
  <c r="AA743" i="1"/>
  <c r="Z743" i="1"/>
  <c r="Z709" i="1"/>
  <c r="AA744" i="1"/>
  <c r="Z744" i="1"/>
  <c r="AA372" i="1"/>
  <c r="AA131" i="1"/>
  <c r="Z131" i="1"/>
  <c r="AA258" i="1"/>
  <c r="Z297" i="1"/>
  <c r="AA297" i="1"/>
  <c r="AA906" i="1"/>
  <c r="Z906" i="1"/>
  <c r="Z365" i="1"/>
  <c r="AA365" i="1"/>
  <c r="AA529" i="1"/>
  <c r="AA812" i="1"/>
  <c r="Z812" i="1"/>
  <c r="AA629" i="1"/>
  <c r="Z629" i="1"/>
  <c r="AA608" i="1"/>
  <c r="AA630" i="1"/>
  <c r="Z630" i="1"/>
  <c r="Z466" i="1"/>
  <c r="Z426" i="1"/>
  <c r="AA426" i="1"/>
  <c r="AA839" i="1"/>
  <c r="Z839" i="1"/>
  <c r="AA195" i="1"/>
  <c r="Z195" i="1"/>
  <c r="AA654" i="1"/>
  <c r="Z654" i="1"/>
  <c r="AA583" i="1"/>
  <c r="Z583" i="1"/>
  <c r="AA371" i="1"/>
  <c r="Z371" i="1"/>
  <c r="AA607" i="1"/>
  <c r="Z607" i="1"/>
  <c r="AA416" i="1"/>
  <c r="Z904" i="1"/>
  <c r="AA904" i="1"/>
  <c r="AA528" i="1"/>
  <c r="Z528" i="1"/>
  <c r="AA709" i="1"/>
  <c r="AA468" i="1"/>
  <c r="Z468" i="1"/>
  <c r="Z372" i="1"/>
  <c r="AA867" i="1"/>
  <c r="Z867" i="1"/>
  <c r="Z446" i="1"/>
  <c r="Z878" i="1"/>
  <c r="AA878" i="1"/>
  <c r="AA823" i="1"/>
  <c r="AA671" i="1"/>
  <c r="Z671" i="1"/>
  <c r="AA692" i="1"/>
  <c r="Z692" i="1"/>
  <c r="AA493" i="1"/>
  <c r="Z493" i="1"/>
  <c r="AA212" i="1"/>
  <c r="Z212" i="1"/>
  <c r="Z702" i="1"/>
  <c r="AA702" i="1"/>
  <c r="AA880" i="1"/>
  <c r="AA938" i="1"/>
  <c r="Z938" i="1"/>
  <c r="AA672" i="1"/>
  <c r="Z672" i="1"/>
  <c r="AA71" i="1"/>
  <c r="Z71" i="1"/>
  <c r="Z87" i="1"/>
  <c r="Z156" i="1"/>
  <c r="Z767" i="1"/>
  <c r="AA949" i="1"/>
  <c r="Z949" i="1"/>
  <c r="Z815" i="1"/>
  <c r="AA815" i="1"/>
  <c r="AA172" i="1"/>
  <c r="Z172" i="1"/>
  <c r="AA877" i="1"/>
  <c r="Z877" i="1"/>
  <c r="Z302" i="1"/>
  <c r="AA302" i="1"/>
  <c r="AA54" i="1"/>
  <c r="Z54" i="1"/>
  <c r="Z295" i="1"/>
  <c r="AA295" i="1"/>
  <c r="AA271" i="1"/>
  <c r="Z271" i="1"/>
  <c r="Z940" i="1"/>
  <c r="AA940" i="1"/>
  <c r="Z296" i="1"/>
  <c r="AA296" i="1"/>
  <c r="Z572" i="1"/>
  <c r="AA572" i="1"/>
  <c r="Z776" i="1"/>
  <c r="AA776" i="1"/>
  <c r="AA663" i="1"/>
  <c r="Z663" i="1"/>
  <c r="AA661" i="1"/>
  <c r="AA740" i="1"/>
  <c r="Z740" i="1"/>
  <c r="Z823" i="1"/>
  <c r="AA819" i="1"/>
  <c r="AA627" i="1"/>
  <c r="Z627" i="1"/>
  <c r="Z273" i="1"/>
  <c r="AA317" i="1"/>
  <c r="Z317" i="1"/>
  <c r="Z869" i="1"/>
  <c r="AA391" i="1"/>
  <c r="Z391" i="1"/>
  <c r="AA411" i="1"/>
  <c r="Z411" i="1"/>
  <c r="AA703" i="1"/>
  <c r="Z703" i="1"/>
  <c r="AA322" i="1"/>
  <c r="Z322" i="1"/>
  <c r="AA52" i="1"/>
  <c r="AA774" i="1"/>
  <c r="Z774" i="1"/>
  <c r="AA563" i="1"/>
  <c r="Z563" i="1"/>
  <c r="AA290" i="1"/>
  <c r="Z290" i="1"/>
  <c r="AA951" i="1"/>
  <c r="Z951" i="1"/>
  <c r="AA637" i="1"/>
  <c r="Z637" i="1"/>
  <c r="Z299" i="1"/>
  <c r="AA299" i="1"/>
  <c r="AA813" i="1"/>
  <c r="AA366" i="1"/>
  <c r="Z366" i="1"/>
  <c r="Z469" i="1"/>
  <c r="Z948" i="1"/>
  <c r="AA948" i="1"/>
  <c r="AA50" i="1"/>
  <c r="Z50" i="1"/>
  <c r="AA435" i="1"/>
  <c r="Z435" i="1"/>
  <c r="AA255" i="1"/>
  <c r="Z255" i="1"/>
  <c r="AA119" i="1"/>
  <c r="Z119" i="1"/>
  <c r="Z40" i="1"/>
  <c r="Z772" i="1"/>
  <c r="AA772" i="1"/>
  <c r="Z840" i="1"/>
  <c r="Z300" i="1"/>
  <c r="AA300" i="1"/>
  <c r="Z819" i="1"/>
  <c r="AA509" i="1"/>
  <c r="Z509" i="1"/>
  <c r="Z118" i="1"/>
  <c r="AA869" i="1"/>
  <c r="Z293" i="1"/>
  <c r="AA713" i="1"/>
  <c r="Z713" i="1"/>
  <c r="AA670" i="1"/>
  <c r="Z670" i="1"/>
  <c r="Z251" i="1"/>
  <c r="Z324" i="1"/>
  <c r="AA324" i="1"/>
  <c r="Z95" i="1"/>
  <c r="Z278" i="1"/>
  <c r="AA301" i="1"/>
  <c r="AA97" i="1"/>
  <c r="Z97" i="1"/>
  <c r="AA794" i="1"/>
  <c r="Z794" i="1"/>
  <c r="AA385" i="1"/>
  <c r="Z385" i="1"/>
  <c r="AA838" i="1"/>
  <c r="Z838" i="1"/>
  <c r="Z591" i="1"/>
  <c r="AA591" i="1"/>
  <c r="AA700" i="1"/>
  <c r="Z700" i="1"/>
  <c r="AA714" i="1"/>
  <c r="Z714" i="1"/>
  <c r="AA471" i="1"/>
  <c r="Z471" i="1"/>
  <c r="AA467" i="1"/>
  <c r="Z467" i="1"/>
  <c r="AA469" i="1"/>
  <c r="Z911" i="1"/>
  <c r="AA797" i="1"/>
  <c r="Z797" i="1"/>
  <c r="Z616" i="1"/>
  <c r="AA616" i="1"/>
  <c r="AA441" i="1"/>
  <c r="Z441" i="1"/>
  <c r="AA840" i="1"/>
  <c r="Z931" i="1"/>
  <c r="AA931" i="1"/>
  <c r="AA905" i="1"/>
  <c r="Z905" i="1"/>
  <c r="AA943" i="1"/>
  <c r="Z943" i="1"/>
  <c r="AA53" i="1"/>
  <c r="Z53" i="1"/>
  <c r="Z294" i="1"/>
  <c r="Z565" i="1"/>
  <c r="AA46" i="1"/>
  <c r="Z46" i="1"/>
  <c r="AA102" i="1"/>
  <c r="Z102" i="1"/>
  <c r="AA293" i="1"/>
  <c r="AA666" i="1"/>
  <c r="Z666" i="1"/>
  <c r="AA251" i="1"/>
  <c r="AA200" i="1"/>
  <c r="Z200" i="1"/>
  <c r="AA453" i="1"/>
  <c r="Z453" i="1"/>
  <c r="AA461" i="1"/>
  <c r="Z461" i="1"/>
  <c r="AA278" i="1"/>
  <c r="Z158" i="1"/>
  <c r="Z301" i="1"/>
  <c r="Z715" i="1"/>
  <c r="AA915" i="1"/>
  <c r="Z915" i="1"/>
  <c r="AA318" i="1"/>
  <c r="Z318" i="1"/>
  <c r="AA159" i="1"/>
  <c r="Z159" i="1"/>
  <c r="AA51" i="1"/>
  <c r="AA668" i="1"/>
  <c r="Z668" i="1"/>
  <c r="AA688" i="1"/>
  <c r="Z688" i="1"/>
  <c r="AA801" i="1"/>
  <c r="Z801" i="1"/>
  <c r="AA523" i="1"/>
  <c r="Z523" i="1"/>
  <c r="AA911" i="1"/>
  <c r="Z782" i="1"/>
  <c r="AA248" i="1"/>
  <c r="Z248" i="1"/>
  <c r="AA701" i="1"/>
  <c r="Z701" i="1"/>
  <c r="AA128" i="1"/>
  <c r="Z128" i="1"/>
  <c r="AA565" i="1"/>
  <c r="AA147" i="1"/>
  <c r="Z147" i="1"/>
  <c r="Z432" i="1"/>
  <c r="AA432" i="1"/>
  <c r="Z704" i="1"/>
  <c r="Z730" i="1"/>
  <c r="AA888" i="1"/>
  <c r="AA712" i="1"/>
  <c r="Z712" i="1"/>
  <c r="AA800" i="1"/>
  <c r="Z800" i="1"/>
  <c r="AA696" i="1"/>
  <c r="Z696" i="1"/>
  <c r="AA803" i="1"/>
  <c r="Z803" i="1"/>
  <c r="AA309" i="1"/>
  <c r="Z309" i="1"/>
  <c r="AA594" i="1"/>
  <c r="AA736" i="1"/>
  <c r="Z736" i="1"/>
  <c r="Z36" i="1"/>
  <c r="AA36" i="1"/>
  <c r="AA101" i="1"/>
  <c r="Z101" i="1"/>
  <c r="AA525" i="1"/>
  <c r="Z525" i="1"/>
  <c r="Z821" i="1"/>
  <c r="AA821" i="1"/>
  <c r="AA465" i="1"/>
  <c r="Z465" i="1"/>
  <c r="AA717" i="1"/>
  <c r="Z717" i="1"/>
  <c r="AA658" i="1"/>
  <c r="Z658" i="1"/>
  <c r="AA612" i="1"/>
  <c r="AA439" i="1"/>
  <c r="Z439" i="1"/>
  <c r="AA887" i="1"/>
  <c r="Z887" i="1"/>
  <c r="Z133" i="1"/>
  <c r="Z669" i="1"/>
  <c r="AA669" i="1"/>
  <c r="AA499" i="1"/>
  <c r="Z499" i="1"/>
  <c r="Z582" i="1"/>
  <c r="Z775" i="1"/>
  <c r="AA775" i="1"/>
  <c r="AA782" i="1"/>
  <c r="Z547" i="1"/>
  <c r="AA937" i="1"/>
  <c r="Z937" i="1"/>
  <c r="Z593" i="1"/>
  <c r="AA704" i="1"/>
  <c r="AA730" i="1"/>
  <c r="Z609" i="1"/>
  <c r="AA115" i="1"/>
  <c r="Z706" i="1"/>
  <c r="AA706" i="1"/>
  <c r="AA38" i="1"/>
  <c r="Z38" i="1"/>
  <c r="AA423" i="1"/>
  <c r="Z423" i="1"/>
  <c r="Z802" i="1"/>
  <c r="Z873" i="1"/>
  <c r="Z645" i="1"/>
  <c r="AA645" i="1"/>
  <c r="Z638" i="1"/>
  <c r="AA638" i="1"/>
  <c r="AA652" i="1"/>
  <c r="Z652" i="1"/>
  <c r="Z594" i="1"/>
  <c r="Z116" i="1"/>
  <c r="AA116" i="1"/>
  <c r="AA431" i="1"/>
  <c r="Z431" i="1"/>
  <c r="AA606" i="1"/>
  <c r="Z606" i="1"/>
  <c r="AA145" i="1"/>
  <c r="Z145" i="1"/>
  <c r="AA470" i="1"/>
  <c r="Z470" i="1"/>
  <c r="AA695" i="1"/>
  <c r="Z695" i="1"/>
  <c r="AA163" i="1"/>
  <c r="Z163" i="1"/>
  <c r="Z152" i="1"/>
  <c r="AA152" i="1"/>
  <c r="AA389" i="1"/>
  <c r="Z389" i="1"/>
  <c r="AA176" i="1"/>
  <c r="Z176" i="1"/>
  <c r="AA419" i="1"/>
  <c r="Z419" i="1"/>
  <c r="Z56" i="1"/>
  <c r="AA739" i="1"/>
  <c r="Z739" i="1"/>
  <c r="AA582" i="1"/>
  <c r="Z308" i="1"/>
  <c r="AA308" i="1"/>
  <c r="AA547" i="1"/>
  <c r="Z746" i="1"/>
  <c r="AA593" i="1"/>
  <c r="Z667" i="1"/>
  <c r="Z720" i="1"/>
  <c r="AA901" i="1"/>
  <c r="Z901" i="1"/>
  <c r="AA132" i="1"/>
  <c r="Z132" i="1"/>
  <c r="AA45" i="1"/>
  <c r="Z45" i="1"/>
  <c r="AA283" i="1"/>
  <c r="Z283" i="1"/>
  <c r="AA934" i="1"/>
  <c r="Z934" i="1"/>
  <c r="AA609" i="1"/>
  <c r="Z472" i="1"/>
  <c r="AA912" i="1"/>
  <c r="AA716" i="1"/>
  <c r="Z716" i="1"/>
  <c r="AA802" i="1"/>
  <c r="AA873" i="1"/>
  <c r="AA292" i="1"/>
  <c r="Z292" i="1"/>
  <c r="AA47" i="1"/>
  <c r="Z47" i="1"/>
  <c r="AA249" i="1"/>
  <c r="Z249" i="1"/>
  <c r="Z262" i="1"/>
  <c r="AA686" i="1"/>
  <c r="Z686" i="1"/>
  <c r="AA107" i="1"/>
  <c r="Z107" i="1"/>
  <c r="Z526" i="1"/>
  <c r="AA526" i="1"/>
  <c r="AA634" i="1"/>
  <c r="Z634" i="1"/>
  <c r="AA795" i="1"/>
  <c r="Z795" i="1"/>
  <c r="AA413" i="1"/>
  <c r="Z413" i="1"/>
  <c r="AA214" i="1"/>
  <c r="Z214" i="1"/>
  <c r="AA615" i="1"/>
  <c r="Z615" i="1"/>
  <c r="Z430" i="1"/>
  <c r="AA430" i="1"/>
  <c r="Z639" i="1"/>
  <c r="Z171" i="1"/>
  <c r="AA564" i="1"/>
  <c r="Z121" i="1"/>
  <c r="AA436" i="1"/>
  <c r="Z436" i="1"/>
  <c r="Z932" i="1"/>
  <c r="AA932" i="1"/>
  <c r="AA196" i="1"/>
  <c r="Z196" i="1"/>
  <c r="AA215" i="1"/>
  <c r="Z215" i="1"/>
  <c r="AA746" i="1"/>
  <c r="Z303" i="1"/>
  <c r="AA303" i="1"/>
  <c r="AA667" i="1"/>
  <c r="AA745" i="1"/>
  <c r="Z745" i="1"/>
  <c r="AA720" i="1"/>
  <c r="AA287" i="1"/>
  <c r="Z287" i="1"/>
  <c r="Z161" i="1"/>
  <c r="AA169" i="1"/>
  <c r="Z169" i="1"/>
  <c r="Z383" i="1"/>
  <c r="AA472" i="1"/>
  <c r="Z863" i="1"/>
  <c r="AA870" i="1"/>
  <c r="Z870" i="1"/>
  <c r="AA76" i="1"/>
  <c r="Z76" i="1"/>
  <c r="AA444" i="1"/>
  <c r="Z444" i="1"/>
  <c r="AA474" i="1"/>
  <c r="Z474" i="1"/>
  <c r="AA814" i="1"/>
  <c r="Z814" i="1"/>
  <c r="AA939" i="1"/>
  <c r="Z939" i="1"/>
  <c r="Z766" i="1"/>
  <c r="AA766" i="1"/>
  <c r="Z665" i="1"/>
  <c r="AA665" i="1"/>
  <c r="AA433" i="1"/>
  <c r="Z433" i="1"/>
  <c r="AA325" i="1"/>
  <c r="Z325" i="1"/>
  <c r="Z935" i="1"/>
  <c r="AA935" i="1"/>
  <c r="AA737" i="1"/>
  <c r="Z737" i="1"/>
  <c r="AA33" i="1"/>
  <c r="Z33" i="1"/>
  <c r="AA562" i="1"/>
  <c r="Z562" i="1"/>
  <c r="AA889" i="1"/>
  <c r="Z889" i="1"/>
  <c r="AA276" i="1"/>
  <c r="Z276" i="1"/>
  <c r="AA160" i="1"/>
  <c r="Z160" i="1"/>
  <c r="AA691" i="1"/>
  <c r="Z691" i="1"/>
  <c r="AA381" i="1"/>
  <c r="Z381" i="1"/>
  <c r="Z816" i="1"/>
  <c r="AA816" i="1"/>
  <c r="AA635" i="1"/>
  <c r="Z635" i="1"/>
  <c r="AA291" i="1"/>
  <c r="Z291" i="1"/>
  <c r="Z773" i="1"/>
  <c r="AA773" i="1"/>
  <c r="X9" i="1" l="1"/>
  <c r="X10" i="1" l="1"/>
  <c r="X11" i="1" l="1"/>
  <c r="X12" i="1" l="1"/>
  <c r="X13" i="1" l="1"/>
  <c r="X14" i="1" l="1"/>
  <c r="X15" i="1" l="1"/>
  <c r="X16" i="1" l="1"/>
  <c r="X17" i="1" l="1"/>
  <c r="X18" i="1" l="1"/>
  <c r="X19" i="1" l="1"/>
  <c r="X20" i="1" l="1"/>
  <c r="X21" i="1" l="1"/>
  <c r="X22" i="1" l="1"/>
  <c r="X23" i="1" l="1"/>
  <c r="X24" i="1" l="1"/>
  <c r="X25" i="1" l="1"/>
  <c r="X26" i="1" l="1"/>
  <c r="X27" i="1" l="1"/>
  <c r="X28" i="1" l="1"/>
  <c r="X29" i="1" l="1"/>
  <c r="X30" i="1" l="1"/>
  <c r="X31" i="1" l="1"/>
  <c r="X32" i="1" l="1"/>
  <c r="X33" i="1" l="1"/>
  <c r="X34" i="1" l="1"/>
  <c r="X35" i="1" l="1"/>
  <c r="X36" i="1" l="1"/>
  <c r="X37" i="1" l="1"/>
  <c r="X38" i="1" l="1"/>
  <c r="X39" i="1" l="1"/>
  <c r="X40" i="1" l="1"/>
  <c r="X41" i="1" l="1"/>
  <c r="X42" i="1" l="1"/>
  <c r="X43" i="1" l="1"/>
  <c r="X44" i="1" l="1"/>
  <c r="X45" i="1" l="1"/>
  <c r="X46" i="1" l="1"/>
  <c r="X47" i="1" l="1"/>
  <c r="X48" i="1" l="1"/>
  <c r="X49" i="1" l="1"/>
  <c r="X50" i="1" l="1"/>
  <c r="X51" i="1" l="1"/>
  <c r="X52" i="1" l="1"/>
  <c r="X53" i="1" l="1"/>
  <c r="X54" i="1" l="1"/>
  <c r="X55" i="1" l="1"/>
  <c r="X56" i="1" l="1"/>
  <c r="X57" i="1" l="1"/>
  <c r="X58" i="1" l="1"/>
  <c r="X59" i="1" l="1"/>
  <c r="X60" i="1" l="1"/>
  <c r="X61" i="1" l="1"/>
  <c r="X62" i="1" l="1"/>
  <c r="X63" i="1" l="1"/>
  <c r="X64" i="1" l="1"/>
  <c r="X65" i="1" l="1"/>
  <c r="X66" i="1" l="1"/>
  <c r="X67" i="1" l="1"/>
  <c r="X68" i="1" l="1"/>
  <c r="X69" i="1" l="1"/>
  <c r="X70" i="1" l="1"/>
  <c r="X71" i="1" l="1"/>
  <c r="X72" i="1" l="1"/>
  <c r="X73" i="1" l="1"/>
  <c r="X74" i="1" l="1"/>
  <c r="X75" i="1" l="1"/>
  <c r="X76" i="1" l="1"/>
  <c r="X77" i="1" l="1"/>
  <c r="X78" i="1" l="1"/>
  <c r="X79" i="1" l="1"/>
  <c r="X80" i="1" l="1"/>
  <c r="X81" i="1" l="1"/>
  <c r="X82" i="1" l="1"/>
  <c r="X83" i="1" l="1"/>
  <c r="X84" i="1" l="1"/>
  <c r="X85" i="1" l="1"/>
  <c r="X86" i="1" l="1"/>
  <c r="X87" i="1" l="1"/>
  <c r="X88" i="1" l="1"/>
  <c r="X89" i="1" l="1"/>
  <c r="X90" i="1" l="1"/>
  <c r="X91" i="1" l="1"/>
  <c r="X92" i="1" l="1"/>
  <c r="X93" i="1" l="1"/>
  <c r="X94" i="1" l="1"/>
  <c r="X95" i="1" l="1"/>
  <c r="X96" i="1" l="1"/>
  <c r="X97" i="1" l="1"/>
  <c r="X98" i="1" l="1"/>
  <c r="X99" i="1" l="1"/>
  <c r="X100" i="1" l="1"/>
  <c r="X101" i="1" l="1"/>
  <c r="X102" i="1" l="1"/>
  <c r="X103" i="1" l="1"/>
  <c r="X104" i="1" l="1"/>
  <c r="X105" i="1" l="1"/>
  <c r="X106" i="1" l="1"/>
  <c r="X107" i="1" l="1"/>
  <c r="X108" i="1" l="1"/>
  <c r="X109" i="1" l="1"/>
  <c r="X110" i="1" l="1"/>
  <c r="X111" i="1" l="1"/>
  <c r="X112" i="1" l="1"/>
  <c r="X113" i="1" l="1"/>
  <c r="X114" i="1" l="1"/>
  <c r="X115" i="1" l="1"/>
  <c r="X116" i="1" l="1"/>
  <c r="X117" i="1" l="1"/>
  <c r="X118" i="1" l="1"/>
  <c r="X119" i="1" l="1"/>
  <c r="X120" i="1" l="1"/>
  <c r="X121" i="1" l="1"/>
  <c r="X122" i="1" l="1"/>
  <c r="X123" i="1" l="1"/>
  <c r="X124" i="1" l="1"/>
  <c r="X125" i="1" l="1"/>
  <c r="X126" i="1" l="1"/>
  <c r="X127" i="1" l="1"/>
  <c r="X128" i="1" l="1"/>
  <c r="X129" i="1" l="1"/>
  <c r="X130" i="1" l="1"/>
  <c r="X131" i="1" l="1"/>
  <c r="X132" i="1" l="1"/>
  <c r="X133" i="1" l="1"/>
  <c r="X134" i="1" l="1"/>
  <c r="X135" i="1" l="1"/>
  <c r="X136" i="1" l="1"/>
  <c r="X137" i="1" l="1"/>
  <c r="X138" i="1" l="1"/>
  <c r="X139" i="1" l="1"/>
  <c r="X140" i="1" l="1"/>
  <c r="X141" i="1" l="1"/>
  <c r="X142" i="1" l="1"/>
  <c r="X143" i="1" l="1"/>
  <c r="X144" i="1" l="1"/>
  <c r="X145" i="1" l="1"/>
  <c r="X146" i="1" l="1"/>
  <c r="X147" i="1" l="1"/>
  <c r="X148" i="1" l="1"/>
  <c r="X149" i="1" l="1"/>
  <c r="X150" i="1" l="1"/>
  <c r="X151" i="1" l="1"/>
  <c r="X152" i="1" l="1"/>
  <c r="X153" i="1" l="1"/>
  <c r="X154" i="1" l="1"/>
  <c r="X155" i="1" l="1"/>
  <c r="X156" i="1" l="1"/>
  <c r="X157" i="1" l="1"/>
  <c r="X158" i="1" l="1"/>
  <c r="X159" i="1" l="1"/>
  <c r="X160" i="1" l="1"/>
  <c r="X161" i="1" l="1"/>
  <c r="X162" i="1" l="1"/>
  <c r="X163" i="1" l="1"/>
  <c r="X164" i="1" l="1"/>
  <c r="X165" i="1" l="1"/>
  <c r="X166" i="1" l="1"/>
  <c r="X167" i="1" l="1"/>
  <c r="X168" i="1" l="1"/>
  <c r="X169" i="1" l="1"/>
  <c r="X170" i="1" l="1"/>
  <c r="X171" i="1" l="1"/>
  <c r="X172" i="1" l="1"/>
  <c r="X173" i="1" l="1"/>
  <c r="X174" i="1" l="1"/>
  <c r="X175" i="1" l="1"/>
  <c r="X176" i="1" l="1"/>
  <c r="X177" i="1" l="1"/>
  <c r="X178" i="1" l="1"/>
  <c r="X179" i="1" l="1"/>
  <c r="X180" i="1" l="1"/>
  <c r="X181" i="1" l="1"/>
  <c r="X182" i="1" l="1"/>
  <c r="X183" i="1" l="1"/>
  <c r="X184" i="1" l="1"/>
  <c r="X185" i="1" l="1"/>
  <c r="X186" i="1" l="1"/>
  <c r="X187" i="1" l="1"/>
  <c r="X188" i="1" l="1"/>
  <c r="X189" i="1" l="1"/>
  <c r="X190" i="1" l="1"/>
  <c r="X191" i="1" l="1"/>
  <c r="X192" i="1" l="1"/>
  <c r="X193" i="1" l="1"/>
  <c r="X194" i="1" l="1"/>
  <c r="X195" i="1" l="1"/>
  <c r="X196" i="1" l="1"/>
  <c r="X197" i="1" l="1"/>
  <c r="X198" i="1" l="1"/>
  <c r="X199" i="1" l="1"/>
  <c r="X200" i="1" l="1"/>
  <c r="X201" i="1" l="1"/>
  <c r="X202" i="1" l="1"/>
  <c r="X203" i="1" l="1"/>
  <c r="X204" i="1" l="1"/>
  <c r="X205" i="1" l="1"/>
  <c r="X206" i="1" l="1"/>
  <c r="X207" i="1" l="1"/>
  <c r="X208" i="1" l="1"/>
  <c r="X209" i="1" l="1"/>
  <c r="X210" i="1" l="1"/>
  <c r="X211" i="1" l="1"/>
  <c r="X212" i="1" l="1"/>
  <c r="X213" i="1" l="1"/>
  <c r="X214" i="1" l="1"/>
  <c r="X215" i="1" l="1"/>
  <c r="X216" i="1" l="1"/>
  <c r="X217" i="1" l="1"/>
  <c r="X218" i="1" l="1"/>
  <c r="X219" i="1" l="1"/>
  <c r="X220" i="1" l="1"/>
  <c r="X221" i="1" l="1"/>
  <c r="X222" i="1" l="1"/>
  <c r="X223" i="1" l="1"/>
  <c r="X224" i="1" l="1"/>
  <c r="X225" i="1" l="1"/>
  <c r="X226" i="1" l="1"/>
  <c r="X227" i="1" l="1"/>
  <c r="X228" i="1" l="1"/>
  <c r="X229" i="1" l="1"/>
  <c r="X230" i="1" l="1"/>
  <c r="X231" i="1" l="1"/>
  <c r="X232" i="1" l="1"/>
  <c r="X233" i="1" l="1"/>
  <c r="X234" i="1" l="1"/>
  <c r="X235" i="1" l="1"/>
  <c r="X236" i="1" l="1"/>
  <c r="X237" i="1" l="1"/>
  <c r="X238" i="1" l="1"/>
  <c r="X239" i="1" l="1"/>
  <c r="X240" i="1" l="1"/>
  <c r="X241" i="1" l="1"/>
  <c r="X242" i="1" l="1"/>
  <c r="X243" i="1" l="1"/>
  <c r="X244" i="1" l="1"/>
  <c r="X245" i="1" l="1"/>
  <c r="X246" i="1" l="1"/>
  <c r="X247" i="1" l="1"/>
  <c r="X248" i="1" l="1"/>
  <c r="X249" i="1" l="1"/>
  <c r="X250" i="1" l="1"/>
  <c r="X251" i="1" l="1"/>
  <c r="X252" i="1" l="1"/>
  <c r="X253" i="1" l="1"/>
  <c r="X254" i="1" l="1"/>
  <c r="X255" i="1" l="1"/>
  <c r="X256" i="1" l="1"/>
  <c r="X257" i="1" l="1"/>
  <c r="X258" i="1" l="1"/>
  <c r="X259" i="1" l="1"/>
  <c r="X260" i="1" l="1"/>
  <c r="X261" i="1" l="1"/>
  <c r="X262" i="1" l="1"/>
  <c r="X263" i="1" l="1"/>
  <c r="X264" i="1" l="1"/>
  <c r="X265" i="1" l="1"/>
  <c r="X266" i="1" l="1"/>
  <c r="X267" i="1" l="1"/>
  <c r="X268" i="1" l="1"/>
  <c r="X269" i="1" l="1"/>
  <c r="X270" i="1" l="1"/>
  <c r="X271" i="1" l="1"/>
  <c r="X272" i="1" l="1"/>
  <c r="X273" i="1" l="1"/>
  <c r="X274" i="1" l="1"/>
  <c r="X275" i="1" l="1"/>
  <c r="X276" i="1" l="1"/>
  <c r="X277" i="1" l="1"/>
  <c r="X278" i="1" l="1"/>
  <c r="X279" i="1" l="1"/>
  <c r="X280" i="1" l="1"/>
  <c r="X281" i="1" l="1"/>
  <c r="X282" i="1" l="1"/>
  <c r="X283" i="1" l="1"/>
  <c r="X284" i="1" l="1"/>
  <c r="X285" i="1" l="1"/>
  <c r="X286" i="1" l="1"/>
  <c r="X287" i="1" l="1"/>
  <c r="X288" i="1" l="1"/>
  <c r="X289" i="1" l="1"/>
  <c r="X290" i="1" l="1"/>
  <c r="X291" i="1" l="1"/>
  <c r="X292" i="1" l="1"/>
  <c r="X293" i="1" l="1"/>
  <c r="X294" i="1" l="1"/>
  <c r="X295" i="1" l="1"/>
  <c r="X296" i="1" l="1"/>
  <c r="X297" i="1" l="1"/>
  <c r="X298" i="1" l="1"/>
  <c r="X299" i="1" l="1"/>
  <c r="X300" i="1" l="1"/>
  <c r="X301" i="1" l="1"/>
  <c r="X302" i="1" l="1"/>
  <c r="X303" i="1" l="1"/>
  <c r="X304" i="1" l="1"/>
  <c r="X305" i="1" l="1"/>
  <c r="X306" i="1" l="1"/>
  <c r="X307" i="1" l="1"/>
  <c r="X308" i="1" l="1"/>
  <c r="X309" i="1" l="1"/>
  <c r="X310" i="1" l="1"/>
  <c r="X311" i="1" l="1"/>
  <c r="X312" i="1" l="1"/>
  <c r="X313" i="1" l="1"/>
  <c r="X314" i="1" l="1"/>
  <c r="X315" i="1" l="1"/>
  <c r="X316" i="1" l="1"/>
  <c r="X317" i="1" l="1"/>
  <c r="X318" i="1" l="1"/>
  <c r="X319" i="1" l="1"/>
  <c r="X320" i="1" l="1"/>
  <c r="X321" i="1" l="1"/>
  <c r="X322" i="1" l="1"/>
  <c r="X323" i="1" l="1"/>
  <c r="X324" i="1" l="1"/>
  <c r="X325" i="1" l="1"/>
  <c r="X326" i="1" l="1"/>
  <c r="X327" i="1" l="1"/>
  <c r="X328" i="1" l="1"/>
  <c r="X329" i="1" l="1"/>
  <c r="X330" i="1" l="1"/>
  <c r="X331" i="1" l="1"/>
  <c r="X332" i="1" l="1"/>
  <c r="X333" i="1" l="1"/>
  <c r="X334" i="1" l="1"/>
  <c r="X335" i="1" l="1"/>
  <c r="X336" i="1" l="1"/>
  <c r="X337" i="1" l="1"/>
  <c r="X338" i="1" l="1"/>
  <c r="X339" i="1" l="1"/>
  <c r="X340" i="1" l="1"/>
  <c r="X341" i="1" l="1"/>
  <c r="X342" i="1" l="1"/>
  <c r="X343" i="1" l="1"/>
  <c r="X344" i="1" l="1"/>
  <c r="X345" i="1" l="1"/>
  <c r="X346" i="1" l="1"/>
  <c r="X347" i="1" l="1"/>
  <c r="X348" i="1" l="1"/>
  <c r="X349" i="1" l="1"/>
  <c r="X350" i="1" l="1"/>
  <c r="X351" i="1" l="1"/>
  <c r="X352" i="1" l="1"/>
  <c r="X353" i="1" l="1"/>
  <c r="X354" i="1" l="1"/>
  <c r="X355" i="1" l="1"/>
  <c r="X356" i="1" l="1"/>
  <c r="X357" i="1" l="1"/>
  <c r="X358" i="1" l="1"/>
  <c r="X359" i="1" l="1"/>
  <c r="X360" i="1" l="1"/>
  <c r="X361" i="1" l="1"/>
  <c r="X362" i="1" l="1"/>
  <c r="X363" i="1" l="1"/>
  <c r="X364" i="1" l="1"/>
  <c r="X365" i="1" l="1"/>
  <c r="X366" i="1" l="1"/>
  <c r="X367" i="1" l="1"/>
  <c r="X368" i="1" l="1"/>
  <c r="X369" i="1" l="1"/>
  <c r="X370" i="1" l="1"/>
  <c r="X371" i="1" l="1"/>
  <c r="X372" i="1" l="1"/>
  <c r="X373" i="1" l="1"/>
  <c r="X374" i="1" l="1"/>
  <c r="X375" i="1" l="1"/>
  <c r="X376" i="1" l="1"/>
  <c r="X377" i="1" l="1"/>
  <c r="X378" i="1" l="1"/>
  <c r="X379" i="1" l="1"/>
  <c r="X380" i="1" l="1"/>
  <c r="X381" i="1" l="1"/>
  <c r="X382" i="1" l="1"/>
  <c r="X383" i="1" l="1"/>
  <c r="X384" i="1" l="1"/>
  <c r="X385" i="1" l="1"/>
  <c r="X386" i="1" l="1"/>
  <c r="X387" i="1" l="1"/>
  <c r="X388" i="1" l="1"/>
  <c r="X389" i="1" l="1"/>
  <c r="X390" i="1" l="1"/>
  <c r="X391" i="1" l="1"/>
  <c r="X392" i="1" l="1"/>
  <c r="X393" i="1" l="1"/>
  <c r="X394" i="1" l="1"/>
  <c r="X395" i="1" l="1"/>
  <c r="X396" i="1" l="1"/>
  <c r="X397" i="1" l="1"/>
  <c r="X398" i="1" l="1"/>
  <c r="X399" i="1" l="1"/>
  <c r="X400" i="1" l="1"/>
  <c r="X401" i="1" l="1"/>
  <c r="X402" i="1" l="1"/>
  <c r="X403" i="1" l="1"/>
  <c r="X404" i="1" l="1"/>
  <c r="X405" i="1" l="1"/>
  <c r="X406" i="1" l="1"/>
  <c r="X407" i="1" l="1"/>
  <c r="X408" i="1" l="1"/>
  <c r="X409" i="1" l="1"/>
  <c r="X410" i="1" l="1"/>
  <c r="X411" i="1" l="1"/>
  <c r="X412" i="1" l="1"/>
  <c r="X413" i="1" l="1"/>
  <c r="X414" i="1" l="1"/>
  <c r="X415" i="1" l="1"/>
  <c r="X416" i="1" l="1"/>
  <c r="X417" i="1" l="1"/>
  <c r="X418" i="1" l="1"/>
  <c r="X419" i="1" l="1"/>
  <c r="X420" i="1" l="1"/>
  <c r="X421" i="1" l="1"/>
  <c r="X422" i="1" l="1"/>
  <c r="X423" i="1" l="1"/>
  <c r="X424" i="1" l="1"/>
  <c r="X425" i="1" l="1"/>
  <c r="X426" i="1" l="1"/>
  <c r="X427" i="1" l="1"/>
  <c r="X428" i="1" l="1"/>
  <c r="X429" i="1" l="1"/>
  <c r="X430" i="1" l="1"/>
  <c r="X431" i="1" l="1"/>
  <c r="X432" i="1" l="1"/>
  <c r="X433" i="1" l="1"/>
  <c r="X434" i="1" l="1"/>
  <c r="X435" i="1" l="1"/>
  <c r="X436" i="1" l="1"/>
  <c r="X437" i="1" l="1"/>
  <c r="X438" i="1" l="1"/>
  <c r="X439" i="1" l="1"/>
  <c r="X440" i="1" l="1"/>
  <c r="X441" i="1" l="1"/>
  <c r="X442" i="1" l="1"/>
  <c r="X443" i="1" l="1"/>
  <c r="X444" i="1" l="1"/>
  <c r="X445" i="1" l="1"/>
  <c r="X446" i="1" l="1"/>
  <c r="X447" i="1" l="1"/>
  <c r="X448" i="1" l="1"/>
  <c r="X449" i="1" l="1"/>
  <c r="X450" i="1" l="1"/>
  <c r="X451" i="1" l="1"/>
  <c r="X452" i="1" l="1"/>
  <c r="X453" i="1" l="1"/>
  <c r="X454" i="1" l="1"/>
  <c r="X455" i="1" l="1"/>
  <c r="X456" i="1" l="1"/>
  <c r="X457" i="1" l="1"/>
  <c r="X458" i="1" l="1"/>
  <c r="X459" i="1" l="1"/>
  <c r="X460" i="1" l="1"/>
  <c r="X461" i="1" l="1"/>
  <c r="X462" i="1" l="1"/>
  <c r="X463" i="1" l="1"/>
  <c r="X464" i="1" l="1"/>
  <c r="X465" i="1" l="1"/>
  <c r="X466" i="1" l="1"/>
  <c r="X467" i="1" l="1"/>
  <c r="X468" i="1" l="1"/>
  <c r="X469" i="1" l="1"/>
  <c r="X470" i="1" l="1"/>
  <c r="X471" i="1" l="1"/>
  <c r="X472" i="1" l="1"/>
  <c r="X473" i="1" l="1"/>
  <c r="X474" i="1" l="1"/>
  <c r="X475" i="1" l="1"/>
  <c r="X476" i="1" l="1"/>
  <c r="X477" i="1" l="1"/>
  <c r="X478" i="1" l="1"/>
  <c r="X479" i="1" l="1"/>
  <c r="X480" i="1" l="1"/>
  <c r="X481" i="1" l="1"/>
  <c r="X482" i="1" l="1"/>
  <c r="X483" i="1" l="1"/>
  <c r="X484" i="1" l="1"/>
  <c r="X485" i="1" l="1"/>
  <c r="X486" i="1" l="1"/>
  <c r="X487" i="1" l="1"/>
  <c r="X488" i="1" l="1"/>
  <c r="X489" i="1" l="1"/>
  <c r="X490" i="1" l="1"/>
  <c r="X491" i="1" l="1"/>
  <c r="X492" i="1" l="1"/>
  <c r="X493" i="1" l="1"/>
  <c r="X494" i="1" l="1"/>
  <c r="AC495" i="1" l="1"/>
  <c r="AF495" i="1"/>
  <c r="X495" i="1"/>
  <c r="AB495" i="1" s="1"/>
  <c r="AD495" i="1" s="1"/>
  <c r="AC496" i="1" l="1"/>
  <c r="AE495" i="1"/>
  <c r="AF496" i="1" s="1"/>
  <c r="X496" i="1"/>
  <c r="AB496" i="1" s="1"/>
  <c r="AD496" i="1" s="1"/>
  <c r="AC497" i="1" l="1"/>
  <c r="AE496" i="1"/>
  <c r="AF497" i="1" s="1"/>
  <c r="X497" i="1"/>
  <c r="AB497" i="1" s="1"/>
  <c r="AD497" i="1" l="1"/>
  <c r="AC498" i="1" s="1"/>
  <c r="X498" i="1"/>
  <c r="AE497" i="1" l="1"/>
  <c r="AF498" i="1" s="1"/>
  <c r="AB498" i="1"/>
  <c r="AD498" i="1" s="1"/>
  <c r="AC499" i="1" s="1"/>
  <c r="X499" i="1"/>
  <c r="AB499" i="1" l="1"/>
  <c r="AD499" i="1" s="1"/>
  <c r="AC500" i="1" s="1"/>
  <c r="AE498" i="1"/>
  <c r="AF499" i="1" s="1"/>
  <c r="X500" i="1"/>
  <c r="AB500" i="1" l="1"/>
  <c r="AD500" i="1" s="1"/>
  <c r="AC501" i="1" s="1"/>
  <c r="AE499" i="1"/>
  <c r="AF500" i="1" s="1"/>
  <c r="X501" i="1"/>
  <c r="AB501" i="1" l="1"/>
  <c r="AD501" i="1" s="1"/>
  <c r="AC502" i="1" s="1"/>
  <c r="AE500" i="1"/>
  <c r="AF501" i="1" s="1"/>
  <c r="X502" i="1"/>
  <c r="AB502" i="1" s="1"/>
  <c r="AD502" i="1" l="1"/>
  <c r="AE502" i="1" s="1"/>
  <c r="AE501" i="1"/>
  <c r="AF502" i="1" s="1"/>
  <c r="AC503" i="1"/>
  <c r="X503" i="1"/>
  <c r="AB503" i="1" s="1"/>
  <c r="AD503" i="1" l="1"/>
  <c r="AF503" i="1"/>
  <c r="AC504" i="1"/>
  <c r="AE503" i="1"/>
  <c r="AF504" i="1" s="1"/>
  <c r="X504" i="1"/>
  <c r="AB504" i="1" s="1"/>
  <c r="AD504" i="1" s="1"/>
  <c r="AC505" i="1" l="1"/>
  <c r="AE504" i="1"/>
  <c r="AF505" i="1" s="1"/>
  <c r="X505" i="1"/>
  <c r="AB505" i="1" s="1"/>
  <c r="AD505" i="1" s="1"/>
  <c r="AC506" i="1" l="1"/>
  <c r="AE505" i="1"/>
  <c r="AF506" i="1" s="1"/>
  <c r="X506" i="1"/>
  <c r="AB506" i="1" s="1"/>
  <c r="AD506" i="1" s="1"/>
  <c r="AC507" i="1" l="1"/>
  <c r="AE506" i="1"/>
  <c r="AF507" i="1" s="1"/>
  <c r="X507" i="1"/>
  <c r="AB507" i="1" s="1"/>
  <c r="AD507" i="1" s="1"/>
  <c r="AC508" i="1" l="1"/>
  <c r="AE507" i="1"/>
  <c r="AF508" i="1" s="1"/>
  <c r="X508" i="1"/>
  <c r="AB508" i="1" s="1"/>
  <c r="AD508" i="1" l="1"/>
  <c r="AC509" i="1" s="1"/>
  <c r="X509" i="1"/>
  <c r="AB509" i="1" s="1"/>
  <c r="AE508" i="1" l="1"/>
  <c r="AF509" i="1" s="1"/>
  <c r="AD509" i="1"/>
  <c r="AC510" i="1" s="1"/>
  <c r="X510" i="1"/>
  <c r="AB510" i="1" s="1"/>
  <c r="AD510" i="1" l="1"/>
  <c r="AE509" i="1"/>
  <c r="AF510" i="1" s="1"/>
  <c r="AC511" i="1"/>
  <c r="AE510" i="1"/>
  <c r="AF511" i="1" s="1"/>
  <c r="X511" i="1"/>
  <c r="AB511" i="1" s="1"/>
  <c r="AD511" i="1" l="1"/>
  <c r="AC512" i="1"/>
  <c r="AE511" i="1"/>
  <c r="AF512" i="1" s="1"/>
  <c r="X512" i="1"/>
  <c r="AB512" i="1" s="1"/>
  <c r="AD512" i="1" s="1"/>
  <c r="AC513" i="1" l="1"/>
  <c r="AE512" i="1"/>
  <c r="AF513" i="1" s="1"/>
  <c r="X513" i="1"/>
  <c r="AB513" i="1" s="1"/>
  <c r="AD513" i="1" l="1"/>
  <c r="AC514" i="1" s="1"/>
  <c r="X514" i="1"/>
  <c r="AB514" i="1" s="1"/>
  <c r="AD514" i="1" l="1"/>
  <c r="AE513" i="1"/>
  <c r="AF514" i="1" s="1"/>
  <c r="AC515" i="1"/>
  <c r="AE514" i="1"/>
  <c r="X515" i="1"/>
  <c r="AB515" i="1" s="1"/>
  <c r="AD515" i="1" s="1"/>
  <c r="AF515" i="1" l="1"/>
  <c r="AC516" i="1"/>
  <c r="AE515" i="1"/>
  <c r="AF516" i="1" s="1"/>
  <c r="X516" i="1"/>
  <c r="AB516" i="1" s="1"/>
  <c r="AD516" i="1" s="1"/>
  <c r="AC517" i="1" l="1"/>
  <c r="AE516" i="1"/>
  <c r="AF517" i="1" s="1"/>
  <c r="X517" i="1"/>
  <c r="AB517" i="1" s="1"/>
  <c r="AD517" i="1" s="1"/>
  <c r="AC518" i="1" l="1"/>
  <c r="AE517" i="1"/>
  <c r="AF518" i="1" s="1"/>
  <c r="X518" i="1"/>
  <c r="AB518" i="1" s="1"/>
  <c r="AD518" i="1" s="1"/>
  <c r="AC519" i="1" l="1"/>
  <c r="AE518" i="1"/>
  <c r="AF519" i="1" s="1"/>
  <c r="X519" i="1"/>
  <c r="AB519" i="1" s="1"/>
  <c r="AD519" i="1" s="1"/>
  <c r="AC520" i="1" l="1"/>
  <c r="AE519" i="1"/>
  <c r="AF520" i="1" s="1"/>
  <c r="X520" i="1"/>
  <c r="AB520" i="1" s="1"/>
  <c r="AD520" i="1" s="1"/>
  <c r="AC521" i="1" l="1"/>
  <c r="AE520" i="1"/>
  <c r="AF521" i="1" s="1"/>
  <c r="X521" i="1"/>
  <c r="AB521" i="1" s="1"/>
  <c r="AD521" i="1" s="1"/>
  <c r="AC522" i="1" l="1"/>
  <c r="AE521" i="1"/>
  <c r="AF522" i="1" s="1"/>
  <c r="X522" i="1"/>
  <c r="AB522" i="1" s="1"/>
  <c r="AD522" i="1" s="1"/>
  <c r="AC523" i="1" l="1"/>
  <c r="AE522" i="1"/>
  <c r="AF523" i="1" s="1"/>
  <c r="X523" i="1"/>
  <c r="AB523" i="1" s="1"/>
  <c r="AD523" i="1" s="1"/>
  <c r="AC524" i="1" l="1"/>
  <c r="AE523" i="1"/>
  <c r="AF524" i="1" s="1"/>
  <c r="X524" i="1"/>
  <c r="AB524" i="1" s="1"/>
  <c r="AD524" i="1" s="1"/>
  <c r="AC525" i="1" l="1"/>
  <c r="AE524" i="1"/>
  <c r="AF525" i="1" s="1"/>
  <c r="X525" i="1"/>
  <c r="AB525" i="1" s="1"/>
  <c r="AD525" i="1" s="1"/>
  <c r="AC526" i="1" l="1"/>
  <c r="AE525" i="1"/>
  <c r="AF526" i="1" s="1"/>
  <c r="X526" i="1"/>
  <c r="AB526" i="1" s="1"/>
  <c r="AD526" i="1" s="1"/>
  <c r="AC527" i="1" l="1"/>
  <c r="AE526" i="1"/>
  <c r="AF527" i="1" s="1"/>
  <c r="X527" i="1"/>
  <c r="AB527" i="1" s="1"/>
  <c r="AD527" i="1" s="1"/>
  <c r="AC528" i="1" l="1"/>
  <c r="AE527" i="1"/>
  <c r="AF528" i="1" s="1"/>
  <c r="X528" i="1"/>
  <c r="AB528" i="1" s="1"/>
  <c r="AD528" i="1" l="1"/>
  <c r="AC529" i="1" s="1"/>
  <c r="X529" i="1"/>
  <c r="AB529" i="1" l="1"/>
  <c r="AD529" i="1" s="1"/>
  <c r="AE528" i="1"/>
  <c r="AF529" i="1" s="1"/>
  <c r="X530" i="1"/>
  <c r="AC530" i="1" l="1"/>
  <c r="AE529" i="1"/>
  <c r="AF530" i="1" s="1"/>
  <c r="AB530" i="1"/>
  <c r="AD530" i="1"/>
  <c r="AC531" i="1" s="1"/>
  <c r="X531" i="1"/>
  <c r="AB531" i="1" l="1"/>
  <c r="AD531" i="1" s="1"/>
  <c r="AC532" i="1" s="1"/>
  <c r="AE530" i="1"/>
  <c r="AF531" i="1" s="1"/>
  <c r="X532" i="1"/>
  <c r="AB532" i="1" l="1"/>
  <c r="AD532" i="1" s="1"/>
  <c r="AE531" i="1"/>
  <c r="AF532" i="1" s="1"/>
  <c r="X533" i="1"/>
  <c r="AC533" i="1" l="1"/>
  <c r="AE532" i="1"/>
  <c r="AF533" i="1" s="1"/>
  <c r="AB533" i="1"/>
  <c r="AD533" i="1" s="1"/>
  <c r="AC534" i="1" s="1"/>
  <c r="X534" i="1"/>
  <c r="AE533" i="1" l="1"/>
  <c r="AF534" i="1" s="1"/>
  <c r="AB534" i="1"/>
  <c r="AD534" i="1" s="1"/>
  <c r="AC535" i="1" s="1"/>
  <c r="X535" i="1"/>
  <c r="AB535" i="1" l="1"/>
  <c r="AE534" i="1"/>
  <c r="AF535" i="1" s="1"/>
  <c r="AD535" i="1"/>
  <c r="AC536" i="1" s="1"/>
  <c r="X536" i="1"/>
  <c r="AB536" i="1" l="1"/>
  <c r="AD536" i="1" s="1"/>
  <c r="AC537" i="1" s="1"/>
  <c r="AE535" i="1"/>
  <c r="AF536" i="1" s="1"/>
  <c r="X537" i="1"/>
  <c r="AB537" i="1" l="1"/>
  <c r="AE536" i="1"/>
  <c r="AF537" i="1" s="1"/>
  <c r="AD537" i="1"/>
  <c r="AE537" i="1" s="1"/>
  <c r="AF538" i="1" s="1"/>
  <c r="X538" i="1"/>
  <c r="AB538" i="1" l="1"/>
  <c r="AC538" i="1"/>
  <c r="X539" i="1"/>
  <c r="AD538" i="1" l="1"/>
  <c r="AE538" i="1" s="1"/>
  <c r="AF539" i="1" s="1"/>
  <c r="AB539" i="1"/>
  <c r="AC539" i="1"/>
  <c r="X540" i="1"/>
  <c r="AD539" i="1" l="1"/>
  <c r="AC540" i="1" s="1"/>
  <c r="AB540" i="1"/>
  <c r="AD540" i="1" s="1"/>
  <c r="AC541" i="1" s="1"/>
  <c r="X541" i="1"/>
  <c r="AE539" i="1" l="1"/>
  <c r="AF540" i="1" s="1"/>
  <c r="AE540" i="1"/>
  <c r="AB541" i="1"/>
  <c r="AD541" i="1" s="1"/>
  <c r="AC542" i="1" s="1"/>
  <c r="X542" i="1"/>
  <c r="AF541" i="1" l="1"/>
  <c r="AB542" i="1"/>
  <c r="AD542" i="1" s="1"/>
  <c r="AC543" i="1" s="1"/>
  <c r="AE541" i="1"/>
  <c r="AF542" i="1" s="1"/>
  <c r="X543" i="1"/>
  <c r="AB543" i="1" l="1"/>
  <c r="AD543" i="1" s="1"/>
  <c r="AC544" i="1" s="1"/>
  <c r="AE542" i="1"/>
  <c r="AF543" i="1" s="1"/>
  <c r="X544" i="1"/>
  <c r="AE543" i="1" l="1"/>
  <c r="AF544" i="1" s="1"/>
  <c r="AB544" i="1"/>
  <c r="AD544" i="1" s="1"/>
  <c r="AC545" i="1" s="1"/>
  <c r="X545" i="1"/>
  <c r="AB545" i="1" l="1"/>
  <c r="AD545" i="1" s="1"/>
  <c r="AE544" i="1"/>
  <c r="AF545" i="1" s="1"/>
  <c r="X546" i="1"/>
  <c r="AC546" i="1" l="1"/>
  <c r="AE545" i="1"/>
  <c r="AF546" i="1" s="1"/>
  <c r="AB546" i="1"/>
  <c r="AD546" i="1" s="1"/>
  <c r="AC547" i="1" s="1"/>
  <c r="X547" i="1"/>
  <c r="AB547" i="1" s="1"/>
  <c r="AE546" i="1" l="1"/>
  <c r="AF547" i="1" s="1"/>
  <c r="AD547" i="1"/>
  <c r="AC548" i="1" s="1"/>
  <c r="X548" i="1"/>
  <c r="AB548" i="1" s="1"/>
  <c r="AE547" i="1" l="1"/>
  <c r="AF548" i="1" s="1"/>
  <c r="AD548" i="1"/>
  <c r="AC549" i="1"/>
  <c r="AE548" i="1"/>
  <c r="AF549" i="1" s="1"/>
  <c r="X549" i="1"/>
  <c r="AB549" i="1" s="1"/>
  <c r="AD549" i="1" l="1"/>
  <c r="AC550" i="1" s="1"/>
  <c r="X550" i="1"/>
  <c r="AE549" i="1" l="1"/>
  <c r="AF550" i="1" s="1"/>
  <c r="AB550" i="1"/>
  <c r="AD550" i="1" s="1"/>
  <c r="AC551" i="1" s="1"/>
  <c r="X551" i="1"/>
  <c r="AE550" i="1" l="1"/>
  <c r="AF551" i="1" s="1"/>
  <c r="AB551" i="1"/>
  <c r="AD551" i="1" s="1"/>
  <c r="AC552" i="1" s="1"/>
  <c r="X552" i="1"/>
  <c r="AB552" i="1" l="1"/>
  <c r="AD552" i="1" s="1"/>
  <c r="AC553" i="1" s="1"/>
  <c r="AE551" i="1"/>
  <c r="AF552" i="1" s="1"/>
  <c r="X553" i="1"/>
  <c r="AB553" i="1" l="1"/>
  <c r="AD553" i="1" s="1"/>
  <c r="AC554" i="1" s="1"/>
  <c r="AE552" i="1"/>
  <c r="AF553" i="1" s="1"/>
  <c r="AE553" i="1"/>
  <c r="AF554" i="1" s="1"/>
  <c r="X554" i="1"/>
  <c r="AB554" i="1" s="1"/>
  <c r="AD554" i="1" l="1"/>
  <c r="AC555" i="1" s="1"/>
  <c r="X555" i="1"/>
  <c r="AB555" i="1" l="1"/>
  <c r="AD555" i="1" s="1"/>
  <c r="AC556" i="1" s="1"/>
  <c r="AE554" i="1"/>
  <c r="AF555" i="1" s="1"/>
  <c r="X556" i="1"/>
  <c r="AE555" i="1" l="1"/>
  <c r="AF556" i="1" s="1"/>
  <c r="AB556" i="1"/>
  <c r="AD556" i="1" s="1"/>
  <c r="AC557" i="1" s="1"/>
  <c r="X557" i="1"/>
  <c r="AE556" i="1" l="1"/>
  <c r="AF557" i="1" s="1"/>
  <c r="AB557" i="1"/>
  <c r="AD557" i="1" s="1"/>
  <c r="AC558" i="1" s="1"/>
  <c r="X558" i="1"/>
  <c r="AB558" i="1" l="1"/>
  <c r="AD558" i="1" s="1"/>
  <c r="AC559" i="1" s="1"/>
  <c r="AE557" i="1"/>
  <c r="AF558" i="1" s="1"/>
  <c r="X559" i="1"/>
  <c r="AB559" i="1" s="1"/>
  <c r="AD559" i="1" l="1"/>
  <c r="AC560" i="1" s="1"/>
  <c r="AE558" i="1"/>
  <c r="AF559" i="1" s="1"/>
  <c r="X560" i="1"/>
  <c r="AB560" i="1" l="1"/>
  <c r="AD560" i="1" s="1"/>
  <c r="AC561" i="1" s="1"/>
  <c r="AE559" i="1"/>
  <c r="AF560" i="1" s="1"/>
  <c r="X561" i="1"/>
  <c r="AB561" i="1" l="1"/>
  <c r="AD561" i="1" s="1"/>
  <c r="AC562" i="1" s="1"/>
  <c r="AE560" i="1"/>
  <c r="AF561" i="1" s="1"/>
  <c r="X562" i="1"/>
  <c r="AB562" i="1" l="1"/>
  <c r="AD562" i="1" s="1"/>
  <c r="AC563" i="1" s="1"/>
  <c r="AE561" i="1"/>
  <c r="AF562" i="1" s="1"/>
  <c r="X563" i="1"/>
  <c r="AB563" i="1" l="1"/>
  <c r="AD563" i="1" s="1"/>
  <c r="AE562" i="1"/>
  <c r="AF563" i="1" s="1"/>
  <c r="AC564" i="1"/>
  <c r="AE563" i="1"/>
  <c r="AF564" i="1" s="1"/>
  <c r="X564" i="1"/>
  <c r="AB564" i="1" s="1"/>
  <c r="AD564" i="1" s="1"/>
  <c r="AC565" i="1" l="1"/>
  <c r="AE564" i="1"/>
  <c r="AF565" i="1" s="1"/>
  <c r="X565" i="1"/>
  <c r="AB565" i="1" s="1"/>
  <c r="AD565" i="1" s="1"/>
  <c r="AC566" i="1" l="1"/>
  <c r="AE565" i="1"/>
  <c r="AF566" i="1" s="1"/>
  <c r="X566" i="1"/>
  <c r="AB566" i="1" s="1"/>
  <c r="AD566" i="1" s="1"/>
  <c r="AC567" i="1" l="1"/>
  <c r="AE566" i="1"/>
  <c r="AF567" i="1" s="1"/>
  <c r="X567" i="1"/>
  <c r="AB567" i="1" s="1"/>
  <c r="AD567" i="1" s="1"/>
  <c r="AC568" i="1" l="1"/>
  <c r="AE567" i="1"/>
  <c r="AF568" i="1" s="1"/>
  <c r="X568" i="1"/>
  <c r="AB568" i="1" s="1"/>
  <c r="AD568" i="1" s="1"/>
  <c r="AC569" i="1" l="1"/>
  <c r="AE568" i="1"/>
  <c r="AF569" i="1" s="1"/>
  <c r="X569" i="1"/>
  <c r="AB569" i="1" s="1"/>
  <c r="AD569" i="1" s="1"/>
  <c r="AC570" i="1" l="1"/>
  <c r="AE569" i="1"/>
  <c r="AF570" i="1" s="1"/>
  <c r="X570" i="1"/>
  <c r="AB570" i="1" s="1"/>
  <c r="AD570" i="1" s="1"/>
  <c r="AC571" i="1" l="1"/>
  <c r="AE570" i="1"/>
  <c r="AF571" i="1" s="1"/>
  <c r="X571" i="1"/>
  <c r="AB571" i="1" s="1"/>
  <c r="AD571" i="1" s="1"/>
  <c r="AC572" i="1" l="1"/>
  <c r="AE571" i="1"/>
  <c r="AF572" i="1" s="1"/>
  <c r="X572" i="1"/>
  <c r="AB572" i="1" s="1"/>
  <c r="AD572" i="1" s="1"/>
  <c r="AC573" i="1" l="1"/>
  <c r="AE572" i="1"/>
  <c r="AF573" i="1" s="1"/>
  <c r="X573" i="1"/>
  <c r="AB573" i="1" s="1"/>
  <c r="AD573" i="1" s="1"/>
  <c r="AC574" i="1" l="1"/>
  <c r="AE573" i="1"/>
  <c r="AF574" i="1" s="1"/>
  <c r="X574" i="1"/>
  <c r="AB574" i="1" s="1"/>
  <c r="AD574" i="1" s="1"/>
  <c r="AC575" i="1" l="1"/>
  <c r="AE574" i="1"/>
  <c r="AF575" i="1" s="1"/>
  <c r="X575" i="1"/>
  <c r="AB575" i="1" s="1"/>
  <c r="AD575" i="1" s="1"/>
  <c r="AC576" i="1" l="1"/>
  <c r="AE575" i="1"/>
  <c r="AF576" i="1" s="1"/>
  <c r="X576" i="1"/>
  <c r="AB576" i="1" s="1"/>
  <c r="AD576" i="1" s="1"/>
  <c r="AC577" i="1" l="1"/>
  <c r="AE576" i="1"/>
  <c r="AF577" i="1" s="1"/>
  <c r="X577" i="1"/>
  <c r="AB577" i="1" s="1"/>
  <c r="AD577" i="1" s="1"/>
  <c r="AC578" i="1" l="1"/>
  <c r="AE577" i="1"/>
  <c r="AF578" i="1" s="1"/>
  <c r="X578" i="1"/>
  <c r="AB578" i="1" s="1"/>
  <c r="AD578" i="1" s="1"/>
  <c r="AC579" i="1" l="1"/>
  <c r="AE578" i="1"/>
  <c r="AF579" i="1" s="1"/>
  <c r="X579" i="1"/>
  <c r="AB579" i="1" s="1"/>
  <c r="AD579" i="1" s="1"/>
  <c r="AC580" i="1" l="1"/>
  <c r="AE579" i="1"/>
  <c r="AF580" i="1" s="1"/>
  <c r="X580" i="1"/>
  <c r="AB580" i="1" s="1"/>
  <c r="AD580" i="1" s="1"/>
  <c r="AC581" i="1" l="1"/>
  <c r="AE580" i="1"/>
  <c r="AF581" i="1" s="1"/>
  <c r="X581" i="1"/>
  <c r="AB581" i="1" s="1"/>
  <c r="AD581" i="1" s="1"/>
  <c r="AC582" i="1" l="1"/>
  <c r="AE581" i="1"/>
  <c r="AF582" i="1" s="1"/>
  <c r="X582" i="1"/>
  <c r="AB582" i="1" s="1"/>
  <c r="AD582" i="1" s="1"/>
  <c r="AC583" i="1" l="1"/>
  <c r="AE582" i="1"/>
  <c r="AF583" i="1" s="1"/>
  <c r="X583" i="1"/>
  <c r="AB583" i="1" s="1"/>
  <c r="AD583" i="1" s="1"/>
  <c r="AC584" i="1" l="1"/>
  <c r="AE583" i="1"/>
  <c r="AF584" i="1" s="1"/>
  <c r="X584" i="1"/>
  <c r="AB584" i="1" s="1"/>
  <c r="AD584" i="1" s="1"/>
  <c r="AC585" i="1" l="1"/>
  <c r="AE584" i="1"/>
  <c r="AF585" i="1" s="1"/>
  <c r="X585" i="1"/>
  <c r="AB585" i="1" s="1"/>
  <c r="AD585" i="1" s="1"/>
  <c r="AC586" i="1" l="1"/>
  <c r="AE585" i="1"/>
  <c r="AF586" i="1" s="1"/>
  <c r="X586" i="1"/>
  <c r="AB586" i="1" s="1"/>
  <c r="AD586" i="1" s="1"/>
  <c r="AC587" i="1" l="1"/>
  <c r="AE586" i="1"/>
  <c r="AF587" i="1" s="1"/>
  <c r="X587" i="1"/>
  <c r="AB587" i="1" s="1"/>
  <c r="AD587" i="1" s="1"/>
  <c r="AC588" i="1" l="1"/>
  <c r="AE587" i="1"/>
  <c r="AF588" i="1" s="1"/>
  <c r="X588" i="1"/>
  <c r="AB588" i="1" s="1"/>
  <c r="AD588" i="1" s="1"/>
  <c r="AC589" i="1" l="1"/>
  <c r="AE588" i="1"/>
  <c r="AF589" i="1" s="1"/>
  <c r="X589" i="1"/>
  <c r="AB589" i="1" s="1"/>
  <c r="AD589" i="1" s="1"/>
  <c r="AC590" i="1" l="1"/>
  <c r="AE589" i="1"/>
  <c r="AF590" i="1" s="1"/>
  <c r="X590" i="1"/>
  <c r="AB590" i="1" s="1"/>
  <c r="AD590" i="1" s="1"/>
  <c r="AC591" i="1" l="1"/>
  <c r="AE590" i="1"/>
  <c r="AF591" i="1" s="1"/>
  <c r="X591" i="1"/>
  <c r="AB591" i="1" s="1"/>
  <c r="AD591" i="1" s="1"/>
  <c r="AC592" i="1" l="1"/>
  <c r="AE591" i="1"/>
  <c r="AF592" i="1" s="1"/>
  <c r="X592" i="1"/>
  <c r="AB592" i="1" s="1"/>
  <c r="AD592" i="1" l="1"/>
  <c r="AC593" i="1" s="1"/>
  <c r="X593" i="1"/>
  <c r="AE592" i="1" l="1"/>
  <c r="AF593" i="1" s="1"/>
  <c r="AB593" i="1"/>
  <c r="AD593" i="1" s="1"/>
  <c r="AC594" i="1" s="1"/>
  <c r="X594" i="1"/>
  <c r="AB594" i="1" l="1"/>
  <c r="AD594" i="1" s="1"/>
  <c r="AE593" i="1"/>
  <c r="AF594" i="1" s="1"/>
  <c r="X595" i="1"/>
  <c r="AE594" i="1" l="1"/>
  <c r="AF595" i="1" s="1"/>
  <c r="AC595" i="1"/>
  <c r="AB595" i="1"/>
  <c r="AD595" i="1" s="1"/>
  <c r="AC596" i="1" s="1"/>
  <c r="X596" i="1"/>
  <c r="AE595" i="1" l="1"/>
  <c r="AF596" i="1" s="1"/>
  <c r="AB596" i="1"/>
  <c r="AD596" i="1" s="1"/>
  <c r="AC597" i="1" s="1"/>
  <c r="X597" i="1"/>
  <c r="AB597" i="1" s="1"/>
  <c r="AE596" i="1" l="1"/>
  <c r="AF597" i="1" s="1"/>
  <c r="AD597" i="1"/>
  <c r="AC598" i="1"/>
  <c r="AE597" i="1"/>
  <c r="AF598" i="1" s="1"/>
  <c r="X598" i="1"/>
  <c r="AB598" i="1" s="1"/>
  <c r="AD598" i="1" s="1"/>
  <c r="AC599" i="1" l="1"/>
  <c r="AE598" i="1"/>
  <c r="AF599" i="1" s="1"/>
  <c r="X599" i="1"/>
  <c r="AB599" i="1" s="1"/>
  <c r="AD599" i="1" s="1"/>
  <c r="AC600" i="1" l="1"/>
  <c r="AE599" i="1"/>
  <c r="AF600" i="1" s="1"/>
  <c r="X600" i="1"/>
  <c r="AB600" i="1" s="1"/>
  <c r="AD600" i="1" s="1"/>
  <c r="AC601" i="1" l="1"/>
  <c r="AE600" i="1"/>
  <c r="AF601" i="1" s="1"/>
  <c r="X601" i="1"/>
  <c r="AB601" i="1" s="1"/>
  <c r="AD601" i="1" s="1"/>
  <c r="AC602" i="1" l="1"/>
  <c r="AE601" i="1"/>
  <c r="AF602" i="1" s="1"/>
  <c r="X602" i="1"/>
  <c r="AB602" i="1" s="1"/>
  <c r="AD602" i="1" s="1"/>
  <c r="AC603" i="1" l="1"/>
  <c r="AE602" i="1"/>
  <c r="AF603" i="1" s="1"/>
  <c r="X603" i="1"/>
  <c r="AB603" i="1" s="1"/>
  <c r="AD603" i="1" s="1"/>
  <c r="AC604" i="1" l="1"/>
  <c r="AE603" i="1"/>
  <c r="AF604" i="1" s="1"/>
  <c r="X604" i="1"/>
  <c r="AB604" i="1" s="1"/>
  <c r="AD604" i="1" s="1"/>
  <c r="AC605" i="1" l="1"/>
  <c r="AE604" i="1"/>
  <c r="AF605" i="1" s="1"/>
  <c r="X605" i="1"/>
  <c r="AB605" i="1" s="1"/>
  <c r="AD605" i="1" s="1"/>
  <c r="AC606" i="1" l="1"/>
  <c r="AE605" i="1"/>
  <c r="AF606" i="1" s="1"/>
  <c r="X606" i="1"/>
  <c r="AB606" i="1" s="1"/>
  <c r="AD606" i="1" s="1"/>
  <c r="AC607" i="1" l="1"/>
  <c r="AE606" i="1"/>
  <c r="AF607" i="1" s="1"/>
  <c r="X607" i="1"/>
  <c r="AB607" i="1" s="1"/>
  <c r="AD607" i="1" s="1"/>
  <c r="AC608" i="1" l="1"/>
  <c r="AE607" i="1"/>
  <c r="AF608" i="1" s="1"/>
  <c r="X608" i="1"/>
  <c r="AB608" i="1" s="1"/>
  <c r="AD608" i="1" s="1"/>
  <c r="AC609" i="1" l="1"/>
  <c r="AE608" i="1"/>
  <c r="AF609" i="1" s="1"/>
  <c r="X609" i="1"/>
  <c r="AB609" i="1" s="1"/>
  <c r="AD609" i="1" s="1"/>
  <c r="AC610" i="1" l="1"/>
  <c r="AE609" i="1"/>
  <c r="AF610" i="1" s="1"/>
  <c r="X610" i="1"/>
  <c r="AB610" i="1" s="1"/>
  <c r="AD610" i="1" s="1"/>
  <c r="AC611" i="1" l="1"/>
  <c r="AE610" i="1"/>
  <c r="AF611" i="1" s="1"/>
  <c r="X611" i="1"/>
  <c r="AB611" i="1" s="1"/>
  <c r="AD611" i="1" l="1"/>
  <c r="AC612" i="1" s="1"/>
  <c r="X612" i="1"/>
  <c r="AB612" i="1" s="1"/>
  <c r="AE611" i="1" l="1"/>
  <c r="AF612" i="1" s="1"/>
  <c r="AD612" i="1"/>
  <c r="AC613" i="1" s="1"/>
  <c r="AE612" i="1"/>
  <c r="AF613" i="1" s="1"/>
  <c r="X613" i="1"/>
  <c r="AB613" i="1" s="1"/>
  <c r="AD613" i="1" l="1"/>
  <c r="AC614" i="1" s="1"/>
  <c r="X614" i="1"/>
  <c r="AB614" i="1" s="1"/>
  <c r="AE613" i="1" l="1"/>
  <c r="AF614" i="1" s="1"/>
  <c r="AD614" i="1"/>
  <c r="AC615" i="1" s="1"/>
  <c r="X615" i="1"/>
  <c r="AB615" i="1" l="1"/>
  <c r="AD615" i="1" s="1"/>
  <c r="AC616" i="1" s="1"/>
  <c r="AE614" i="1"/>
  <c r="AF615" i="1" s="1"/>
  <c r="AE615" i="1"/>
  <c r="AF616" i="1" s="1"/>
  <c r="X616" i="1"/>
  <c r="AB616" i="1" s="1"/>
  <c r="AD616" i="1" l="1"/>
  <c r="AC617" i="1" s="1"/>
  <c r="X617" i="1"/>
  <c r="AB617" i="1" s="1"/>
  <c r="AD617" i="1" l="1"/>
  <c r="AC618" i="1" s="1"/>
  <c r="AE616" i="1"/>
  <c r="AF617" i="1" s="1"/>
  <c r="X618" i="1"/>
  <c r="AB618" i="1" s="1"/>
  <c r="AD618" i="1" l="1"/>
  <c r="AE617" i="1"/>
  <c r="AF618" i="1" s="1"/>
  <c r="AC619" i="1"/>
  <c r="AE618" i="1"/>
  <c r="AF619" i="1" s="1"/>
  <c r="X619" i="1"/>
  <c r="AB619" i="1" s="1"/>
  <c r="AD619" i="1" s="1"/>
  <c r="AE619" i="1" l="1"/>
  <c r="AF620" i="1" s="1"/>
  <c r="AC620" i="1"/>
  <c r="X620" i="1"/>
  <c r="AB620" i="1" s="1"/>
  <c r="AD620" i="1" s="1"/>
  <c r="AC621" i="1" l="1"/>
  <c r="AE620" i="1"/>
  <c r="AF621" i="1" s="1"/>
  <c r="X621" i="1"/>
  <c r="AB621" i="1" s="1"/>
  <c r="AD621" i="1" s="1"/>
  <c r="AC622" i="1" l="1"/>
  <c r="AE621" i="1"/>
  <c r="AF622" i="1" s="1"/>
  <c r="X622" i="1"/>
  <c r="AB622" i="1" s="1"/>
  <c r="AD622" i="1" s="1"/>
  <c r="AC623" i="1" l="1"/>
  <c r="AE622" i="1"/>
  <c r="AF623" i="1" s="1"/>
  <c r="X623" i="1"/>
  <c r="AB623" i="1" s="1"/>
  <c r="AD623" i="1" l="1"/>
  <c r="AC624" i="1" s="1"/>
  <c r="X624" i="1"/>
  <c r="AB624" i="1" s="1"/>
  <c r="AE623" i="1" l="1"/>
  <c r="AF624" i="1" s="1"/>
  <c r="AD624" i="1"/>
  <c r="AC625" i="1" s="1"/>
  <c r="X625" i="1"/>
  <c r="AE624" i="1" l="1"/>
  <c r="AF625" i="1" s="1"/>
  <c r="AB625" i="1"/>
  <c r="AD625" i="1" s="1"/>
  <c r="AC626" i="1" s="1"/>
  <c r="X626" i="1"/>
  <c r="AB626" i="1" l="1"/>
  <c r="AD626" i="1" s="1"/>
  <c r="AC627" i="1" s="1"/>
  <c r="AE625" i="1"/>
  <c r="AF626" i="1" s="1"/>
  <c r="X627" i="1"/>
  <c r="AE626" i="1" l="1"/>
  <c r="AF627" i="1" s="1"/>
  <c r="AB627" i="1"/>
  <c r="AD627" i="1" s="1"/>
  <c r="AC628" i="1" s="1"/>
  <c r="X628" i="1"/>
  <c r="AB628" i="1" l="1"/>
  <c r="AD628" i="1" s="1"/>
  <c r="AC629" i="1" s="1"/>
  <c r="AE627" i="1"/>
  <c r="AF628" i="1" s="1"/>
  <c r="X629" i="1"/>
  <c r="AE628" i="1" l="1"/>
  <c r="AF629" i="1" s="1"/>
  <c r="AB629" i="1"/>
  <c r="AD629" i="1" s="1"/>
  <c r="AC630" i="1" s="1"/>
  <c r="X630" i="1"/>
  <c r="AB630" i="1" l="1"/>
  <c r="AD630" i="1" s="1"/>
  <c r="AE629" i="1"/>
  <c r="AF630" i="1" s="1"/>
  <c r="AC631" i="1"/>
  <c r="AE630" i="1"/>
  <c r="AF631" i="1" s="1"/>
  <c r="X631" i="1"/>
  <c r="AB631" i="1" s="1"/>
  <c r="AD631" i="1" s="1"/>
  <c r="AC632" i="1" l="1"/>
  <c r="AE631" i="1"/>
  <c r="AF632" i="1" s="1"/>
  <c r="X632" i="1"/>
  <c r="AB632" i="1" s="1"/>
  <c r="AD632" i="1" s="1"/>
  <c r="AC633" i="1" l="1"/>
  <c r="AE632" i="1"/>
  <c r="AF633" i="1" s="1"/>
  <c r="X633" i="1"/>
  <c r="AB633" i="1" s="1"/>
  <c r="AD633" i="1" s="1"/>
  <c r="AC634" i="1" l="1"/>
  <c r="AE633" i="1"/>
  <c r="AF634" i="1" s="1"/>
  <c r="X634" i="1"/>
  <c r="AB634" i="1" s="1"/>
  <c r="AD634" i="1" s="1"/>
  <c r="AC635" i="1" l="1"/>
  <c r="AE634" i="1"/>
  <c r="AF635" i="1" s="1"/>
  <c r="X635" i="1"/>
  <c r="AB635" i="1" s="1"/>
  <c r="AD635" i="1" s="1"/>
  <c r="AC636" i="1" l="1"/>
  <c r="AE635" i="1"/>
  <c r="AF636" i="1" s="1"/>
  <c r="X636" i="1"/>
  <c r="AB636" i="1" s="1"/>
  <c r="AD636" i="1" s="1"/>
  <c r="AC637" i="1" l="1"/>
  <c r="AE636" i="1"/>
  <c r="AF637" i="1" s="1"/>
  <c r="X637" i="1"/>
  <c r="AB637" i="1" s="1"/>
  <c r="AD637" i="1" s="1"/>
  <c r="X638" i="1" l="1"/>
  <c r="AB638" i="1" s="1"/>
  <c r="AC638" i="1"/>
  <c r="AE637" i="1"/>
  <c r="AF638" i="1" s="1"/>
  <c r="AD638" i="1" l="1"/>
  <c r="AE638" i="1" s="1"/>
  <c r="AF639" i="1" s="1"/>
  <c r="X639" i="1"/>
  <c r="AC639" i="1" l="1"/>
  <c r="AB639" i="1"/>
  <c r="AD639" i="1" s="1"/>
  <c r="X640" i="1"/>
  <c r="X641" i="1" l="1"/>
  <c r="AB640" i="1"/>
  <c r="AC640" i="1"/>
  <c r="AE639" i="1"/>
  <c r="AF640" i="1" s="1"/>
  <c r="X642" i="1" l="1"/>
  <c r="AD640" i="1"/>
  <c r="AB641" i="1" s="1"/>
  <c r="AE640" i="1" l="1"/>
  <c r="AF641" i="1" s="1"/>
  <c r="AC641" i="1"/>
  <c r="AD641" i="1" s="1"/>
  <c r="X643" i="1"/>
  <c r="X644" i="1" l="1"/>
  <c r="AB642" i="1"/>
  <c r="AC642" i="1"/>
  <c r="AE641" i="1"/>
  <c r="AF642" i="1" s="1"/>
  <c r="X645" i="1" l="1"/>
  <c r="AD642" i="1"/>
  <c r="X646" i="1" l="1"/>
  <c r="AB643" i="1"/>
  <c r="AC643" i="1"/>
  <c r="AE642" i="1"/>
  <c r="AF643" i="1" s="1"/>
  <c r="X647" i="1" l="1"/>
  <c r="AD643" i="1"/>
  <c r="X648" i="1" l="1"/>
  <c r="AB644" i="1"/>
  <c r="AC644" i="1"/>
  <c r="AE643" i="1"/>
  <c r="AF644" i="1" s="1"/>
  <c r="X649" i="1" l="1"/>
  <c r="AD644" i="1"/>
  <c r="AC645" i="1" s="1"/>
  <c r="AE644" i="1" l="1"/>
  <c r="AF645" i="1" s="1"/>
  <c r="X650" i="1"/>
  <c r="AB645" i="1"/>
  <c r="AD645" i="1" s="1"/>
  <c r="X651" i="1" l="1"/>
  <c r="AB646" i="1"/>
  <c r="AC646" i="1"/>
  <c r="AE645" i="1"/>
  <c r="AF646" i="1" s="1"/>
  <c r="X652" i="1" l="1"/>
  <c r="AD646" i="1"/>
  <c r="AB647" i="1" s="1"/>
  <c r="AE646" i="1" l="1"/>
  <c r="AF647" i="1" s="1"/>
  <c r="AC647" i="1"/>
  <c r="AD647" i="1" s="1"/>
  <c r="X653" i="1"/>
  <c r="X654" i="1" l="1"/>
  <c r="AB648" i="1"/>
  <c r="AC648" i="1"/>
  <c r="AE647" i="1"/>
  <c r="AF648" i="1" s="1"/>
  <c r="X655" i="1" l="1"/>
  <c r="AD648" i="1"/>
  <c r="X656" i="1" l="1"/>
  <c r="AB649" i="1"/>
  <c r="AC649" i="1"/>
  <c r="AE648" i="1"/>
  <c r="AF649" i="1" s="1"/>
  <c r="X657" i="1" l="1"/>
  <c r="AD649" i="1"/>
  <c r="X658" i="1" l="1"/>
  <c r="AB650" i="1"/>
  <c r="AC650" i="1"/>
  <c r="AE649" i="1"/>
  <c r="AF650" i="1" s="1"/>
  <c r="X659" i="1" l="1"/>
  <c r="AD650" i="1"/>
  <c r="AE650" i="1" s="1"/>
  <c r="AF651" i="1" s="1"/>
  <c r="X660" i="1" l="1"/>
  <c r="AB651" i="1"/>
  <c r="AC651" i="1"/>
  <c r="AD651" i="1" l="1"/>
  <c r="AB652" i="1" s="1"/>
  <c r="X661" i="1"/>
  <c r="AC652" i="1"/>
  <c r="AD652" i="1" l="1"/>
  <c r="AE651" i="1"/>
  <c r="AF652" i="1" s="1"/>
  <c r="X662" i="1"/>
  <c r="AB653" i="1"/>
  <c r="AC653" i="1"/>
  <c r="AE652" i="1"/>
  <c r="AF653" i="1" s="1"/>
  <c r="X663" i="1" l="1"/>
  <c r="AD653" i="1"/>
  <c r="AB654" i="1" s="1"/>
  <c r="AC654" i="1" l="1"/>
  <c r="AD654" i="1" s="1"/>
  <c r="AE653" i="1"/>
  <c r="AF654" i="1" s="1"/>
  <c r="X664" i="1"/>
  <c r="AB655" i="1" l="1"/>
  <c r="AC655" i="1"/>
  <c r="AE654" i="1"/>
  <c r="AF655" i="1" s="1"/>
  <c r="X665" i="1"/>
  <c r="AD655" i="1" l="1"/>
  <c r="AC656" i="1" s="1"/>
  <c r="X666" i="1"/>
  <c r="AE655" i="1" l="1"/>
  <c r="AF656" i="1" s="1"/>
  <c r="AB656" i="1"/>
  <c r="AD656" i="1" s="1"/>
  <c r="X667" i="1"/>
  <c r="X668" i="1" l="1"/>
  <c r="AB657" i="1"/>
  <c r="AC657" i="1"/>
  <c r="AE656" i="1"/>
  <c r="AF657" i="1" s="1"/>
  <c r="X669" i="1" l="1"/>
  <c r="AD657" i="1"/>
  <c r="AC658" i="1" s="1"/>
  <c r="AE657" i="1" l="1"/>
  <c r="AF658" i="1" s="1"/>
  <c r="AB658" i="1"/>
  <c r="AD658" i="1" s="1"/>
  <c r="AB659" i="1" s="1"/>
  <c r="X670" i="1"/>
  <c r="AE658" i="1" l="1"/>
  <c r="AF659" i="1" s="1"/>
  <c r="AC659" i="1"/>
  <c r="AD659" i="1" s="1"/>
  <c r="X671" i="1"/>
  <c r="AB660" i="1" l="1"/>
  <c r="AE659" i="1"/>
  <c r="AF660" i="1" s="1"/>
  <c r="AC660" i="1"/>
  <c r="X672" i="1"/>
  <c r="AD660" i="1" l="1"/>
  <c r="AB661" i="1" s="1"/>
  <c r="AC661" i="1"/>
  <c r="AD661" i="1" s="1"/>
  <c r="X673" i="1"/>
  <c r="AE660" i="1" l="1"/>
  <c r="AF661" i="1" s="1"/>
  <c r="X674" i="1"/>
  <c r="AB662" i="1"/>
  <c r="AC662" i="1"/>
  <c r="AE661" i="1"/>
  <c r="AF662" i="1" s="1"/>
  <c r="X675" i="1" l="1"/>
  <c r="AD662" i="1"/>
  <c r="AB663" i="1" s="1"/>
  <c r="AE662" i="1" l="1"/>
  <c r="AF663" i="1" s="1"/>
  <c r="AC663" i="1"/>
  <c r="AD663" i="1" s="1"/>
  <c r="X676" i="1"/>
  <c r="AB664" i="1" l="1"/>
  <c r="AE663" i="1"/>
  <c r="AF664" i="1" s="1"/>
  <c r="AC664" i="1"/>
  <c r="AD664" i="1" s="1"/>
  <c r="X677" i="1"/>
  <c r="X678" i="1" l="1"/>
  <c r="AB665" i="1"/>
  <c r="AC665" i="1"/>
  <c r="AE664" i="1"/>
  <c r="AF665" i="1" s="1"/>
  <c r="X679" i="1" l="1"/>
  <c r="AD665" i="1"/>
  <c r="X680" i="1" l="1"/>
  <c r="AB666" i="1"/>
  <c r="AC666" i="1"/>
  <c r="AE665" i="1"/>
  <c r="AF666" i="1" s="1"/>
  <c r="X681" i="1" l="1"/>
  <c r="AD666" i="1"/>
  <c r="AB667" i="1" s="1"/>
  <c r="AE666" i="1" l="1"/>
  <c r="AF667" i="1" s="1"/>
  <c r="AC667" i="1"/>
  <c r="AD667" i="1" s="1"/>
  <c r="X682" i="1"/>
  <c r="AC668" i="1" l="1"/>
  <c r="AE667" i="1"/>
  <c r="AF668" i="1" s="1"/>
  <c r="AB668" i="1"/>
  <c r="AD668" i="1" s="1"/>
  <c r="X683" i="1"/>
  <c r="X684" i="1" l="1"/>
  <c r="AB669" i="1"/>
  <c r="AC669" i="1"/>
  <c r="AE668" i="1"/>
  <c r="AF669" i="1" s="1"/>
  <c r="X685" i="1" l="1"/>
  <c r="AD669" i="1"/>
  <c r="X686" i="1" l="1"/>
  <c r="AB670" i="1"/>
  <c r="AC670" i="1"/>
  <c r="AE669" i="1"/>
  <c r="AF670" i="1" s="1"/>
  <c r="X687" i="1" l="1"/>
  <c r="AD670" i="1"/>
  <c r="X688" i="1" l="1"/>
  <c r="AB671" i="1"/>
  <c r="AC671" i="1"/>
  <c r="AE670" i="1"/>
  <c r="AF671" i="1" s="1"/>
  <c r="X689" i="1" l="1"/>
  <c r="AD671" i="1"/>
  <c r="AB672" i="1" s="1"/>
  <c r="AE671" i="1" l="1"/>
  <c r="AF672" i="1" s="1"/>
  <c r="AC672" i="1"/>
  <c r="AD672" i="1" s="1"/>
  <c r="X690" i="1"/>
  <c r="X691" i="1" l="1"/>
  <c r="AB673" i="1"/>
  <c r="AC673" i="1"/>
  <c r="AE672" i="1"/>
  <c r="AF673" i="1" s="1"/>
  <c r="X692" i="1" l="1"/>
  <c r="AD673" i="1"/>
  <c r="AB674" i="1" s="1"/>
  <c r="AE673" i="1" l="1"/>
  <c r="AF674" i="1" s="1"/>
  <c r="AC674" i="1"/>
  <c r="X693" i="1"/>
  <c r="AD674" i="1"/>
  <c r="X694" i="1" l="1"/>
  <c r="AB675" i="1"/>
  <c r="AC675" i="1"/>
  <c r="AE674" i="1"/>
  <c r="AF675" i="1" s="1"/>
  <c r="X695" i="1" l="1"/>
  <c r="AD675" i="1"/>
  <c r="X696" i="1" l="1"/>
  <c r="AB676" i="1"/>
  <c r="AC676" i="1"/>
  <c r="AE675" i="1"/>
  <c r="AF676" i="1" s="1"/>
  <c r="X697" i="1" l="1"/>
  <c r="AD676" i="1"/>
  <c r="X698" i="1" l="1"/>
  <c r="AB677" i="1"/>
  <c r="AC677" i="1"/>
  <c r="AE676" i="1"/>
  <c r="AF677" i="1" s="1"/>
  <c r="X699" i="1" l="1"/>
  <c r="AD677" i="1"/>
  <c r="AB678" i="1" s="1"/>
  <c r="AC678" i="1" l="1"/>
  <c r="AE677" i="1"/>
  <c r="AF678" i="1" s="1"/>
  <c r="X700" i="1"/>
  <c r="AD678" i="1"/>
  <c r="X701" i="1" l="1"/>
  <c r="AB679" i="1"/>
  <c r="AC679" i="1"/>
  <c r="AE678" i="1"/>
  <c r="AF679" i="1" s="1"/>
  <c r="X702" i="1" l="1"/>
  <c r="AD679" i="1"/>
  <c r="AC680" i="1" s="1"/>
  <c r="AE679" i="1" l="1"/>
  <c r="AF680" i="1" s="1"/>
  <c r="X703" i="1"/>
  <c r="AB680" i="1"/>
  <c r="AD680" i="1" s="1"/>
  <c r="AE680" i="1" s="1"/>
  <c r="AF681" i="1" s="1"/>
  <c r="X704" i="1" l="1"/>
  <c r="AB681" i="1"/>
  <c r="AC681" i="1"/>
  <c r="AD681" i="1" l="1"/>
  <c r="AB682" i="1" s="1"/>
  <c r="X705" i="1"/>
  <c r="AC682" i="1" l="1"/>
  <c r="AD682" i="1" s="1"/>
  <c r="AB683" i="1" s="1"/>
  <c r="AE681" i="1"/>
  <c r="AF682" i="1" s="1"/>
  <c r="X706" i="1"/>
  <c r="AE682" i="1" l="1"/>
  <c r="AF683" i="1" s="1"/>
  <c r="AC683" i="1"/>
  <c r="AD683" i="1" s="1"/>
  <c r="X707" i="1"/>
  <c r="X708" i="1" l="1"/>
  <c r="AB684" i="1"/>
  <c r="AC684" i="1"/>
  <c r="AE683" i="1"/>
  <c r="AF684" i="1" s="1"/>
  <c r="X709" i="1" l="1"/>
  <c r="AD684" i="1"/>
  <c r="X710" i="1" l="1"/>
  <c r="AB685" i="1"/>
  <c r="AC685" i="1"/>
  <c r="AE684" i="1"/>
  <c r="AF685" i="1" s="1"/>
  <c r="X711" i="1" l="1"/>
  <c r="AD685" i="1"/>
  <c r="X712" i="1" l="1"/>
  <c r="AB686" i="1"/>
  <c r="AC686" i="1"/>
  <c r="AE685" i="1"/>
  <c r="AF686" i="1" s="1"/>
  <c r="X713" i="1" l="1"/>
  <c r="AD686" i="1"/>
  <c r="AB687" i="1" s="1"/>
  <c r="AE686" i="1" l="1"/>
  <c r="AF687" i="1" s="1"/>
  <c r="AC687" i="1"/>
  <c r="AD687" i="1" s="1"/>
  <c r="X714" i="1"/>
  <c r="AE687" i="1" l="1"/>
  <c r="AF688" i="1" s="1"/>
  <c r="AC688" i="1"/>
  <c r="AB688" i="1"/>
  <c r="X715" i="1"/>
  <c r="AD688" i="1" l="1"/>
  <c r="AB689" i="1" s="1"/>
  <c r="X716" i="1"/>
  <c r="AE688" i="1"/>
  <c r="AF689" i="1" s="1"/>
  <c r="AC689" i="1" l="1"/>
  <c r="AD689" i="1" s="1"/>
  <c r="AB690" i="1" s="1"/>
  <c r="X717" i="1"/>
  <c r="AC690" i="1" l="1"/>
  <c r="AE689" i="1"/>
  <c r="AF690" i="1" s="1"/>
  <c r="X718" i="1"/>
  <c r="AD690" i="1"/>
  <c r="X719" i="1" l="1"/>
  <c r="AB691" i="1"/>
  <c r="AC691" i="1"/>
  <c r="AE690" i="1"/>
  <c r="AF691" i="1" s="1"/>
  <c r="AD691" i="1" l="1"/>
  <c r="AB692" i="1" s="1"/>
  <c r="X720" i="1"/>
  <c r="AC692" i="1" l="1"/>
  <c r="AD692" i="1" s="1"/>
  <c r="AE692" i="1" s="1"/>
  <c r="AF693" i="1" s="1"/>
  <c r="AE691" i="1"/>
  <c r="AF692" i="1" s="1"/>
  <c r="X721" i="1"/>
  <c r="X722" i="1" l="1"/>
  <c r="AB693" i="1"/>
  <c r="AC693" i="1"/>
  <c r="AD693" i="1" l="1"/>
  <c r="AB694" i="1" s="1"/>
  <c r="X723" i="1"/>
  <c r="AE693" i="1" l="1"/>
  <c r="AF694" i="1" s="1"/>
  <c r="AC694" i="1"/>
  <c r="X724" i="1"/>
  <c r="AD694" i="1"/>
  <c r="X725" i="1" l="1"/>
  <c r="AB695" i="1"/>
  <c r="AC695" i="1"/>
  <c r="AE694" i="1"/>
  <c r="AF695" i="1" s="1"/>
  <c r="AD695" i="1" l="1"/>
  <c r="AB696" i="1" s="1"/>
  <c r="X726" i="1"/>
  <c r="AE695" i="1" l="1"/>
  <c r="AF696" i="1" s="1"/>
  <c r="AC696" i="1"/>
  <c r="X727" i="1"/>
  <c r="AD696" i="1"/>
  <c r="AC697" i="1" s="1"/>
  <c r="AE696" i="1" l="1"/>
  <c r="AF697" i="1" s="1"/>
  <c r="X728" i="1"/>
  <c r="AB697" i="1"/>
  <c r="AD697" i="1" s="1"/>
  <c r="X729" i="1" l="1"/>
  <c r="AB698" i="1"/>
  <c r="AC698" i="1"/>
  <c r="AE697" i="1"/>
  <c r="AF698" i="1" s="1"/>
  <c r="X730" i="1" l="1"/>
  <c r="AD698" i="1"/>
  <c r="X731" i="1" l="1"/>
  <c r="AB699" i="1"/>
  <c r="AC699" i="1"/>
  <c r="AE698" i="1"/>
  <c r="AF699" i="1" s="1"/>
  <c r="X732" i="1" l="1"/>
  <c r="AD699" i="1"/>
  <c r="X733" i="1" l="1"/>
  <c r="AB700" i="1"/>
  <c r="AC700" i="1"/>
  <c r="AE699" i="1"/>
  <c r="AF700" i="1" s="1"/>
  <c r="X734" i="1" l="1"/>
  <c r="AD700" i="1"/>
  <c r="AB701" i="1" s="1"/>
  <c r="AE700" i="1" l="1"/>
  <c r="AF701" i="1" s="1"/>
  <c r="AC701" i="1"/>
  <c r="AD701" i="1" s="1"/>
  <c r="AC702" i="1" s="1"/>
  <c r="X735" i="1"/>
  <c r="AE701" i="1" l="1"/>
  <c r="AF702" i="1" s="1"/>
  <c r="X736" i="1"/>
  <c r="AB702" i="1"/>
  <c r="AD702" i="1" s="1"/>
  <c r="X737" i="1" l="1"/>
  <c r="AB703" i="1"/>
  <c r="AC703" i="1"/>
  <c r="AE702" i="1"/>
  <c r="AF703" i="1" s="1"/>
  <c r="X738" i="1" l="1"/>
  <c r="AD703" i="1"/>
  <c r="X739" i="1" l="1"/>
  <c r="AB704" i="1"/>
  <c r="AC704" i="1"/>
  <c r="AE703" i="1"/>
  <c r="AF704" i="1" s="1"/>
  <c r="X740" i="1" l="1"/>
  <c r="AD704" i="1"/>
  <c r="X741" i="1" l="1"/>
  <c r="AB705" i="1"/>
  <c r="AC705" i="1"/>
  <c r="AE704" i="1"/>
  <c r="AF705" i="1" s="1"/>
  <c r="X742" i="1" l="1"/>
  <c r="AD705" i="1"/>
  <c r="X743" i="1" l="1"/>
  <c r="AB706" i="1"/>
  <c r="AC706" i="1"/>
  <c r="AE705" i="1"/>
  <c r="AF706" i="1" s="1"/>
  <c r="X744" i="1" l="1"/>
  <c r="AD706" i="1"/>
  <c r="X745" i="1" l="1"/>
  <c r="AB707" i="1"/>
  <c r="AC707" i="1"/>
  <c r="AE706" i="1"/>
  <c r="AF707" i="1" s="1"/>
  <c r="X746" i="1" l="1"/>
  <c r="AD707" i="1"/>
  <c r="X747" i="1" l="1"/>
  <c r="AB708" i="1"/>
  <c r="AC708" i="1"/>
  <c r="AE707" i="1"/>
  <c r="AF708" i="1" s="1"/>
  <c r="X748" i="1" l="1"/>
  <c r="AD708" i="1"/>
  <c r="AB709" i="1" s="1"/>
  <c r="X749" i="1" l="1"/>
  <c r="AC709" i="1"/>
  <c r="AD709" i="1" s="1"/>
  <c r="AE708" i="1"/>
  <c r="AF709" i="1" s="1"/>
  <c r="X750" i="1" l="1"/>
  <c r="AB710" i="1"/>
  <c r="AC710" i="1"/>
  <c r="AE709" i="1"/>
  <c r="AF710" i="1" s="1"/>
  <c r="X751" i="1" l="1"/>
  <c r="AD710" i="1"/>
  <c r="X752" i="1" l="1"/>
  <c r="AB711" i="1"/>
  <c r="AC711" i="1"/>
  <c r="AE710" i="1"/>
  <c r="AF711" i="1" s="1"/>
  <c r="X753" i="1" l="1"/>
  <c r="AD711" i="1"/>
  <c r="X754" i="1" l="1"/>
  <c r="AB712" i="1"/>
  <c r="AC712" i="1"/>
  <c r="AE711" i="1"/>
  <c r="AF712" i="1" s="1"/>
  <c r="X755" i="1" l="1"/>
  <c r="AD712" i="1"/>
  <c r="AB713" i="1" s="1"/>
  <c r="AE712" i="1" l="1"/>
  <c r="AF713" i="1" s="1"/>
  <c r="AC713" i="1"/>
  <c r="AD713" i="1" s="1"/>
  <c r="AB714" i="1" s="1"/>
  <c r="X756" i="1"/>
  <c r="AE713" i="1" l="1"/>
  <c r="AF714" i="1" s="1"/>
  <c r="AC714" i="1"/>
  <c r="AD714" i="1" s="1"/>
  <c r="AB715" i="1" s="1"/>
  <c r="X757" i="1"/>
  <c r="AE714" i="1" l="1"/>
  <c r="AF715" i="1" s="1"/>
  <c r="AC715" i="1"/>
  <c r="X758" i="1"/>
  <c r="AD715" i="1"/>
  <c r="X759" i="1" l="1"/>
  <c r="AB716" i="1"/>
  <c r="AC716" i="1"/>
  <c r="AE715" i="1"/>
  <c r="AF716" i="1" s="1"/>
  <c r="AD716" i="1" l="1"/>
  <c r="AB717" i="1" s="1"/>
  <c r="X760" i="1"/>
  <c r="AE716" i="1" l="1"/>
  <c r="AF717" i="1" s="1"/>
  <c r="AC717" i="1"/>
  <c r="AD717" i="1" s="1"/>
  <c r="X761" i="1"/>
  <c r="AB718" i="1" l="1"/>
  <c r="AE717" i="1"/>
  <c r="AF718" i="1" s="1"/>
  <c r="AC718" i="1"/>
  <c r="AD718" i="1" s="1"/>
  <c r="X762" i="1"/>
  <c r="AE718" i="1" l="1"/>
  <c r="AF719" i="1" s="1"/>
  <c r="AC719" i="1"/>
  <c r="AB719" i="1"/>
  <c r="AD719" i="1" s="1"/>
  <c r="X763" i="1"/>
  <c r="X764" i="1" l="1"/>
  <c r="AB720" i="1"/>
  <c r="AC720" i="1"/>
  <c r="AE719" i="1"/>
  <c r="AF720" i="1" s="1"/>
  <c r="AD720" i="1" l="1"/>
  <c r="X765" i="1"/>
  <c r="AB721" i="1"/>
  <c r="AC721" i="1"/>
  <c r="AE720" i="1"/>
  <c r="AF721" i="1" s="1"/>
  <c r="AD721" i="1" l="1"/>
  <c r="AB722" i="1" s="1"/>
  <c r="X766" i="1"/>
  <c r="AE721" i="1"/>
  <c r="AF722" i="1" s="1"/>
  <c r="AC722" i="1" l="1"/>
  <c r="AD722" i="1"/>
  <c r="AB723" i="1" s="1"/>
  <c r="X767" i="1"/>
  <c r="AE722" i="1" l="1"/>
  <c r="AF723" i="1" s="1"/>
  <c r="AC723" i="1"/>
  <c r="AD723" i="1" s="1"/>
  <c r="X768" i="1"/>
  <c r="X769" i="1" l="1"/>
  <c r="AB724" i="1"/>
  <c r="AC724" i="1"/>
  <c r="AE723" i="1"/>
  <c r="AF724" i="1" s="1"/>
  <c r="AD724" i="1" l="1"/>
  <c r="X770" i="1"/>
  <c r="AB725" i="1"/>
  <c r="AC725" i="1"/>
  <c r="AE724" i="1"/>
  <c r="AF725" i="1" s="1"/>
  <c r="X771" i="1" l="1"/>
  <c r="AD725" i="1"/>
  <c r="X772" i="1" l="1"/>
  <c r="AB726" i="1"/>
  <c r="AC726" i="1"/>
  <c r="AE725" i="1"/>
  <c r="AF726" i="1" s="1"/>
  <c r="X773" i="1" l="1"/>
  <c r="AD726" i="1"/>
  <c r="X774" i="1" l="1"/>
  <c r="AB727" i="1"/>
  <c r="AC727" i="1"/>
  <c r="AE726" i="1"/>
  <c r="AF727" i="1" s="1"/>
  <c r="X775" i="1" l="1"/>
  <c r="AD727" i="1"/>
  <c r="AB728" i="1" s="1"/>
  <c r="AE727" i="1" l="1"/>
  <c r="AF728" i="1" s="1"/>
  <c r="AC728" i="1"/>
  <c r="AD728" i="1" s="1"/>
  <c r="X776" i="1"/>
  <c r="X777" i="1" l="1"/>
  <c r="AB729" i="1"/>
  <c r="AC729" i="1"/>
  <c r="AE728" i="1"/>
  <c r="AF729" i="1" s="1"/>
  <c r="X778" i="1" l="1"/>
  <c r="AD729" i="1"/>
  <c r="X779" i="1" l="1"/>
  <c r="AB730" i="1"/>
  <c r="AC730" i="1"/>
  <c r="AE729" i="1"/>
  <c r="AF730" i="1" s="1"/>
  <c r="X780" i="1" l="1"/>
  <c r="AD730" i="1"/>
  <c r="X781" i="1" l="1"/>
  <c r="AB731" i="1"/>
  <c r="AC731" i="1"/>
  <c r="AE730" i="1"/>
  <c r="AF731" i="1" s="1"/>
  <c r="X782" i="1" l="1"/>
  <c r="AD731" i="1"/>
  <c r="X783" i="1" l="1"/>
  <c r="AB732" i="1"/>
  <c r="AC732" i="1"/>
  <c r="AE731" i="1"/>
  <c r="AF732" i="1" s="1"/>
  <c r="X784" i="1" l="1"/>
  <c r="AD732" i="1"/>
  <c r="AB733" i="1" s="1"/>
  <c r="AE732" i="1" l="1"/>
  <c r="AF733" i="1" s="1"/>
  <c r="AC733" i="1"/>
  <c r="AD733" i="1" s="1"/>
  <c r="AC734" i="1" s="1"/>
  <c r="X785" i="1"/>
  <c r="AB734" i="1" l="1"/>
  <c r="AD734" i="1" s="1"/>
  <c r="AB735" i="1" s="1"/>
  <c r="X786" i="1"/>
  <c r="AE733" i="1"/>
  <c r="AF734" i="1" s="1"/>
  <c r="AE734" i="1" l="1"/>
  <c r="AF735" i="1" s="1"/>
  <c r="AC735" i="1"/>
  <c r="AD735" i="1" s="1"/>
  <c r="X787" i="1"/>
  <c r="X788" i="1" l="1"/>
  <c r="AB736" i="1"/>
  <c r="AC736" i="1"/>
  <c r="AE735" i="1"/>
  <c r="AF736" i="1" s="1"/>
  <c r="X789" i="1" l="1"/>
  <c r="AD736" i="1"/>
  <c r="X790" i="1" l="1"/>
  <c r="AB737" i="1"/>
  <c r="AC737" i="1"/>
  <c r="AE736" i="1"/>
  <c r="AF737" i="1" s="1"/>
  <c r="X791" i="1" l="1"/>
  <c r="AD737" i="1"/>
  <c r="AE737" i="1" s="1"/>
  <c r="AF738" i="1" s="1"/>
  <c r="AC738" i="1" l="1"/>
  <c r="AB738" i="1"/>
  <c r="AD738" i="1" s="1"/>
  <c r="AB739" i="1" s="1"/>
  <c r="X792" i="1"/>
  <c r="AC739" i="1" l="1"/>
  <c r="AD739" i="1" s="1"/>
  <c r="AE738" i="1"/>
  <c r="AF739" i="1" s="1"/>
  <c r="X793" i="1"/>
  <c r="X794" i="1" l="1"/>
  <c r="AB740" i="1"/>
  <c r="AC740" i="1"/>
  <c r="AE739" i="1"/>
  <c r="AF740" i="1" s="1"/>
  <c r="X795" i="1" l="1"/>
  <c r="AD740" i="1"/>
  <c r="AB741" i="1" s="1"/>
  <c r="AE740" i="1" l="1"/>
  <c r="AF741" i="1" s="1"/>
  <c r="AC741" i="1"/>
  <c r="AD741" i="1" s="1"/>
  <c r="X796" i="1"/>
  <c r="AB742" i="1" l="1"/>
  <c r="AC742" i="1"/>
  <c r="AE741" i="1"/>
  <c r="AF742" i="1" s="1"/>
  <c r="X797" i="1"/>
  <c r="AD742" i="1"/>
  <c r="X798" i="1" l="1"/>
  <c r="AB743" i="1"/>
  <c r="AC743" i="1"/>
  <c r="AE742" i="1"/>
  <c r="AF743" i="1" s="1"/>
  <c r="X799" i="1" l="1"/>
  <c r="AD743" i="1"/>
  <c r="AB744" i="1" s="1"/>
  <c r="AC744" i="1" l="1"/>
  <c r="AD744" i="1" s="1"/>
  <c r="AE743" i="1"/>
  <c r="AF744" i="1" s="1"/>
  <c r="X800" i="1"/>
  <c r="AB745" i="1" l="1"/>
  <c r="AE744" i="1"/>
  <c r="AF745" i="1" s="1"/>
  <c r="AC745" i="1"/>
  <c r="AD745" i="1" s="1"/>
  <c r="X801" i="1"/>
  <c r="X802" i="1" l="1"/>
  <c r="AB746" i="1"/>
  <c r="AC746" i="1"/>
  <c r="AE745" i="1"/>
  <c r="AF746" i="1" s="1"/>
  <c r="X803" i="1" l="1"/>
  <c r="AD746" i="1"/>
  <c r="AB747" i="1" s="1"/>
  <c r="AE746" i="1" l="1"/>
  <c r="AF747" i="1" s="1"/>
  <c r="AC747" i="1"/>
  <c r="AD747" i="1" s="1"/>
  <c r="X804" i="1"/>
  <c r="X805" i="1" l="1"/>
  <c r="AB748" i="1"/>
  <c r="AC748" i="1"/>
  <c r="AE747" i="1"/>
  <c r="AF748" i="1" s="1"/>
  <c r="X806" i="1" l="1"/>
  <c r="AD748" i="1"/>
  <c r="X807" i="1" l="1"/>
  <c r="AB749" i="1"/>
  <c r="AC749" i="1"/>
  <c r="AE748" i="1"/>
  <c r="AF749" i="1" s="1"/>
  <c r="AD749" i="1" l="1"/>
  <c r="AB750" i="1" s="1"/>
  <c r="X808" i="1"/>
  <c r="AE749" i="1" l="1"/>
  <c r="AF750" i="1" s="1"/>
  <c r="AC750" i="1"/>
  <c r="AD750" i="1" s="1"/>
  <c r="AB751" i="1" s="1"/>
  <c r="X809" i="1"/>
  <c r="AE750" i="1" l="1"/>
  <c r="AF751" i="1" s="1"/>
  <c r="AC751" i="1"/>
  <c r="X810" i="1"/>
  <c r="AD751" i="1"/>
  <c r="X811" i="1" l="1"/>
  <c r="AB752" i="1"/>
  <c r="AC752" i="1"/>
  <c r="AE751" i="1"/>
  <c r="AF752" i="1" s="1"/>
  <c r="X812" i="1" l="1"/>
  <c r="AD752" i="1"/>
  <c r="X813" i="1" l="1"/>
  <c r="AB753" i="1"/>
  <c r="AC753" i="1"/>
  <c r="AE752" i="1"/>
  <c r="AF753" i="1" s="1"/>
  <c r="X814" i="1" l="1"/>
  <c r="AD753" i="1"/>
  <c r="X815" i="1" l="1"/>
  <c r="AB754" i="1"/>
  <c r="AC754" i="1"/>
  <c r="AE753" i="1"/>
  <c r="AF754" i="1" s="1"/>
  <c r="X816" i="1" l="1"/>
  <c r="AD754" i="1"/>
  <c r="AB755" i="1" s="1"/>
  <c r="AE754" i="1" l="1"/>
  <c r="AF755" i="1" s="1"/>
  <c r="AC755" i="1"/>
  <c r="AD755" i="1" s="1"/>
  <c r="X817" i="1"/>
  <c r="AB756" i="1" l="1"/>
  <c r="AC756" i="1"/>
  <c r="AD756" i="1" s="1"/>
  <c r="AB757" i="1" s="1"/>
  <c r="AE755" i="1"/>
  <c r="AF756" i="1" s="1"/>
  <c r="X818" i="1"/>
  <c r="AC757" i="1" l="1"/>
  <c r="AD757" i="1" s="1"/>
  <c r="AE756" i="1"/>
  <c r="AF757" i="1" s="1"/>
  <c r="X819" i="1"/>
  <c r="X820" i="1" l="1"/>
  <c r="AB758" i="1"/>
  <c r="AC758" i="1"/>
  <c r="AE757" i="1"/>
  <c r="AF758" i="1" s="1"/>
  <c r="X821" i="1" l="1"/>
  <c r="AD758" i="1"/>
  <c r="AB759" i="1" s="1"/>
  <c r="AE758" i="1" l="1"/>
  <c r="AF759" i="1" s="1"/>
  <c r="AC759" i="1"/>
  <c r="AD759" i="1" s="1"/>
  <c r="AC760" i="1" s="1"/>
  <c r="X822" i="1"/>
  <c r="AB760" i="1" l="1"/>
  <c r="AE759" i="1"/>
  <c r="AF760" i="1" s="1"/>
  <c r="X823" i="1"/>
  <c r="AD760" i="1"/>
  <c r="X824" i="1" l="1"/>
  <c r="AB761" i="1"/>
  <c r="AC761" i="1"/>
  <c r="AE760" i="1"/>
  <c r="AF761" i="1" s="1"/>
  <c r="X825" i="1" l="1"/>
  <c r="AD761" i="1"/>
  <c r="X826" i="1" l="1"/>
  <c r="AB762" i="1"/>
  <c r="AC762" i="1"/>
  <c r="AE761" i="1"/>
  <c r="AF762" i="1" s="1"/>
  <c r="X827" i="1" l="1"/>
  <c r="AD762" i="1"/>
  <c r="X828" i="1" l="1"/>
  <c r="AB763" i="1"/>
  <c r="AC763" i="1"/>
  <c r="AE762" i="1"/>
  <c r="AF763" i="1" s="1"/>
  <c r="X829" i="1" l="1"/>
  <c r="AD763" i="1"/>
  <c r="AB764" i="1" s="1"/>
  <c r="AC764" i="1" l="1"/>
  <c r="AD764" i="1" s="1"/>
  <c r="X830" i="1"/>
  <c r="AE763" i="1"/>
  <c r="AF764" i="1" s="1"/>
  <c r="AB765" i="1" l="1"/>
  <c r="AC765" i="1"/>
  <c r="AE764" i="1"/>
  <c r="AF765" i="1" s="1"/>
  <c r="X831" i="1"/>
  <c r="AD765" i="1" l="1"/>
  <c r="X832" i="1"/>
  <c r="AC766" i="1" l="1"/>
  <c r="AE765" i="1"/>
  <c r="AF766" i="1" s="1"/>
  <c r="AB766" i="1"/>
  <c r="AD766" i="1" s="1"/>
  <c r="AC767" i="1" s="1"/>
  <c r="X833" i="1"/>
  <c r="AB767" i="1" l="1"/>
  <c r="AD767" i="1" s="1"/>
  <c r="AE766" i="1"/>
  <c r="AF767" i="1" s="1"/>
  <c r="X834" i="1"/>
  <c r="X835" i="1" l="1"/>
  <c r="AB768" i="1"/>
  <c r="AC768" i="1"/>
  <c r="AE767" i="1"/>
  <c r="AF768" i="1" s="1"/>
  <c r="X836" i="1" l="1"/>
  <c r="AD768" i="1"/>
  <c r="X837" i="1" l="1"/>
  <c r="AB769" i="1"/>
  <c r="AC769" i="1"/>
  <c r="AE768" i="1"/>
  <c r="AF769" i="1" s="1"/>
  <c r="X838" i="1" l="1"/>
  <c r="AD769" i="1"/>
  <c r="AB770" i="1" s="1"/>
  <c r="AC770" i="1" l="1"/>
  <c r="AD770" i="1" s="1"/>
  <c r="X839" i="1"/>
  <c r="AE769" i="1"/>
  <c r="AF770" i="1" s="1"/>
  <c r="AB771" i="1" l="1"/>
  <c r="AE770" i="1"/>
  <c r="AF771" i="1" s="1"/>
  <c r="AC771" i="1"/>
  <c r="AD771" i="1" s="1"/>
  <c r="X840" i="1"/>
  <c r="X841" i="1" l="1"/>
  <c r="AB772" i="1"/>
  <c r="AC772" i="1"/>
  <c r="AE771" i="1"/>
  <c r="AF772" i="1" s="1"/>
  <c r="X842" i="1" l="1"/>
  <c r="AD772" i="1"/>
  <c r="X843" i="1" l="1"/>
  <c r="AB773" i="1"/>
  <c r="AC773" i="1"/>
  <c r="AE772" i="1"/>
  <c r="AF773" i="1" s="1"/>
  <c r="X844" i="1" l="1"/>
  <c r="AD773" i="1"/>
  <c r="AB774" i="1" s="1"/>
  <c r="AE773" i="1" l="1"/>
  <c r="AF774" i="1" s="1"/>
  <c r="AC774" i="1"/>
  <c r="X845" i="1"/>
  <c r="AD774" i="1"/>
  <c r="AB775" i="1" s="1"/>
  <c r="AE774" i="1" l="1"/>
  <c r="AF775" i="1" s="1"/>
  <c r="AC775" i="1"/>
  <c r="AD775" i="1" s="1"/>
  <c r="X846" i="1"/>
  <c r="X847" i="1" l="1"/>
  <c r="AB776" i="1"/>
  <c r="AC776" i="1"/>
  <c r="AE775" i="1"/>
  <c r="AF776" i="1" s="1"/>
  <c r="X848" i="1" l="1"/>
  <c r="AD776" i="1"/>
  <c r="AB777" i="1" s="1"/>
  <c r="AE776" i="1" l="1"/>
  <c r="AF777" i="1" s="1"/>
  <c r="X849" i="1"/>
  <c r="AC777" i="1"/>
  <c r="AD777" i="1" s="1"/>
  <c r="AC778" i="1" l="1"/>
  <c r="AB778" i="1"/>
  <c r="AE777" i="1"/>
  <c r="AF778" i="1" s="1"/>
  <c r="X850" i="1"/>
  <c r="AD778" i="1" l="1"/>
  <c r="AB779" i="1" s="1"/>
  <c r="X851" i="1"/>
  <c r="AE778" i="1"/>
  <c r="AF779" i="1" s="1"/>
  <c r="AC779" i="1" l="1"/>
  <c r="AD779" i="1"/>
  <c r="AB780" i="1" s="1"/>
  <c r="X852" i="1"/>
  <c r="AE779" i="1" l="1"/>
  <c r="AF780" i="1" s="1"/>
  <c r="AC780" i="1"/>
  <c r="AD780" i="1" s="1"/>
  <c r="X853" i="1"/>
  <c r="X854" i="1" l="1"/>
  <c r="AB781" i="1"/>
  <c r="AC781" i="1"/>
  <c r="AE780" i="1"/>
  <c r="AF781" i="1" s="1"/>
  <c r="X855" i="1" l="1"/>
  <c r="AD781" i="1"/>
  <c r="AB782" i="1" s="1"/>
  <c r="AC782" i="1" l="1"/>
  <c r="X856" i="1"/>
  <c r="AE781" i="1"/>
  <c r="AF782" i="1" s="1"/>
  <c r="AD782" i="1"/>
  <c r="X857" i="1" l="1"/>
  <c r="AB783" i="1"/>
  <c r="AC783" i="1"/>
  <c r="AE782" i="1"/>
  <c r="AF783" i="1" s="1"/>
  <c r="X858" i="1" l="1"/>
  <c r="AD783" i="1"/>
  <c r="X859" i="1" l="1"/>
  <c r="AB784" i="1"/>
  <c r="AC784" i="1"/>
  <c r="AE783" i="1"/>
  <c r="AF784" i="1" s="1"/>
  <c r="AD784" i="1" l="1"/>
  <c r="X860" i="1"/>
  <c r="AB785" i="1"/>
  <c r="AC785" i="1"/>
  <c r="AE784" i="1"/>
  <c r="AF785" i="1" s="1"/>
  <c r="AD785" i="1" l="1"/>
  <c r="AB786" i="1" s="1"/>
  <c r="X861" i="1"/>
  <c r="AC786" i="1" l="1"/>
  <c r="AD786" i="1" s="1"/>
  <c r="AE785" i="1"/>
  <c r="AF786" i="1" s="1"/>
  <c r="X862" i="1"/>
  <c r="X863" i="1" l="1"/>
  <c r="AB787" i="1"/>
  <c r="AC787" i="1"/>
  <c r="AE786" i="1"/>
  <c r="AF787" i="1" s="1"/>
  <c r="X864" i="1" l="1"/>
  <c r="AD787" i="1"/>
  <c r="X865" i="1" l="1"/>
  <c r="AB788" i="1"/>
  <c r="AC788" i="1"/>
  <c r="AE787" i="1"/>
  <c r="AF788" i="1" s="1"/>
  <c r="X866" i="1" l="1"/>
  <c r="AD788" i="1"/>
  <c r="X867" i="1" l="1"/>
  <c r="AB789" i="1"/>
  <c r="AC789" i="1"/>
  <c r="AE788" i="1"/>
  <c r="AF789" i="1" s="1"/>
  <c r="X868" i="1" l="1"/>
  <c r="AD789" i="1"/>
  <c r="X869" i="1" l="1"/>
  <c r="AB790" i="1"/>
  <c r="AC790" i="1"/>
  <c r="AE789" i="1"/>
  <c r="AF790" i="1" s="1"/>
  <c r="X870" i="1" l="1"/>
  <c r="AD790" i="1"/>
  <c r="X871" i="1" l="1"/>
  <c r="AB791" i="1"/>
  <c r="AC791" i="1"/>
  <c r="AE790" i="1"/>
  <c r="AF791" i="1" s="1"/>
  <c r="X872" i="1" l="1"/>
  <c r="AD791" i="1"/>
  <c r="X873" i="1" l="1"/>
  <c r="AB792" i="1"/>
  <c r="AC792" i="1"/>
  <c r="AE791" i="1"/>
  <c r="AF792" i="1" s="1"/>
  <c r="X874" i="1" l="1"/>
  <c r="AD792" i="1"/>
  <c r="X875" i="1" l="1"/>
  <c r="AB793" i="1"/>
  <c r="AC793" i="1"/>
  <c r="AE792" i="1"/>
  <c r="AF793" i="1" s="1"/>
  <c r="AD793" i="1" l="1"/>
  <c r="AB794" i="1" s="1"/>
  <c r="X876" i="1"/>
  <c r="AC794" i="1"/>
  <c r="AE793" i="1" l="1"/>
  <c r="AF794" i="1" s="1"/>
  <c r="X877" i="1"/>
  <c r="AD794" i="1"/>
  <c r="X878" i="1" l="1"/>
  <c r="AB795" i="1"/>
  <c r="AC795" i="1"/>
  <c r="AE794" i="1"/>
  <c r="AF795" i="1" s="1"/>
  <c r="X879" i="1" l="1"/>
  <c r="AD795" i="1"/>
  <c r="X880" i="1" l="1"/>
  <c r="AB796" i="1"/>
  <c r="AC796" i="1"/>
  <c r="AE795" i="1"/>
  <c r="AF796" i="1" s="1"/>
  <c r="X881" i="1" l="1"/>
  <c r="AD796" i="1"/>
  <c r="X882" i="1" l="1"/>
  <c r="AB797" i="1"/>
  <c r="AC797" i="1"/>
  <c r="AE796" i="1"/>
  <c r="AF797" i="1" s="1"/>
  <c r="X883" i="1" l="1"/>
  <c r="AD797" i="1"/>
  <c r="X884" i="1" l="1"/>
  <c r="AB798" i="1"/>
  <c r="AC798" i="1"/>
  <c r="AE797" i="1"/>
  <c r="AF798" i="1" s="1"/>
  <c r="X885" i="1" l="1"/>
  <c r="AD798" i="1"/>
  <c r="X886" i="1" l="1"/>
  <c r="AB799" i="1"/>
  <c r="AC799" i="1"/>
  <c r="AE798" i="1"/>
  <c r="AF799" i="1" s="1"/>
  <c r="X887" i="1" l="1"/>
  <c r="AD799" i="1"/>
  <c r="X888" i="1" l="1"/>
  <c r="AB800" i="1"/>
  <c r="AC800" i="1"/>
  <c r="AE799" i="1"/>
  <c r="AF800" i="1" s="1"/>
  <c r="X889" i="1" l="1"/>
  <c r="AD800" i="1"/>
  <c r="X890" i="1" l="1"/>
  <c r="AB801" i="1"/>
  <c r="AC801" i="1"/>
  <c r="AE800" i="1"/>
  <c r="AF801" i="1" s="1"/>
  <c r="X891" i="1" l="1"/>
  <c r="AD801" i="1"/>
  <c r="AB802" i="1" s="1"/>
  <c r="AE801" i="1" l="1"/>
  <c r="AF802" i="1" s="1"/>
  <c r="AC802" i="1"/>
  <c r="AD802" i="1" s="1"/>
  <c r="X892" i="1"/>
  <c r="X893" i="1" l="1"/>
  <c r="AB803" i="1"/>
  <c r="AC803" i="1"/>
  <c r="AE802" i="1"/>
  <c r="AF803" i="1" s="1"/>
  <c r="X894" i="1" l="1"/>
  <c r="AD803" i="1"/>
  <c r="X895" i="1" l="1"/>
  <c r="AB804" i="1"/>
  <c r="AC804" i="1"/>
  <c r="AE803" i="1"/>
  <c r="AF804" i="1" s="1"/>
  <c r="AD804" i="1" l="1"/>
  <c r="AB805" i="1" s="1"/>
  <c r="X896" i="1"/>
  <c r="AE804" i="1" l="1"/>
  <c r="AF805" i="1" s="1"/>
  <c r="AC805" i="1"/>
  <c r="AD805" i="1" s="1"/>
  <c r="AB806" i="1" s="1"/>
  <c r="X897" i="1"/>
  <c r="AE805" i="1" l="1"/>
  <c r="AF806" i="1" s="1"/>
  <c r="AC806" i="1"/>
  <c r="AD806" i="1" s="1"/>
  <c r="AB807" i="1" s="1"/>
  <c r="X898" i="1"/>
  <c r="AC807" i="1" l="1"/>
  <c r="AE806" i="1"/>
  <c r="AF807" i="1" s="1"/>
  <c r="X899" i="1"/>
  <c r="AD807" i="1"/>
  <c r="X900" i="1" l="1"/>
  <c r="AB808" i="1"/>
  <c r="AC808" i="1"/>
  <c r="AE807" i="1"/>
  <c r="AF808" i="1" s="1"/>
  <c r="X901" i="1" l="1"/>
  <c r="AD808" i="1"/>
  <c r="X902" i="1" l="1"/>
  <c r="AB809" i="1"/>
  <c r="AC809" i="1"/>
  <c r="AE808" i="1"/>
  <c r="AF809" i="1" s="1"/>
  <c r="X903" i="1" l="1"/>
  <c r="AD809" i="1"/>
  <c r="AB810" i="1" s="1"/>
  <c r="AC810" i="1" l="1"/>
  <c r="AE809" i="1"/>
  <c r="AF810" i="1" s="1"/>
  <c r="X904" i="1"/>
  <c r="AD810" i="1"/>
  <c r="AC811" i="1" s="1"/>
  <c r="AE810" i="1" l="1"/>
  <c r="AF811" i="1" s="1"/>
  <c r="AB811" i="1"/>
  <c r="AD811" i="1" s="1"/>
  <c r="AB812" i="1" s="1"/>
  <c r="X905" i="1"/>
  <c r="AC812" i="1" l="1"/>
  <c r="AE811" i="1"/>
  <c r="AF812" i="1" s="1"/>
  <c r="AD812" i="1"/>
  <c r="AB813" i="1" s="1"/>
  <c r="X906" i="1"/>
  <c r="AE812" i="1"/>
  <c r="AF813" i="1" s="1"/>
  <c r="AC813" i="1" l="1"/>
  <c r="X907" i="1"/>
  <c r="AD813" i="1"/>
  <c r="AB814" i="1" s="1"/>
  <c r="AC814" i="1" l="1"/>
  <c r="AD814" i="1" s="1"/>
  <c r="AB815" i="1" s="1"/>
  <c r="AE813" i="1"/>
  <c r="AF814" i="1" s="1"/>
  <c r="X908" i="1"/>
  <c r="AE814" i="1" l="1"/>
  <c r="AF815" i="1" s="1"/>
  <c r="AC815" i="1"/>
  <c r="AD815" i="1" s="1"/>
  <c r="X909" i="1"/>
  <c r="X910" i="1" l="1"/>
  <c r="AB816" i="1"/>
  <c r="AC816" i="1"/>
  <c r="AE815" i="1"/>
  <c r="AF816" i="1" s="1"/>
  <c r="X911" i="1" l="1"/>
  <c r="AD816" i="1"/>
  <c r="X912" i="1" l="1"/>
  <c r="AB817" i="1"/>
  <c r="AC817" i="1"/>
  <c r="AE816" i="1"/>
  <c r="AF817" i="1" s="1"/>
  <c r="X913" i="1" l="1"/>
  <c r="AD817" i="1"/>
  <c r="AB818" i="1" s="1"/>
  <c r="AC818" i="1" l="1"/>
  <c r="AD818" i="1" s="1"/>
  <c r="AE817" i="1"/>
  <c r="AF818" i="1" s="1"/>
  <c r="X914" i="1"/>
  <c r="AE818" i="1" l="1"/>
  <c r="AF819" i="1" s="1"/>
  <c r="AB819" i="1"/>
  <c r="AC819" i="1"/>
  <c r="X915" i="1"/>
  <c r="AD819" i="1" l="1"/>
  <c r="X916" i="1"/>
  <c r="AB820" i="1"/>
  <c r="AC820" i="1"/>
  <c r="AE819" i="1"/>
  <c r="AF820" i="1" s="1"/>
  <c r="X917" i="1" l="1"/>
  <c r="AD820" i="1"/>
  <c r="X918" i="1" l="1"/>
  <c r="AB821" i="1"/>
  <c r="AC821" i="1"/>
  <c r="AE820" i="1"/>
  <c r="AF821" i="1" s="1"/>
  <c r="AD821" i="1" l="1"/>
  <c r="AE821" i="1" s="1"/>
  <c r="AF822" i="1" s="1"/>
  <c r="X919" i="1"/>
  <c r="AC822" i="1" l="1"/>
  <c r="AB822" i="1"/>
  <c r="AD822" i="1" s="1"/>
  <c r="X920" i="1"/>
  <c r="X921" i="1" l="1"/>
  <c r="AB823" i="1"/>
  <c r="AC823" i="1"/>
  <c r="AE822" i="1"/>
  <c r="AF823" i="1" s="1"/>
  <c r="X922" i="1" l="1"/>
  <c r="AD823" i="1"/>
  <c r="AB824" i="1" s="1"/>
  <c r="AE823" i="1" l="1"/>
  <c r="AF824" i="1" s="1"/>
  <c r="AC824" i="1"/>
  <c r="AD824" i="1" s="1"/>
  <c r="AB825" i="1" s="1"/>
  <c r="X923" i="1"/>
  <c r="AE824" i="1" l="1"/>
  <c r="AF825" i="1" s="1"/>
  <c r="X924" i="1"/>
  <c r="AC825" i="1"/>
  <c r="AD825" i="1" s="1"/>
  <c r="AC826" i="1" l="1"/>
  <c r="AE825" i="1"/>
  <c r="AF826" i="1" s="1"/>
  <c r="AB826" i="1"/>
  <c r="AD826" i="1" s="1"/>
  <c r="X925" i="1"/>
  <c r="X926" i="1" l="1"/>
  <c r="AB827" i="1"/>
  <c r="AC827" i="1"/>
  <c r="AE826" i="1"/>
  <c r="AF827" i="1" s="1"/>
  <c r="AD827" i="1" l="1"/>
  <c r="AB828" i="1" s="1"/>
  <c r="X927" i="1"/>
  <c r="AC828" i="1" l="1"/>
  <c r="AE827" i="1"/>
  <c r="AF828" i="1" s="1"/>
  <c r="X928" i="1"/>
  <c r="AD828" i="1"/>
  <c r="X929" i="1" l="1"/>
  <c r="AB829" i="1"/>
  <c r="AC829" i="1"/>
  <c r="AE828" i="1"/>
  <c r="AF829" i="1" s="1"/>
  <c r="AD829" i="1" l="1"/>
  <c r="AB830" i="1" s="1"/>
  <c r="X930" i="1"/>
  <c r="AE829" i="1" l="1"/>
  <c r="AF830" i="1" s="1"/>
  <c r="AC830" i="1"/>
  <c r="X931" i="1"/>
  <c r="AD830" i="1"/>
  <c r="AB831" i="1" s="1"/>
  <c r="AC831" i="1" l="1"/>
  <c r="X932" i="1"/>
  <c r="AE830" i="1"/>
  <c r="AF831" i="1" s="1"/>
  <c r="AD831" i="1"/>
  <c r="X933" i="1" l="1"/>
  <c r="AB832" i="1"/>
  <c r="AC832" i="1"/>
  <c r="AE831" i="1"/>
  <c r="AF832" i="1" s="1"/>
  <c r="X934" i="1" l="1"/>
  <c r="AD832" i="1"/>
  <c r="X935" i="1" l="1"/>
  <c r="AB833" i="1"/>
  <c r="AC833" i="1"/>
  <c r="AE832" i="1"/>
  <c r="AF833" i="1" s="1"/>
  <c r="X936" i="1" l="1"/>
  <c r="AD833" i="1"/>
  <c r="AB834" i="1" s="1"/>
  <c r="AC834" i="1" l="1"/>
  <c r="AE833" i="1"/>
  <c r="AF834" i="1" s="1"/>
  <c r="X937" i="1"/>
  <c r="AD834" i="1"/>
  <c r="AB835" i="1" s="1"/>
  <c r="AC835" i="1" l="1"/>
  <c r="AE834" i="1"/>
  <c r="AF835" i="1" s="1"/>
  <c r="X938" i="1"/>
  <c r="AD835" i="1"/>
  <c r="X939" i="1" l="1"/>
  <c r="AB836" i="1"/>
  <c r="AC836" i="1"/>
  <c r="AE835" i="1"/>
  <c r="AF836" i="1" s="1"/>
  <c r="AD836" i="1" l="1"/>
  <c r="AB837" i="1" s="1"/>
  <c r="X940" i="1"/>
  <c r="AE836" i="1" l="1"/>
  <c r="AF837" i="1" s="1"/>
  <c r="AC837" i="1"/>
  <c r="X941" i="1"/>
  <c r="AD837" i="1"/>
  <c r="X942" i="1" l="1"/>
  <c r="AB838" i="1"/>
  <c r="AC838" i="1"/>
  <c r="AE837" i="1"/>
  <c r="AF838" i="1" s="1"/>
  <c r="X943" i="1" l="1"/>
  <c r="AD838" i="1"/>
  <c r="X944" i="1" l="1"/>
  <c r="AB839" i="1"/>
  <c r="AC839" i="1"/>
  <c r="AE838" i="1"/>
  <c r="AF839" i="1" s="1"/>
  <c r="X945" i="1" l="1"/>
  <c r="AD839" i="1"/>
  <c r="AB840" i="1" s="1"/>
  <c r="AE839" i="1" l="1"/>
  <c r="AF840" i="1" s="1"/>
  <c r="AC840" i="1"/>
  <c r="X946" i="1"/>
  <c r="AD840" i="1"/>
  <c r="X947" i="1" l="1"/>
  <c r="AB841" i="1"/>
  <c r="AC841" i="1"/>
  <c r="AE840" i="1"/>
  <c r="AF841" i="1" s="1"/>
  <c r="X948" i="1" l="1"/>
  <c r="AD841" i="1"/>
  <c r="X949" i="1" l="1"/>
  <c r="AB842" i="1"/>
  <c r="AC842" i="1"/>
  <c r="AE841" i="1"/>
  <c r="AF842" i="1" s="1"/>
  <c r="X950" i="1" l="1"/>
  <c r="AD842" i="1"/>
  <c r="X951" i="1" l="1"/>
  <c r="AB843" i="1"/>
  <c r="AC843" i="1"/>
  <c r="AE842" i="1"/>
  <c r="AF843" i="1" s="1"/>
  <c r="X952" i="1" l="1"/>
  <c r="AD843" i="1"/>
  <c r="X953" i="1" l="1"/>
  <c r="AB844" i="1"/>
  <c r="AC844" i="1"/>
  <c r="AE843" i="1"/>
  <c r="AF844" i="1" s="1"/>
  <c r="X954" i="1" l="1"/>
  <c r="AD844" i="1"/>
  <c r="X955" i="1" l="1"/>
  <c r="AB845" i="1"/>
  <c r="AC845" i="1"/>
  <c r="AE844" i="1"/>
  <c r="AF845" i="1" s="1"/>
  <c r="X956" i="1" l="1"/>
  <c r="AD845" i="1"/>
  <c r="X957" i="1" l="1"/>
  <c r="AB846" i="1"/>
  <c r="AC846" i="1"/>
  <c r="AE845" i="1"/>
  <c r="AF846" i="1" s="1"/>
  <c r="X958" i="1" l="1"/>
  <c r="AD846" i="1"/>
  <c r="X959" i="1" l="1"/>
  <c r="AB847" i="1"/>
  <c r="AC847" i="1"/>
  <c r="AE846" i="1"/>
  <c r="AF847" i="1" s="1"/>
  <c r="X960" i="1" l="1"/>
  <c r="AD847" i="1"/>
  <c r="AB848" i="1" s="1"/>
  <c r="AC848" i="1" l="1"/>
  <c r="AD848" i="1" s="1"/>
  <c r="AB849" i="1" s="1"/>
  <c r="AE847" i="1"/>
  <c r="AF848" i="1" s="1"/>
  <c r="X961" i="1"/>
  <c r="X962" i="1" l="1"/>
  <c r="AC849" i="1"/>
  <c r="AD849" i="1" s="1"/>
  <c r="AE848" i="1"/>
  <c r="AF849" i="1" s="1"/>
  <c r="X963" i="1" l="1"/>
  <c r="AB850" i="1"/>
  <c r="AC850" i="1"/>
  <c r="AE849" i="1"/>
  <c r="AF850" i="1" s="1"/>
  <c r="AD850" i="1" l="1"/>
  <c r="X964" i="1"/>
  <c r="AB851" i="1"/>
  <c r="AC851" i="1"/>
  <c r="AE850" i="1"/>
  <c r="AF851" i="1" s="1"/>
  <c r="X965" i="1" l="1"/>
  <c r="AD851" i="1"/>
  <c r="X966" i="1" l="1"/>
  <c r="AB852" i="1"/>
  <c r="AC852" i="1"/>
  <c r="AE851" i="1"/>
  <c r="AF852" i="1" s="1"/>
  <c r="X967" i="1" l="1"/>
  <c r="AD852" i="1"/>
  <c r="X968" i="1" l="1"/>
  <c r="AB853" i="1"/>
  <c r="AC853" i="1"/>
  <c r="AE852" i="1"/>
  <c r="AF853" i="1" s="1"/>
  <c r="X969" i="1" l="1"/>
  <c r="AD853" i="1"/>
  <c r="X970" i="1" l="1"/>
  <c r="AB854" i="1"/>
  <c r="AC854" i="1"/>
  <c r="AE853" i="1"/>
  <c r="AF854" i="1" s="1"/>
  <c r="X971" i="1" l="1"/>
  <c r="AD854" i="1"/>
  <c r="X972" i="1" l="1"/>
  <c r="AB855" i="1"/>
  <c r="AC855" i="1"/>
  <c r="AE854" i="1"/>
  <c r="AF855" i="1" s="1"/>
  <c r="X973" i="1" l="1"/>
  <c r="AD855" i="1"/>
  <c r="AB856" i="1" s="1"/>
  <c r="X974" i="1" l="1"/>
  <c r="AC856" i="1"/>
  <c r="AD856" i="1" s="1"/>
  <c r="AE855" i="1"/>
  <c r="AF856" i="1" s="1"/>
  <c r="X975" i="1" l="1"/>
  <c r="AB857" i="1"/>
  <c r="AC857" i="1"/>
  <c r="AE856" i="1"/>
  <c r="AF857" i="1" s="1"/>
  <c r="X976" i="1" l="1"/>
  <c r="AD857" i="1"/>
  <c r="X977" i="1" l="1"/>
  <c r="AB858" i="1"/>
  <c r="AC858" i="1"/>
  <c r="AE857" i="1"/>
  <c r="AF858" i="1" s="1"/>
  <c r="X978" i="1" l="1"/>
  <c r="AD858" i="1"/>
  <c r="AB859" i="1" s="1"/>
  <c r="AC859" i="1" l="1"/>
  <c r="AD859" i="1" s="1"/>
  <c r="X979" i="1"/>
  <c r="AE858" i="1"/>
  <c r="AF859" i="1" s="1"/>
  <c r="X980" i="1" l="1"/>
  <c r="AB860" i="1"/>
  <c r="AC860" i="1"/>
  <c r="AE859" i="1"/>
  <c r="AF860" i="1" s="1"/>
  <c r="X981" i="1" l="1"/>
  <c r="AD860" i="1"/>
  <c r="AB861" i="1" s="1"/>
  <c r="AE860" i="1" l="1"/>
  <c r="AF861" i="1" s="1"/>
  <c r="AC861" i="1"/>
  <c r="AD861" i="1" s="1"/>
  <c r="X982" i="1"/>
  <c r="X983" i="1" l="1"/>
  <c r="AB862" i="1"/>
  <c r="AC862" i="1"/>
  <c r="AE861" i="1"/>
  <c r="AF862" i="1" s="1"/>
  <c r="X984" i="1" l="1"/>
  <c r="AD862" i="1"/>
  <c r="AB863" i="1" s="1"/>
  <c r="AE862" i="1" l="1"/>
  <c r="AF863" i="1" s="1"/>
  <c r="AC863" i="1"/>
  <c r="AD863" i="1" s="1"/>
  <c r="X985" i="1"/>
  <c r="AC864" i="1" l="1"/>
  <c r="AE863" i="1"/>
  <c r="AF864" i="1" s="1"/>
  <c r="AB864" i="1"/>
  <c r="AD864" i="1" s="1"/>
  <c r="AB865" i="1" s="1"/>
  <c r="X986" i="1"/>
  <c r="AE864" i="1" l="1"/>
  <c r="AF865" i="1" s="1"/>
  <c r="AC865" i="1"/>
  <c r="AD865" i="1" s="1"/>
  <c r="X987" i="1"/>
  <c r="X988" i="1" l="1"/>
  <c r="AB866" i="1"/>
  <c r="AC866" i="1"/>
  <c r="AE865" i="1"/>
  <c r="AF866" i="1" s="1"/>
  <c r="X989" i="1" l="1"/>
  <c r="AD866" i="1"/>
  <c r="X990" i="1" l="1"/>
  <c r="AB867" i="1"/>
  <c r="AC867" i="1"/>
  <c r="AE866" i="1"/>
  <c r="AF867" i="1" s="1"/>
  <c r="AD867" i="1" l="1"/>
  <c r="X991" i="1"/>
  <c r="AB868" i="1"/>
  <c r="AC868" i="1"/>
  <c r="AE867" i="1"/>
  <c r="AF868" i="1" s="1"/>
  <c r="X992" i="1" l="1"/>
  <c r="AD868" i="1"/>
  <c r="AB869" i="1" s="1"/>
  <c r="AE868" i="1" l="1"/>
  <c r="AF869" i="1" s="1"/>
  <c r="AC869" i="1"/>
  <c r="AD869" i="1" s="1"/>
  <c r="X993" i="1"/>
  <c r="X994" i="1" l="1"/>
  <c r="AB870" i="1"/>
  <c r="AC870" i="1"/>
  <c r="AE869" i="1"/>
  <c r="AF870" i="1" s="1"/>
  <c r="X995" i="1" l="1"/>
  <c r="AD870" i="1"/>
  <c r="AC871" i="1" s="1"/>
  <c r="AE870" i="1" l="1"/>
  <c r="AF871" i="1" s="1"/>
  <c r="AB871" i="1"/>
  <c r="AD871" i="1" s="1"/>
  <c r="X996" i="1"/>
  <c r="X997" i="1" l="1"/>
  <c r="AB872" i="1"/>
  <c r="AC872" i="1"/>
  <c r="AE871" i="1"/>
  <c r="AF872" i="1" s="1"/>
  <c r="X998" i="1" l="1"/>
  <c r="AD872" i="1"/>
  <c r="X999" i="1" l="1"/>
  <c r="AB873" i="1"/>
  <c r="AC873" i="1"/>
  <c r="AE872" i="1"/>
  <c r="AF873" i="1" s="1"/>
  <c r="X1000" i="1" l="1"/>
  <c r="AD873" i="1"/>
  <c r="AB874" i="1" s="1"/>
  <c r="X1001" i="1"/>
  <c r="AC874" i="1" l="1"/>
  <c r="AD874" i="1" s="1"/>
  <c r="AB875" i="1" s="1"/>
  <c r="AE873" i="1"/>
  <c r="AF874" i="1" s="1"/>
  <c r="AC875" i="1" l="1"/>
  <c r="AD875" i="1" s="1"/>
  <c r="AE874" i="1"/>
  <c r="AF875" i="1" s="1"/>
  <c r="AB876" i="1" l="1"/>
  <c r="AC876" i="1"/>
  <c r="AE875" i="1"/>
  <c r="AF876" i="1" s="1"/>
  <c r="AD876" i="1" l="1"/>
  <c r="AB877" i="1" l="1"/>
  <c r="AC877" i="1"/>
  <c r="AE876" i="1"/>
  <c r="AF877" i="1" s="1"/>
  <c r="AD877" i="1" l="1"/>
  <c r="AB878" i="1" s="1"/>
  <c r="AE877" i="1" l="1"/>
  <c r="AF878" i="1" s="1"/>
  <c r="AC878" i="1"/>
  <c r="AD878" i="1" s="1"/>
  <c r="AB879" i="1" l="1"/>
  <c r="AC879" i="1"/>
  <c r="AE878" i="1"/>
  <c r="AF879" i="1" s="1"/>
  <c r="AD879" i="1" l="1"/>
  <c r="AB880" i="1" l="1"/>
  <c r="AC880" i="1"/>
  <c r="AE879" i="1"/>
  <c r="AF880" i="1" s="1"/>
  <c r="AD880" i="1" l="1"/>
  <c r="AB881" i="1" l="1"/>
  <c r="AC881" i="1"/>
  <c r="AE880" i="1"/>
  <c r="AF881" i="1" s="1"/>
  <c r="AD881" i="1" l="1"/>
  <c r="AB882" i="1" l="1"/>
  <c r="AC882" i="1"/>
  <c r="AE881" i="1"/>
  <c r="AF882" i="1" s="1"/>
  <c r="AD882" i="1" l="1"/>
  <c r="AB883" i="1" l="1"/>
  <c r="AC883" i="1"/>
  <c r="AE882" i="1"/>
  <c r="AF883" i="1" s="1"/>
  <c r="AD883" i="1" l="1"/>
  <c r="AB884" i="1" l="1"/>
  <c r="AC884" i="1"/>
  <c r="AE883" i="1"/>
  <c r="AF884" i="1" s="1"/>
  <c r="AD884" i="1" l="1"/>
  <c r="AB885" i="1" l="1"/>
  <c r="AC885" i="1"/>
  <c r="AE884" i="1"/>
  <c r="AF885" i="1" s="1"/>
  <c r="AD885" i="1" l="1"/>
  <c r="AB886" i="1" l="1"/>
  <c r="AC886" i="1"/>
  <c r="AE885" i="1"/>
  <c r="AF886" i="1" s="1"/>
  <c r="AD886" i="1" l="1"/>
  <c r="AB887" i="1" l="1"/>
  <c r="AC887" i="1"/>
  <c r="AE886" i="1"/>
  <c r="AF887" i="1" s="1"/>
  <c r="AD887" i="1" l="1"/>
  <c r="AB888" i="1" l="1"/>
  <c r="AC888" i="1"/>
  <c r="AE887" i="1"/>
  <c r="AF888" i="1" s="1"/>
  <c r="AD888" i="1" l="1"/>
  <c r="AB889" i="1" l="1"/>
  <c r="AC889" i="1"/>
  <c r="AE888" i="1"/>
  <c r="AF889" i="1" s="1"/>
  <c r="AD889" i="1" l="1"/>
  <c r="AB890" i="1" l="1"/>
  <c r="AC890" i="1"/>
  <c r="AE889" i="1"/>
  <c r="AF890" i="1" s="1"/>
  <c r="AD890" i="1" l="1"/>
  <c r="AB891" i="1" l="1"/>
  <c r="AC891" i="1"/>
  <c r="AE890" i="1"/>
  <c r="AF891" i="1" s="1"/>
  <c r="AD891" i="1" l="1"/>
  <c r="AB892" i="1" l="1"/>
  <c r="AC892" i="1"/>
  <c r="AE891" i="1"/>
  <c r="AF892" i="1" s="1"/>
  <c r="AD892" i="1" l="1"/>
  <c r="AB893" i="1" l="1"/>
  <c r="AC893" i="1"/>
  <c r="AE892" i="1"/>
  <c r="AF893" i="1" s="1"/>
  <c r="AD893" i="1" l="1"/>
  <c r="AB894" i="1" l="1"/>
  <c r="AC894" i="1"/>
  <c r="AE893" i="1"/>
  <c r="AF894" i="1" s="1"/>
  <c r="AD894" i="1" l="1"/>
  <c r="AB895" i="1"/>
  <c r="AC895" i="1"/>
  <c r="AE894" i="1"/>
  <c r="AF895" i="1" s="1"/>
  <c r="AD895" i="1" l="1"/>
  <c r="AB896" i="1" l="1"/>
  <c r="AC896" i="1"/>
  <c r="AE895" i="1"/>
  <c r="AF896" i="1" s="1"/>
  <c r="AD896" i="1" l="1"/>
  <c r="AB897" i="1" s="1"/>
  <c r="AE896" i="1" l="1"/>
  <c r="AF897" i="1" s="1"/>
  <c r="AC897" i="1"/>
  <c r="AD897" i="1" s="1"/>
  <c r="AB898" i="1" l="1"/>
  <c r="AC898" i="1"/>
  <c r="AE897" i="1"/>
  <c r="AF898" i="1" s="1"/>
  <c r="AD898" i="1" l="1"/>
  <c r="AB899" i="1" l="1"/>
  <c r="AC899" i="1"/>
  <c r="AE898" i="1"/>
  <c r="AF899" i="1" s="1"/>
  <c r="AD899" i="1" l="1"/>
  <c r="AB900" i="1" l="1"/>
  <c r="AC900" i="1"/>
  <c r="AE899" i="1"/>
  <c r="AF900" i="1" s="1"/>
  <c r="AD900" i="1" l="1"/>
  <c r="AB901" i="1" l="1"/>
  <c r="AC901" i="1"/>
  <c r="AE900" i="1"/>
  <c r="AF901" i="1" s="1"/>
  <c r="AD901" i="1" l="1"/>
  <c r="AC902" i="1" s="1"/>
  <c r="AB902" i="1"/>
  <c r="AE901" i="1"/>
  <c r="AF902" i="1" s="1"/>
  <c r="AD902" i="1" l="1"/>
  <c r="AB903" i="1" l="1"/>
  <c r="AC903" i="1"/>
  <c r="AE902" i="1"/>
  <c r="AF903" i="1" s="1"/>
  <c r="AD903" i="1" l="1"/>
  <c r="AB904" i="1" l="1"/>
  <c r="AC904" i="1"/>
  <c r="AE903" i="1"/>
  <c r="AF904" i="1" s="1"/>
  <c r="AD904" i="1" l="1"/>
  <c r="AB905" i="1" l="1"/>
  <c r="AC905" i="1"/>
  <c r="AE904" i="1"/>
  <c r="AF905" i="1" s="1"/>
  <c r="AD905" i="1" l="1"/>
  <c r="AB906" i="1" l="1"/>
  <c r="AC906" i="1"/>
  <c r="AE905" i="1"/>
  <c r="AF906" i="1" s="1"/>
  <c r="AD906" i="1" l="1"/>
  <c r="AB907" i="1" l="1"/>
  <c r="AC907" i="1"/>
  <c r="AE906" i="1"/>
  <c r="AF907" i="1" s="1"/>
  <c r="AD907" i="1" l="1"/>
  <c r="AB908" i="1" l="1"/>
  <c r="AC908" i="1"/>
  <c r="AE907" i="1"/>
  <c r="AF908" i="1" s="1"/>
  <c r="AD908" i="1" l="1"/>
  <c r="AB909" i="1" l="1"/>
  <c r="AC909" i="1"/>
  <c r="AE908" i="1"/>
  <c r="AF909" i="1" s="1"/>
  <c r="AD909" i="1" l="1"/>
  <c r="AB910" i="1" l="1"/>
  <c r="AC910" i="1"/>
  <c r="AE909" i="1"/>
  <c r="AF910" i="1" s="1"/>
  <c r="AD910" i="1" l="1"/>
  <c r="AB911" i="1" l="1"/>
  <c r="AC911" i="1"/>
  <c r="AE910" i="1"/>
  <c r="AF911" i="1" s="1"/>
  <c r="AD911" i="1" l="1"/>
  <c r="AB912" i="1" l="1"/>
  <c r="AC912" i="1"/>
  <c r="AE911" i="1"/>
  <c r="AF912" i="1" s="1"/>
  <c r="AD912" i="1" l="1"/>
  <c r="AB913" i="1" l="1"/>
  <c r="AC913" i="1"/>
  <c r="AE912" i="1"/>
  <c r="AF913" i="1" s="1"/>
  <c r="AD913" i="1" l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B926" i="1" l="1"/>
  <c r="AC926" i="1"/>
  <c r="AE925" i="1"/>
  <c r="AF926" i="1" s="1"/>
  <c r="AD926" i="1" l="1"/>
  <c r="AB927" i="1" s="1"/>
  <c r="AE926" i="1"/>
  <c r="AF927" i="1" s="1"/>
  <c r="AC927" i="1" l="1"/>
  <c r="AD927" i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s="1"/>
  <c r="AE931" i="1" l="1"/>
  <c r="AF932" i="1" s="1"/>
  <c r="AC932" i="1"/>
  <c r="AD932" i="1" s="1"/>
  <c r="AB933" i="1" l="1"/>
  <c r="AC933" i="1"/>
  <c r="AE932" i="1"/>
  <c r="AF933" i="1" s="1"/>
  <c r="AD933" i="1" l="1"/>
  <c r="AB934" i="1" l="1"/>
  <c r="AC934" i="1"/>
  <c r="AE933" i="1"/>
  <c r="AF934" i="1" s="1"/>
  <c r="AD934" i="1" l="1"/>
  <c r="AE934" i="1" s="1"/>
  <c r="AF935" i="1" s="1"/>
  <c r="AC935" i="1" l="1"/>
  <c r="AB935" i="1"/>
  <c r="AD935" i="1" s="1"/>
  <c r="AE935" i="1" l="1"/>
  <c r="AF936" i="1" s="1"/>
  <c r="AB936" i="1"/>
  <c r="AC936" i="1"/>
  <c r="AD936" i="1" s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C940" i="1"/>
  <c r="AE939" i="1"/>
  <c r="AF940" i="1" s="1"/>
  <c r="AD940" i="1" l="1"/>
  <c r="AB941" i="1" s="1"/>
  <c r="AE940" i="1" l="1"/>
  <c r="AF941" i="1" s="1"/>
  <c r="AC941" i="1"/>
  <c r="AD941" i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C947" i="1"/>
  <c r="AE946" i="1"/>
  <c r="AF947" i="1" s="1"/>
  <c r="AD947" i="1" l="1"/>
  <c r="AB948" i="1" l="1"/>
  <c r="AC948" i="1"/>
  <c r="AE947" i="1"/>
  <c r="AF948" i="1" s="1"/>
  <c r="AD948" i="1" l="1"/>
  <c r="AB949" i="1" s="1"/>
  <c r="AE948" i="1" l="1"/>
  <c r="AF949" i="1" s="1"/>
  <c r="AC949" i="1"/>
  <c r="AD949" i="1" s="1"/>
  <c r="AB950" i="1" l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 l="1"/>
  <c r="AC958" i="1"/>
  <c r="AE957" i="1"/>
  <c r="AF958" i="1" s="1"/>
  <c r="AD958" i="1" l="1"/>
  <c r="AB959" i="1" l="1"/>
  <c r="AC959" i="1"/>
  <c r="AE958" i="1"/>
  <c r="AF959" i="1" s="1"/>
  <c r="AD959" i="1" l="1"/>
  <c r="AB960" i="1" l="1"/>
  <c r="AC960" i="1"/>
  <c r="AE959" i="1"/>
  <c r="AF960" i="1" s="1"/>
  <c r="AD960" i="1" l="1"/>
  <c r="AB961" i="1" l="1"/>
  <c r="AC961" i="1"/>
  <c r="AE960" i="1"/>
  <c r="AF961" i="1" s="1"/>
  <c r="AD961" i="1" l="1"/>
  <c r="AB962" i="1" l="1"/>
  <c r="AC962" i="1"/>
  <c r="AE961" i="1"/>
  <c r="AF962" i="1" s="1"/>
  <c r="AD962" i="1" l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l="1"/>
  <c r="AC966" i="1"/>
  <c r="AE965" i="1"/>
  <c r="AF966" i="1" s="1"/>
  <c r="AD966" i="1" l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l="1"/>
  <c r="AC972" i="1"/>
  <c r="AE971" i="1"/>
  <c r="AF972" i="1" s="1"/>
  <c r="AD972" i="1" l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l="1"/>
  <c r="AC975" i="1"/>
  <c r="AE974" i="1"/>
  <c r="AF975" i="1" s="1"/>
  <c r="AD975" i="1" l="1"/>
  <c r="AB976" i="1" l="1"/>
  <c r="AC976" i="1"/>
  <c r="AE975" i="1"/>
  <c r="AF976" i="1" s="1"/>
  <c r="AD976" i="1" l="1"/>
  <c r="AB977" i="1" l="1"/>
  <c r="AC977" i="1"/>
  <c r="AE976" i="1"/>
  <c r="AF977" i="1" s="1"/>
  <c r="AD977" i="1" l="1"/>
  <c r="AB978" i="1" l="1"/>
  <c r="AC978" i="1"/>
  <c r="AE977" i="1"/>
  <c r="AF978" i="1" s="1"/>
  <c r="AD978" i="1" l="1"/>
  <c r="AB979" i="1" l="1"/>
  <c r="AC979" i="1"/>
  <c r="AE978" i="1"/>
  <c r="AF979" i="1" s="1"/>
  <c r="AD979" i="1" l="1"/>
  <c r="AB980" i="1" l="1"/>
  <c r="AC980" i="1"/>
  <c r="AE979" i="1"/>
  <c r="AF980" i="1" s="1"/>
  <c r="AD980" i="1" l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l="1"/>
  <c r="AC985" i="1"/>
  <c r="AE984" i="1"/>
  <c r="AF985" i="1" s="1"/>
  <c r="AD985" i="1" l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l="1"/>
  <c r="AC988" i="1"/>
  <c r="AE987" i="1"/>
  <c r="AF988" i="1" s="1"/>
  <c r="AD988" i="1" l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l="1"/>
  <c r="AC994" i="1"/>
  <c r="AE993" i="1"/>
  <c r="AF994" i="1" s="1"/>
  <c r="AD994" i="1" l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l="1"/>
  <c r="AC997" i="1"/>
  <c r="AE996" i="1"/>
  <c r="AF997" i="1" s="1"/>
  <c r="AD997" i="1" l="1"/>
  <c r="AB998" i="1" l="1"/>
  <c r="AC998" i="1"/>
  <c r="AE997" i="1"/>
  <c r="AF998" i="1" s="1"/>
  <c r="AD998" i="1" l="1"/>
  <c r="AB999" i="1" l="1"/>
  <c r="AC999" i="1"/>
  <c r="AE998" i="1"/>
  <c r="AF999" i="1" s="1"/>
  <c r="AD999" i="1" l="1"/>
  <c r="AB1000" i="1" l="1"/>
  <c r="AC1000" i="1"/>
  <c r="AE999" i="1"/>
  <c r="AF1000" i="1" s="1"/>
  <c r="AD1000" i="1" l="1"/>
  <c r="AB1001" i="1" l="1"/>
  <c r="AC1001" i="1"/>
  <c r="AE1000" i="1"/>
  <c r="AF1001" i="1" s="1"/>
  <c r="AF1003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<sst xmlns="http://schemas.openxmlformats.org/spreadsheetml/2006/main" count="2036" uniqueCount="1036">
  <si>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</si>
  <si>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</si>
  <si>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</si>
  <si>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</si>
  <si>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</si>
  <si>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</si>
  <si>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</si>
  <si>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</si>
  <si>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TM</t>
  </si>
  <si>
    <t>01-30-2018</t>
  </si>
  <si>
    <t>01-31-2018</t>
  </si>
  <si>
    <t>02-01-2018</t>
  </si>
  <si>
    <t>02-02-2018</t>
  </si>
  <si>
    <t>02-05-2018</t>
  </si>
  <si>
    <t>02-06-2018</t>
  </si>
  <si>
    <t>02-07-2018</t>
  </si>
  <si>
    <t>02-08-2018</t>
  </si>
  <si>
    <t>02-09-2018</t>
  </si>
  <si>
    <t>02-12-2018</t>
  </si>
  <si>
    <t>02-13-2018</t>
  </si>
  <si>
    <t>02-14-2018</t>
  </si>
  <si>
    <t>02-15-2018</t>
  </si>
  <si>
    <t>02-16-2018</t>
  </si>
  <si>
    <t>02-20-2018</t>
  </si>
  <si>
    <t>02-21-2018</t>
  </si>
  <si>
    <t>02-22-2018</t>
  </si>
  <si>
    <t>02-23-2018</t>
  </si>
  <si>
    <t>02-26-2018</t>
  </si>
  <si>
    <t>02-27-2018</t>
  </si>
  <si>
    <t>02-28-2018</t>
  </si>
  <si>
    <t>03-01-2018</t>
  </si>
  <si>
    <t>03-02-2018</t>
  </si>
  <si>
    <t>03-05-2018</t>
  </si>
  <si>
    <t>03-06-2018</t>
  </si>
  <si>
    <t>03-07-2018</t>
  </si>
  <si>
    <t>03-08-2018</t>
  </si>
  <si>
    <t>03-09-2018</t>
  </si>
  <si>
    <t>03-12-2018</t>
  </si>
  <si>
    <t>03-13-2018</t>
  </si>
  <si>
    <t>03-14-2018</t>
  </si>
  <si>
    <t>03-15-2018</t>
  </si>
  <si>
    <t>03-16-2018</t>
  </si>
  <si>
    <t>03-19-2018</t>
  </si>
  <si>
    <t>03-20-2018</t>
  </si>
  <si>
    <t>03-21-2018</t>
  </si>
  <si>
    <t>03-22-2018</t>
  </si>
  <si>
    <t>03-23-2018</t>
  </si>
  <si>
    <t>03-26-2018</t>
  </si>
  <si>
    <t>03-27-2018</t>
  </si>
  <si>
    <t>03-28-2018</t>
  </si>
  <si>
    <t>03-29-2018</t>
  </si>
  <si>
    <t>04-02-2018</t>
  </si>
  <si>
    <t>04-03-2018</t>
  </si>
  <si>
    <t>04-04-2018</t>
  </si>
  <si>
    <t>04-05-2018</t>
  </si>
  <si>
    <t>04-06-2018</t>
  </si>
  <si>
    <t>04-09-2018</t>
  </si>
  <si>
    <t>04-10-2018</t>
  </si>
  <si>
    <t>04-11-2018</t>
  </si>
  <si>
    <t>04-12-2018</t>
  </si>
  <si>
    <t>04-13-2018</t>
  </si>
  <si>
    <t>04-16-2018</t>
  </si>
  <si>
    <t>04-17-2018</t>
  </si>
  <si>
    <t>04-18-2018</t>
  </si>
  <si>
    <t>04-19-2018</t>
  </si>
  <si>
    <t>04-20-2018</t>
  </si>
  <si>
    <t>04-23-2018</t>
  </si>
  <si>
    <t>04-24-2018</t>
  </si>
  <si>
    <t>04-25-2018</t>
  </si>
  <si>
    <t>04-26-2018</t>
  </si>
  <si>
    <t>04-27-2018</t>
  </si>
  <si>
    <t>04-30-2018</t>
  </si>
  <si>
    <t>05-01-2018</t>
  </si>
  <si>
    <t>05-02-2018</t>
  </si>
  <si>
    <t>05-03-2018</t>
  </si>
  <si>
    <t>05-04-2018</t>
  </si>
  <si>
    <t>05-07-2018</t>
  </si>
  <si>
    <t>05-08-2018</t>
  </si>
  <si>
    <t>05-09-2018</t>
  </si>
  <si>
    <t>05-10-2018</t>
  </si>
  <si>
    <t>05-11-2018</t>
  </si>
  <si>
    <t>05-14-2018</t>
  </si>
  <si>
    <t>05-15-2018</t>
  </si>
  <si>
    <t>05-16-2018</t>
  </si>
  <si>
    <t>05-17-2018</t>
  </si>
  <si>
    <t>05-18-2018</t>
  </si>
  <si>
    <t>05-21-2018</t>
  </si>
  <si>
    <t>05-22-2018</t>
  </si>
  <si>
    <t>05-23-2018</t>
  </si>
  <si>
    <t>05-24-2018</t>
  </si>
  <si>
    <t>05-25-2018</t>
  </si>
  <si>
    <t>05-29-2018</t>
  </si>
  <si>
    <t>05-30-2018</t>
  </si>
  <si>
    <t>05-31-2018</t>
  </si>
  <si>
    <t>06-01-2018</t>
  </si>
  <si>
    <t>06-04-2018</t>
  </si>
  <si>
    <t>06-05-2018</t>
  </si>
  <si>
    <t>06-06-2018</t>
  </si>
  <si>
    <t>06-07-2018</t>
  </si>
  <si>
    <t>06-08-2018</t>
  </si>
  <si>
    <t>06-11-2018</t>
  </si>
  <si>
    <t>06-12-2018</t>
  </si>
  <si>
    <t>06-13-2018</t>
  </si>
  <si>
    <t>06-14-2018</t>
  </si>
  <si>
    <t>06-15-2018</t>
  </si>
  <si>
    <t>06-18-2018</t>
  </si>
  <si>
    <t>06-19-2018</t>
  </si>
  <si>
    <t>06-20-2018</t>
  </si>
  <si>
    <t>06-21-2018</t>
  </si>
  <si>
    <t>06-22-2018</t>
  </si>
  <si>
    <t>06-25-2018</t>
  </si>
  <si>
    <t>06-26-2018</t>
  </si>
  <si>
    <t>06-27-2018</t>
  </si>
  <si>
    <t>06-28-2018</t>
  </si>
  <si>
    <t>06-29-2018</t>
  </si>
  <si>
    <t>07-02-2018</t>
  </si>
  <si>
    <t>07-03-2018</t>
  </si>
  <si>
    <t>07-05-2018</t>
  </si>
  <si>
    <t>07-06-2018</t>
  </si>
  <si>
    <t>07-09-2018</t>
  </si>
  <si>
    <t>07-10-2018</t>
  </si>
  <si>
    <t>07-11-2018</t>
  </si>
  <si>
    <t>07-12-2018</t>
  </si>
  <si>
    <t>07-13-2018</t>
  </si>
  <si>
    <t>07-16-2018</t>
  </si>
  <si>
    <t>07-17-2018</t>
  </si>
  <si>
    <t>07-18-2018</t>
  </si>
  <si>
    <t>07-19-2018</t>
  </si>
  <si>
    <t>07-20-2018</t>
  </si>
  <si>
    <t>07-23-2018</t>
  </si>
  <si>
    <t>07-24-2018</t>
  </si>
  <si>
    <t>07-25-2018</t>
  </si>
  <si>
    <t>07-26-2018</t>
  </si>
  <si>
    <t>07-27-2018</t>
  </si>
  <si>
    <t>07-30-2018</t>
  </si>
  <si>
    <t>07-31-2018</t>
  </si>
  <si>
    <t>08-01-2018</t>
  </si>
  <si>
    <t>08-02-2018</t>
  </si>
  <si>
    <t>08-03-2018</t>
  </si>
  <si>
    <t>08-06-2018</t>
  </si>
  <si>
    <t>08-07-2018</t>
  </si>
  <si>
    <t>08-08-2018</t>
  </si>
  <si>
    <t>08-09-2018</t>
  </si>
  <si>
    <t>08-10-2018</t>
  </si>
  <si>
    <t>08-13-2018</t>
  </si>
  <si>
    <t>08-14-2018</t>
  </si>
  <si>
    <t>08-15-2018</t>
  </si>
  <si>
    <t>08-16-2018</t>
  </si>
  <si>
    <t>08-17-2018</t>
  </si>
  <si>
    <t>08-20-2018</t>
  </si>
  <si>
    <t>08-21-2018</t>
  </si>
  <si>
    <t>08-22-2018</t>
  </si>
  <si>
    <t>08-23-2018</t>
  </si>
  <si>
    <t>08-24-2018</t>
  </si>
  <si>
    <t>08-27-2018</t>
  </si>
  <si>
    <t>08-28-2018</t>
  </si>
  <si>
    <t>08-29-2018</t>
  </si>
  <si>
    <t>08-30-2018</t>
  </si>
  <si>
    <t>08-31-2018</t>
  </si>
  <si>
    <t>09-04-2018</t>
  </si>
  <si>
    <t>09-05-2018</t>
  </si>
  <si>
    <t>09-06-2018</t>
  </si>
  <si>
    <t>09-07-2018</t>
  </si>
  <si>
    <t>09-10-2018</t>
  </si>
  <si>
    <t>09-11-2018</t>
  </si>
  <si>
    <t>09-12-2018</t>
  </si>
  <si>
    <t>09-13-2018</t>
  </si>
  <si>
    <t>09-14-2018</t>
  </si>
  <si>
    <t>09-17-2018</t>
  </si>
  <si>
    <t>09-18-2018</t>
  </si>
  <si>
    <t>09-19-2018</t>
  </si>
  <si>
    <t>09-20-2018</t>
  </si>
  <si>
    <t>09-21-2018</t>
  </si>
  <si>
    <t>09-24-2018</t>
  </si>
  <si>
    <t>09-25-2018</t>
  </si>
  <si>
    <t>09-26-2018</t>
  </si>
  <si>
    <t>09-27-2018</t>
  </si>
  <si>
    <t>09-28-2018</t>
  </si>
  <si>
    <t>10-01-2018</t>
  </si>
  <si>
    <t>10-02-2018</t>
  </si>
  <si>
    <t>10-03-2018</t>
  </si>
  <si>
    <t>10-04-2018</t>
  </si>
  <si>
    <t>10-05-2018</t>
  </si>
  <si>
    <t>10-08-2018</t>
  </si>
  <si>
    <t>10-09-2018</t>
  </si>
  <si>
    <t>10-10-2018</t>
  </si>
  <si>
    <t>10-11-2018</t>
  </si>
  <si>
    <t>10-12-2018</t>
  </si>
  <si>
    <t>10-15-2018</t>
  </si>
  <si>
    <t>10-16-2018</t>
  </si>
  <si>
    <t>10-17-2018</t>
  </si>
  <si>
    <t>10-18-2018</t>
  </si>
  <si>
    <t>10-19-2018</t>
  </si>
  <si>
    <t>10-22-2018</t>
  </si>
  <si>
    <t>10-23-2018</t>
  </si>
  <si>
    <t>10-24-2018</t>
  </si>
  <si>
    <t>10-25-2018</t>
  </si>
  <si>
    <t>10-26-2018</t>
  </si>
  <si>
    <t>10-29-2018</t>
  </si>
  <si>
    <t>10-30-2018</t>
  </si>
  <si>
    <t>10-31-2018</t>
  </si>
  <si>
    <t>11-01-2018</t>
  </si>
  <si>
    <t>11-02-2018</t>
  </si>
  <si>
    <t>11-05-2018</t>
  </si>
  <si>
    <t>11-06-2018</t>
  </si>
  <si>
    <t>11-07-2018</t>
  </si>
  <si>
    <t>11-08-2018</t>
  </si>
  <si>
    <t>11-09-2018</t>
  </si>
  <si>
    <t>11-12-2018</t>
  </si>
  <si>
    <t>11-13-2018</t>
  </si>
  <si>
    <t>11-14-2018</t>
  </si>
  <si>
    <t>11-15-2018</t>
  </si>
  <si>
    <t>11-16-2018</t>
  </si>
  <si>
    <t>11-19-2018</t>
  </si>
  <si>
    <t>11-20-2018</t>
  </si>
  <si>
    <t>11-21-2018</t>
  </si>
  <si>
    <t>11-23-2018</t>
  </si>
  <si>
    <t>11-26-2018</t>
  </si>
  <si>
    <t>11-27-2018</t>
  </si>
  <si>
    <t>11-28-2018</t>
  </si>
  <si>
    <t>11-29-2018</t>
  </si>
  <si>
    <t>11-30-2018</t>
  </si>
  <si>
    <t>12-03-2018</t>
  </si>
  <si>
    <t>12-04-2018</t>
  </si>
  <si>
    <t>12-06-2018</t>
  </si>
  <si>
    <t>12-07-2018</t>
  </si>
  <si>
    <t>12-10-2018</t>
  </si>
  <si>
    <t>12-11-2018</t>
  </si>
  <si>
    <t>12-12-2018</t>
  </si>
  <si>
    <t>12-13-2018</t>
  </si>
  <si>
    <t>12-14-2018</t>
  </si>
  <si>
    <t>12-17-2018</t>
  </si>
  <si>
    <t>12-18-2018</t>
  </si>
  <si>
    <t>12-19-2018</t>
  </si>
  <si>
    <t>12-20-2018</t>
  </si>
  <si>
    <t>12-21-2018</t>
  </si>
  <si>
    <t>12-24-2018</t>
  </si>
  <si>
    <t>12-26-2018</t>
  </si>
  <si>
    <t>12-27-2018</t>
  </si>
  <si>
    <t>12-28-2018</t>
  </si>
  <si>
    <t>12-31-2018</t>
  </si>
  <si>
    <t>01-02-2019</t>
  </si>
  <si>
    <t>01-03-2019</t>
  </si>
  <si>
    <t>01-04-2019</t>
  </si>
  <si>
    <t>01-07-2019</t>
  </si>
  <si>
    <t>01-08-2019</t>
  </si>
  <si>
    <t>01-09-2019</t>
  </si>
  <si>
    <t>01-10-2019</t>
  </si>
  <si>
    <t>01-11-2019</t>
  </si>
  <si>
    <t>01-14-2019</t>
  </si>
  <si>
    <t>01-15-2019</t>
  </si>
  <si>
    <t>01-16-2019</t>
  </si>
  <si>
    <t>01-17-2019</t>
  </si>
  <si>
    <t>01-18-2019</t>
  </si>
  <si>
    <t>01-22-2019</t>
  </si>
  <si>
    <t>01-23-2019</t>
  </si>
  <si>
    <t>01-24-2019</t>
  </si>
  <si>
    <t>01-25-2019</t>
  </si>
  <si>
    <t>01-28-2019</t>
  </si>
  <si>
    <t>01-29-2019</t>
  </si>
  <si>
    <t>01-30-2019</t>
  </si>
  <si>
    <t>01-31-2019</t>
  </si>
  <si>
    <t>02-01-2019</t>
  </si>
  <si>
    <t>02-04-2019</t>
  </si>
  <si>
    <t>02-05-2019</t>
  </si>
  <si>
    <t>02-06-2019</t>
  </si>
  <si>
    <t>02-07-2019</t>
  </si>
  <si>
    <t>02-08-2019</t>
  </si>
  <si>
    <t>02-11-2019</t>
  </si>
  <si>
    <t>02-12-2019</t>
  </si>
  <si>
    <t>02-13-2019</t>
  </si>
  <si>
    <t>02-14-2019</t>
  </si>
  <si>
    <t>02-15-2019</t>
  </si>
  <si>
    <t>02-19-2019</t>
  </si>
  <si>
    <t>02-20-2019</t>
  </si>
  <si>
    <t>02-21-2019</t>
  </si>
  <si>
    <t>02-22-2019</t>
  </si>
  <si>
    <t>02-25-2019</t>
  </si>
  <si>
    <t>02-26-2019</t>
  </si>
  <si>
    <t>02-27-2019</t>
  </si>
  <si>
    <t>02-28-2019</t>
  </si>
  <si>
    <t>03-01-2019</t>
  </si>
  <si>
    <t>03-04-2019</t>
  </si>
  <si>
    <t>03-05-2019</t>
  </si>
  <si>
    <t>03-06-2019</t>
  </si>
  <si>
    <t>03-07-2019</t>
  </si>
  <si>
    <t>03-08-2019</t>
  </si>
  <si>
    <t>03-11-2019</t>
  </si>
  <si>
    <t>03-12-2019</t>
  </si>
  <si>
    <t>03-13-2019</t>
  </si>
  <si>
    <t>03-14-2019</t>
  </si>
  <si>
    <t>03-15-2019</t>
  </si>
  <si>
    <t>03-18-2019</t>
  </si>
  <si>
    <t>03-19-2019</t>
  </si>
  <si>
    <t>03-20-2019</t>
  </si>
  <si>
    <t>03-21-2019</t>
  </si>
  <si>
    <t>03-22-2019</t>
  </si>
  <si>
    <t>03-25-2019</t>
  </si>
  <si>
    <t>03-26-2019</t>
  </si>
  <si>
    <t>03-27-2019</t>
  </si>
  <si>
    <t>03-28-2019</t>
  </si>
  <si>
    <t>03-29-2019</t>
  </si>
  <si>
    <t>04-01-2019</t>
  </si>
  <si>
    <t>04-02-2019</t>
  </si>
  <si>
    <t>04-03-2019</t>
  </si>
  <si>
    <t>04-04-2019</t>
  </si>
  <si>
    <t>04-05-2019</t>
  </si>
  <si>
    <t>04-08-2019</t>
  </si>
  <si>
    <t>04-09-2019</t>
  </si>
  <si>
    <t>04-10-2019</t>
  </si>
  <si>
    <t>04-11-2019</t>
  </si>
  <si>
    <t>04-12-2019</t>
  </si>
  <si>
    <t>04-15-2019</t>
  </si>
  <si>
    <t>04-16-2019</t>
  </si>
  <si>
    <t>04-17-2019</t>
  </si>
  <si>
    <t>04-18-2019</t>
  </si>
  <si>
    <t>04-22-2019</t>
  </si>
  <si>
    <t>04-23-2019</t>
  </si>
  <si>
    <t>04-24-2019</t>
  </si>
  <si>
    <t>04-25-2019</t>
  </si>
  <si>
    <t>04-26-2019</t>
  </si>
  <si>
    <t>04-29-2019</t>
  </si>
  <si>
    <t>04-30-2019</t>
  </si>
  <si>
    <t>05-01-2019</t>
  </si>
  <si>
    <t>05-02-2019</t>
  </si>
  <si>
    <t>05-03-2019</t>
  </si>
  <si>
    <t>05-06-2019</t>
  </si>
  <si>
    <t>05-07-2019</t>
  </si>
  <si>
    <t>05-08-2019</t>
  </si>
  <si>
    <t>05-09-2019</t>
  </si>
  <si>
    <t>05-10-2019</t>
  </si>
  <si>
    <t>05-13-2019</t>
  </si>
  <si>
    <t>05-14-2019</t>
  </si>
  <si>
    <t>05-15-2019</t>
  </si>
  <si>
    <t>05-16-2019</t>
  </si>
  <si>
    <t>05-17-2019</t>
  </si>
  <si>
    <t>05-20-2019</t>
  </si>
  <si>
    <t>05-21-2019</t>
  </si>
  <si>
    <t>05-22-2019</t>
  </si>
  <si>
    <t>05-23-2019</t>
  </si>
  <si>
    <t>05-24-2019</t>
  </si>
  <si>
    <t>05-28-2019</t>
  </si>
  <si>
    <t>05-29-2019</t>
  </si>
  <si>
    <t>05-30-2019</t>
  </si>
  <si>
    <t>05-31-2019</t>
  </si>
  <si>
    <t>06-03-2019</t>
  </si>
  <si>
    <t>06-04-2019</t>
  </si>
  <si>
    <t>06-05-2019</t>
  </si>
  <si>
    <t>06-06-2019</t>
  </si>
  <si>
    <t>06-07-2019</t>
  </si>
  <si>
    <t>06-10-2019</t>
  </si>
  <si>
    <t>06-11-2019</t>
  </si>
  <si>
    <t>06-12-2019</t>
  </si>
  <si>
    <t>06-13-2019</t>
  </si>
  <si>
    <t>06-14-2019</t>
  </si>
  <si>
    <t>06-17-2019</t>
  </si>
  <si>
    <t>06-18-2019</t>
  </si>
  <si>
    <t>06-19-2019</t>
  </si>
  <si>
    <t>06-20-2019</t>
  </si>
  <si>
    <t>06-21-2019</t>
  </si>
  <si>
    <t>06-24-2019</t>
  </si>
  <si>
    <t>06-25-2019</t>
  </si>
  <si>
    <t>06-26-2019</t>
  </si>
  <si>
    <t>06-27-2019</t>
  </si>
  <si>
    <t>06-28-2019</t>
  </si>
  <si>
    <t>07-01-2019</t>
  </si>
  <si>
    <t>07-02-2019</t>
  </si>
  <si>
    <t>07-03-2019</t>
  </si>
  <si>
    <t>07-05-2019</t>
  </si>
  <si>
    <t>07-08-2019</t>
  </si>
  <si>
    <t>07-09-2019</t>
  </si>
  <si>
    <t>07-10-2019</t>
  </si>
  <si>
    <t>07-11-2019</t>
  </si>
  <si>
    <t>07-12-2019</t>
  </si>
  <si>
    <t>07-15-2019</t>
  </si>
  <si>
    <t>07-16-2019</t>
  </si>
  <si>
    <t>07-17-2019</t>
  </si>
  <si>
    <t>07-18-2019</t>
  </si>
  <si>
    <t>07-19-2019</t>
  </si>
  <si>
    <t>07-22-2019</t>
  </si>
  <si>
    <t>07-23-2019</t>
  </si>
  <si>
    <t>07-24-2019</t>
  </si>
  <si>
    <t>07-25-2019</t>
  </si>
  <si>
    <t>07-26-2019</t>
  </si>
  <si>
    <t>07-29-2019</t>
  </si>
  <si>
    <t>07-30-2019</t>
  </si>
  <si>
    <t>07-31-2019</t>
  </si>
  <si>
    <t>08-01-2019</t>
  </si>
  <si>
    <t>08-02-2019</t>
  </si>
  <si>
    <t>08-05-2019</t>
  </si>
  <si>
    <t>08-06-2019</t>
  </si>
  <si>
    <t>08-07-2019</t>
  </si>
  <si>
    <t>08-08-2019</t>
  </si>
  <si>
    <t>08-09-2019</t>
  </si>
  <si>
    <t>08-12-2019</t>
  </si>
  <si>
    <t>08-13-2019</t>
  </si>
  <si>
    <t>08-14-2019</t>
  </si>
  <si>
    <t>08-15-2019</t>
  </si>
  <si>
    <t>08-16-2019</t>
  </si>
  <si>
    <t>08-19-2019</t>
  </si>
  <si>
    <t>08-20-2019</t>
  </si>
  <si>
    <t>08-21-2019</t>
  </si>
  <si>
    <t>08-22-2019</t>
  </si>
  <si>
    <t>08-23-2019</t>
  </si>
  <si>
    <t>08-26-2019</t>
  </si>
  <si>
    <t>08-27-2019</t>
  </si>
  <si>
    <t>08-28-2019</t>
  </si>
  <si>
    <t>08-29-2019</t>
  </si>
  <si>
    <t>08-30-2019</t>
  </si>
  <si>
    <t>09-03-2019</t>
  </si>
  <si>
    <t>09-04-2019</t>
  </si>
  <si>
    <t>09-05-2019</t>
  </si>
  <si>
    <t>09-06-2019</t>
  </si>
  <si>
    <t>09-09-2019</t>
  </si>
  <si>
    <t>09-10-2019</t>
  </si>
  <si>
    <t>09-11-2019</t>
  </si>
  <si>
    <t>09-12-2019</t>
  </si>
  <si>
    <t>09-13-2019</t>
  </si>
  <si>
    <t>09-16-2019</t>
  </si>
  <si>
    <t>09-17-2019</t>
  </si>
  <si>
    <t>09-18-2019</t>
  </si>
  <si>
    <t>09-19-2019</t>
  </si>
  <si>
    <t>09-20-2019</t>
  </si>
  <si>
    <t>09-23-2019</t>
  </si>
  <si>
    <t>09-24-2019</t>
  </si>
  <si>
    <t>09-25-2019</t>
  </si>
  <si>
    <t>09-26-2019</t>
  </si>
  <si>
    <t>09-27-2019</t>
  </si>
  <si>
    <t>09-30-2019</t>
  </si>
  <si>
    <t>10-01-2019</t>
  </si>
  <si>
    <t>10-02-2019</t>
  </si>
  <si>
    <t>10-03-2019</t>
  </si>
  <si>
    <t>10-04-2019</t>
  </si>
  <si>
    <t>10-07-2019</t>
  </si>
  <si>
    <t>10-08-2019</t>
  </si>
  <si>
    <t>10-09-2019</t>
  </si>
  <si>
    <t>10-10-2019</t>
  </si>
  <si>
    <t>10-11-2019</t>
  </si>
  <si>
    <t>10-14-2019</t>
  </si>
  <si>
    <t>10-15-2019</t>
  </si>
  <si>
    <t>10-16-2019</t>
  </si>
  <si>
    <t>10-17-2019</t>
  </si>
  <si>
    <t>10-18-2019</t>
  </si>
  <si>
    <t>10-21-2019</t>
  </si>
  <si>
    <t>10-22-2019</t>
  </si>
  <si>
    <t>10-23-2019</t>
  </si>
  <si>
    <t>10-24-2019</t>
  </si>
  <si>
    <t>10-25-2019</t>
  </si>
  <si>
    <t>10-28-2019</t>
  </si>
  <si>
    <t>10-29-2019</t>
  </si>
  <si>
    <t>10-30-2019</t>
  </si>
  <si>
    <t>10-31-2019</t>
  </si>
  <si>
    <t>11-01-2019</t>
  </si>
  <si>
    <t>11-04-2019</t>
  </si>
  <si>
    <t>11-05-2019</t>
  </si>
  <si>
    <t>11-06-2019</t>
  </si>
  <si>
    <t>11-07-2019</t>
  </si>
  <si>
    <t>11-08-2019</t>
  </si>
  <si>
    <t>11-11-2019</t>
  </si>
  <si>
    <t>11-12-2019</t>
  </si>
  <si>
    <t>11-13-2019</t>
  </si>
  <si>
    <t>11-14-2019</t>
  </si>
  <si>
    <t>11-15-2019</t>
  </si>
  <si>
    <t>11-18-2019</t>
  </si>
  <si>
    <t>11-19-2019</t>
  </si>
  <si>
    <t>11-20-2019</t>
  </si>
  <si>
    <t>11-21-2019</t>
  </si>
  <si>
    <t>11-22-2019</t>
  </si>
  <si>
    <t>11-25-2019</t>
  </si>
  <si>
    <t>11-26-2019</t>
  </si>
  <si>
    <t>11-27-2019</t>
  </si>
  <si>
    <t>11-29-2019</t>
  </si>
  <si>
    <t>12-02-2019</t>
  </si>
  <si>
    <t>12-03-2019</t>
  </si>
  <si>
    <t>12-04-2019</t>
  </si>
  <si>
    <t>12-05-2019</t>
  </si>
  <si>
    <t>12-06-2019</t>
  </si>
  <si>
    <t>12-09-2019</t>
  </si>
  <si>
    <t>12-10-2019</t>
  </si>
  <si>
    <t>12-11-2019</t>
  </si>
  <si>
    <t>12-12-2019</t>
  </si>
  <si>
    <t>12-13-2019</t>
  </si>
  <si>
    <t>12-16-2019</t>
  </si>
  <si>
    <t>12-17-2019</t>
  </si>
  <si>
    <t>12-18-2019</t>
  </si>
  <si>
    <t>12-19-2019</t>
  </si>
  <si>
    <t>12-20-2019</t>
  </si>
  <si>
    <t>12-23-2019</t>
  </si>
  <si>
    <t>12-24-2019</t>
  </si>
  <si>
    <t>12-26-2019</t>
  </si>
  <si>
    <t>12-27-2019</t>
  </si>
  <si>
    <t>12-30-2019</t>
  </si>
  <si>
    <t>12-31-2019</t>
  </si>
  <si>
    <t>01-02-2020</t>
  </si>
  <si>
    <t>01-03-2020</t>
  </si>
  <si>
    <t>01-06-2020</t>
  </si>
  <si>
    <t>01-07-2020</t>
  </si>
  <si>
    <t>01-08-2020</t>
  </si>
  <si>
    <t>01-09-2020</t>
  </si>
  <si>
    <t>01-10-2020</t>
  </si>
  <si>
    <t>01-13-2020</t>
  </si>
  <si>
    <t>01-14-2020</t>
  </si>
  <si>
    <t>01-15-2020</t>
  </si>
  <si>
    <t>01-16-2020</t>
  </si>
  <si>
    <t>01-17-2020</t>
  </si>
  <si>
    <t>01-21-2020</t>
  </si>
  <si>
    <t>01-22-2020</t>
  </si>
  <si>
    <t>01-23-2020</t>
  </si>
  <si>
    <t>01-24-2020</t>
  </si>
  <si>
    <t>01-27-2020</t>
  </si>
  <si>
    <t>01-28-2020</t>
  </si>
  <si>
    <t>01-29-2020</t>
  </si>
  <si>
    <t>01-30-2020</t>
  </si>
  <si>
    <t>01-31-2020</t>
  </si>
  <si>
    <t>02-03-2020</t>
  </si>
  <si>
    <t>02-04-2020</t>
  </si>
  <si>
    <t>02-05-2020</t>
  </si>
  <si>
    <t>02-06-2020</t>
  </si>
  <si>
    <t>02-07-2020</t>
  </si>
  <si>
    <t>02-10-2020</t>
  </si>
  <si>
    <t>02-11-2020</t>
  </si>
  <si>
    <t>02-12-2020</t>
  </si>
  <si>
    <t>02-13-2020</t>
  </si>
  <si>
    <t>02-14-2020</t>
  </si>
  <si>
    <t>02-18-2020</t>
  </si>
  <si>
    <t>02-19-2020</t>
  </si>
  <si>
    <t>02-20-2020</t>
  </si>
  <si>
    <t>02-21-2020</t>
  </si>
  <si>
    <t>02-24-2020</t>
  </si>
  <si>
    <t>02-25-2020</t>
  </si>
  <si>
    <t>02-26-2020</t>
  </si>
  <si>
    <t>02-27-2020</t>
  </si>
  <si>
    <t>02-28-2020</t>
  </si>
  <si>
    <t>03-02-2020</t>
  </si>
  <si>
    <t>03-03-2020</t>
  </si>
  <si>
    <t>03-04-2020</t>
  </si>
  <si>
    <t>03-05-2020</t>
  </si>
  <si>
    <t>03-06-2020</t>
  </si>
  <si>
    <t>03-09-2020</t>
  </si>
  <si>
    <t>03-10-2020</t>
  </si>
  <si>
    <t>03-11-2020</t>
  </si>
  <si>
    <t>03-12-2020</t>
  </si>
  <si>
    <t>03-13-2020</t>
  </si>
  <si>
    <t>03-16-2020</t>
  </si>
  <si>
    <t>03-17-2020</t>
  </si>
  <si>
    <t>03-18-2020</t>
  </si>
  <si>
    <t>03-19-2020</t>
  </si>
  <si>
    <t>03-20-2020</t>
  </si>
  <si>
    <t>03-23-2020</t>
  </si>
  <si>
    <t>03-24-2020</t>
  </si>
  <si>
    <t>03-25-2020</t>
  </si>
  <si>
    <t>03-26-2020</t>
  </si>
  <si>
    <t>03-27-2020</t>
  </si>
  <si>
    <t>03-30-2020</t>
  </si>
  <si>
    <t>03-31-2020</t>
  </si>
  <si>
    <t>04-01-2020</t>
  </si>
  <si>
    <t>04-02-2020</t>
  </si>
  <si>
    <t>04-03-2020</t>
  </si>
  <si>
    <t>04-06-2020</t>
  </si>
  <si>
    <t>04-07-2020</t>
  </si>
  <si>
    <t>04-08-2020</t>
  </si>
  <si>
    <t>04-09-2020</t>
  </si>
  <si>
    <t>04-13-2020</t>
  </si>
  <si>
    <t>04-14-2020</t>
  </si>
  <si>
    <t>04-15-2020</t>
  </si>
  <si>
    <t>04-16-2020</t>
  </si>
  <si>
    <t>04-17-2020</t>
  </si>
  <si>
    <t>04-20-2020</t>
  </si>
  <si>
    <t>04-21-2020</t>
  </si>
  <si>
    <t>04-22-2020</t>
  </si>
  <si>
    <t>04-23-2020</t>
  </si>
  <si>
    <t>04-24-2020</t>
  </si>
  <si>
    <t>04-27-2020</t>
  </si>
  <si>
    <t>04-28-2020</t>
  </si>
  <si>
    <t>04-29-2020</t>
  </si>
  <si>
    <t>04-30-2020</t>
  </si>
  <si>
    <t>05-01-2020</t>
  </si>
  <si>
    <t>05-04-2020</t>
  </si>
  <si>
    <t>05-05-2020</t>
  </si>
  <si>
    <t>05-06-2020</t>
  </si>
  <si>
    <t>05-07-2020</t>
  </si>
  <si>
    <t>05-08-2020</t>
  </si>
  <si>
    <t>05-11-2020</t>
  </si>
  <si>
    <t>05-12-2020</t>
  </si>
  <si>
    <t>05-13-2020</t>
  </si>
  <si>
    <t>05-14-2020</t>
  </si>
  <si>
    <t>05-15-2020</t>
  </si>
  <si>
    <t>05-18-2020</t>
  </si>
  <si>
    <t>05-19-2020</t>
  </si>
  <si>
    <t>05-20-2020</t>
  </si>
  <si>
    <t>05-21-2020</t>
  </si>
  <si>
    <t>05-22-2020</t>
  </si>
  <si>
    <t>05-26-2020</t>
  </si>
  <si>
    <t>05-27-2020</t>
  </si>
  <si>
    <t>05-28-2020</t>
  </si>
  <si>
    <t>05-29-2020</t>
  </si>
  <si>
    <t>06-01-2020</t>
  </si>
  <si>
    <t>06-02-2020</t>
  </si>
  <si>
    <t>06-03-2020</t>
  </si>
  <si>
    <t>06-04-2020</t>
  </si>
  <si>
    <t>06-05-2020</t>
  </si>
  <si>
    <t>06-08-2020</t>
  </si>
  <si>
    <t>06-09-2020</t>
  </si>
  <si>
    <t>06-10-2020</t>
  </si>
  <si>
    <t>06-11-2020</t>
  </si>
  <si>
    <t>06-12-2020</t>
  </si>
  <si>
    <t>06-15-2020</t>
  </si>
  <si>
    <t>06-16-2020</t>
  </si>
  <si>
    <t>06-17-2020</t>
  </si>
  <si>
    <t>06-18-2020</t>
  </si>
  <si>
    <t>06-19-2020</t>
  </si>
  <si>
    <t>06-22-2020</t>
  </si>
  <si>
    <t>06-23-2020</t>
  </si>
  <si>
    <t>06-24-2020</t>
  </si>
  <si>
    <t>06-25-2020</t>
  </si>
  <si>
    <t>06-26-2020</t>
  </si>
  <si>
    <t>06-29-2020</t>
  </si>
  <si>
    <t>06-30-2020</t>
  </si>
  <si>
    <t>07-01-2020</t>
  </si>
  <si>
    <t>07-02-2020</t>
  </si>
  <si>
    <t>07-06-2020</t>
  </si>
  <si>
    <t>07-07-2020</t>
  </si>
  <si>
    <t>07-08-2020</t>
  </si>
  <si>
    <t>07-09-2020</t>
  </si>
  <si>
    <t>07-10-2020</t>
  </si>
  <si>
    <t>07-13-2020</t>
  </si>
  <si>
    <t>07-14-2020</t>
  </si>
  <si>
    <t>07-15-2020</t>
  </si>
  <si>
    <t>07-16-2020</t>
  </si>
  <si>
    <t>07-17-2020</t>
  </si>
  <si>
    <t>07-20-2020</t>
  </si>
  <si>
    <t>07-21-2020</t>
  </si>
  <si>
    <t>07-22-2020</t>
  </si>
  <si>
    <t>07-23-2020</t>
  </si>
  <si>
    <t>07-24-2020</t>
  </si>
  <si>
    <t>07-27-2020</t>
  </si>
  <si>
    <t>07-28-2020</t>
  </si>
  <si>
    <t>07-29-2020</t>
  </si>
  <si>
    <t>07-30-2020</t>
  </si>
  <si>
    <t>07-31-2020</t>
  </si>
  <si>
    <t>08-03-2020</t>
  </si>
  <si>
    <t>08-04-2020</t>
  </si>
  <si>
    <t>08-05-2020</t>
  </si>
  <si>
    <t>08-06-2020</t>
  </si>
  <si>
    <t>08-07-2020</t>
  </si>
  <si>
    <t>08-10-2020</t>
  </si>
  <si>
    <t>08-11-2020</t>
  </si>
  <si>
    <t>08-12-2020</t>
  </si>
  <si>
    <t>08-13-2020</t>
  </si>
  <si>
    <t>08-14-2020</t>
  </si>
  <si>
    <t>08-17-2020</t>
  </si>
  <si>
    <t>08-18-2020</t>
  </si>
  <si>
    <t>08-19-2020</t>
  </si>
  <si>
    <t>08-20-2020</t>
  </si>
  <si>
    <t>08-21-2020</t>
  </si>
  <si>
    <t>08-24-2020</t>
  </si>
  <si>
    <t>08-25-2020</t>
  </si>
  <si>
    <t>08-26-2020</t>
  </si>
  <si>
    <t>08-27-2020</t>
  </si>
  <si>
    <t>08-28-2020</t>
  </si>
  <si>
    <t>08-31-2020</t>
  </si>
  <si>
    <t>09-01-2020</t>
  </si>
  <si>
    <t>09-02-2020</t>
  </si>
  <si>
    <t>09-03-2020</t>
  </si>
  <si>
    <t>09-04-2020</t>
  </si>
  <si>
    <t>09-08-2020</t>
  </si>
  <si>
    <t>09-09-2020</t>
  </si>
  <si>
    <t>09-10-2020</t>
  </si>
  <si>
    <t>09-11-2020</t>
  </si>
  <si>
    <t>09-14-2020</t>
  </si>
  <si>
    <t>09-15-2020</t>
  </si>
  <si>
    <t>09-16-2020</t>
  </si>
  <si>
    <t>09-17-2020</t>
  </si>
  <si>
    <t>09-18-2020</t>
  </si>
  <si>
    <t>09-21-2020</t>
  </si>
  <si>
    <t>09-22-2020</t>
  </si>
  <si>
    <t>09-23-2020</t>
  </si>
  <si>
    <t>09-24-2020</t>
  </si>
  <si>
    <t>09-25-2020</t>
  </si>
  <si>
    <t>09-28-2020</t>
  </si>
  <si>
    <t>09-29-2020</t>
  </si>
  <si>
    <t>09-30-2020</t>
  </si>
  <si>
    <t>10-01-2020</t>
  </si>
  <si>
    <t>10-02-2020</t>
  </si>
  <si>
    <t>10-05-2020</t>
  </si>
  <si>
    <t>10-06-2020</t>
  </si>
  <si>
    <t>10-07-2020</t>
  </si>
  <si>
    <t>10-08-2020</t>
  </si>
  <si>
    <t>10-09-2020</t>
  </si>
  <si>
    <t>10-12-2020</t>
  </si>
  <si>
    <t>10-13-2020</t>
  </si>
  <si>
    <t>10-14-2020</t>
  </si>
  <si>
    <t>10-15-2020</t>
  </si>
  <si>
    <t>10-16-2020</t>
  </si>
  <si>
    <t>10-19-2020</t>
  </si>
  <si>
    <t>10-20-2020</t>
  </si>
  <si>
    <t>10-21-2020</t>
  </si>
  <si>
    <t>10-22-2020</t>
  </si>
  <si>
    <t>10-23-2020</t>
  </si>
  <si>
    <t>10-26-2020</t>
  </si>
  <si>
    <t>10-27-2020</t>
  </si>
  <si>
    <t>10-28-2020</t>
  </si>
  <si>
    <t>10-29-2020</t>
  </si>
  <si>
    <t>10-30-2020</t>
  </si>
  <si>
    <t>11-02-2020</t>
  </si>
  <si>
    <t>11-03-2020</t>
  </si>
  <si>
    <t>11-04-2020</t>
  </si>
  <si>
    <t>11-05-2020</t>
  </si>
  <si>
    <t>11-06-2020</t>
  </si>
  <si>
    <t>11-09-2020</t>
  </si>
  <si>
    <t>11-10-2020</t>
  </si>
  <si>
    <t>11-11-2020</t>
  </si>
  <si>
    <t>11-12-2020</t>
  </si>
  <si>
    <t>11-13-2020</t>
  </si>
  <si>
    <t>11-16-2020</t>
  </si>
  <si>
    <t>11-17-2020</t>
  </si>
  <si>
    <t>11-18-2020</t>
  </si>
  <si>
    <t>11-19-2020</t>
  </si>
  <si>
    <t>11-20-2020</t>
  </si>
  <si>
    <t>11-23-2020</t>
  </si>
  <si>
    <t>11-24-2020</t>
  </si>
  <si>
    <t>11-25-2020</t>
  </si>
  <si>
    <t>11-27-2020</t>
  </si>
  <si>
    <t>11-30-2020</t>
  </si>
  <si>
    <t>12-01-2020</t>
  </si>
  <si>
    <t>12-02-2020</t>
  </si>
  <si>
    <t>12-03-2020</t>
  </si>
  <si>
    <t>12-04-2020</t>
  </si>
  <si>
    <t>12-07-2020</t>
  </si>
  <si>
    <t>12-08-2020</t>
  </si>
  <si>
    <t>12-09-2020</t>
  </si>
  <si>
    <t>12-10-2020</t>
  </si>
  <si>
    <t>12-11-2020</t>
  </si>
  <si>
    <t>12-14-2020</t>
  </si>
  <si>
    <t>12-15-2020</t>
  </si>
  <si>
    <t>12-16-2020</t>
  </si>
  <si>
    <t>12-17-2020</t>
  </si>
  <si>
    <t>12-18-2020</t>
  </si>
  <si>
    <t>12-21-2020</t>
  </si>
  <si>
    <t>12-22-2020</t>
  </si>
  <si>
    <t>12-23-2020</t>
  </si>
  <si>
    <t>12-24-2020</t>
  </si>
  <si>
    <t>12-28-2020</t>
  </si>
  <si>
    <t>12-29-2020</t>
  </si>
  <si>
    <t>12-30-2020</t>
  </si>
  <si>
    <t>12-31-2020</t>
  </si>
  <si>
    <t>01-04-2021</t>
  </si>
  <si>
    <t>01-05-2021</t>
  </si>
  <si>
    <t>01-06-2021</t>
  </si>
  <si>
    <t>01-07-2021</t>
  </si>
  <si>
    <t>01-08-2021</t>
  </si>
  <si>
    <t>01-11-2021</t>
  </si>
  <si>
    <t>01-12-2021</t>
  </si>
  <si>
    <t>01-13-2021</t>
  </si>
  <si>
    <t>01-14-2021</t>
  </si>
  <si>
    <t>01-15-2021</t>
  </si>
  <si>
    <t>01-19-2021</t>
  </si>
  <si>
    <t>01-20-2021</t>
  </si>
  <si>
    <t>01-21-2021</t>
  </si>
  <si>
    <t>01-22-2021</t>
  </si>
  <si>
    <t>01-25-2021</t>
  </si>
  <si>
    <t>01-26-2021</t>
  </si>
  <si>
    <t>01-27-2021</t>
  </si>
  <si>
    <t>01-28-2021</t>
  </si>
  <si>
    <t>01-29-2021</t>
  </si>
  <si>
    <t>02-01-2021</t>
  </si>
  <si>
    <t>02-02-2021</t>
  </si>
  <si>
    <t>02-03-2021</t>
  </si>
  <si>
    <t>02-04-2021</t>
  </si>
  <si>
    <t>02-05-2021</t>
  </si>
  <si>
    <t>02-08-2021</t>
  </si>
  <si>
    <t>02-09-2021</t>
  </si>
  <si>
    <t>02-10-2021</t>
  </si>
  <si>
    <t>02-11-2021</t>
  </si>
  <si>
    <t>02-12-2021</t>
  </si>
  <si>
    <t>02-16-2021</t>
  </si>
  <si>
    <t>02-17-2021</t>
  </si>
  <si>
    <t>02-18-2021</t>
  </si>
  <si>
    <t>02-19-2021</t>
  </si>
  <si>
    <t>02-22-2021</t>
  </si>
  <si>
    <t>02-23-2021</t>
  </si>
  <si>
    <t>02-24-2021</t>
  </si>
  <si>
    <t>02-25-2021</t>
  </si>
  <si>
    <t>02-26-2021</t>
  </si>
  <si>
    <t>03-01-2021</t>
  </si>
  <si>
    <t>03-02-2021</t>
  </si>
  <si>
    <t>03-03-2021</t>
  </si>
  <si>
    <t>03-04-2021</t>
  </si>
  <si>
    <t>03-05-2021</t>
  </si>
  <si>
    <t>03-08-2021</t>
  </si>
  <si>
    <t>03-09-2021</t>
  </si>
  <si>
    <t>03-10-2021</t>
  </si>
  <si>
    <t>03-11-2021</t>
  </si>
  <si>
    <t>03-12-2021</t>
  </si>
  <si>
    <t>03-15-2021</t>
  </si>
  <si>
    <t>03-16-2021</t>
  </si>
  <si>
    <t>03-17-2021</t>
  </si>
  <si>
    <t>03-18-2021</t>
  </si>
  <si>
    <t>03-19-2021</t>
  </si>
  <si>
    <t>03-22-2021</t>
  </si>
  <si>
    <t>03-23-2021</t>
  </si>
  <si>
    <t>03-24-2021</t>
  </si>
  <si>
    <t>03-25-2021</t>
  </si>
  <si>
    <t>03-26-2021</t>
  </si>
  <si>
    <t>03-29-2021</t>
  </si>
  <si>
    <t>03-30-2021</t>
  </si>
  <si>
    <t>03-31-2021</t>
  </si>
  <si>
    <t>04-01-2021</t>
  </si>
  <si>
    <t>04-05-2021</t>
  </si>
  <si>
    <t>04-06-2021</t>
  </si>
  <si>
    <t>04-07-2021</t>
  </si>
  <si>
    <t>04-08-2021</t>
  </si>
  <si>
    <t>04-09-2021</t>
  </si>
  <si>
    <t>04-12-2021</t>
  </si>
  <si>
    <t>04-13-2021</t>
  </si>
  <si>
    <t>04-14-2021</t>
  </si>
  <si>
    <t>04-15-2021</t>
  </si>
  <si>
    <t>04-16-2021</t>
  </si>
  <si>
    <t>04-19-2021</t>
  </si>
  <si>
    <t>04-20-2021</t>
  </si>
  <si>
    <t>04-21-2021</t>
  </si>
  <si>
    <t>04-22-2021</t>
  </si>
  <si>
    <t>04-23-2021</t>
  </si>
  <si>
    <t>04-26-2021</t>
  </si>
  <si>
    <t>04-27-2021</t>
  </si>
  <si>
    <t>04-28-2021</t>
  </si>
  <si>
    <t>04-29-2021</t>
  </si>
  <si>
    <t>04-30-2021</t>
  </si>
  <si>
    <t>05-03-2021</t>
  </si>
  <si>
    <t>05-04-2021</t>
  </si>
  <si>
    <t>05-05-2021</t>
  </si>
  <si>
    <t>05-06-2021</t>
  </si>
  <si>
    <t>05-07-2021</t>
  </si>
  <si>
    <t>05-10-2021</t>
  </si>
  <si>
    <t>05-11-2021</t>
  </si>
  <si>
    <t>05-12-2021</t>
  </si>
  <si>
    <t>05-13-2021</t>
  </si>
  <si>
    <t>05-14-2021</t>
  </si>
  <si>
    <t>05-17-2021</t>
  </si>
  <si>
    <t>05-18-2021</t>
  </si>
  <si>
    <t>05-19-2021</t>
  </si>
  <si>
    <t>05-20-2021</t>
  </si>
  <si>
    <t>05-21-2021</t>
  </si>
  <si>
    <t>05-24-2021</t>
  </si>
  <si>
    <t>05-25-2021</t>
  </si>
  <si>
    <t>05-26-2021</t>
  </si>
  <si>
    <t>05-27-2021</t>
  </si>
  <si>
    <t>05-28-2021</t>
  </si>
  <si>
    <t>06-01-2021</t>
  </si>
  <si>
    <t>06-02-2021</t>
  </si>
  <si>
    <t>06-03-2021</t>
  </si>
  <si>
    <t>06-04-2021</t>
  </si>
  <si>
    <t>06-07-2021</t>
  </si>
  <si>
    <t>06-08-2021</t>
  </si>
  <si>
    <t>06-09-2021</t>
  </si>
  <si>
    <t>06-10-2021</t>
  </si>
  <si>
    <t>06-11-2021</t>
  </si>
  <si>
    <t>06-14-2021</t>
  </si>
  <si>
    <t>06-15-2021</t>
  </si>
  <si>
    <t>06-16-2021</t>
  </si>
  <si>
    <t>06-17-2021</t>
  </si>
  <si>
    <t>06-18-2021</t>
  </si>
  <si>
    <t>06-21-2021</t>
  </si>
  <si>
    <t>06-22-2021</t>
  </si>
  <si>
    <t>06-23-2021</t>
  </si>
  <si>
    <t>06-24-2021</t>
  </si>
  <si>
    <t>06-25-2021</t>
  </si>
  <si>
    <t>06-28-2021</t>
  </si>
  <si>
    <t>06-29-2021</t>
  </si>
  <si>
    <t>06-30-2021</t>
  </si>
  <si>
    <t>07-01-2021</t>
  </si>
  <si>
    <t>07-02-2021</t>
  </si>
  <si>
    <t>07-06-2021</t>
  </si>
  <si>
    <t>07-07-2021</t>
  </si>
  <si>
    <t>07-08-2021</t>
  </si>
  <si>
    <t>07-09-2021</t>
  </si>
  <si>
    <t>07-12-2021</t>
  </si>
  <si>
    <t>07-13-2021</t>
  </si>
  <si>
    <t>07-14-2021</t>
  </si>
  <si>
    <t>07-15-2021</t>
  </si>
  <si>
    <t>07-16-2021</t>
  </si>
  <si>
    <t>07-19-2021</t>
  </si>
  <si>
    <t>07-20-2021</t>
  </si>
  <si>
    <t>07-21-2021</t>
  </si>
  <si>
    <t>07-22-2021</t>
  </si>
  <si>
    <t>07-23-2021</t>
  </si>
  <si>
    <t>07-26-2021</t>
  </si>
  <si>
    <t>07-27-2021</t>
  </si>
  <si>
    <t>07-28-2021</t>
  </si>
  <si>
    <t>07-29-2021</t>
  </si>
  <si>
    <t>07-30-2021</t>
  </si>
  <si>
    <t>08-02-2021</t>
  </si>
  <si>
    <t>08-03-2021</t>
  </si>
  <si>
    <t>08-04-2021</t>
  </si>
  <si>
    <t>08-05-2021</t>
  </si>
  <si>
    <t>08-06-2021</t>
  </si>
  <si>
    <t>08-09-2021</t>
  </si>
  <si>
    <t>08-10-2021</t>
  </si>
  <si>
    <t>08-11-2021</t>
  </si>
  <si>
    <t>08-12-2021</t>
  </si>
  <si>
    <t>08-13-2021</t>
  </si>
  <si>
    <t>08-16-2021</t>
  </si>
  <si>
    <t>08-17-2021</t>
  </si>
  <si>
    <t>08-18-2021</t>
  </si>
  <si>
    <t>08-19-2021</t>
  </si>
  <si>
    <t>08-20-2021</t>
  </si>
  <si>
    <t>08-23-2021</t>
  </si>
  <si>
    <t>08-24-2021</t>
  </si>
  <si>
    <t>08-25-2021</t>
  </si>
  <si>
    <t>08-26-2021</t>
  </si>
  <si>
    <t>08-27-2021</t>
  </si>
  <si>
    <t>08-30-2021</t>
  </si>
  <si>
    <t>08-31-2021</t>
  </si>
  <si>
    <t>09-01-2021</t>
  </si>
  <si>
    <t>09-02-2021</t>
  </si>
  <si>
    <t>09-03-2021</t>
  </si>
  <si>
    <t>09-07-2021</t>
  </si>
  <si>
    <t>09-08-2021</t>
  </si>
  <si>
    <t>09-09-2021</t>
  </si>
  <si>
    <t>09-10-2021</t>
  </si>
  <si>
    <t>09-13-2021</t>
  </si>
  <si>
    <t>09-14-2021</t>
  </si>
  <si>
    <t>09-15-2021</t>
  </si>
  <si>
    <t>09-16-2021</t>
  </si>
  <si>
    <t>09-17-2021</t>
  </si>
  <si>
    <t>09-20-2021</t>
  </si>
  <si>
    <t>09-21-2021</t>
  </si>
  <si>
    <t>09-22-2021</t>
  </si>
  <si>
    <t>09-23-2021</t>
  </si>
  <si>
    <t>09-24-2021</t>
  </si>
  <si>
    <t>09-27-2021</t>
  </si>
  <si>
    <t>09-28-2021</t>
  </si>
  <si>
    <t>09-29-2021</t>
  </si>
  <si>
    <t>09-30-2021</t>
  </si>
  <si>
    <t>10-01-2021</t>
  </si>
  <si>
    <t>10-04-2021</t>
  </si>
  <si>
    <t>10-05-2021</t>
  </si>
  <si>
    <t>10-06-2021</t>
  </si>
  <si>
    <t>10-07-2021</t>
  </si>
  <si>
    <t>10-08-2021</t>
  </si>
  <si>
    <t>10-11-2021</t>
  </si>
  <si>
    <t>10-12-2021</t>
  </si>
  <si>
    <t>10-13-2021</t>
  </si>
  <si>
    <t>10-14-2021</t>
  </si>
  <si>
    <t>10-15-2021</t>
  </si>
  <si>
    <t>10-18-2021</t>
  </si>
  <si>
    <t>10-19-2021</t>
  </si>
  <si>
    <t>10-20-2021</t>
  </si>
  <si>
    <t>10-21-2021</t>
  </si>
  <si>
    <t>10-22-2021</t>
  </si>
  <si>
    <t>10-25-2021</t>
  </si>
  <si>
    <t>10-26-2021</t>
  </si>
  <si>
    <t>10-27-2021</t>
  </si>
  <si>
    <t>10-28-2021</t>
  </si>
  <si>
    <t>10-29-2021</t>
  </si>
  <si>
    <t>11-01-2021</t>
  </si>
  <si>
    <t>11-02-2021</t>
  </si>
  <si>
    <t>11-03-2021</t>
  </si>
  <si>
    <t>11-04-2021</t>
  </si>
  <si>
    <t>11-05-2021</t>
  </si>
  <si>
    <t>11-08-2021</t>
  </si>
  <si>
    <t>11-09-2021</t>
  </si>
  <si>
    <t>11-10-2021</t>
  </si>
  <si>
    <t>11-11-2021</t>
  </si>
  <si>
    <t>11-12-2021</t>
  </si>
  <si>
    <t>11-15-2021</t>
  </si>
  <si>
    <t>11-16-2021</t>
  </si>
  <si>
    <t>11-17-2021</t>
  </si>
  <si>
    <t>11-18-2021</t>
  </si>
  <si>
    <t>11-19-2021</t>
  </si>
  <si>
    <t>11-22-2021</t>
  </si>
  <si>
    <t>11-23-2021</t>
  </si>
  <si>
    <t>11-24-2021</t>
  </si>
  <si>
    <t>11-26-2021</t>
  </si>
  <si>
    <t>11-29-2021</t>
  </si>
  <si>
    <t>11-30-2021</t>
  </si>
  <si>
    <t>12-01-2021</t>
  </si>
  <si>
    <t>12-02-2021</t>
  </si>
  <si>
    <t>12-03-2021</t>
  </si>
  <si>
    <t>12-06-2021</t>
  </si>
  <si>
    <t>12-07-2021</t>
  </si>
  <si>
    <t>12-08-2021</t>
  </si>
  <si>
    <t>12-09-2021</t>
  </si>
  <si>
    <t>12-10-2021</t>
  </si>
  <si>
    <t>12-13-2021</t>
  </si>
  <si>
    <t>12-14-2021</t>
  </si>
  <si>
    <t>12-15-2021</t>
  </si>
  <si>
    <t>12-16-2021</t>
  </si>
  <si>
    <t>12-17-2021</t>
  </si>
  <si>
    <t>12-20-2021</t>
  </si>
  <si>
    <t>12-21-2021</t>
  </si>
  <si>
    <t>12-22-2021</t>
  </si>
  <si>
    <t>12-23-2021</t>
  </si>
  <si>
    <t>12-27-2021</t>
  </si>
  <si>
    <t>12-28-2021</t>
  </si>
  <si>
    <t>12-29-2021</t>
  </si>
  <si>
    <t>12-30-2021</t>
  </si>
  <si>
    <t>12-31-2021</t>
  </si>
  <si>
    <t>01-03-2022</t>
  </si>
  <si>
    <t>01-04-2022</t>
  </si>
  <si>
    <t>01-05-2022</t>
  </si>
  <si>
    <t>01-06-2022</t>
  </si>
  <si>
    <t>01-07-2022</t>
  </si>
  <si>
    <t>01-10-2022</t>
  </si>
  <si>
    <t>01-11-2022</t>
  </si>
  <si>
    <t>01-12-2022</t>
  </si>
  <si>
    <t>01-13-2022</t>
  </si>
  <si>
    <t>01-14-2022</t>
  </si>
  <si>
    <t>ema_3</t>
  </si>
  <si>
    <t>ema_9</t>
  </si>
  <si>
    <t>ema_50</t>
  </si>
  <si>
    <t>ema_200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</si>
  <si>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</si>
  <si>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</si>
  <si>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</si>
  <si>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</si>
  <si>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</si>
  <si>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</si>
  <si>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</si>
  <si>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</si>
  <si>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</si>
  <si>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</si>
  <si>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</si>
  <si>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</si>
  <si>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</si>
  <si>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</si>
  <si>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</si>
  <si>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</si>
  <si>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</si>
  <si>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</si>
  <si>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</si>
  <si>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</si>
  <si>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</si>
  <si>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</si>
  <si>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</si>
  <si>
    <t>Price Data Sourced From Publicly Available Market Data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</si>
</sst>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center"/>
    </xf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U1" zoomScale="70" zoomScaleNormal="70" workbookViewId="0">
      <pane ySplit="1" topLeftCell="A964" activePane="bottomLeft" state="frozen"/>
      <selection activeCell="I1" sqref="I1"/>
      <selection pane="bottomLeft" activeCell="P17" sqref="P17:P1001"/>
    </sheetView>
  </sheetViews>
  <sheetFormatPr defaultRowHeight="15" x14ac:dyDescent="0.25"/>
  <cols>
    <col min="2" max="2" width="15.140625" customWidth="1"/>
    <col min="12" max="12" width="15.85546875" customWidth="1"/>
    <col min="18" max="18" width="12.42578125" customWidth="1"/>
    <col min="19" max="19" width="20.140625" customWidth="1"/>
    <col min="20" max="20" width="18.140625" customWidth="1"/>
    <col min="21" max="21" width="17.5703125" customWidth="1"/>
    <col min="22" max="23" width="14.28515625" customWidth="1"/>
    <col min="24" max="24" width="18.140625" customWidth="1"/>
    <col min="25" max="25" width="18.7109375" customWidth="1"/>
    <col min="26" max="26" width="16.140625" customWidth="1"/>
    <col min="28" max="28" width="16.28515625" customWidth="1"/>
    <col min="29" max="29" width="18.140625" customWidth="1"/>
    <col min="30" max="30" width="15.28515625" customWidth="1"/>
    <col min="31" max="31" width="21" customWidth="1"/>
    <col min="32" max="32" width="19.7109375" customWidth="1"/>
    <col min="33" max="33" width="16.85546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1008</v>
      </c>
      <c r="I1" t="s">
        <v>1009</v>
      </c>
      <c r="J1" t="s">
        <v>1010</v>
      </c>
      <c r="K1" t="s">
        <v>1011</v>
      </c>
      <c r="L1" t="s">
        <v>7</v>
      </c>
      <c r="M1" t="s">
        <v>1012</v>
      </c>
      <c r="N1" t="s">
        <v>1013</v>
      </c>
      <c r="O1" t="s">
        <v>1014</v>
      </c>
      <c r="P1" t="s">
        <v>1015</v>
      </c>
      <c r="Q1" t="s">
        <v>1016</v>
      </c>
      <c r="R1" t="s">
        <v>1017</v>
      </c>
      <c r="S1" t="s">
        <v>1018</v>
      </c>
      <c r="T1" t="s">
        <v>1019</v>
      </c>
      <c r="U1" t="s">
        <v>1020</v>
      </c>
      <c r="V1" t="s">
        <v>1021</v>
      </c>
      <c r="W1" t="s">
        <v>1022</v>
      </c>
      <c r="X1" t="s">
        <v>1023</v>
      </c>
      <c r="Y1" t="s">
        <v>1024</v>
      </c>
      <c r="Z1" t="s">
        <v>1025</v>
      </c>
      <c r="AA1" t="s">
        <v>1026</v>
      </c>
      <c r="AB1" t="s">
        <v>1027</v>
      </c>
      <c r="AC1" t="s">
        <v>1028</v>
      </c>
      <c r="AD1" t="s">
        <v>1029</v>
      </c>
      <c r="AE1" t="s">
        <v>1030</v>
      </c>
      <c r="AF1" t="s">
        <v>1031</v>
      </c>
      <c r="AG1" t="s">
        <v>1032</v>
      </c>
    </row>
    <row r="2" spans="1:33" s="2" customFormat="1" x14ac:dyDescent="0.25">
      <c r="A2" s="2" t="s">
        <v>1035</v>
      </c>
      <c r="B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A3" t="s">
        <v>8</v>
      </c>
      <c r="B3" t="s">
        <v>9</v>
      </c>
      <c r="C3">
        <v>139.97999999999999</v>
      </c>
      <c r="D3">
        <v>139.62</v>
      </c>
      <c r="E3">
        <v>140.27000000000001</v>
      </c>
      <c r="F3">
        <v>139.25</v>
      </c>
      <c r="G3">
        <v>1558</v>
      </c>
      <c r="H3">
        <f>($D3*(2/(3+1))) +(H2*(1-(2/(3+1))))</f>
        <v>69.81</v>
      </c>
      <c r="I3">
        <f>($D3*(2/(9+1))) +(I2*(1-(2/(9+1))))</f>
        <v>27.924000000000003</v>
      </c>
      <c r="J3">
        <f>($D3*(2/(50+1))) +(J2*(1-(2/(50+1))))</f>
        <v>5.4752941176470591</v>
      </c>
      <c r="K3">
        <f>($D3*(2/(200+1))) +(K2*(1-(2/(200+1))))</f>
        <v>1.3892537313432836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t="s">
        <v>10</v>
      </c>
      <c r="C4">
        <v>138.44999999999999</v>
      </c>
      <c r="D4">
        <v>137.91999999999999</v>
      </c>
      <c r="E4">
        <v>138.52000000000001</v>
      </c>
      <c r="F4">
        <v>137.15</v>
      </c>
      <c r="G4">
        <v>1523</v>
      </c>
      <c r="H4">
        <f t="shared" ref="H4:H67" si="0">($D4*(2/(3+1))) +(H3*(1-(2/(3+1))))</f>
        <v>103.86499999999999</v>
      </c>
      <c r="I4">
        <f t="shared" ref="I4:I67" si="1">($D4*(2/(9+1))) +(I3*(1-(2/(9+1))))</f>
        <v>49.923200000000008</v>
      </c>
      <c r="J4">
        <f t="shared" ref="J4:J67" si="2">($D4*(2/(50+1))) +(J3*(1-(2/(50+1))))</f>
        <v>10.669204152249135</v>
      </c>
      <c r="K4">
        <f t="shared" ref="K4:K67" si="3">($D4*(2/(200+1))) +(K3*(1-(2/(200+1))))</f>
        <v>2.7477686195886237</v>
      </c>
      <c r="L4">
        <v>-1.218</v>
      </c>
      <c r="M4">
        <f>IF(L4&gt;0,(L4/100)*D3,0)</f>
        <v>0</v>
      </c>
      <c r="N4">
        <f>IF(L4&lt;0,(L4/100)*D3*-1,0)</f>
        <v>1.7005716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138.28</v>
      </c>
      <c r="D5">
        <v>138.80000000000001</v>
      </c>
      <c r="E5">
        <v>139.25</v>
      </c>
      <c r="F5">
        <v>138.22</v>
      </c>
      <c r="G5">
        <v>1268</v>
      </c>
      <c r="H5">
        <f t="shared" si="0"/>
        <v>121.33250000000001</v>
      </c>
      <c r="I5">
        <f t="shared" si="1"/>
        <v>67.698560000000015</v>
      </c>
      <c r="J5">
        <f t="shared" si="2"/>
        <v>15.693941244317797</v>
      </c>
      <c r="K5">
        <f t="shared" si="3"/>
        <v>4.1015221656623693</v>
      </c>
      <c r="L5">
        <v>0.63800000000000001</v>
      </c>
      <c r="M5">
        <f t="shared" ref="M5:M68" si="8">IF(L5&gt;0,(L5/100)*D4,0)</f>
        <v>0.87992959999999998</v>
      </c>
      <c r="N5">
        <f t="shared" ref="N5:N68" si="9">IF(L5&lt;0,(L5/100)*D4*-1,0)</f>
        <v>0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t="s">
        <v>12</v>
      </c>
      <c r="C6">
        <v>138.9</v>
      </c>
      <c r="D6">
        <v>136.62</v>
      </c>
      <c r="E6">
        <v>138.99</v>
      </c>
      <c r="F6">
        <v>136.59</v>
      </c>
      <c r="G6">
        <v>1760</v>
      </c>
      <c r="H6">
        <f t="shared" si="0"/>
        <v>128.97624999999999</v>
      </c>
      <c r="I6">
        <f t="shared" si="1"/>
        <v>81.482848000000018</v>
      </c>
      <c r="J6">
        <f t="shared" si="2"/>
        <v>20.436139626893571</v>
      </c>
      <c r="K6">
        <f t="shared" si="3"/>
        <v>5.420113984909511</v>
      </c>
      <c r="L6">
        <v>-1.571</v>
      </c>
      <c r="M6">
        <f t="shared" si="8"/>
        <v>0</v>
      </c>
      <c r="N6">
        <f t="shared" si="9"/>
        <v>2.1805479999999999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t="s">
        <v>13</v>
      </c>
      <c r="C7">
        <v>135.5</v>
      </c>
      <c r="D7">
        <v>131.93</v>
      </c>
      <c r="E7">
        <v>136.11000000000001</v>
      </c>
      <c r="F7">
        <v>131.31</v>
      </c>
      <c r="G7">
        <v>2245</v>
      </c>
      <c r="H7">
        <f t="shared" si="0"/>
        <v>130.453125</v>
      </c>
      <c r="I7">
        <f t="shared" si="1"/>
        <v>91.572278400000016</v>
      </c>
      <c r="J7">
        <f t="shared" si="2"/>
        <v>24.808447876819315</v>
      </c>
      <c r="K7">
        <f t="shared" si="3"/>
        <v>6.6789188208805612</v>
      </c>
      <c r="L7">
        <v>-3.4329999999999998</v>
      </c>
      <c r="M7">
        <f t="shared" si="8"/>
        <v>0</v>
      </c>
      <c r="N7">
        <f t="shared" si="9"/>
        <v>4.6901646000000001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t="s">
        <v>14</v>
      </c>
      <c r="C8">
        <v>134.37</v>
      </c>
      <c r="D8">
        <v>138.76</v>
      </c>
      <c r="E8">
        <v>139.47999999999999</v>
      </c>
      <c r="F8">
        <v>133.25</v>
      </c>
      <c r="G8">
        <v>4216</v>
      </c>
      <c r="H8">
        <f t="shared" si="0"/>
        <v>134.6065625</v>
      </c>
      <c r="I8">
        <f t="shared" si="1"/>
        <v>101.00982272000002</v>
      </c>
      <c r="J8">
        <f t="shared" si="2"/>
        <v>29.277136195375419</v>
      </c>
      <c r="K8">
        <f t="shared" si="3"/>
        <v>7.993158434603143</v>
      </c>
      <c r="L8">
        <v>5.1769999999999996</v>
      </c>
      <c r="M8">
        <f t="shared" si="8"/>
        <v>6.8300160999999999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t="s">
        <v>15</v>
      </c>
      <c r="C9">
        <v>137.34</v>
      </c>
      <c r="D9">
        <v>136.88</v>
      </c>
      <c r="E9">
        <v>138.78</v>
      </c>
      <c r="F9">
        <v>136.85</v>
      </c>
      <c r="G9">
        <v>1528</v>
      </c>
      <c r="H9">
        <f t="shared" si="0"/>
        <v>135.74328125</v>
      </c>
      <c r="I9">
        <f t="shared" si="1"/>
        <v>108.18385817600003</v>
      </c>
      <c r="J9">
        <f t="shared" si="2"/>
        <v>33.496856344576386</v>
      </c>
      <c r="K9">
        <f t="shared" si="3"/>
        <v>9.275614569582217</v>
      </c>
      <c r="L9">
        <v>-1.355</v>
      </c>
      <c r="M9">
        <f t="shared" si="8"/>
        <v>0</v>
      </c>
      <c r="N9">
        <f t="shared" si="9"/>
        <v>1.8801979999999998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t="s">
        <v>16</v>
      </c>
      <c r="C10">
        <v>138.19999999999999</v>
      </c>
      <c r="D10">
        <v>134.43</v>
      </c>
      <c r="E10">
        <v>138.29</v>
      </c>
      <c r="F10">
        <v>134.41</v>
      </c>
      <c r="G10">
        <v>2872</v>
      </c>
      <c r="H10">
        <f t="shared" si="0"/>
        <v>135.086640625</v>
      </c>
      <c r="I10">
        <f t="shared" si="1"/>
        <v>113.43308654080002</v>
      </c>
      <c r="J10">
        <f t="shared" si="2"/>
        <v>37.45501884086751</v>
      </c>
      <c r="K10">
        <f t="shared" si="3"/>
        <v>10.520931837546573</v>
      </c>
      <c r="L10">
        <v>-1.79</v>
      </c>
      <c r="M10">
        <f t="shared" si="8"/>
        <v>0</v>
      </c>
      <c r="N10">
        <f t="shared" si="9"/>
        <v>2.4501519999999997</v>
      </c>
      <c r="X10" t="b">
        <f t="shared" si="4"/>
        <v>1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t="s">
        <v>17</v>
      </c>
      <c r="C11">
        <v>137.16</v>
      </c>
      <c r="D11">
        <v>136.57</v>
      </c>
      <c r="E11">
        <v>137.63999999999999</v>
      </c>
      <c r="F11">
        <v>133.02000000000001</v>
      </c>
      <c r="G11">
        <v>3128</v>
      </c>
      <c r="H11">
        <f t="shared" si="0"/>
        <v>135.82832031250001</v>
      </c>
      <c r="I11">
        <f t="shared" si="1"/>
        <v>118.06046923264003</v>
      </c>
      <c r="J11">
        <f t="shared" si="2"/>
        <v>41.341880847108001</v>
      </c>
      <c r="K11">
        <f t="shared" si="3"/>
        <v>11.775151421252577</v>
      </c>
      <c r="L11">
        <v>1.5920000000000001</v>
      </c>
      <c r="M11">
        <f t="shared" si="8"/>
        <v>2.1401256000000002</v>
      </c>
      <c r="N11">
        <f t="shared" si="9"/>
        <v>0</v>
      </c>
      <c r="X11" t="b">
        <f t="shared" si="4"/>
        <v>1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t="s">
        <v>18</v>
      </c>
      <c r="C12">
        <v>137.76</v>
      </c>
      <c r="D12">
        <v>138.76</v>
      </c>
      <c r="E12">
        <v>139.13999999999999</v>
      </c>
      <c r="F12">
        <v>136.79</v>
      </c>
      <c r="G12">
        <v>1955</v>
      </c>
      <c r="H12">
        <f t="shared" si="0"/>
        <v>137.29416015625</v>
      </c>
      <c r="I12">
        <f t="shared" si="1"/>
        <v>122.20037538611203</v>
      </c>
      <c r="J12">
        <f t="shared" si="2"/>
        <v>45.162199245260624</v>
      </c>
      <c r="K12">
        <f t="shared" si="3"/>
        <v>13.038682252881905</v>
      </c>
      <c r="L12">
        <v>1.6040000000000001</v>
      </c>
      <c r="M12">
        <f t="shared" si="8"/>
        <v>2.1905828000000001</v>
      </c>
      <c r="N12">
        <f t="shared" si="9"/>
        <v>0</v>
      </c>
      <c r="X12" t="b">
        <f t="shared" si="4"/>
        <v>1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t="s">
        <v>19</v>
      </c>
      <c r="C13">
        <v>134.1</v>
      </c>
      <c r="D13">
        <v>135.04</v>
      </c>
      <c r="E13">
        <v>135.29</v>
      </c>
      <c r="F13">
        <v>133.80000000000001</v>
      </c>
      <c r="G13">
        <v>2441</v>
      </c>
      <c r="H13">
        <f t="shared" si="0"/>
        <v>136.167080078125</v>
      </c>
      <c r="I13">
        <f t="shared" si="1"/>
        <v>124.76830030888962</v>
      </c>
      <c r="J13">
        <f t="shared" si="2"/>
        <v>48.686818882701388</v>
      </c>
      <c r="K13">
        <f t="shared" si="3"/>
        <v>14.252625713052234</v>
      </c>
      <c r="L13">
        <v>-2.681</v>
      </c>
      <c r="M13">
        <f t="shared" si="8"/>
        <v>0</v>
      </c>
      <c r="N13">
        <f t="shared" si="9"/>
        <v>3.7201556</v>
      </c>
      <c r="X13" t="b">
        <f t="shared" si="4"/>
        <v>1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t="s">
        <v>20</v>
      </c>
      <c r="C14">
        <v>132.74</v>
      </c>
      <c r="D14">
        <v>135.47</v>
      </c>
      <c r="E14">
        <v>135.58000000000001</v>
      </c>
      <c r="F14">
        <v>132.16</v>
      </c>
      <c r="G14">
        <v>1920</v>
      </c>
      <c r="H14">
        <f t="shared" si="0"/>
        <v>135.8185400390625</v>
      </c>
      <c r="I14">
        <f t="shared" si="1"/>
        <v>126.90864024711169</v>
      </c>
      <c r="J14">
        <f t="shared" si="2"/>
        <v>52.090080887301333</v>
      </c>
      <c r="K14">
        <f t="shared" si="3"/>
        <v>15.458768740783059</v>
      </c>
      <c r="L14">
        <v>0.318</v>
      </c>
      <c r="M14">
        <f t="shared" si="8"/>
        <v>0.42942720000000001</v>
      </c>
      <c r="N14">
        <f t="shared" si="9"/>
        <v>0</v>
      </c>
      <c r="X14" t="b">
        <f t="shared" si="4"/>
        <v>1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t="s">
        <v>21</v>
      </c>
      <c r="C15">
        <v>135</v>
      </c>
      <c r="D15">
        <v>135.28</v>
      </c>
      <c r="E15">
        <v>135.33000000000001</v>
      </c>
      <c r="F15">
        <v>134.13</v>
      </c>
      <c r="G15">
        <v>1625</v>
      </c>
      <c r="H15">
        <f t="shared" si="0"/>
        <v>135.54927001953126</v>
      </c>
      <c r="I15">
        <f t="shared" si="1"/>
        <v>128.58291219768935</v>
      </c>
      <c r="J15">
        <f t="shared" si="2"/>
        <v>55.352430656426769</v>
      </c>
      <c r="K15">
        <f t="shared" si="3"/>
        <v>16.651019798088701</v>
      </c>
      <c r="L15">
        <v>-0.14000000000000001</v>
      </c>
      <c r="M15">
        <f t="shared" si="8"/>
        <v>0</v>
      </c>
      <c r="N15">
        <f t="shared" si="9"/>
        <v>0.18965800000000002</v>
      </c>
      <c r="X15" t="b">
        <f t="shared" si="4"/>
        <v>1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t="s">
        <v>22</v>
      </c>
      <c r="C16">
        <v>135.93</v>
      </c>
      <c r="D16">
        <v>136.19999999999999</v>
      </c>
      <c r="E16">
        <v>136.76</v>
      </c>
      <c r="F16">
        <v>135.9</v>
      </c>
      <c r="G16">
        <v>1026</v>
      </c>
      <c r="H16">
        <f t="shared" si="0"/>
        <v>135.87463500976563</v>
      </c>
      <c r="I16">
        <f t="shared" si="1"/>
        <v>130.1063297581515</v>
      </c>
      <c r="J16">
        <f t="shared" si="2"/>
        <v>58.522923571861014</v>
      </c>
      <c r="K16">
        <f t="shared" si="3"/>
        <v>17.840561889650008</v>
      </c>
      <c r="L16">
        <v>0.68</v>
      </c>
      <c r="M16">
        <f t="shared" si="8"/>
        <v>0.91990400000000005</v>
      </c>
      <c r="N16">
        <f t="shared" si="9"/>
        <v>0</v>
      </c>
      <c r="Q16" t="s">
        <v>1016</v>
      </c>
      <c r="R16" t="s">
        <v>1033</v>
      </c>
      <c r="X16" t="b">
        <f t="shared" si="4"/>
        <v>1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t="s">
        <v>23</v>
      </c>
      <c r="C17">
        <v>135.69999999999999</v>
      </c>
      <c r="D17">
        <v>135.85</v>
      </c>
      <c r="E17">
        <v>136.59</v>
      </c>
      <c r="F17">
        <v>135.4</v>
      </c>
      <c r="G17">
        <v>859</v>
      </c>
      <c r="H17">
        <f t="shared" si="0"/>
        <v>135.86231750488281</v>
      </c>
      <c r="I17">
        <f t="shared" si="1"/>
        <v>131.25506380652121</v>
      </c>
      <c r="J17">
        <f t="shared" si="2"/>
        <v>61.555357941591957</v>
      </c>
      <c r="K17">
        <f t="shared" si="3"/>
        <v>19.01478515442961</v>
      </c>
      <c r="L17">
        <v>-0.25700000000000001</v>
      </c>
      <c r="M17">
        <f t="shared" si="8"/>
        <v>0</v>
      </c>
      <c r="N17">
        <f t="shared" si="9"/>
        <v>0.35003400000000001</v>
      </c>
      <c r="O17">
        <f>(SUM(M3:M16)/14)</f>
        <v>0.95642752142857135</v>
      </c>
      <c r="P17">
        <f>(SUM(N3:N16)/14)</f>
        <v>1.2008177000000002</v>
      </c>
      <c r="Q17">
        <f>O17/P17</f>
        <v>0.79648019964110384</v>
      </c>
      <c r="R17">
        <f>IF(P17=0,100,100-(100/(1+Q17)))</f>
        <v>44.335595783366976</v>
      </c>
      <c r="X17" t="b">
        <f t="shared" si="4"/>
        <v>1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t="s">
        <v>24</v>
      </c>
      <c r="C18">
        <v>135.82</v>
      </c>
      <c r="D18">
        <v>134.80000000000001</v>
      </c>
      <c r="E18">
        <v>136.51</v>
      </c>
      <c r="F18">
        <v>134.80000000000001</v>
      </c>
      <c r="G18">
        <v>960</v>
      </c>
      <c r="H18">
        <f t="shared" si="0"/>
        <v>135.33115875244141</v>
      </c>
      <c r="I18">
        <f t="shared" si="1"/>
        <v>131.96405104521696</v>
      </c>
      <c r="J18">
        <f t="shared" si="2"/>
        <v>64.427696845843258</v>
      </c>
      <c r="K18">
        <f t="shared" si="3"/>
        <v>20.166876844435286</v>
      </c>
      <c r="L18">
        <v>-0.77300000000000002</v>
      </c>
      <c r="M18">
        <f t="shared" si="8"/>
        <v>0</v>
      </c>
      <c r="N18">
        <f t="shared" si="9"/>
        <v>1.0501205</v>
      </c>
      <c r="O18">
        <f t="shared" ref="O18:O81" si="10">(SUM(M4:M17)/14)</f>
        <v>0.95642752142857135</v>
      </c>
      <c r="P18">
        <f t="shared" ref="P18:P81" si="11">(SUM(N4:N17)/14)</f>
        <v>1.225820128571429</v>
      </c>
      <c r="Q18">
        <f t="shared" ref="Q18:Q81" si="12">O18/P18</f>
        <v>0.78023479883887381</v>
      </c>
      <c r="R18">
        <f t="shared" ref="R18:R81" si="13">IF(P18=0,100,100-(100/(1+Q18)))</f>
        <v>43.827634385518579</v>
      </c>
      <c r="X18" t="b">
        <f t="shared" si="4"/>
        <v>1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t="s">
        <v>25</v>
      </c>
      <c r="C19">
        <v>135.62</v>
      </c>
      <c r="D19">
        <v>135.22999999999999</v>
      </c>
      <c r="E19">
        <v>136.19</v>
      </c>
      <c r="F19">
        <v>134.94999999999999</v>
      </c>
      <c r="G19">
        <v>1021</v>
      </c>
      <c r="H19">
        <f t="shared" si="0"/>
        <v>135.28057937622071</v>
      </c>
      <c r="I19">
        <f t="shared" si="1"/>
        <v>132.61724083617358</v>
      </c>
      <c r="J19">
        <f t="shared" si="2"/>
        <v>67.204257753849404</v>
      </c>
      <c r="K19">
        <f t="shared" si="3"/>
        <v>21.311783542500606</v>
      </c>
      <c r="L19">
        <v>0.31900000000000001</v>
      </c>
      <c r="M19">
        <f t="shared" si="8"/>
        <v>0.43001200000000006</v>
      </c>
      <c r="N19">
        <f t="shared" si="9"/>
        <v>0</v>
      </c>
      <c r="O19">
        <f t="shared" si="10"/>
        <v>0.95642752142857135</v>
      </c>
      <c r="P19">
        <f t="shared" si="11"/>
        <v>1.1793593357142858</v>
      </c>
      <c r="Q19">
        <f t="shared" si="12"/>
        <v>0.81097210363735794</v>
      </c>
      <c r="R19">
        <f t="shared" si="13"/>
        <v>44.781037875100964</v>
      </c>
      <c r="X19" t="b">
        <f t="shared" si="4"/>
        <v>1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t="s">
        <v>26</v>
      </c>
      <c r="C20">
        <v>136.07</v>
      </c>
      <c r="D20">
        <v>137.03</v>
      </c>
      <c r="E20">
        <v>137.08000000000001</v>
      </c>
      <c r="F20">
        <v>135.72999999999999</v>
      </c>
      <c r="G20">
        <v>696</v>
      </c>
      <c r="H20">
        <f t="shared" si="0"/>
        <v>136.15528968811037</v>
      </c>
      <c r="I20">
        <f t="shared" si="1"/>
        <v>133.49979266893888</v>
      </c>
      <c r="J20">
        <f t="shared" si="2"/>
        <v>69.942522155659233</v>
      </c>
      <c r="K20">
        <f t="shared" si="3"/>
        <v>22.46320858187871</v>
      </c>
      <c r="L20">
        <v>1.331</v>
      </c>
      <c r="M20">
        <f t="shared" si="8"/>
        <v>1.7999112999999998</v>
      </c>
      <c r="N20">
        <f t="shared" si="9"/>
        <v>0</v>
      </c>
      <c r="O20">
        <f t="shared" si="10"/>
        <v>0.92429054999999993</v>
      </c>
      <c r="P20">
        <f t="shared" si="11"/>
        <v>1.1793593357142858</v>
      </c>
      <c r="Q20">
        <f t="shared" si="12"/>
        <v>0.78372258734883216</v>
      </c>
      <c r="R20">
        <f t="shared" si="13"/>
        <v>43.937470597021942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t="s">
        <v>27</v>
      </c>
      <c r="C21">
        <v>137.37</v>
      </c>
      <c r="D21">
        <v>138.43</v>
      </c>
      <c r="E21">
        <v>138.56</v>
      </c>
      <c r="F21">
        <v>137.06</v>
      </c>
      <c r="G21">
        <v>924</v>
      </c>
      <c r="H21">
        <f t="shared" si="0"/>
        <v>137.29264484405519</v>
      </c>
      <c r="I21">
        <f t="shared" si="1"/>
        <v>134.48583413515112</v>
      </c>
      <c r="J21">
        <f t="shared" si="2"/>
        <v>72.628305600535342</v>
      </c>
      <c r="K21">
        <f t="shared" si="3"/>
        <v>23.61710700394957</v>
      </c>
      <c r="L21">
        <v>1.022</v>
      </c>
      <c r="M21">
        <f t="shared" si="8"/>
        <v>1.4004466</v>
      </c>
      <c r="N21">
        <f t="shared" si="9"/>
        <v>0</v>
      </c>
      <c r="O21">
        <f t="shared" si="10"/>
        <v>1.0528556428571427</v>
      </c>
      <c r="P21">
        <f t="shared" si="11"/>
        <v>1.0236059071428572</v>
      </c>
      <c r="Q21">
        <f t="shared" si="12"/>
        <v>1.0285751923764577</v>
      </c>
      <c r="R21">
        <f t="shared" si="13"/>
        <v>50.704316815167751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t="s">
        <v>28</v>
      </c>
      <c r="C22">
        <v>137.72999999999999</v>
      </c>
      <c r="D22">
        <v>136.03</v>
      </c>
      <c r="E22">
        <v>137.94999999999999</v>
      </c>
      <c r="F22">
        <v>136.02000000000001</v>
      </c>
      <c r="G22">
        <v>1050</v>
      </c>
      <c r="H22">
        <f t="shared" si="0"/>
        <v>136.66132242202758</v>
      </c>
      <c r="I22">
        <f t="shared" si="1"/>
        <v>134.79466730812089</v>
      </c>
      <c r="J22">
        <f t="shared" si="2"/>
        <v>75.114646557377085</v>
      </c>
      <c r="K22">
        <f t="shared" si="3"/>
        <v>24.735643252666492</v>
      </c>
      <c r="L22">
        <v>-1.734</v>
      </c>
      <c r="M22">
        <f t="shared" si="8"/>
        <v>0</v>
      </c>
      <c r="N22">
        <f t="shared" si="9"/>
        <v>2.4003762000000002</v>
      </c>
      <c r="O22">
        <f t="shared" si="10"/>
        <v>1.1528875428571426</v>
      </c>
      <c r="P22">
        <f t="shared" si="11"/>
        <v>0.68859415000000002</v>
      </c>
      <c r="Q22">
        <f t="shared" si="12"/>
        <v>1.6742627611012126</v>
      </c>
      <c r="R22">
        <f t="shared" si="13"/>
        <v>62.606516661503441</v>
      </c>
      <c r="X22" t="b">
        <f t="shared" si="4"/>
        <v>1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t="s">
        <v>29</v>
      </c>
      <c r="C23">
        <v>136.16999999999999</v>
      </c>
      <c r="D23">
        <v>134.6</v>
      </c>
      <c r="E23">
        <v>136.22</v>
      </c>
      <c r="F23">
        <v>134.57</v>
      </c>
      <c r="G23">
        <v>959</v>
      </c>
      <c r="H23">
        <f t="shared" si="0"/>
        <v>135.63066121101377</v>
      </c>
      <c r="I23">
        <f t="shared" si="1"/>
        <v>134.75573384649672</v>
      </c>
      <c r="J23">
        <f t="shared" si="2"/>
        <v>77.447405515911328</v>
      </c>
      <c r="K23">
        <f t="shared" si="3"/>
        <v>25.828820931744438</v>
      </c>
      <c r="L23">
        <v>-1.0509999999999999</v>
      </c>
      <c r="M23">
        <f t="shared" si="8"/>
        <v>0</v>
      </c>
      <c r="N23">
        <f t="shared" si="9"/>
        <v>1.4296752999999998</v>
      </c>
      <c r="O23">
        <f t="shared" si="10"/>
        <v>0.66502925000000002</v>
      </c>
      <c r="P23">
        <f t="shared" si="11"/>
        <v>0.86004959285714289</v>
      </c>
      <c r="Q23">
        <f t="shared" si="12"/>
        <v>0.77324523553429969</v>
      </c>
      <c r="R23">
        <f t="shared" si="13"/>
        <v>43.606220958000307</v>
      </c>
      <c r="X23" t="b">
        <f t="shared" si="4"/>
        <v>1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t="s">
        <v>30</v>
      </c>
      <c r="C24">
        <v>133.47999999999999</v>
      </c>
      <c r="D24">
        <v>130.38999999999999</v>
      </c>
      <c r="E24">
        <v>133.56</v>
      </c>
      <c r="F24">
        <v>129.5</v>
      </c>
      <c r="G24">
        <v>3332</v>
      </c>
      <c r="H24">
        <f t="shared" si="0"/>
        <v>133.01033060550688</v>
      </c>
      <c r="I24">
        <f t="shared" si="1"/>
        <v>133.88258707719737</v>
      </c>
      <c r="J24">
        <f t="shared" si="2"/>
        <v>79.523585691757944</v>
      </c>
      <c r="K24">
        <f t="shared" si="3"/>
        <v>26.86923067371713</v>
      </c>
      <c r="L24">
        <v>-3.1280000000000001</v>
      </c>
      <c r="M24">
        <f t="shared" si="8"/>
        <v>0</v>
      </c>
      <c r="N24">
        <f t="shared" si="9"/>
        <v>4.2102880000000003</v>
      </c>
      <c r="O24">
        <f t="shared" si="10"/>
        <v>0.66502925000000002</v>
      </c>
      <c r="P24">
        <f t="shared" si="11"/>
        <v>0.82786939999999987</v>
      </c>
      <c r="Q24">
        <f t="shared" si="12"/>
        <v>0.80330212712294968</v>
      </c>
      <c r="R24">
        <f t="shared" si="13"/>
        <v>44.546175321412477</v>
      </c>
      <c r="X24" t="b">
        <f t="shared" si="4"/>
        <v>1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t="s">
        <v>31</v>
      </c>
      <c r="C25">
        <v>129.16999999999999</v>
      </c>
      <c r="D25">
        <v>130.59</v>
      </c>
      <c r="E25">
        <v>130.72999999999999</v>
      </c>
      <c r="F25">
        <v>128.6</v>
      </c>
      <c r="G25">
        <v>1693</v>
      </c>
      <c r="H25">
        <f t="shared" si="0"/>
        <v>131.80016530275344</v>
      </c>
      <c r="I25">
        <f t="shared" si="1"/>
        <v>133.22406966175791</v>
      </c>
      <c r="J25">
        <f t="shared" si="2"/>
        <v>81.526190174434106</v>
      </c>
      <c r="K25">
        <f t="shared" si="3"/>
        <v>27.901278129700046</v>
      </c>
      <c r="L25">
        <v>0.153</v>
      </c>
      <c r="M25">
        <f t="shared" si="8"/>
        <v>0.19949669999999997</v>
      </c>
      <c r="N25">
        <f t="shared" si="9"/>
        <v>0</v>
      </c>
      <c r="O25">
        <f t="shared" si="10"/>
        <v>0.66502925000000002</v>
      </c>
      <c r="P25">
        <f t="shared" si="11"/>
        <v>0.95359340000000004</v>
      </c>
      <c r="Q25">
        <f t="shared" si="12"/>
        <v>0.6973928825430209</v>
      </c>
      <c r="R25">
        <f t="shared" si="13"/>
        <v>41.086120350533832</v>
      </c>
      <c r="X25" t="b">
        <f t="shared" si="4"/>
        <v>1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t="s">
        <v>32</v>
      </c>
      <c r="C26">
        <v>129.30000000000001</v>
      </c>
      <c r="D26">
        <v>130.97999999999999</v>
      </c>
      <c r="E26">
        <v>131.41999999999999</v>
      </c>
      <c r="F26">
        <v>128.96</v>
      </c>
      <c r="G26">
        <v>1227</v>
      </c>
      <c r="H26">
        <f t="shared" si="0"/>
        <v>131.3900826513767</v>
      </c>
      <c r="I26">
        <f t="shared" si="1"/>
        <v>132.77525572940633</v>
      </c>
      <c r="J26">
        <f t="shared" si="2"/>
        <v>83.465555265632773</v>
      </c>
      <c r="K26">
        <f t="shared" si="3"/>
        <v>28.926937053782634</v>
      </c>
      <c r="L26">
        <v>0.29899999999999999</v>
      </c>
      <c r="M26">
        <f t="shared" si="8"/>
        <v>0.39046410000000004</v>
      </c>
      <c r="N26">
        <f t="shared" si="9"/>
        <v>0</v>
      </c>
      <c r="O26">
        <f t="shared" si="10"/>
        <v>0.52641290000000007</v>
      </c>
      <c r="P26">
        <f t="shared" si="11"/>
        <v>0.95359340000000004</v>
      </c>
      <c r="Q26">
        <f t="shared" si="12"/>
        <v>0.55203077118612609</v>
      </c>
      <c r="R26">
        <f t="shared" si="13"/>
        <v>35.568287783639846</v>
      </c>
      <c r="X26" t="b">
        <f t="shared" si="4"/>
        <v>1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t="s">
        <v>33</v>
      </c>
      <c r="C27">
        <v>131.68</v>
      </c>
      <c r="D27">
        <v>131.34</v>
      </c>
      <c r="E27">
        <v>131.84</v>
      </c>
      <c r="F27">
        <v>130.74</v>
      </c>
      <c r="G27">
        <v>1522</v>
      </c>
      <c r="H27">
        <f t="shared" si="0"/>
        <v>131.36504132568837</v>
      </c>
      <c r="I27">
        <f t="shared" si="1"/>
        <v>132.48820458352506</v>
      </c>
      <c r="J27">
        <f t="shared" si="2"/>
        <v>85.342984470902081</v>
      </c>
      <c r="K27">
        <f t="shared" si="3"/>
        <v>29.945972505983804</v>
      </c>
      <c r="L27">
        <v>0.27500000000000002</v>
      </c>
      <c r="M27">
        <f t="shared" si="8"/>
        <v>0.36019499999999999</v>
      </c>
      <c r="N27">
        <f t="shared" si="9"/>
        <v>0</v>
      </c>
      <c r="O27">
        <f t="shared" si="10"/>
        <v>0.39783299285714285</v>
      </c>
      <c r="P27">
        <f t="shared" si="11"/>
        <v>0.95359340000000004</v>
      </c>
      <c r="Q27">
        <f t="shared" si="12"/>
        <v>0.41719352593793418</v>
      </c>
      <c r="R27">
        <f t="shared" si="13"/>
        <v>29.438006757886157</v>
      </c>
      <c r="X27" t="b">
        <f t="shared" si="4"/>
        <v>1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t="s">
        <v>34</v>
      </c>
      <c r="C28">
        <v>129.47999999999999</v>
      </c>
      <c r="D28">
        <v>129.82</v>
      </c>
      <c r="E28">
        <v>130</v>
      </c>
      <c r="F28">
        <v>128.41</v>
      </c>
      <c r="G28">
        <v>2266</v>
      </c>
      <c r="H28">
        <f t="shared" si="0"/>
        <v>130.59252066284418</v>
      </c>
      <c r="I28">
        <f t="shared" si="1"/>
        <v>131.95456366682004</v>
      </c>
      <c r="J28">
        <f t="shared" si="2"/>
        <v>87.087181158317691</v>
      </c>
      <c r="K28">
        <f t="shared" si="3"/>
        <v>30.939743923834715</v>
      </c>
      <c r="L28">
        <v>-1.157</v>
      </c>
      <c r="M28">
        <f t="shared" si="8"/>
        <v>0</v>
      </c>
      <c r="N28">
        <f t="shared" si="9"/>
        <v>1.5196038000000001</v>
      </c>
      <c r="O28">
        <f t="shared" si="10"/>
        <v>0.42356120714285711</v>
      </c>
      <c r="P28">
        <f t="shared" si="11"/>
        <v>0.68786799999999992</v>
      </c>
      <c r="Q28">
        <f t="shared" si="12"/>
        <v>0.61575942934234063</v>
      </c>
      <c r="R28">
        <f t="shared" si="13"/>
        <v>38.109598382042051</v>
      </c>
      <c r="X28" t="b">
        <f t="shared" si="4"/>
        <v>1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t="s">
        <v>35</v>
      </c>
      <c r="C29">
        <v>129.19999999999999</v>
      </c>
      <c r="D29">
        <v>129.56</v>
      </c>
      <c r="E29">
        <v>129.81</v>
      </c>
      <c r="F29">
        <v>128.72999999999999</v>
      </c>
      <c r="G29">
        <v>1782</v>
      </c>
      <c r="H29">
        <f t="shared" si="0"/>
        <v>130.07626033142208</v>
      </c>
      <c r="I29">
        <f t="shared" si="1"/>
        <v>131.47565093345602</v>
      </c>
      <c r="J29">
        <f t="shared" si="2"/>
        <v>88.7527818972072</v>
      </c>
      <c r="K29">
        <f t="shared" si="3"/>
        <v>31.92104000419457</v>
      </c>
      <c r="L29">
        <v>-0.2</v>
      </c>
      <c r="M29">
        <f t="shared" si="8"/>
        <v>0</v>
      </c>
      <c r="N29">
        <f t="shared" si="9"/>
        <v>0.25963999999999998</v>
      </c>
      <c r="O29">
        <f t="shared" si="10"/>
        <v>0.39288783571428576</v>
      </c>
      <c r="P29">
        <f t="shared" si="11"/>
        <v>0.79641112857142848</v>
      </c>
      <c r="Q29">
        <f t="shared" si="12"/>
        <v>0.4933228851523368</v>
      </c>
      <c r="R29">
        <f t="shared" si="13"/>
        <v>33.03524576347813</v>
      </c>
      <c r="X29" t="b">
        <f t="shared" si="4"/>
        <v>1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t="s">
        <v>36</v>
      </c>
      <c r="C30">
        <v>128.44999999999999</v>
      </c>
      <c r="D30">
        <v>129.69999999999999</v>
      </c>
      <c r="E30">
        <v>130.13</v>
      </c>
      <c r="F30">
        <v>127.86</v>
      </c>
      <c r="G30">
        <v>3687</v>
      </c>
      <c r="H30">
        <f t="shared" si="0"/>
        <v>129.88813016571103</v>
      </c>
      <c r="I30">
        <f t="shared" si="1"/>
        <v>131.12052074676484</v>
      </c>
      <c r="J30">
        <f t="shared" si="2"/>
        <v>90.358555156140255</v>
      </c>
      <c r="K30">
        <f t="shared" si="3"/>
        <v>32.893964979277207</v>
      </c>
      <c r="L30">
        <v>0.108</v>
      </c>
      <c r="M30">
        <f t="shared" si="8"/>
        <v>0.13992480000000002</v>
      </c>
      <c r="N30">
        <f t="shared" si="9"/>
        <v>0</v>
      </c>
      <c r="O30">
        <f t="shared" si="10"/>
        <v>0.39288783571428576</v>
      </c>
      <c r="P30">
        <f t="shared" si="11"/>
        <v>0.8014098428571429</v>
      </c>
      <c r="Q30">
        <f t="shared" si="12"/>
        <v>0.49024583266108057</v>
      </c>
      <c r="R30">
        <f t="shared" si="13"/>
        <v>32.896977258152475</v>
      </c>
      <c r="S30">
        <f>MAX(R17:R30)</f>
        <v>62.606516661503441</v>
      </c>
      <c r="T30">
        <f>MIN(R17:R30)</f>
        <v>29.438006757886157</v>
      </c>
      <c r="U30">
        <f>(R30-T30)/(S30-T30)</f>
        <v>0.1042847722227368</v>
      </c>
      <c r="X30" t="b">
        <f t="shared" si="4"/>
        <v>1</v>
      </c>
      <c r="Y30" t="b">
        <f t="shared" si="5"/>
        <v>1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t="s">
        <v>37</v>
      </c>
      <c r="C31">
        <v>130.04</v>
      </c>
      <c r="D31">
        <v>130.34</v>
      </c>
      <c r="E31">
        <v>131</v>
      </c>
      <c r="F31">
        <v>130.04</v>
      </c>
      <c r="G31">
        <v>1136</v>
      </c>
      <c r="H31">
        <f t="shared" si="0"/>
        <v>130.11406508285552</v>
      </c>
      <c r="I31">
        <f t="shared" si="1"/>
        <v>130.96441659741188</v>
      </c>
      <c r="J31">
        <f t="shared" si="2"/>
        <v>91.926454953938673</v>
      </c>
      <c r="K31">
        <f t="shared" si="3"/>
        <v>33.863577268040615</v>
      </c>
      <c r="L31">
        <v>0.49299999999999999</v>
      </c>
      <c r="M31">
        <f t="shared" si="8"/>
        <v>0.63942100000000002</v>
      </c>
      <c r="N31">
        <f t="shared" si="9"/>
        <v>0</v>
      </c>
      <c r="O31">
        <f t="shared" si="10"/>
        <v>0.3371750357142857</v>
      </c>
      <c r="P31">
        <f t="shared" si="11"/>
        <v>0.8014098428571429</v>
      </c>
      <c r="Q31">
        <f t="shared" si="12"/>
        <v>0.42072734533956752</v>
      </c>
      <c r="R31">
        <f t="shared" si="13"/>
        <v>29.613517802672376</v>
      </c>
      <c r="S31">
        <f t="shared" ref="S31:S94" si="14">MAX(R18:R31)</f>
        <v>62.606516661503441</v>
      </c>
      <c r="T31">
        <f t="shared" ref="T31:T94" si="15">MIN(R18:R31)</f>
        <v>29.438006757886157</v>
      </c>
      <c r="U31">
        <f t="shared" ref="U31:U94" si="16">(R31-T31)/(S31-T31)</f>
        <v>5.2914962202471006E-3</v>
      </c>
      <c r="V31">
        <f>AVERAGE(U30:U31)</f>
        <v>5.4788134221491952E-2</v>
      </c>
      <c r="X31" t="b">
        <f t="shared" si="4"/>
        <v>1</v>
      </c>
      <c r="Y31" t="b">
        <f t="shared" si="5"/>
        <v>1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t="s">
        <v>38</v>
      </c>
      <c r="C32">
        <v>130.66</v>
      </c>
      <c r="D32">
        <v>130</v>
      </c>
      <c r="E32">
        <v>131.16999999999999</v>
      </c>
      <c r="F32">
        <v>129.66</v>
      </c>
      <c r="G32">
        <v>1337</v>
      </c>
      <c r="H32">
        <f t="shared" si="0"/>
        <v>130.05703254142776</v>
      </c>
      <c r="I32">
        <f t="shared" si="1"/>
        <v>130.77153327792951</v>
      </c>
      <c r="J32">
        <f t="shared" si="2"/>
        <v>93.419535151823425</v>
      </c>
      <c r="K32">
        <f t="shared" si="3"/>
        <v>34.820158588756634</v>
      </c>
      <c r="L32">
        <v>-0.26100000000000001</v>
      </c>
      <c r="M32">
        <f t="shared" si="8"/>
        <v>0</v>
      </c>
      <c r="N32">
        <f t="shared" si="9"/>
        <v>0.34018739999999997</v>
      </c>
      <c r="O32">
        <f t="shared" si="10"/>
        <v>0.38284796428571433</v>
      </c>
      <c r="P32">
        <f t="shared" si="11"/>
        <v>0.77640741428571425</v>
      </c>
      <c r="Q32">
        <f t="shared" si="12"/>
        <v>0.49310189114812869</v>
      </c>
      <c r="R32">
        <f t="shared" si="13"/>
        <v>33.025334310504107</v>
      </c>
      <c r="S32">
        <f t="shared" si="14"/>
        <v>62.606516661503441</v>
      </c>
      <c r="T32">
        <f t="shared" si="15"/>
        <v>29.438006757886157</v>
      </c>
      <c r="U32">
        <f t="shared" si="16"/>
        <v>0.10815461903601295</v>
      </c>
      <c r="V32">
        <f t="shared" ref="V32:V95" si="17">AVERAGE(U31:U32)</f>
        <v>5.6723057628130027E-2</v>
      </c>
      <c r="X32" t="b">
        <f t="shared" si="4"/>
        <v>1</v>
      </c>
      <c r="Y32" t="b">
        <f t="shared" si="5"/>
        <v>1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t="s">
        <v>39</v>
      </c>
      <c r="C33">
        <v>131.21</v>
      </c>
      <c r="D33">
        <v>130</v>
      </c>
      <c r="E33">
        <v>131.21</v>
      </c>
      <c r="F33">
        <v>129.87</v>
      </c>
      <c r="G33">
        <v>852</v>
      </c>
      <c r="H33">
        <f t="shared" si="0"/>
        <v>130.02851627071388</v>
      </c>
      <c r="I33">
        <f t="shared" si="1"/>
        <v>130.61722662234359</v>
      </c>
      <c r="J33">
        <f t="shared" si="2"/>
        <v>94.854063185085252</v>
      </c>
      <c r="K33">
        <f t="shared" si="3"/>
        <v>35.767221687375972</v>
      </c>
      <c r="L33">
        <v>0</v>
      </c>
      <c r="M33">
        <f t="shared" si="8"/>
        <v>0</v>
      </c>
      <c r="N33">
        <f t="shared" si="9"/>
        <v>0</v>
      </c>
      <c r="O33">
        <f t="shared" si="10"/>
        <v>0.38284796428571433</v>
      </c>
      <c r="P33">
        <f t="shared" si="11"/>
        <v>0.72569790714285709</v>
      </c>
      <c r="Q33">
        <f t="shared" si="12"/>
        <v>0.52755831388989916</v>
      </c>
      <c r="R33">
        <f t="shared" si="13"/>
        <v>34.536050708694816</v>
      </c>
      <c r="S33">
        <f t="shared" si="14"/>
        <v>62.606516661503441</v>
      </c>
      <c r="T33">
        <f t="shared" si="15"/>
        <v>29.438006757886157</v>
      </c>
      <c r="U33">
        <f t="shared" si="16"/>
        <v>0.15370132591493588</v>
      </c>
      <c r="V33">
        <f t="shared" si="17"/>
        <v>0.13092797247547441</v>
      </c>
      <c r="W33">
        <f>AVERAGE(U30:U33)</f>
        <v>9.2858053348483183E-2</v>
      </c>
      <c r="X33" t="b">
        <f t="shared" si="4"/>
        <v>1</v>
      </c>
      <c r="Y33" t="b">
        <f t="shared" si="5"/>
        <v>1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t="s">
        <v>40</v>
      </c>
      <c r="C34">
        <v>130.56</v>
      </c>
      <c r="D34">
        <v>130.38999999999999</v>
      </c>
      <c r="E34">
        <v>131</v>
      </c>
      <c r="F34">
        <v>129.93</v>
      </c>
      <c r="G34">
        <v>700</v>
      </c>
      <c r="H34">
        <f t="shared" si="0"/>
        <v>130.20925813535695</v>
      </c>
      <c r="I34">
        <f t="shared" si="1"/>
        <v>130.57178129787488</v>
      </c>
      <c r="J34">
        <f t="shared" si="2"/>
        <v>96.247629334689748</v>
      </c>
      <c r="K34">
        <f t="shared" si="3"/>
        <v>36.708741869591144</v>
      </c>
      <c r="L34">
        <v>0.3</v>
      </c>
      <c r="M34">
        <f t="shared" si="8"/>
        <v>0.39</v>
      </c>
      <c r="N34">
        <f t="shared" si="9"/>
        <v>0</v>
      </c>
      <c r="O34">
        <f t="shared" si="10"/>
        <v>0.35213282142857139</v>
      </c>
      <c r="P34">
        <f t="shared" si="11"/>
        <v>0.72569790714285709</v>
      </c>
      <c r="Q34">
        <f t="shared" si="12"/>
        <v>0.48523334291393011</v>
      </c>
      <c r="R34">
        <f t="shared" si="13"/>
        <v>32.670512362854325</v>
      </c>
      <c r="S34">
        <f t="shared" si="14"/>
        <v>62.606516661503441</v>
      </c>
      <c r="T34">
        <f t="shared" si="15"/>
        <v>29.438006757886157</v>
      </c>
      <c r="U34">
        <f t="shared" si="16"/>
        <v>9.7457064377065611E-2</v>
      </c>
      <c r="V34">
        <f t="shared" si="17"/>
        <v>0.12557919514600074</v>
      </c>
      <c r="W34">
        <f t="shared" ref="W34:W97" si="18">AVERAGE(U31:U34)</f>
        <v>9.1151126387065379E-2</v>
      </c>
      <c r="X34" t="b">
        <f t="shared" si="4"/>
        <v>1</v>
      </c>
      <c r="Y34" t="b">
        <f t="shared" si="5"/>
        <v>1</v>
      </c>
      <c r="Z34" t="b">
        <f t="shared" si="6"/>
        <v>1</v>
      </c>
      <c r="AA34" t="b">
        <f t="shared" si="7"/>
        <v>0</v>
      </c>
    </row>
    <row r="35" spans="1:27" x14ac:dyDescent="0.25">
      <c r="A35" t="s">
        <v>8</v>
      </c>
      <c r="B35" t="s">
        <v>41</v>
      </c>
      <c r="C35">
        <v>130.08000000000001</v>
      </c>
      <c r="D35">
        <v>129.91</v>
      </c>
      <c r="E35">
        <v>130.41</v>
      </c>
      <c r="F35">
        <v>129.9</v>
      </c>
      <c r="G35">
        <v>561</v>
      </c>
      <c r="H35">
        <f t="shared" si="0"/>
        <v>130.05962906767849</v>
      </c>
      <c r="I35">
        <f t="shared" si="1"/>
        <v>130.4394250382999</v>
      </c>
      <c r="J35">
        <f t="shared" si="2"/>
        <v>97.56772230195682</v>
      </c>
      <c r="K35">
        <f t="shared" si="3"/>
        <v>37.636117572381281</v>
      </c>
      <c r="L35">
        <v>-0.36799999999999999</v>
      </c>
      <c r="M35">
        <f t="shared" si="8"/>
        <v>0</v>
      </c>
      <c r="N35">
        <f t="shared" si="9"/>
        <v>0.47983519999999996</v>
      </c>
      <c r="O35">
        <f t="shared" si="10"/>
        <v>0.25142487142857145</v>
      </c>
      <c r="P35">
        <f t="shared" si="11"/>
        <v>0.72569790714285709</v>
      </c>
      <c r="Q35">
        <f t="shared" si="12"/>
        <v>0.34645941369523237</v>
      </c>
      <c r="R35">
        <f t="shared" si="13"/>
        <v>25.731144226947535</v>
      </c>
      <c r="S35">
        <f t="shared" si="14"/>
        <v>62.606516661503441</v>
      </c>
      <c r="T35">
        <f t="shared" si="15"/>
        <v>25.731144226947535</v>
      </c>
      <c r="U35">
        <f t="shared" si="16"/>
        <v>0</v>
      </c>
      <c r="V35">
        <f t="shared" si="17"/>
        <v>4.8728532188532805E-2</v>
      </c>
      <c r="W35">
        <f t="shared" si="18"/>
        <v>8.9828252332003616E-2</v>
      </c>
      <c r="X35" t="b">
        <f t="shared" si="4"/>
        <v>1</v>
      </c>
      <c r="Y35" t="b">
        <f t="shared" si="5"/>
        <v>1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t="s">
        <v>42</v>
      </c>
      <c r="C36">
        <v>129.16</v>
      </c>
      <c r="D36">
        <v>127.84</v>
      </c>
      <c r="E36">
        <v>129.35</v>
      </c>
      <c r="F36">
        <v>127.25</v>
      </c>
      <c r="G36">
        <v>1360</v>
      </c>
      <c r="H36">
        <f t="shared" si="0"/>
        <v>128.94981453383923</v>
      </c>
      <c r="I36">
        <f t="shared" si="1"/>
        <v>129.91954003063992</v>
      </c>
      <c r="J36">
        <f t="shared" si="2"/>
        <v>98.754870446978131</v>
      </c>
      <c r="K36">
        <f t="shared" si="3"/>
        <v>38.533668641312815</v>
      </c>
      <c r="L36">
        <v>-1.593</v>
      </c>
      <c r="M36">
        <f t="shared" si="8"/>
        <v>0</v>
      </c>
      <c r="N36">
        <f t="shared" si="9"/>
        <v>2.0694662999999998</v>
      </c>
      <c r="O36">
        <f t="shared" si="10"/>
        <v>0.15139297142857142</v>
      </c>
      <c r="P36">
        <f t="shared" si="11"/>
        <v>0.75997185</v>
      </c>
      <c r="Q36">
        <f t="shared" si="12"/>
        <v>0.19920865677928914</v>
      </c>
      <c r="R36">
        <f t="shared" si="13"/>
        <v>16.611676012605116</v>
      </c>
      <c r="S36">
        <f t="shared" si="14"/>
        <v>44.546175321412477</v>
      </c>
      <c r="T36">
        <f t="shared" si="15"/>
        <v>16.611676012605116</v>
      </c>
      <c r="U36">
        <f t="shared" si="16"/>
        <v>0</v>
      </c>
      <c r="V36">
        <f t="shared" si="17"/>
        <v>0</v>
      </c>
      <c r="W36">
        <f t="shared" si="18"/>
        <v>6.2789597573000372E-2</v>
      </c>
      <c r="X36" t="b">
        <f t="shared" si="4"/>
        <v>1</v>
      </c>
      <c r="Y36" t="b">
        <f t="shared" si="5"/>
        <v>1</v>
      </c>
      <c r="Z36" t="b">
        <f t="shared" si="6"/>
        <v>0</v>
      </c>
      <c r="AA36" t="b">
        <f t="shared" si="7"/>
        <v>1</v>
      </c>
    </row>
    <row r="37" spans="1:27" x14ac:dyDescent="0.25">
      <c r="A37" t="s">
        <v>8</v>
      </c>
      <c r="B37" t="s">
        <v>43</v>
      </c>
      <c r="C37">
        <v>128.55000000000001</v>
      </c>
      <c r="D37">
        <v>129.25</v>
      </c>
      <c r="E37">
        <v>129.38999999999999</v>
      </c>
      <c r="F37">
        <v>128.52000000000001</v>
      </c>
      <c r="G37">
        <v>474</v>
      </c>
      <c r="H37">
        <f t="shared" si="0"/>
        <v>129.09990726691962</v>
      </c>
      <c r="I37">
        <f t="shared" si="1"/>
        <v>129.78563202451195</v>
      </c>
      <c r="J37">
        <f t="shared" si="2"/>
        <v>99.950757880429961</v>
      </c>
      <c r="K37">
        <f t="shared" si="3"/>
        <v>39.436318704583336</v>
      </c>
      <c r="L37">
        <v>1.103</v>
      </c>
      <c r="M37">
        <f t="shared" si="8"/>
        <v>1.4100752000000001</v>
      </c>
      <c r="N37">
        <f t="shared" si="9"/>
        <v>0</v>
      </c>
      <c r="O37">
        <f t="shared" si="10"/>
        <v>0.15139297142857142</v>
      </c>
      <c r="P37">
        <f t="shared" si="11"/>
        <v>0.73633542857142853</v>
      </c>
      <c r="Q37">
        <f t="shared" si="12"/>
        <v>0.20560326931747719</v>
      </c>
      <c r="R37">
        <f t="shared" si="13"/>
        <v>17.053974101602634</v>
      </c>
      <c r="S37">
        <f t="shared" si="14"/>
        <v>44.546175321412477</v>
      </c>
      <c r="T37">
        <f t="shared" si="15"/>
        <v>16.611676012605116</v>
      </c>
      <c r="U37">
        <f t="shared" si="16"/>
        <v>1.5833399557588182E-2</v>
      </c>
      <c r="V37">
        <f t="shared" si="17"/>
        <v>7.916699778794091E-3</v>
      </c>
      <c r="W37">
        <f t="shared" si="18"/>
        <v>2.8322615983663448E-2</v>
      </c>
      <c r="X37" t="b">
        <f t="shared" si="4"/>
        <v>1</v>
      </c>
      <c r="Y37" t="b">
        <f t="shared" si="5"/>
        <v>1</v>
      </c>
      <c r="Z37" t="b">
        <f t="shared" si="6"/>
        <v>0</v>
      </c>
      <c r="AA37" t="b">
        <f t="shared" si="7"/>
        <v>1</v>
      </c>
    </row>
    <row r="38" spans="1:27" x14ac:dyDescent="0.25">
      <c r="A38" t="s">
        <v>8</v>
      </c>
      <c r="B38" t="s">
        <v>44</v>
      </c>
      <c r="C38">
        <v>129.29</v>
      </c>
      <c r="D38">
        <v>129.28</v>
      </c>
      <c r="E38">
        <v>130.19999999999999</v>
      </c>
      <c r="F38">
        <v>128.87</v>
      </c>
      <c r="G38">
        <v>823</v>
      </c>
      <c r="H38">
        <f t="shared" si="0"/>
        <v>129.18995363345982</v>
      </c>
      <c r="I38">
        <f t="shared" si="1"/>
        <v>129.68450561960958</v>
      </c>
      <c r="J38">
        <f t="shared" si="2"/>
        <v>101.10092423806016</v>
      </c>
      <c r="K38">
        <f t="shared" si="3"/>
        <v>40.330285682647187</v>
      </c>
      <c r="L38">
        <v>2.3E-2</v>
      </c>
      <c r="M38">
        <f t="shared" si="8"/>
        <v>2.97275E-2</v>
      </c>
      <c r="N38">
        <f t="shared" si="9"/>
        <v>0</v>
      </c>
      <c r="O38">
        <f t="shared" si="10"/>
        <v>0.25211262857142858</v>
      </c>
      <c r="P38">
        <f t="shared" si="11"/>
        <v>0.63421576428571425</v>
      </c>
      <c r="Q38">
        <f t="shared" si="12"/>
        <v>0.39751870383633642</v>
      </c>
      <c r="R38">
        <f t="shared" si="13"/>
        <v>28.44460705571278</v>
      </c>
      <c r="S38">
        <f t="shared" si="14"/>
        <v>41.086120350533832</v>
      </c>
      <c r="T38">
        <f t="shared" si="15"/>
        <v>16.611676012605116</v>
      </c>
      <c r="U38">
        <f t="shared" si="16"/>
        <v>0.4834810907134609</v>
      </c>
      <c r="V38">
        <f t="shared" si="17"/>
        <v>0.24965724513552454</v>
      </c>
      <c r="W38">
        <f t="shared" si="18"/>
        <v>0.12482862256776227</v>
      </c>
      <c r="X38" t="b">
        <f t="shared" si="4"/>
        <v>1</v>
      </c>
      <c r="Y38" t="b">
        <f t="shared" si="5"/>
        <v>0</v>
      </c>
      <c r="Z38" t="b">
        <f t="shared" si="6"/>
        <v>1</v>
      </c>
      <c r="AA38" t="b">
        <f t="shared" si="7"/>
        <v>0</v>
      </c>
    </row>
    <row r="39" spans="1:27" x14ac:dyDescent="0.25">
      <c r="A39" t="s">
        <v>8</v>
      </c>
      <c r="B39" t="s">
        <v>45</v>
      </c>
      <c r="C39">
        <v>128.31</v>
      </c>
      <c r="D39">
        <v>127.02</v>
      </c>
      <c r="E39">
        <v>128.65</v>
      </c>
      <c r="F39">
        <v>126.95</v>
      </c>
      <c r="G39">
        <v>1339</v>
      </c>
      <c r="H39">
        <f t="shared" si="0"/>
        <v>128.1049768167299</v>
      </c>
      <c r="I39">
        <f t="shared" si="1"/>
        <v>129.15160449568768</v>
      </c>
      <c r="J39">
        <f t="shared" si="2"/>
        <v>102.11735858166566</v>
      </c>
      <c r="K39">
        <f t="shared" si="3"/>
        <v>41.192869904710399</v>
      </c>
      <c r="L39">
        <v>-1.748</v>
      </c>
      <c r="M39">
        <f t="shared" si="8"/>
        <v>0</v>
      </c>
      <c r="N39">
        <f t="shared" si="9"/>
        <v>2.2598143999999998</v>
      </c>
      <c r="O39">
        <f t="shared" si="10"/>
        <v>0.25423602142857143</v>
      </c>
      <c r="P39">
        <f t="shared" si="11"/>
        <v>0.33348090714285711</v>
      </c>
      <c r="Q39">
        <f t="shared" si="12"/>
        <v>0.76237054650826341</v>
      </c>
      <c r="R39">
        <f t="shared" si="13"/>
        <v>43.258243734198082</v>
      </c>
      <c r="S39">
        <f t="shared" si="14"/>
        <v>43.258243734198082</v>
      </c>
      <c r="T39">
        <f t="shared" si="15"/>
        <v>16.611676012605116</v>
      </c>
      <c r="U39">
        <f t="shared" si="16"/>
        <v>1</v>
      </c>
      <c r="V39">
        <f t="shared" si="17"/>
        <v>0.74174054535673051</v>
      </c>
      <c r="W39">
        <f t="shared" si="18"/>
        <v>0.37482862256776228</v>
      </c>
      <c r="X39" t="b">
        <f t="shared" si="4"/>
        <v>1</v>
      </c>
      <c r="Y39" t="b">
        <f t="shared" si="5"/>
        <v>0</v>
      </c>
      <c r="Z39" t="b">
        <f t="shared" si="6"/>
        <v>1</v>
      </c>
      <c r="AA39" t="b">
        <f t="shared" si="7"/>
        <v>0</v>
      </c>
    </row>
    <row r="40" spans="1:27" x14ac:dyDescent="0.25">
      <c r="A40" t="s">
        <v>8</v>
      </c>
      <c r="B40" t="s">
        <v>46</v>
      </c>
      <c r="C40">
        <v>126.45</v>
      </c>
      <c r="D40">
        <v>124.5</v>
      </c>
      <c r="E40">
        <v>126.72</v>
      </c>
      <c r="F40">
        <v>124.46</v>
      </c>
      <c r="G40">
        <v>1583</v>
      </c>
      <c r="H40">
        <f t="shared" si="0"/>
        <v>126.30248840836495</v>
      </c>
      <c r="I40">
        <f t="shared" si="1"/>
        <v>128.22128359655014</v>
      </c>
      <c r="J40">
        <f t="shared" si="2"/>
        <v>102.9951092255219</v>
      </c>
      <c r="K40">
        <f t="shared" si="3"/>
        <v>42.021796572325222</v>
      </c>
      <c r="L40">
        <v>-1.984</v>
      </c>
      <c r="M40">
        <f t="shared" si="8"/>
        <v>0</v>
      </c>
      <c r="N40">
        <f t="shared" si="9"/>
        <v>2.5200768</v>
      </c>
      <c r="O40">
        <f t="shared" si="10"/>
        <v>0.23998625714285712</v>
      </c>
      <c r="P40">
        <f t="shared" si="11"/>
        <v>0.49489622142857137</v>
      </c>
      <c r="Q40">
        <f t="shared" si="12"/>
        <v>0.4849223872635578</v>
      </c>
      <c r="R40">
        <f t="shared" si="13"/>
        <v>32.656412983117704</v>
      </c>
      <c r="S40">
        <f t="shared" si="14"/>
        <v>43.258243734198082</v>
      </c>
      <c r="T40">
        <f t="shared" si="15"/>
        <v>16.611676012605116</v>
      </c>
      <c r="U40">
        <f t="shared" si="16"/>
        <v>0.602131469168946</v>
      </c>
      <c r="V40">
        <f t="shared" si="17"/>
        <v>0.80106573458447294</v>
      </c>
      <c r="W40">
        <f t="shared" si="18"/>
        <v>0.52536148985999875</v>
      </c>
      <c r="X40" t="b">
        <f t="shared" si="4"/>
        <v>1</v>
      </c>
      <c r="Y40" t="b">
        <f t="shared" si="5"/>
        <v>0</v>
      </c>
      <c r="Z40" t="b">
        <f t="shared" si="6"/>
        <v>1</v>
      </c>
      <c r="AA40" t="b">
        <f t="shared" si="7"/>
        <v>0</v>
      </c>
    </row>
    <row r="41" spans="1:27" x14ac:dyDescent="0.25">
      <c r="A41" t="s">
        <v>8</v>
      </c>
      <c r="B41" t="s">
        <v>47</v>
      </c>
      <c r="C41">
        <v>126.27</v>
      </c>
      <c r="D41">
        <v>127.31</v>
      </c>
      <c r="E41">
        <v>127.49</v>
      </c>
      <c r="F41">
        <v>125.25</v>
      </c>
      <c r="G41">
        <v>1262</v>
      </c>
      <c r="H41">
        <f t="shared" si="0"/>
        <v>126.80624420418248</v>
      </c>
      <c r="I41">
        <f t="shared" si="1"/>
        <v>128.03902687724013</v>
      </c>
      <c r="J41">
        <f t="shared" si="2"/>
        <v>103.94863435393282</v>
      </c>
      <c r="K41">
        <f t="shared" si="3"/>
        <v>42.870435412401591</v>
      </c>
      <c r="L41">
        <v>2.2570000000000001</v>
      </c>
      <c r="M41">
        <f t="shared" si="8"/>
        <v>2.809965</v>
      </c>
      <c r="N41">
        <f t="shared" si="9"/>
        <v>0</v>
      </c>
      <c r="O41">
        <f t="shared" si="10"/>
        <v>0.21209596428571428</v>
      </c>
      <c r="P41">
        <f t="shared" si="11"/>
        <v>0.67490170714285713</v>
      </c>
      <c r="Q41">
        <f t="shared" si="12"/>
        <v>0.31426200592024833</v>
      </c>
      <c r="R41">
        <f t="shared" si="13"/>
        <v>23.911670922891943</v>
      </c>
      <c r="S41">
        <f t="shared" si="14"/>
        <v>43.258243734198082</v>
      </c>
      <c r="T41">
        <f t="shared" si="15"/>
        <v>16.611676012605116</v>
      </c>
      <c r="U41">
        <f t="shared" si="16"/>
        <v>0.27395629285385592</v>
      </c>
      <c r="V41">
        <f t="shared" si="17"/>
        <v>0.43804388101140096</v>
      </c>
      <c r="W41">
        <f t="shared" si="18"/>
        <v>0.58989221318406571</v>
      </c>
      <c r="X41" t="b">
        <f t="shared" si="4"/>
        <v>1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t="s">
        <v>48</v>
      </c>
      <c r="C42">
        <v>129.47999999999999</v>
      </c>
      <c r="D42">
        <v>128.04</v>
      </c>
      <c r="E42">
        <v>130.11000000000001</v>
      </c>
      <c r="F42">
        <v>127.55</v>
      </c>
      <c r="G42">
        <v>2649</v>
      </c>
      <c r="H42">
        <f t="shared" si="0"/>
        <v>127.42312210209124</v>
      </c>
      <c r="I42">
        <f t="shared" si="1"/>
        <v>128.0392215017921</v>
      </c>
      <c r="J42">
        <f t="shared" si="2"/>
        <v>104.89339379103349</v>
      </c>
      <c r="K42">
        <f t="shared" si="3"/>
        <v>43.717893766507046</v>
      </c>
      <c r="L42">
        <v>0.57299999999999995</v>
      </c>
      <c r="M42">
        <f t="shared" si="8"/>
        <v>0.72948630000000003</v>
      </c>
      <c r="N42">
        <f t="shared" si="9"/>
        <v>0</v>
      </c>
      <c r="O42">
        <f t="shared" si="10"/>
        <v>0.38707953571428572</v>
      </c>
      <c r="P42">
        <f t="shared" si="11"/>
        <v>0.67490170714285713</v>
      </c>
      <c r="Q42">
        <f t="shared" si="12"/>
        <v>0.57353468159527443</v>
      </c>
      <c r="R42">
        <f t="shared" si="13"/>
        <v>36.448810967027171</v>
      </c>
      <c r="S42">
        <f t="shared" si="14"/>
        <v>43.258243734198082</v>
      </c>
      <c r="T42">
        <f t="shared" si="15"/>
        <v>16.611676012605116</v>
      </c>
      <c r="U42">
        <f t="shared" si="16"/>
        <v>0.74445366328914075</v>
      </c>
      <c r="V42">
        <f t="shared" si="17"/>
        <v>0.50920497807149834</v>
      </c>
      <c r="W42">
        <f t="shared" si="18"/>
        <v>0.65513535632798559</v>
      </c>
      <c r="X42" t="b">
        <f t="shared" si="4"/>
        <v>1</v>
      </c>
      <c r="Y42" t="b">
        <f t="shared" si="5"/>
        <v>0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t="s">
        <v>49</v>
      </c>
      <c r="C43">
        <v>128.21</v>
      </c>
      <c r="D43">
        <v>129.37</v>
      </c>
      <c r="E43">
        <v>129.74</v>
      </c>
      <c r="F43">
        <v>128.13999999999999</v>
      </c>
      <c r="G43">
        <v>2634</v>
      </c>
      <c r="H43">
        <f t="shared" si="0"/>
        <v>128.39656105104564</v>
      </c>
      <c r="I43">
        <f t="shared" si="1"/>
        <v>128.30537720143369</v>
      </c>
      <c r="J43">
        <f t="shared" si="2"/>
        <v>105.85326070118904</v>
      </c>
      <c r="K43">
        <f t="shared" si="3"/>
        <v>44.570153530024392</v>
      </c>
      <c r="L43">
        <v>1.0389999999999999</v>
      </c>
      <c r="M43">
        <f t="shared" si="8"/>
        <v>1.3303356</v>
      </c>
      <c r="N43">
        <f t="shared" si="9"/>
        <v>0</v>
      </c>
      <c r="O43">
        <f t="shared" si="10"/>
        <v>0.43918569999999996</v>
      </c>
      <c r="P43">
        <f t="shared" si="11"/>
        <v>0.56635857857142846</v>
      </c>
      <c r="Q43">
        <f t="shared" si="12"/>
        <v>0.77545519149333475</v>
      </c>
      <c r="R43">
        <f t="shared" si="13"/>
        <v>43.676415783892558</v>
      </c>
      <c r="S43">
        <f t="shared" si="14"/>
        <v>43.676415783892558</v>
      </c>
      <c r="T43">
        <f t="shared" si="15"/>
        <v>16.611676012605116</v>
      </c>
      <c r="U43">
        <f t="shared" si="16"/>
        <v>1</v>
      </c>
      <c r="V43">
        <f t="shared" si="17"/>
        <v>0.87222683164457038</v>
      </c>
      <c r="W43">
        <f t="shared" si="18"/>
        <v>0.6551353563279857</v>
      </c>
      <c r="X43" t="b">
        <f t="shared" si="4"/>
        <v>1</v>
      </c>
      <c r="Y43" t="b">
        <f t="shared" si="5"/>
        <v>0</v>
      </c>
      <c r="Z43" t="b">
        <f t="shared" si="6"/>
        <v>1</v>
      </c>
      <c r="AA43" t="b">
        <f t="shared" si="7"/>
        <v>0</v>
      </c>
    </row>
    <row r="44" spans="1:27" x14ac:dyDescent="0.25">
      <c r="A44" t="s">
        <v>8</v>
      </c>
      <c r="B44" t="s">
        <v>50</v>
      </c>
      <c r="C44">
        <v>130</v>
      </c>
      <c r="D44">
        <v>130.37</v>
      </c>
      <c r="E44">
        <v>130.94999999999999</v>
      </c>
      <c r="F44">
        <v>129.08000000000001</v>
      </c>
      <c r="G44">
        <v>1233</v>
      </c>
      <c r="H44">
        <f t="shared" si="0"/>
        <v>129.38328052552282</v>
      </c>
      <c r="I44">
        <f t="shared" si="1"/>
        <v>128.71830176114696</v>
      </c>
      <c r="J44">
        <f t="shared" si="2"/>
        <v>106.81470145800516</v>
      </c>
      <c r="K44">
        <f t="shared" si="3"/>
        <v>45.42388334564604</v>
      </c>
      <c r="L44">
        <v>0.77300000000000002</v>
      </c>
      <c r="M44">
        <f t="shared" si="8"/>
        <v>1.0000301</v>
      </c>
      <c r="N44">
        <f t="shared" si="9"/>
        <v>0</v>
      </c>
      <c r="O44">
        <f t="shared" si="10"/>
        <v>0.53420967142857134</v>
      </c>
      <c r="P44">
        <f t="shared" si="11"/>
        <v>0.5478128642857143</v>
      </c>
      <c r="Q44">
        <f t="shared" si="12"/>
        <v>0.97516817558696811</v>
      </c>
      <c r="R44">
        <f t="shared" si="13"/>
        <v>49.371399744083753</v>
      </c>
      <c r="S44">
        <f t="shared" si="14"/>
        <v>49.371399744083753</v>
      </c>
      <c r="T44">
        <f t="shared" si="15"/>
        <v>16.611676012605116</v>
      </c>
      <c r="U44">
        <f t="shared" si="16"/>
        <v>1</v>
      </c>
      <c r="V44">
        <f t="shared" si="17"/>
        <v>1</v>
      </c>
      <c r="W44">
        <f t="shared" si="18"/>
        <v>0.75460248903574922</v>
      </c>
      <c r="X44" t="b">
        <f t="shared" si="4"/>
        <v>1</v>
      </c>
      <c r="Y44" t="b">
        <f t="shared" si="5"/>
        <v>0</v>
      </c>
      <c r="Z44" t="b">
        <f t="shared" si="6"/>
        <v>1</v>
      </c>
      <c r="AA44" t="b">
        <f t="shared" si="7"/>
        <v>0</v>
      </c>
    </row>
    <row r="45" spans="1:27" x14ac:dyDescent="0.25">
      <c r="A45" t="s">
        <v>8</v>
      </c>
      <c r="B45" t="s">
        <v>51</v>
      </c>
      <c r="C45">
        <v>128.94999999999999</v>
      </c>
      <c r="D45">
        <v>126.59</v>
      </c>
      <c r="E45">
        <v>128.94999999999999</v>
      </c>
      <c r="F45">
        <v>125.85</v>
      </c>
      <c r="G45">
        <v>2038</v>
      </c>
      <c r="H45">
        <f t="shared" si="0"/>
        <v>127.98664026276141</v>
      </c>
      <c r="I45">
        <f t="shared" si="1"/>
        <v>128.29264140891758</v>
      </c>
      <c r="J45">
        <f t="shared" si="2"/>
        <v>107.59020336161281</v>
      </c>
      <c r="K45">
        <f t="shared" si="3"/>
        <v>46.231506396933149</v>
      </c>
      <c r="L45">
        <v>-2.899</v>
      </c>
      <c r="M45">
        <f t="shared" si="8"/>
        <v>0</v>
      </c>
      <c r="N45">
        <f t="shared" si="9"/>
        <v>3.7794263000000003</v>
      </c>
      <c r="O45">
        <f t="shared" si="10"/>
        <v>0.59564576428571425</v>
      </c>
      <c r="P45">
        <f t="shared" si="11"/>
        <v>0.5478128642857143</v>
      </c>
      <c r="Q45">
        <f t="shared" si="12"/>
        <v>1.0873161313259203</v>
      </c>
      <c r="R45">
        <f t="shared" si="13"/>
        <v>52.091588571934594</v>
      </c>
      <c r="S45">
        <f t="shared" si="14"/>
        <v>52.091588571934594</v>
      </c>
      <c r="T45">
        <f t="shared" si="15"/>
        <v>16.611676012605116</v>
      </c>
      <c r="U45">
        <f t="shared" si="16"/>
        <v>1</v>
      </c>
      <c r="V45">
        <f t="shared" si="17"/>
        <v>1</v>
      </c>
      <c r="W45">
        <f t="shared" si="18"/>
        <v>0.93611341582228524</v>
      </c>
      <c r="X45" t="b">
        <f t="shared" si="4"/>
        <v>1</v>
      </c>
      <c r="Y45" t="b">
        <f t="shared" si="5"/>
        <v>0</v>
      </c>
      <c r="Z45" t="b">
        <f t="shared" si="6"/>
        <v>1</v>
      </c>
      <c r="AA45" t="b">
        <f t="shared" si="7"/>
        <v>0</v>
      </c>
    </row>
    <row r="46" spans="1:27" x14ac:dyDescent="0.25">
      <c r="A46" t="s">
        <v>8</v>
      </c>
      <c r="B46" t="s">
        <v>52</v>
      </c>
      <c r="C46">
        <v>127.11</v>
      </c>
      <c r="D46">
        <v>128.35</v>
      </c>
      <c r="E46">
        <v>128.47</v>
      </c>
      <c r="F46">
        <v>126.92</v>
      </c>
      <c r="G46">
        <v>1737</v>
      </c>
      <c r="H46">
        <f t="shared" si="0"/>
        <v>128.16832013138071</v>
      </c>
      <c r="I46">
        <f t="shared" si="1"/>
        <v>128.30411312713409</v>
      </c>
      <c r="J46">
        <f t="shared" si="2"/>
        <v>108.40431303370643</v>
      </c>
      <c r="K46">
        <f t="shared" si="3"/>
        <v>47.048605835769635</v>
      </c>
      <c r="L46">
        <v>1.39</v>
      </c>
      <c r="M46">
        <f t="shared" si="8"/>
        <v>1.759601</v>
      </c>
      <c r="N46">
        <f t="shared" si="9"/>
        <v>0</v>
      </c>
      <c r="O46">
        <f t="shared" si="10"/>
        <v>0.54997283571428568</v>
      </c>
      <c r="P46">
        <f t="shared" si="11"/>
        <v>0.81777188571428572</v>
      </c>
      <c r="Q46">
        <f t="shared" si="12"/>
        <v>0.6725259761576543</v>
      </c>
      <c r="R46">
        <f t="shared" si="13"/>
        <v>40.210196178995616</v>
      </c>
      <c r="S46">
        <f t="shared" si="14"/>
        <v>52.091588571934594</v>
      </c>
      <c r="T46">
        <f t="shared" si="15"/>
        <v>16.611676012605116</v>
      </c>
      <c r="U46">
        <f t="shared" si="16"/>
        <v>0.66512340262758751</v>
      </c>
      <c r="V46">
        <f t="shared" si="17"/>
        <v>0.83256170131379381</v>
      </c>
      <c r="W46">
        <f t="shared" si="18"/>
        <v>0.91628085065689691</v>
      </c>
      <c r="X46" t="b">
        <f t="shared" si="4"/>
        <v>1</v>
      </c>
      <c r="Y46" t="b">
        <f t="shared" si="5"/>
        <v>0</v>
      </c>
      <c r="Z46" t="b">
        <f t="shared" si="6"/>
        <v>0</v>
      </c>
      <c r="AA46" t="b">
        <f t="shared" si="7"/>
        <v>1</v>
      </c>
    </row>
    <row r="47" spans="1:27" x14ac:dyDescent="0.25">
      <c r="A47" t="s">
        <v>8</v>
      </c>
      <c r="B47" t="s">
        <v>53</v>
      </c>
      <c r="C47">
        <v>125.97</v>
      </c>
      <c r="D47">
        <v>127.76</v>
      </c>
      <c r="E47">
        <v>127.92</v>
      </c>
      <c r="F47">
        <v>125.77</v>
      </c>
      <c r="G47">
        <v>3093</v>
      </c>
      <c r="H47">
        <f t="shared" si="0"/>
        <v>127.96416006569035</v>
      </c>
      <c r="I47">
        <f t="shared" si="1"/>
        <v>128.19529050170726</v>
      </c>
      <c r="J47">
        <f t="shared" si="2"/>
        <v>109.16335958140422</v>
      </c>
      <c r="K47">
        <f t="shared" si="3"/>
        <v>47.851704285164963</v>
      </c>
      <c r="L47">
        <v>-0.46</v>
      </c>
      <c r="M47">
        <f t="shared" si="8"/>
        <v>0</v>
      </c>
      <c r="N47">
        <f t="shared" si="9"/>
        <v>0.59040999999999999</v>
      </c>
      <c r="O47">
        <f t="shared" si="10"/>
        <v>0.67565862142857136</v>
      </c>
      <c r="P47">
        <f t="shared" si="11"/>
        <v>0.79347278571428581</v>
      </c>
      <c r="Q47">
        <f t="shared" si="12"/>
        <v>0.85152085061158345</v>
      </c>
      <c r="R47">
        <f t="shared" si="13"/>
        <v>45.990346278321098</v>
      </c>
      <c r="S47">
        <f t="shared" si="14"/>
        <v>52.091588571934594</v>
      </c>
      <c r="T47">
        <f t="shared" si="15"/>
        <v>16.611676012605116</v>
      </c>
      <c r="U47">
        <f t="shared" si="16"/>
        <v>0.82803671560883918</v>
      </c>
      <c r="V47">
        <f t="shared" si="17"/>
        <v>0.74658005911821335</v>
      </c>
      <c r="W47">
        <f t="shared" si="18"/>
        <v>0.87329002955910673</v>
      </c>
      <c r="X47" t="b">
        <f t="shared" si="4"/>
        <v>1</v>
      </c>
      <c r="Y47" t="b">
        <f t="shared" si="5"/>
        <v>0</v>
      </c>
      <c r="Z47" t="b">
        <f t="shared" si="6"/>
        <v>0</v>
      </c>
      <c r="AA47" t="b">
        <f t="shared" si="7"/>
        <v>1</v>
      </c>
    </row>
    <row r="48" spans="1:27" x14ac:dyDescent="0.25">
      <c r="A48" t="s">
        <v>8</v>
      </c>
      <c r="B48" t="s">
        <v>54</v>
      </c>
      <c r="C48">
        <v>127.06</v>
      </c>
      <c r="D48">
        <v>127.4</v>
      </c>
      <c r="E48">
        <v>127.89</v>
      </c>
      <c r="F48">
        <v>126.93</v>
      </c>
      <c r="G48">
        <v>3467</v>
      </c>
      <c r="H48">
        <f t="shared" si="0"/>
        <v>127.68208003284518</v>
      </c>
      <c r="I48">
        <f t="shared" si="1"/>
        <v>128.03623240136582</v>
      </c>
      <c r="J48">
        <f t="shared" si="2"/>
        <v>109.87852195076093</v>
      </c>
      <c r="K48">
        <f t="shared" si="3"/>
        <v>48.643229615660836</v>
      </c>
      <c r="L48">
        <v>-0.28199999999999997</v>
      </c>
      <c r="M48">
        <f t="shared" si="8"/>
        <v>0</v>
      </c>
      <c r="N48">
        <f t="shared" si="9"/>
        <v>0.36028319999999997</v>
      </c>
      <c r="O48">
        <f t="shared" si="10"/>
        <v>0.67565862142857136</v>
      </c>
      <c r="P48">
        <f t="shared" si="11"/>
        <v>0.83564492857142869</v>
      </c>
      <c r="Q48">
        <f t="shared" si="12"/>
        <v>0.80854750424159116</v>
      </c>
      <c r="R48">
        <f t="shared" si="13"/>
        <v>44.707009483870486</v>
      </c>
      <c r="S48">
        <f t="shared" si="14"/>
        <v>52.091588571934594</v>
      </c>
      <c r="T48">
        <f t="shared" si="15"/>
        <v>16.611676012605116</v>
      </c>
      <c r="U48">
        <f t="shared" si="16"/>
        <v>0.79186591636279768</v>
      </c>
      <c r="V48">
        <f t="shared" si="17"/>
        <v>0.80995131598581849</v>
      </c>
      <c r="W48">
        <f t="shared" si="18"/>
        <v>0.82125650864980615</v>
      </c>
      <c r="X48" t="b">
        <f t="shared" si="4"/>
        <v>1</v>
      </c>
      <c r="Y48" t="b">
        <f t="shared" si="5"/>
        <v>0</v>
      </c>
      <c r="Z48" t="b">
        <f t="shared" si="6"/>
        <v>0</v>
      </c>
      <c r="AA48" t="b">
        <f t="shared" si="7"/>
        <v>1</v>
      </c>
    </row>
    <row r="49" spans="1:27" x14ac:dyDescent="0.25">
      <c r="A49" t="s">
        <v>8</v>
      </c>
      <c r="B49" t="s">
        <v>55</v>
      </c>
      <c r="C49">
        <v>126.12</v>
      </c>
      <c r="D49">
        <v>125.37</v>
      </c>
      <c r="E49">
        <v>126.51</v>
      </c>
      <c r="F49">
        <v>124.44</v>
      </c>
      <c r="G49">
        <v>3351</v>
      </c>
      <c r="H49">
        <f t="shared" si="0"/>
        <v>126.5260400164226</v>
      </c>
      <c r="I49">
        <f t="shared" si="1"/>
        <v>127.50298592109266</v>
      </c>
      <c r="J49">
        <f t="shared" si="2"/>
        <v>110.48603089386835</v>
      </c>
      <c r="K49">
        <f t="shared" si="3"/>
        <v>49.406680067246299</v>
      </c>
      <c r="L49">
        <v>-1.593</v>
      </c>
      <c r="M49">
        <f t="shared" si="8"/>
        <v>0</v>
      </c>
      <c r="N49">
        <f t="shared" si="9"/>
        <v>2.0294820000000002</v>
      </c>
      <c r="O49">
        <f t="shared" si="10"/>
        <v>0.64780147857142845</v>
      </c>
      <c r="P49">
        <f t="shared" si="11"/>
        <v>0.86137944285714296</v>
      </c>
      <c r="Q49">
        <f t="shared" si="12"/>
        <v>0.75205124053426509</v>
      </c>
      <c r="R49">
        <f t="shared" si="13"/>
        <v>42.924043722884328</v>
      </c>
      <c r="S49">
        <f t="shared" si="14"/>
        <v>52.091588571934594</v>
      </c>
      <c r="T49">
        <f t="shared" si="15"/>
        <v>16.611676012605116</v>
      </c>
      <c r="U49">
        <f t="shared" si="16"/>
        <v>0.74161309350127891</v>
      </c>
      <c r="V49">
        <f t="shared" si="17"/>
        <v>0.76673950493203824</v>
      </c>
      <c r="W49">
        <f t="shared" si="18"/>
        <v>0.75665978202512574</v>
      </c>
      <c r="X49" t="b">
        <f t="shared" si="4"/>
        <v>1</v>
      </c>
      <c r="Y49" t="b">
        <f t="shared" si="5"/>
        <v>0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t="s">
        <v>56</v>
      </c>
      <c r="C50">
        <v>126.25</v>
      </c>
      <c r="D50">
        <v>126.17</v>
      </c>
      <c r="E50">
        <v>127.22</v>
      </c>
      <c r="F50">
        <v>125.73</v>
      </c>
      <c r="G50">
        <v>1688</v>
      </c>
      <c r="H50">
        <f t="shared" si="0"/>
        <v>126.34802000821131</v>
      </c>
      <c r="I50">
        <f t="shared" si="1"/>
        <v>127.23638873687415</v>
      </c>
      <c r="J50">
        <f t="shared" si="2"/>
        <v>111.10108850587352</v>
      </c>
      <c r="K50">
        <f t="shared" si="3"/>
        <v>50.170494195930416</v>
      </c>
      <c r="L50">
        <v>0.63800000000000001</v>
      </c>
      <c r="M50">
        <f t="shared" si="8"/>
        <v>0.79986060000000003</v>
      </c>
      <c r="N50">
        <f t="shared" si="9"/>
        <v>0</v>
      </c>
      <c r="O50">
        <f t="shared" si="10"/>
        <v>0.64780147857142845</v>
      </c>
      <c r="P50">
        <f t="shared" si="11"/>
        <v>0.9720685</v>
      </c>
      <c r="Q50">
        <f t="shared" si="12"/>
        <v>0.66641546204966873</v>
      </c>
      <c r="R50">
        <f t="shared" si="13"/>
        <v>39.990955270541392</v>
      </c>
      <c r="S50">
        <f t="shared" si="14"/>
        <v>52.091588571934594</v>
      </c>
      <c r="T50">
        <f t="shared" si="15"/>
        <v>17.053974101602634</v>
      </c>
      <c r="U50">
        <f t="shared" si="16"/>
        <v>0.65463877937125559</v>
      </c>
      <c r="V50">
        <f t="shared" si="17"/>
        <v>0.6981259364362673</v>
      </c>
      <c r="W50">
        <f t="shared" si="18"/>
        <v>0.75403862621104278</v>
      </c>
      <c r="X50" t="b">
        <f t="shared" si="4"/>
        <v>1</v>
      </c>
      <c r="Y50" t="b">
        <f t="shared" si="5"/>
        <v>0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t="s">
        <v>57</v>
      </c>
      <c r="C51">
        <v>127.98</v>
      </c>
      <c r="D51">
        <v>128.26</v>
      </c>
      <c r="E51">
        <v>128.53</v>
      </c>
      <c r="F51">
        <v>127.76</v>
      </c>
      <c r="G51">
        <v>1894</v>
      </c>
      <c r="H51">
        <f t="shared" si="0"/>
        <v>127.30401000410565</v>
      </c>
      <c r="I51">
        <f t="shared" si="1"/>
        <v>127.44111098949932</v>
      </c>
      <c r="J51">
        <f t="shared" si="2"/>
        <v>111.77398699583927</v>
      </c>
      <c r="K51">
        <f t="shared" si="3"/>
        <v>50.947504203931111</v>
      </c>
      <c r="L51">
        <v>1.6559999999999999</v>
      </c>
      <c r="M51">
        <f t="shared" si="8"/>
        <v>2.0893751999999997</v>
      </c>
      <c r="N51">
        <f t="shared" si="9"/>
        <v>0</v>
      </c>
      <c r="O51">
        <f t="shared" si="10"/>
        <v>0.70493437857142849</v>
      </c>
      <c r="P51">
        <f t="shared" si="11"/>
        <v>0.82424947857142861</v>
      </c>
      <c r="Q51">
        <f t="shared" si="12"/>
        <v>0.85524394846230967</v>
      </c>
      <c r="R51">
        <f t="shared" si="13"/>
        <v>46.098732685325047</v>
      </c>
      <c r="S51">
        <f t="shared" si="14"/>
        <v>52.091588571934594</v>
      </c>
      <c r="T51">
        <f t="shared" si="15"/>
        <v>23.911670922891943</v>
      </c>
      <c r="U51">
        <f t="shared" si="16"/>
        <v>0.7873359332966986</v>
      </c>
      <c r="V51">
        <f t="shared" si="17"/>
        <v>0.72098735633397704</v>
      </c>
      <c r="W51">
        <f t="shared" si="18"/>
        <v>0.74386343063300775</v>
      </c>
      <c r="X51" t="b">
        <f t="shared" si="4"/>
        <v>1</v>
      </c>
      <c r="Y51" t="b">
        <f t="shared" si="5"/>
        <v>0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t="s">
        <v>58</v>
      </c>
      <c r="C52">
        <v>128.01</v>
      </c>
      <c r="D52">
        <v>127.81</v>
      </c>
      <c r="E52">
        <v>128.53</v>
      </c>
      <c r="F52">
        <v>127.72</v>
      </c>
      <c r="G52">
        <v>922</v>
      </c>
      <c r="H52">
        <f t="shared" si="0"/>
        <v>127.55700500205282</v>
      </c>
      <c r="I52">
        <f t="shared" si="1"/>
        <v>127.51488879159946</v>
      </c>
      <c r="J52">
        <f t="shared" si="2"/>
        <v>112.40285025090439</v>
      </c>
      <c r="K52">
        <f t="shared" si="3"/>
        <v>51.712305157125826</v>
      </c>
      <c r="L52">
        <v>-0.35099999999999998</v>
      </c>
      <c r="M52">
        <f t="shared" si="8"/>
        <v>0</v>
      </c>
      <c r="N52">
        <f t="shared" si="9"/>
        <v>0.45019259999999994</v>
      </c>
      <c r="O52">
        <f t="shared" si="10"/>
        <v>0.75345580714285709</v>
      </c>
      <c r="P52">
        <f t="shared" si="11"/>
        <v>0.82424947857142861</v>
      </c>
      <c r="Q52">
        <f t="shared" si="12"/>
        <v>0.91411135430589585</v>
      </c>
      <c r="R52">
        <f t="shared" si="13"/>
        <v>47.75643549940569</v>
      </c>
      <c r="S52">
        <f t="shared" si="14"/>
        <v>52.091588571934594</v>
      </c>
      <c r="T52">
        <f t="shared" si="15"/>
        <v>23.911670922891943</v>
      </c>
      <c r="U52">
        <f t="shared" si="16"/>
        <v>0.84616161315587868</v>
      </c>
      <c r="V52">
        <f t="shared" si="17"/>
        <v>0.81674877322628858</v>
      </c>
      <c r="W52">
        <f t="shared" si="18"/>
        <v>0.75743735483127805</v>
      </c>
      <c r="X52" t="b">
        <f t="shared" si="4"/>
        <v>1</v>
      </c>
      <c r="Y52" t="b">
        <f t="shared" si="5"/>
        <v>0</v>
      </c>
      <c r="Z52" t="b">
        <f t="shared" si="6"/>
        <v>1</v>
      </c>
      <c r="AA52" t="b">
        <f t="shared" si="7"/>
        <v>0</v>
      </c>
    </row>
    <row r="53" spans="1:27" x14ac:dyDescent="0.25">
      <c r="A53" t="s">
        <v>8</v>
      </c>
      <c r="B53" t="s">
        <v>59</v>
      </c>
      <c r="C53">
        <v>128.58000000000001</v>
      </c>
      <c r="D53">
        <v>128.63</v>
      </c>
      <c r="E53">
        <v>129.02000000000001</v>
      </c>
      <c r="F53">
        <v>128.30000000000001</v>
      </c>
      <c r="G53">
        <v>948</v>
      </c>
      <c r="H53">
        <f t="shared" si="0"/>
        <v>128.09350250102642</v>
      </c>
      <c r="I53">
        <f t="shared" si="1"/>
        <v>127.73791103327957</v>
      </c>
      <c r="J53">
        <f t="shared" si="2"/>
        <v>113.03920906459442</v>
      </c>
      <c r="K53">
        <f t="shared" si="3"/>
        <v>52.477655354567361</v>
      </c>
      <c r="L53">
        <v>0.64200000000000002</v>
      </c>
      <c r="M53">
        <f t="shared" si="8"/>
        <v>0.82054020000000005</v>
      </c>
      <c r="N53">
        <f t="shared" si="9"/>
        <v>0</v>
      </c>
      <c r="O53">
        <f t="shared" si="10"/>
        <v>0.75133241428571418</v>
      </c>
      <c r="P53">
        <f t="shared" si="11"/>
        <v>0.85640609285714286</v>
      </c>
      <c r="Q53">
        <f t="shared" si="12"/>
        <v>0.8773085812352388</v>
      </c>
      <c r="R53">
        <f t="shared" si="13"/>
        <v>46.732252225576246</v>
      </c>
      <c r="S53">
        <f t="shared" si="14"/>
        <v>52.091588571934594</v>
      </c>
      <c r="T53">
        <f t="shared" si="15"/>
        <v>23.911670922891943</v>
      </c>
      <c r="U53">
        <f t="shared" si="16"/>
        <v>0.80981717501433437</v>
      </c>
      <c r="V53">
        <f t="shared" si="17"/>
        <v>0.82798939408510652</v>
      </c>
      <c r="W53">
        <f t="shared" si="18"/>
        <v>0.77448837520954172</v>
      </c>
      <c r="X53" t="b">
        <f t="shared" si="4"/>
        <v>1</v>
      </c>
      <c r="Y53" t="b">
        <f t="shared" si="5"/>
        <v>0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t="s">
        <v>60</v>
      </c>
      <c r="C54">
        <v>128.85</v>
      </c>
      <c r="D54">
        <v>128.53</v>
      </c>
      <c r="E54">
        <v>128.94999999999999</v>
      </c>
      <c r="F54">
        <v>128.22</v>
      </c>
      <c r="G54">
        <v>543</v>
      </c>
      <c r="H54">
        <f t="shared" si="0"/>
        <v>128.31175125051323</v>
      </c>
      <c r="I54">
        <f t="shared" si="1"/>
        <v>127.89632882662367</v>
      </c>
      <c r="J54">
        <f t="shared" si="2"/>
        <v>113.64669106206131</v>
      </c>
      <c r="K54">
        <f t="shared" si="3"/>
        <v>53.234395102283109</v>
      </c>
      <c r="L54">
        <v>-7.8E-2</v>
      </c>
      <c r="M54">
        <f t="shared" si="8"/>
        <v>0</v>
      </c>
      <c r="N54">
        <f t="shared" si="9"/>
        <v>0.1003314</v>
      </c>
      <c r="O54">
        <f t="shared" si="10"/>
        <v>0.80994242857142851</v>
      </c>
      <c r="P54">
        <f t="shared" si="11"/>
        <v>0.69499077857142855</v>
      </c>
      <c r="Q54">
        <f t="shared" si="12"/>
        <v>1.1654002521246196</v>
      </c>
      <c r="R54">
        <f t="shared" si="13"/>
        <v>53.81916119115472</v>
      </c>
      <c r="S54">
        <f t="shared" si="14"/>
        <v>53.81916119115472</v>
      </c>
      <c r="T54">
        <f t="shared" si="15"/>
        <v>23.911670922891943</v>
      </c>
      <c r="U54">
        <f t="shared" si="16"/>
        <v>1</v>
      </c>
      <c r="V54">
        <f t="shared" si="17"/>
        <v>0.90490858750716718</v>
      </c>
      <c r="W54">
        <f t="shared" si="18"/>
        <v>0.86082868036672788</v>
      </c>
      <c r="X54" t="b">
        <f t="shared" si="4"/>
        <v>1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t="s">
        <v>61</v>
      </c>
      <c r="C55">
        <v>129.16</v>
      </c>
      <c r="D55">
        <v>128.82</v>
      </c>
      <c r="E55">
        <v>129.34</v>
      </c>
      <c r="F55">
        <v>128.71</v>
      </c>
      <c r="G55">
        <v>1003</v>
      </c>
      <c r="H55">
        <f t="shared" si="0"/>
        <v>128.56587562525661</v>
      </c>
      <c r="I55">
        <f t="shared" si="1"/>
        <v>128.08106306129895</v>
      </c>
      <c r="J55">
        <f t="shared" si="2"/>
        <v>114.24172278511773</v>
      </c>
      <c r="K55">
        <f t="shared" si="3"/>
        <v>53.986490673404674</v>
      </c>
      <c r="L55">
        <v>0.22600000000000001</v>
      </c>
      <c r="M55">
        <f t="shared" si="8"/>
        <v>0.29047780000000001</v>
      </c>
      <c r="N55">
        <f t="shared" si="9"/>
        <v>0</v>
      </c>
      <c r="O55">
        <f t="shared" si="10"/>
        <v>0.80994242857142851</v>
      </c>
      <c r="P55">
        <f t="shared" si="11"/>
        <v>0.52215182142857153</v>
      </c>
      <c r="Q55">
        <f t="shared" si="12"/>
        <v>1.5511626989167282</v>
      </c>
      <c r="R55">
        <f t="shared" si="13"/>
        <v>60.802186374682456</v>
      </c>
      <c r="S55">
        <f t="shared" si="14"/>
        <v>60.802186374682456</v>
      </c>
      <c r="T55">
        <f t="shared" si="15"/>
        <v>36.448810967027171</v>
      </c>
      <c r="U55">
        <f t="shared" si="16"/>
        <v>1</v>
      </c>
      <c r="V55">
        <f t="shared" si="17"/>
        <v>1</v>
      </c>
      <c r="W55">
        <f t="shared" si="18"/>
        <v>0.91399469704255321</v>
      </c>
      <c r="X55" t="b">
        <f t="shared" si="4"/>
        <v>1</v>
      </c>
      <c r="Y55" t="b">
        <f t="shared" si="5"/>
        <v>0</v>
      </c>
      <c r="Z55" t="b">
        <f t="shared" si="6"/>
        <v>1</v>
      </c>
      <c r="AA55" t="b">
        <f t="shared" si="7"/>
        <v>0</v>
      </c>
    </row>
    <row r="56" spans="1:27" x14ac:dyDescent="0.25">
      <c r="A56" t="s">
        <v>8</v>
      </c>
      <c r="B56" t="s">
        <v>62</v>
      </c>
      <c r="C56">
        <v>128.97999999999999</v>
      </c>
      <c r="D56">
        <v>129.34</v>
      </c>
      <c r="E56">
        <v>129.41</v>
      </c>
      <c r="F56">
        <v>128.51</v>
      </c>
      <c r="G56">
        <v>1227</v>
      </c>
      <c r="H56">
        <f t="shared" si="0"/>
        <v>128.95293781262831</v>
      </c>
      <c r="I56">
        <f t="shared" si="1"/>
        <v>128.33285044903917</v>
      </c>
      <c r="J56">
        <f t="shared" si="2"/>
        <v>114.83381208766214</v>
      </c>
      <c r="K56">
        <f t="shared" si="3"/>
        <v>54.736276835858362</v>
      </c>
      <c r="L56">
        <v>0.40400000000000003</v>
      </c>
      <c r="M56">
        <f t="shared" si="8"/>
        <v>0.52043280000000003</v>
      </c>
      <c r="N56">
        <f t="shared" si="9"/>
        <v>0</v>
      </c>
      <c r="O56">
        <f t="shared" si="10"/>
        <v>0.62997905714285707</v>
      </c>
      <c r="P56">
        <f t="shared" si="11"/>
        <v>0.52215182142857153</v>
      </c>
      <c r="Q56">
        <f t="shared" si="12"/>
        <v>1.2065055244263587</v>
      </c>
      <c r="R56">
        <f t="shared" si="13"/>
        <v>54.679469916125534</v>
      </c>
      <c r="S56">
        <f t="shared" si="14"/>
        <v>60.802186374682456</v>
      </c>
      <c r="T56">
        <f t="shared" si="15"/>
        <v>39.990955270541392</v>
      </c>
      <c r="U56">
        <f t="shared" si="16"/>
        <v>0.70579748848502233</v>
      </c>
      <c r="V56">
        <f t="shared" si="17"/>
        <v>0.85289874424251111</v>
      </c>
      <c r="W56">
        <f t="shared" si="18"/>
        <v>0.87890366587483915</v>
      </c>
      <c r="X56" t="b">
        <f t="shared" si="4"/>
        <v>1</v>
      </c>
      <c r="Y56" t="b">
        <f t="shared" si="5"/>
        <v>0</v>
      </c>
      <c r="Z56" t="b">
        <f t="shared" si="6"/>
        <v>0</v>
      </c>
      <c r="AA56" t="b">
        <f t="shared" si="7"/>
        <v>1</v>
      </c>
    </row>
    <row r="57" spans="1:27" x14ac:dyDescent="0.25">
      <c r="A57" t="s">
        <v>8</v>
      </c>
      <c r="B57" t="s">
        <v>63</v>
      </c>
      <c r="C57">
        <v>129.47</v>
      </c>
      <c r="D57">
        <v>129.07</v>
      </c>
      <c r="E57">
        <v>129.63</v>
      </c>
      <c r="F57">
        <v>129.02000000000001</v>
      </c>
      <c r="G57">
        <v>546</v>
      </c>
      <c r="H57">
        <f t="shared" si="0"/>
        <v>129.01146890631415</v>
      </c>
      <c r="I57">
        <f t="shared" si="1"/>
        <v>128.48028035923133</v>
      </c>
      <c r="J57">
        <f t="shared" si="2"/>
        <v>115.39209396657735</v>
      </c>
      <c r="K57">
        <f t="shared" si="3"/>
        <v>55.475915872317486</v>
      </c>
      <c r="L57">
        <v>-0.20899999999999999</v>
      </c>
      <c r="M57">
        <f t="shared" si="8"/>
        <v>0</v>
      </c>
      <c r="N57">
        <f t="shared" si="9"/>
        <v>0.27032059999999997</v>
      </c>
      <c r="O57">
        <f t="shared" si="10"/>
        <v>0.6150466642857142</v>
      </c>
      <c r="P57">
        <f t="shared" si="11"/>
        <v>0.52215182142857153</v>
      </c>
      <c r="Q57">
        <f t="shared" si="12"/>
        <v>1.1779077253872039</v>
      </c>
      <c r="R57">
        <f t="shared" si="13"/>
        <v>54.084372430323562</v>
      </c>
      <c r="S57">
        <f t="shared" si="14"/>
        <v>60.802186374682456</v>
      </c>
      <c r="T57">
        <f t="shared" si="15"/>
        <v>39.990955270541392</v>
      </c>
      <c r="U57">
        <f t="shared" si="16"/>
        <v>0.67720247251388366</v>
      </c>
      <c r="V57">
        <f t="shared" si="17"/>
        <v>0.69149998049945305</v>
      </c>
      <c r="W57">
        <f t="shared" si="18"/>
        <v>0.84574999024972652</v>
      </c>
      <c r="X57" t="b">
        <f t="shared" si="4"/>
        <v>1</v>
      </c>
      <c r="Y57" t="b">
        <f t="shared" si="5"/>
        <v>0</v>
      </c>
      <c r="Z57" t="b">
        <f t="shared" si="6"/>
        <v>0</v>
      </c>
      <c r="AA57" t="b">
        <f t="shared" si="7"/>
        <v>1</v>
      </c>
    </row>
    <row r="58" spans="1:27" x14ac:dyDescent="0.25">
      <c r="A58" t="s">
        <v>8</v>
      </c>
      <c r="B58" t="s">
        <v>64</v>
      </c>
      <c r="C58">
        <v>128.79</v>
      </c>
      <c r="D58">
        <v>128.49</v>
      </c>
      <c r="E58">
        <v>128.79</v>
      </c>
      <c r="F58">
        <v>128</v>
      </c>
      <c r="G58">
        <v>1109</v>
      </c>
      <c r="H58">
        <f t="shared" si="0"/>
        <v>128.75073445315707</v>
      </c>
      <c r="I58">
        <f t="shared" si="1"/>
        <v>128.48222428738507</v>
      </c>
      <c r="J58">
        <f t="shared" si="2"/>
        <v>115.90573734043707</v>
      </c>
      <c r="K58">
        <f t="shared" si="3"/>
        <v>56.202424172095427</v>
      </c>
      <c r="L58">
        <v>-0.44900000000000001</v>
      </c>
      <c r="M58">
        <f t="shared" si="8"/>
        <v>0</v>
      </c>
      <c r="N58">
        <f t="shared" si="9"/>
        <v>0.57952429999999999</v>
      </c>
      <c r="O58">
        <f t="shared" si="10"/>
        <v>0.52002269285714287</v>
      </c>
      <c r="P58">
        <f t="shared" si="11"/>
        <v>0.5414604357142857</v>
      </c>
      <c r="Q58">
        <f t="shared" si="12"/>
        <v>0.9604075543786269</v>
      </c>
      <c r="R58">
        <f t="shared" si="13"/>
        <v>48.990198606077037</v>
      </c>
      <c r="S58">
        <f t="shared" si="14"/>
        <v>60.802186374682456</v>
      </c>
      <c r="T58">
        <f t="shared" si="15"/>
        <v>39.990955270541392</v>
      </c>
      <c r="U58">
        <f t="shared" si="16"/>
        <v>0.43242244009990144</v>
      </c>
      <c r="V58">
        <f t="shared" si="17"/>
        <v>0.55481245630689258</v>
      </c>
      <c r="W58">
        <f t="shared" si="18"/>
        <v>0.70385560027470184</v>
      </c>
      <c r="X58" t="b">
        <f t="shared" si="4"/>
        <v>1</v>
      </c>
      <c r="Y58" t="b">
        <f t="shared" si="5"/>
        <v>0</v>
      </c>
      <c r="Z58" t="b">
        <f t="shared" si="6"/>
        <v>0</v>
      </c>
      <c r="AA58" t="b">
        <f t="shared" si="7"/>
        <v>1</v>
      </c>
    </row>
    <row r="59" spans="1:27" x14ac:dyDescent="0.25">
      <c r="A59" t="s">
        <v>8</v>
      </c>
      <c r="B59" t="s">
        <v>65</v>
      </c>
      <c r="C59">
        <v>128.94999999999999</v>
      </c>
      <c r="D59">
        <v>129.22999999999999</v>
      </c>
      <c r="E59">
        <v>129.34</v>
      </c>
      <c r="F59">
        <v>128.80000000000001</v>
      </c>
      <c r="G59">
        <v>1476</v>
      </c>
      <c r="H59">
        <f t="shared" si="0"/>
        <v>128.99036722657854</v>
      </c>
      <c r="I59">
        <f t="shared" si="1"/>
        <v>128.63177942990805</v>
      </c>
      <c r="J59">
        <f t="shared" si="2"/>
        <v>116.42825744473366</v>
      </c>
      <c r="K59">
        <f t="shared" si="3"/>
        <v>56.92906671764672</v>
      </c>
      <c r="L59">
        <v>0.57599999999999996</v>
      </c>
      <c r="M59">
        <f t="shared" si="8"/>
        <v>0.74010239999999994</v>
      </c>
      <c r="N59">
        <f t="shared" si="9"/>
        <v>0</v>
      </c>
      <c r="O59">
        <f t="shared" si="10"/>
        <v>0.44859197142857138</v>
      </c>
      <c r="P59">
        <f t="shared" si="11"/>
        <v>0.58285502857142857</v>
      </c>
      <c r="Q59">
        <f t="shared" si="12"/>
        <v>0.76964588008799628</v>
      </c>
      <c r="R59">
        <f t="shared" si="13"/>
        <v>43.491519334349846</v>
      </c>
      <c r="S59">
        <f t="shared" si="14"/>
        <v>60.802186374682456</v>
      </c>
      <c r="T59">
        <f t="shared" si="15"/>
        <v>39.990955270541392</v>
      </c>
      <c r="U59">
        <f t="shared" si="16"/>
        <v>0.1682055254824355</v>
      </c>
      <c r="V59">
        <f t="shared" si="17"/>
        <v>0.3003139827911685</v>
      </c>
      <c r="W59">
        <f t="shared" si="18"/>
        <v>0.49590698164531077</v>
      </c>
      <c r="X59" t="b">
        <f t="shared" si="4"/>
        <v>1</v>
      </c>
      <c r="Y59" t="b">
        <f t="shared" si="5"/>
        <v>1</v>
      </c>
      <c r="Z59" t="b">
        <f t="shared" si="6"/>
        <v>0</v>
      </c>
      <c r="AA59" t="b">
        <f t="shared" si="7"/>
        <v>1</v>
      </c>
    </row>
    <row r="60" spans="1:27" x14ac:dyDescent="0.25">
      <c r="A60" t="s">
        <v>8</v>
      </c>
      <c r="B60" t="s">
        <v>66</v>
      </c>
      <c r="C60">
        <v>129.36000000000001</v>
      </c>
      <c r="D60">
        <v>129.07</v>
      </c>
      <c r="E60">
        <v>129.37</v>
      </c>
      <c r="F60">
        <v>128.74</v>
      </c>
      <c r="G60">
        <v>876</v>
      </c>
      <c r="H60">
        <f t="shared" si="0"/>
        <v>129.03018361328927</v>
      </c>
      <c r="I60">
        <f t="shared" si="1"/>
        <v>128.71942354392644</v>
      </c>
      <c r="J60">
        <f t="shared" si="2"/>
        <v>116.92401205474411</v>
      </c>
      <c r="K60">
        <f t="shared" si="3"/>
        <v>57.646886949311927</v>
      </c>
      <c r="L60">
        <v>-0.124</v>
      </c>
      <c r="M60">
        <f t="shared" si="8"/>
        <v>0</v>
      </c>
      <c r="N60">
        <f t="shared" si="9"/>
        <v>0.16024519999999998</v>
      </c>
      <c r="O60">
        <f t="shared" si="10"/>
        <v>0.50145642857142847</v>
      </c>
      <c r="P60">
        <f t="shared" si="11"/>
        <v>0.31289600714285715</v>
      </c>
      <c r="Q60">
        <f t="shared" si="12"/>
        <v>1.6026296824634179</v>
      </c>
      <c r="R60">
        <f t="shared" si="13"/>
        <v>61.577322861641655</v>
      </c>
      <c r="S60">
        <f t="shared" si="14"/>
        <v>61.577322861641655</v>
      </c>
      <c r="T60">
        <f t="shared" si="15"/>
        <v>39.990955270541392</v>
      </c>
      <c r="U60">
        <f t="shared" si="16"/>
        <v>1</v>
      </c>
      <c r="V60">
        <f t="shared" si="17"/>
        <v>0.58410276274121775</v>
      </c>
      <c r="W60">
        <f t="shared" si="18"/>
        <v>0.56945760952405511</v>
      </c>
      <c r="X60" t="b">
        <f t="shared" si="4"/>
        <v>1</v>
      </c>
      <c r="Y60" t="b">
        <f t="shared" si="5"/>
        <v>0</v>
      </c>
      <c r="Z60" t="b">
        <f t="shared" si="6"/>
        <v>1</v>
      </c>
      <c r="AA60" t="b">
        <f t="shared" si="7"/>
        <v>0</v>
      </c>
    </row>
    <row r="61" spans="1:27" x14ac:dyDescent="0.25">
      <c r="A61" t="s">
        <v>8</v>
      </c>
      <c r="B61" t="s">
        <v>67</v>
      </c>
      <c r="C61">
        <v>130.5</v>
      </c>
      <c r="D61">
        <v>129.47</v>
      </c>
      <c r="E61">
        <v>130.63999999999999</v>
      </c>
      <c r="F61">
        <v>129.08000000000001</v>
      </c>
      <c r="G61">
        <v>1018</v>
      </c>
      <c r="H61">
        <f t="shared" si="0"/>
        <v>129.25009180664463</v>
      </c>
      <c r="I61">
        <f t="shared" si="1"/>
        <v>128.86953883514116</v>
      </c>
      <c r="J61">
        <f t="shared" si="2"/>
        <v>117.41601158200905</v>
      </c>
      <c r="K61">
        <f t="shared" si="3"/>
        <v>58.361544790612307</v>
      </c>
      <c r="L61">
        <v>0.31</v>
      </c>
      <c r="M61">
        <f t="shared" si="8"/>
        <v>0.40011699999999994</v>
      </c>
      <c r="N61">
        <f t="shared" si="9"/>
        <v>0</v>
      </c>
      <c r="O61">
        <f t="shared" si="10"/>
        <v>0.37577064285714279</v>
      </c>
      <c r="P61">
        <f t="shared" si="11"/>
        <v>0.32434209285714288</v>
      </c>
      <c r="Q61">
        <f t="shared" si="12"/>
        <v>1.1585626754361844</v>
      </c>
      <c r="R61">
        <f t="shared" si="13"/>
        <v>53.672876336660998</v>
      </c>
      <c r="S61">
        <f t="shared" si="14"/>
        <v>61.577322861641655</v>
      </c>
      <c r="T61">
        <f t="shared" si="15"/>
        <v>39.990955270541392</v>
      </c>
      <c r="U61">
        <f t="shared" si="16"/>
        <v>0.63382229587160643</v>
      </c>
      <c r="V61">
        <f t="shared" si="17"/>
        <v>0.81691114793580322</v>
      </c>
      <c r="W61">
        <f t="shared" si="18"/>
        <v>0.55861256536348591</v>
      </c>
      <c r="X61" t="b">
        <f t="shared" si="4"/>
        <v>1</v>
      </c>
      <c r="Y61" t="b">
        <f t="shared" si="5"/>
        <v>0</v>
      </c>
      <c r="Z61" t="b">
        <f t="shared" si="6"/>
        <v>1</v>
      </c>
      <c r="AA61" t="b">
        <f t="shared" si="7"/>
        <v>0</v>
      </c>
    </row>
    <row r="62" spans="1:27" x14ac:dyDescent="0.25">
      <c r="A62" t="s">
        <v>8</v>
      </c>
      <c r="B62" t="s">
        <v>68</v>
      </c>
      <c r="C62">
        <v>130.72999999999999</v>
      </c>
      <c r="D62">
        <v>131.1</v>
      </c>
      <c r="E62">
        <v>131.27000000000001</v>
      </c>
      <c r="F62">
        <v>130.54</v>
      </c>
      <c r="G62">
        <v>1358</v>
      </c>
      <c r="H62">
        <f t="shared" si="0"/>
        <v>130.17504590332231</v>
      </c>
      <c r="I62">
        <f t="shared" si="1"/>
        <v>129.31563106811294</v>
      </c>
      <c r="J62">
        <f t="shared" si="2"/>
        <v>117.95263857879301</v>
      </c>
      <c r="K62">
        <f t="shared" si="3"/>
        <v>59.085310514088803</v>
      </c>
      <c r="L62">
        <v>1.2589999999999999</v>
      </c>
      <c r="M62">
        <f t="shared" si="8"/>
        <v>1.6300272999999998</v>
      </c>
      <c r="N62">
        <f t="shared" si="9"/>
        <v>0</v>
      </c>
      <c r="O62">
        <f t="shared" si="10"/>
        <v>0.4043504285714285</v>
      </c>
      <c r="P62">
        <f t="shared" si="11"/>
        <v>0.28216995</v>
      </c>
      <c r="Q62">
        <f t="shared" si="12"/>
        <v>1.4330031549122382</v>
      </c>
      <c r="R62">
        <f t="shared" si="13"/>
        <v>58.898532540699833</v>
      </c>
      <c r="S62">
        <f t="shared" si="14"/>
        <v>61.577322861641655</v>
      </c>
      <c r="T62">
        <f t="shared" si="15"/>
        <v>39.990955270541392</v>
      </c>
      <c r="U62">
        <f t="shared" si="16"/>
        <v>0.87590360862536931</v>
      </c>
      <c r="V62">
        <f t="shared" si="17"/>
        <v>0.75486295224848787</v>
      </c>
      <c r="W62">
        <f t="shared" si="18"/>
        <v>0.66948285749485281</v>
      </c>
      <c r="X62" t="b">
        <f t="shared" si="4"/>
        <v>1</v>
      </c>
      <c r="Y62" t="b">
        <f t="shared" si="5"/>
        <v>0</v>
      </c>
      <c r="Z62" t="b">
        <f t="shared" si="6"/>
        <v>1</v>
      </c>
      <c r="AA62" t="b">
        <f t="shared" si="7"/>
        <v>0</v>
      </c>
    </row>
    <row r="63" spans="1:27" x14ac:dyDescent="0.25">
      <c r="A63" t="s">
        <v>8</v>
      </c>
      <c r="B63" t="s">
        <v>69</v>
      </c>
      <c r="C63">
        <v>131.4</v>
      </c>
      <c r="D63">
        <v>131.61000000000001</v>
      </c>
      <c r="E63">
        <v>131.87</v>
      </c>
      <c r="F63">
        <v>131.11000000000001</v>
      </c>
      <c r="G63">
        <v>714</v>
      </c>
      <c r="H63">
        <f t="shared" si="0"/>
        <v>130.89252295166116</v>
      </c>
      <c r="I63">
        <f t="shared" si="1"/>
        <v>129.77450485449037</v>
      </c>
      <c r="J63">
        <f t="shared" si="2"/>
        <v>118.48822137962466</v>
      </c>
      <c r="K63">
        <f t="shared" si="3"/>
        <v>59.806949215441158</v>
      </c>
      <c r="L63">
        <v>0.38900000000000001</v>
      </c>
      <c r="M63">
        <f t="shared" si="8"/>
        <v>0.50997899999999996</v>
      </c>
      <c r="N63">
        <f t="shared" si="9"/>
        <v>0</v>
      </c>
      <c r="O63">
        <f t="shared" si="10"/>
        <v>0.52078094999999991</v>
      </c>
      <c r="P63">
        <f t="shared" si="11"/>
        <v>0.25643543571428568</v>
      </c>
      <c r="Q63">
        <f t="shared" si="12"/>
        <v>2.0308462773461691</v>
      </c>
      <c r="R63">
        <f t="shared" si="13"/>
        <v>67.005914899926665</v>
      </c>
      <c r="S63">
        <f t="shared" si="14"/>
        <v>67.005914899926665</v>
      </c>
      <c r="T63">
        <f t="shared" si="15"/>
        <v>39.990955270541392</v>
      </c>
      <c r="U63">
        <f t="shared" si="16"/>
        <v>1</v>
      </c>
      <c r="V63">
        <f t="shared" si="17"/>
        <v>0.93795180431268466</v>
      </c>
      <c r="W63">
        <f t="shared" si="18"/>
        <v>0.87743147612424388</v>
      </c>
      <c r="X63" t="b">
        <f t="shared" si="4"/>
        <v>1</v>
      </c>
      <c r="Y63" t="b">
        <f t="shared" si="5"/>
        <v>0</v>
      </c>
      <c r="Z63" t="b">
        <f t="shared" si="6"/>
        <v>1</v>
      </c>
      <c r="AA63" t="b">
        <f t="shared" si="7"/>
        <v>0</v>
      </c>
    </row>
    <row r="64" spans="1:27" x14ac:dyDescent="0.25">
      <c r="A64" t="s">
        <v>8</v>
      </c>
      <c r="B64" t="s">
        <v>70</v>
      </c>
      <c r="C64">
        <v>131.38999999999999</v>
      </c>
      <c r="D64">
        <v>131.01</v>
      </c>
      <c r="E64">
        <v>131.65</v>
      </c>
      <c r="F64">
        <v>130.91</v>
      </c>
      <c r="G64">
        <v>841</v>
      </c>
      <c r="H64">
        <f t="shared" si="0"/>
        <v>130.95126147583056</v>
      </c>
      <c r="I64">
        <f t="shared" si="1"/>
        <v>130.02160388359232</v>
      </c>
      <c r="J64">
        <f t="shared" si="2"/>
        <v>118.97927152160017</v>
      </c>
      <c r="K64">
        <f t="shared" si="3"/>
        <v>60.515437282949208</v>
      </c>
      <c r="L64">
        <v>-0.45600000000000002</v>
      </c>
      <c r="M64">
        <f t="shared" si="8"/>
        <v>0</v>
      </c>
      <c r="N64">
        <f t="shared" si="9"/>
        <v>0.60014160000000005</v>
      </c>
      <c r="O64">
        <f t="shared" si="10"/>
        <v>0.55720802142857129</v>
      </c>
      <c r="P64">
        <f t="shared" si="11"/>
        <v>0.11147243571428568</v>
      </c>
      <c r="Q64">
        <f t="shared" si="12"/>
        <v>4.998617082852193</v>
      </c>
      <c r="R64">
        <f t="shared" si="13"/>
        <v>83.329491011209456</v>
      </c>
      <c r="S64">
        <f t="shared" si="14"/>
        <v>83.329491011209456</v>
      </c>
      <c r="T64">
        <f t="shared" si="15"/>
        <v>43.491519334349846</v>
      </c>
      <c r="U64">
        <f t="shared" si="16"/>
        <v>1</v>
      </c>
      <c r="V64">
        <f t="shared" si="17"/>
        <v>1</v>
      </c>
      <c r="W64">
        <f t="shared" si="18"/>
        <v>0.87743147612424388</v>
      </c>
      <c r="X64" t="b">
        <f t="shared" si="4"/>
        <v>1</v>
      </c>
      <c r="Y64" t="b">
        <f t="shared" si="5"/>
        <v>0</v>
      </c>
      <c r="Z64" t="b">
        <f t="shared" si="6"/>
        <v>1</v>
      </c>
      <c r="AA64" t="b">
        <f t="shared" si="7"/>
        <v>0</v>
      </c>
    </row>
    <row r="65" spans="1:27" x14ac:dyDescent="0.25">
      <c r="A65" t="s">
        <v>8</v>
      </c>
      <c r="B65" t="s">
        <v>71</v>
      </c>
      <c r="C65">
        <v>131.26</v>
      </c>
      <c r="D65">
        <v>130.97999999999999</v>
      </c>
      <c r="E65">
        <v>131.84</v>
      </c>
      <c r="F65">
        <v>130.81</v>
      </c>
      <c r="G65">
        <v>1171</v>
      </c>
      <c r="H65">
        <f t="shared" si="0"/>
        <v>130.96563073791526</v>
      </c>
      <c r="I65">
        <f t="shared" si="1"/>
        <v>130.21328310687386</v>
      </c>
      <c r="J65">
        <f t="shared" si="2"/>
        <v>119.44988832467467</v>
      </c>
      <c r="K65">
        <f t="shared" si="3"/>
        <v>61.216577210482058</v>
      </c>
      <c r="L65">
        <v>-2.3E-2</v>
      </c>
      <c r="M65">
        <f t="shared" si="8"/>
        <v>0</v>
      </c>
      <c r="N65">
        <f t="shared" si="9"/>
        <v>3.0132299999999997E-2</v>
      </c>
      <c r="O65">
        <f t="shared" si="10"/>
        <v>0.50007512142857136</v>
      </c>
      <c r="P65">
        <f t="shared" si="11"/>
        <v>0.15433969285714283</v>
      </c>
      <c r="Q65">
        <f t="shared" si="12"/>
        <v>3.2400940559823583</v>
      </c>
      <c r="R65">
        <f t="shared" si="13"/>
        <v>76.415617512326222</v>
      </c>
      <c r="S65">
        <f t="shared" si="14"/>
        <v>83.329491011209456</v>
      </c>
      <c r="T65">
        <f t="shared" si="15"/>
        <v>43.491519334349846</v>
      </c>
      <c r="U65">
        <f t="shared" si="16"/>
        <v>0.82645016280035044</v>
      </c>
      <c r="V65">
        <f t="shared" si="17"/>
        <v>0.91322508140017522</v>
      </c>
      <c r="W65">
        <f t="shared" si="18"/>
        <v>0.92558844285642994</v>
      </c>
      <c r="X65" t="b">
        <f t="shared" si="4"/>
        <v>1</v>
      </c>
      <c r="Y65" t="b">
        <f t="shared" si="5"/>
        <v>0</v>
      </c>
      <c r="Z65" t="b">
        <f t="shared" si="6"/>
        <v>0</v>
      </c>
      <c r="AA65" t="b">
        <f t="shared" si="7"/>
        <v>1</v>
      </c>
    </row>
    <row r="66" spans="1:27" x14ac:dyDescent="0.25">
      <c r="A66" t="s">
        <v>8</v>
      </c>
      <c r="B66" t="s">
        <v>72</v>
      </c>
      <c r="C66">
        <v>130.69</v>
      </c>
      <c r="D66">
        <v>130.97</v>
      </c>
      <c r="E66">
        <v>131</v>
      </c>
      <c r="F66">
        <v>130.15</v>
      </c>
      <c r="G66">
        <v>869</v>
      </c>
      <c r="H66">
        <f t="shared" si="0"/>
        <v>130.96781536895764</v>
      </c>
      <c r="I66">
        <f t="shared" si="1"/>
        <v>130.36462648549912</v>
      </c>
      <c r="J66">
        <f t="shared" si="2"/>
        <v>119.90165740998155</v>
      </c>
      <c r="K66">
        <f t="shared" si="3"/>
        <v>61.910641118835471</v>
      </c>
      <c r="L66">
        <v>-8.0000000000000002E-3</v>
      </c>
      <c r="M66">
        <f t="shared" si="8"/>
        <v>0</v>
      </c>
      <c r="N66">
        <f t="shared" si="9"/>
        <v>1.0478400000000001E-2</v>
      </c>
      <c r="O66">
        <f t="shared" si="10"/>
        <v>0.35083403571428573</v>
      </c>
      <c r="P66">
        <f t="shared" si="11"/>
        <v>0.15649199999999999</v>
      </c>
      <c r="Q66">
        <f t="shared" si="12"/>
        <v>2.2418656270881945</v>
      </c>
      <c r="R66">
        <f t="shared" si="13"/>
        <v>69.153564180937749</v>
      </c>
      <c r="S66">
        <f t="shared" si="14"/>
        <v>83.329491011209456</v>
      </c>
      <c r="T66">
        <f t="shared" si="15"/>
        <v>43.491519334349846</v>
      </c>
      <c r="U66">
        <f t="shared" si="16"/>
        <v>0.64416042701024423</v>
      </c>
      <c r="V66">
        <f t="shared" si="17"/>
        <v>0.73530529490529739</v>
      </c>
      <c r="W66">
        <f t="shared" si="18"/>
        <v>0.8676526474526487</v>
      </c>
      <c r="X66" t="b">
        <f t="shared" si="4"/>
        <v>1</v>
      </c>
      <c r="Y66" t="b">
        <f t="shared" si="5"/>
        <v>0</v>
      </c>
      <c r="Z66" t="b">
        <f t="shared" si="6"/>
        <v>0</v>
      </c>
      <c r="AA66" t="b">
        <f t="shared" si="7"/>
        <v>1</v>
      </c>
    </row>
    <row r="67" spans="1:27" x14ac:dyDescent="0.25">
      <c r="A67" t="s">
        <v>8</v>
      </c>
      <c r="B67" t="s">
        <v>73</v>
      </c>
      <c r="C67">
        <v>131</v>
      </c>
      <c r="D67">
        <v>130.18</v>
      </c>
      <c r="E67">
        <v>131</v>
      </c>
      <c r="F67">
        <v>130.09</v>
      </c>
      <c r="G67">
        <v>644</v>
      </c>
      <c r="H67">
        <f t="shared" si="0"/>
        <v>130.57390768447883</v>
      </c>
      <c r="I67">
        <f t="shared" si="1"/>
        <v>130.32770118839932</v>
      </c>
      <c r="J67">
        <f t="shared" si="2"/>
        <v>120.30472966841366</v>
      </c>
      <c r="K67">
        <f t="shared" si="3"/>
        <v>62.589938222130648</v>
      </c>
      <c r="L67">
        <v>-0.60299999999999998</v>
      </c>
      <c r="M67">
        <f t="shared" si="8"/>
        <v>0</v>
      </c>
      <c r="N67">
        <f t="shared" si="9"/>
        <v>0.78974909999999998</v>
      </c>
      <c r="O67">
        <f t="shared" si="10"/>
        <v>0.35083403571428573</v>
      </c>
      <c r="P67">
        <f t="shared" si="11"/>
        <v>0.12508384285714286</v>
      </c>
      <c r="Q67">
        <f t="shared" si="12"/>
        <v>2.8047909921904952</v>
      </c>
      <c r="R67">
        <f t="shared" si="13"/>
        <v>73.717347364085299</v>
      </c>
      <c r="S67">
        <f t="shared" si="14"/>
        <v>83.329491011209456</v>
      </c>
      <c r="T67">
        <f t="shared" si="15"/>
        <v>43.491519334349846</v>
      </c>
      <c r="U67">
        <f t="shared" si="16"/>
        <v>0.75871905012906338</v>
      </c>
      <c r="V67">
        <f t="shared" si="17"/>
        <v>0.7014397385696538</v>
      </c>
      <c r="W67">
        <f t="shared" si="18"/>
        <v>0.80733240998491451</v>
      </c>
      <c r="X67" t="b">
        <f t="shared" si="4"/>
        <v>1</v>
      </c>
      <c r="Y67" t="b">
        <f t="shared" si="5"/>
        <v>0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t="s">
        <v>74</v>
      </c>
      <c r="C68">
        <v>129.93</v>
      </c>
      <c r="D68">
        <v>130.11000000000001</v>
      </c>
      <c r="E68">
        <v>130.53</v>
      </c>
      <c r="F68">
        <v>129.1</v>
      </c>
      <c r="G68">
        <v>777</v>
      </c>
      <c r="H68">
        <f t="shared" ref="H68:H131" si="19">($D68*(2/(3+1))) +(H67*(1-(2/(3+1))))</f>
        <v>130.34195384223943</v>
      </c>
      <c r="I68">
        <f t="shared" ref="I68:I131" si="20">($D68*(2/(9+1))) +(I67*(1-(2/(9+1))))</f>
        <v>130.28416095071947</v>
      </c>
      <c r="J68">
        <f t="shared" ref="J68:J131" si="21">($D68*(2/(50+1))) +(J67*(1-(2/(50+1))))</f>
        <v>120.68925007357392</v>
      </c>
      <c r="K68">
        <f t="shared" ref="K68:K131" si="22">($D68*(2/(200+1))) +(K67*(1-(2/(200+1))))</f>
        <v>63.26177963285572</v>
      </c>
      <c r="L68">
        <v>-5.3999999999999999E-2</v>
      </c>
      <c r="M68">
        <f t="shared" si="8"/>
        <v>0</v>
      </c>
      <c r="N68">
        <f t="shared" si="9"/>
        <v>7.0297200000000004E-2</v>
      </c>
      <c r="O68">
        <f t="shared" si="10"/>
        <v>0.29222402142857146</v>
      </c>
      <c r="P68">
        <f t="shared" si="11"/>
        <v>0.18149449285714286</v>
      </c>
      <c r="Q68">
        <f t="shared" si="12"/>
        <v>1.6100985590708008</v>
      </c>
      <c r="R68">
        <f t="shared" si="13"/>
        <v>61.687270523761313</v>
      </c>
      <c r="S68">
        <f t="shared" si="14"/>
        <v>83.329491011209456</v>
      </c>
      <c r="T68">
        <f t="shared" si="15"/>
        <v>43.491519334349846</v>
      </c>
      <c r="U68">
        <f t="shared" si="16"/>
        <v>0.456743916005661</v>
      </c>
      <c r="V68">
        <f t="shared" si="17"/>
        <v>0.60773148306736213</v>
      </c>
      <c r="W68">
        <f t="shared" si="18"/>
        <v>0.67151838898632976</v>
      </c>
      <c r="X68" t="b">
        <f t="shared" ref="X68:X131" si="23">IF(AND((I68&gt;J68),(J68&gt;K68)),TRUE,FALSE)</f>
        <v>1</v>
      </c>
      <c r="Y68" t="b">
        <f t="shared" ref="Y68:Y131" si="24">IF(U68&lt;0.3,TRUE,FALSE)</f>
        <v>0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t="s">
        <v>75</v>
      </c>
      <c r="C69">
        <v>129.9</v>
      </c>
      <c r="D69">
        <v>131.32</v>
      </c>
      <c r="E69">
        <v>131.32</v>
      </c>
      <c r="F69">
        <v>129.54</v>
      </c>
      <c r="G69">
        <v>626</v>
      </c>
      <c r="H69">
        <f t="shared" si="19"/>
        <v>130.83097692111971</v>
      </c>
      <c r="I69">
        <f t="shared" si="20"/>
        <v>130.49132876057558</v>
      </c>
      <c r="J69">
        <f t="shared" si="21"/>
        <v>121.10614222755142</v>
      </c>
      <c r="K69">
        <f t="shared" si="22"/>
        <v>63.93897585541437</v>
      </c>
      <c r="L69">
        <v>0.93</v>
      </c>
      <c r="M69">
        <f t="shared" ref="M69:M132" si="27">IF(L69&gt;0,(L69/100)*D68,0)</f>
        <v>1.2100230000000003</v>
      </c>
      <c r="N69">
        <f t="shared" ref="N69:N132" si="28">IF(L69&lt;0,(L69/100)*D68*-1,0)</f>
        <v>0</v>
      </c>
      <c r="O69">
        <f t="shared" si="10"/>
        <v>0.29222402142857146</v>
      </c>
      <c r="P69">
        <f t="shared" si="11"/>
        <v>0.17934919285714288</v>
      </c>
      <c r="Q69">
        <f t="shared" si="12"/>
        <v>1.6293578843219931</v>
      </c>
      <c r="R69">
        <f t="shared" si="13"/>
        <v>61.967900757722063</v>
      </c>
      <c r="S69">
        <f t="shared" si="14"/>
        <v>83.329491011209456</v>
      </c>
      <c r="T69">
        <f t="shared" si="15"/>
        <v>43.491519334349846</v>
      </c>
      <c r="U69">
        <f t="shared" si="16"/>
        <v>0.46378820621795003</v>
      </c>
      <c r="V69">
        <f t="shared" si="17"/>
        <v>0.46026606111180551</v>
      </c>
      <c r="W69">
        <f t="shared" si="18"/>
        <v>0.58085289984072963</v>
      </c>
      <c r="X69" t="b">
        <f t="shared" si="23"/>
        <v>1</v>
      </c>
      <c r="Y69" t="b">
        <f t="shared" si="24"/>
        <v>0</v>
      </c>
      <c r="Z69" t="b">
        <f t="shared" si="25"/>
        <v>0</v>
      </c>
      <c r="AA69" t="b">
        <f t="shared" si="26"/>
        <v>1</v>
      </c>
    </row>
    <row r="70" spans="1:27" x14ac:dyDescent="0.25">
      <c r="A70" t="s">
        <v>8</v>
      </c>
      <c r="B70" t="s">
        <v>76</v>
      </c>
      <c r="C70">
        <v>131.4</v>
      </c>
      <c r="D70">
        <v>131.51</v>
      </c>
      <c r="E70">
        <v>131.94</v>
      </c>
      <c r="F70">
        <v>131.15</v>
      </c>
      <c r="G70">
        <v>821</v>
      </c>
      <c r="H70">
        <f t="shared" si="19"/>
        <v>131.17048846055985</v>
      </c>
      <c r="I70">
        <f t="shared" si="20"/>
        <v>130.69506300846047</v>
      </c>
      <c r="J70">
        <f t="shared" si="21"/>
        <v>121.51413665000038</v>
      </c>
      <c r="K70">
        <f t="shared" si="22"/>
        <v>64.611324354365465</v>
      </c>
      <c r="L70">
        <v>0.14499999999999999</v>
      </c>
      <c r="M70">
        <f t="shared" si="27"/>
        <v>0.19041399999999997</v>
      </c>
      <c r="N70">
        <f t="shared" si="28"/>
        <v>0</v>
      </c>
      <c r="O70">
        <f t="shared" si="10"/>
        <v>0.35790582142857141</v>
      </c>
      <c r="P70">
        <f t="shared" si="11"/>
        <v>0.17934919285714288</v>
      </c>
      <c r="Q70">
        <f t="shared" si="12"/>
        <v>1.9955808873567351</v>
      </c>
      <c r="R70">
        <f t="shared" si="13"/>
        <v>66.61749298038859</v>
      </c>
      <c r="S70">
        <f t="shared" si="14"/>
        <v>83.329491011209456</v>
      </c>
      <c r="T70">
        <f t="shared" si="15"/>
        <v>43.491519334349846</v>
      </c>
      <c r="U70">
        <f t="shared" si="16"/>
        <v>0.58050078035151975</v>
      </c>
      <c r="V70">
        <f t="shared" si="17"/>
        <v>0.52214449328473489</v>
      </c>
      <c r="W70">
        <f t="shared" si="18"/>
        <v>0.56493798817604846</v>
      </c>
      <c r="X70" t="b">
        <f t="shared" si="23"/>
        <v>1</v>
      </c>
      <c r="Y70" t="b">
        <f t="shared" si="24"/>
        <v>0</v>
      </c>
      <c r="Z70" t="b">
        <f t="shared" si="25"/>
        <v>0</v>
      </c>
      <c r="AA70" t="b">
        <f t="shared" si="26"/>
        <v>1</v>
      </c>
    </row>
    <row r="71" spans="1:27" x14ac:dyDescent="0.25">
      <c r="A71" t="s">
        <v>8</v>
      </c>
      <c r="B71" t="s">
        <v>77</v>
      </c>
      <c r="C71">
        <v>130.63</v>
      </c>
      <c r="D71">
        <v>130.9</v>
      </c>
      <c r="E71">
        <v>130.97999999999999</v>
      </c>
      <c r="F71">
        <v>130.44999999999999</v>
      </c>
      <c r="G71">
        <v>772</v>
      </c>
      <c r="H71">
        <f t="shared" si="19"/>
        <v>131.03524423027994</v>
      </c>
      <c r="I71">
        <f t="shared" si="20"/>
        <v>130.73605040676838</v>
      </c>
      <c r="J71">
        <f t="shared" si="21"/>
        <v>121.88220972254939</v>
      </c>
      <c r="K71">
        <f t="shared" si="22"/>
        <v>65.27091316675984</v>
      </c>
      <c r="L71">
        <v>-0.46400000000000002</v>
      </c>
      <c r="M71">
        <f t="shared" si="27"/>
        <v>0</v>
      </c>
      <c r="N71">
        <f t="shared" si="28"/>
        <v>0.61020639999999993</v>
      </c>
      <c r="O71">
        <f t="shared" si="10"/>
        <v>0.33433304999999996</v>
      </c>
      <c r="P71">
        <f t="shared" si="11"/>
        <v>0.17934919285714288</v>
      </c>
      <c r="Q71">
        <f t="shared" si="12"/>
        <v>1.8641458301198293</v>
      </c>
      <c r="R71">
        <f t="shared" si="13"/>
        <v>65.085576667087437</v>
      </c>
      <c r="S71">
        <f t="shared" si="14"/>
        <v>83.329491011209456</v>
      </c>
      <c r="T71">
        <f t="shared" si="15"/>
        <v>43.491519334349846</v>
      </c>
      <c r="U71">
        <f t="shared" si="16"/>
        <v>0.54204710791741373</v>
      </c>
      <c r="V71">
        <f t="shared" si="17"/>
        <v>0.56127394413446674</v>
      </c>
      <c r="W71">
        <f t="shared" si="18"/>
        <v>0.5107700026231361</v>
      </c>
      <c r="X71" t="b">
        <f t="shared" si="23"/>
        <v>1</v>
      </c>
      <c r="Y71" t="b">
        <f t="shared" si="24"/>
        <v>0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t="s">
        <v>78</v>
      </c>
      <c r="C72">
        <v>135.13999999999999</v>
      </c>
      <c r="D72">
        <v>136.29</v>
      </c>
      <c r="E72">
        <v>136.29</v>
      </c>
      <c r="F72">
        <v>134.96</v>
      </c>
      <c r="G72">
        <v>2877</v>
      </c>
      <c r="H72">
        <f t="shared" si="19"/>
        <v>133.66262211513998</v>
      </c>
      <c r="I72">
        <f t="shared" si="20"/>
        <v>131.84684032541472</v>
      </c>
      <c r="J72">
        <f t="shared" si="21"/>
        <v>122.44722110597883</v>
      </c>
      <c r="K72">
        <f t="shared" si="22"/>
        <v>65.977570747190086</v>
      </c>
      <c r="L72">
        <v>4.1180000000000003</v>
      </c>
      <c r="M72">
        <f t="shared" si="27"/>
        <v>5.3904620000000003</v>
      </c>
      <c r="N72">
        <f t="shared" si="28"/>
        <v>0</v>
      </c>
      <c r="O72">
        <f t="shared" si="10"/>
        <v>0.33433304999999996</v>
      </c>
      <c r="P72">
        <f t="shared" si="11"/>
        <v>0.20362675000000002</v>
      </c>
      <c r="Q72">
        <f t="shared" si="12"/>
        <v>1.6418915982305857</v>
      </c>
      <c r="R72">
        <f t="shared" si="13"/>
        <v>62.148333388479955</v>
      </c>
      <c r="S72">
        <f t="shared" si="14"/>
        <v>83.329491011209456</v>
      </c>
      <c r="T72">
        <f t="shared" si="15"/>
        <v>43.491519334349846</v>
      </c>
      <c r="U72">
        <f t="shared" si="16"/>
        <v>0.46831736830033333</v>
      </c>
      <c r="V72">
        <f t="shared" si="17"/>
        <v>0.50518223810887353</v>
      </c>
      <c r="W72">
        <f t="shared" si="18"/>
        <v>0.51366336569680415</v>
      </c>
      <c r="X72" t="b">
        <f t="shared" si="23"/>
        <v>1</v>
      </c>
      <c r="Y72" t="b">
        <f t="shared" si="24"/>
        <v>0</v>
      </c>
      <c r="Z72" t="b">
        <f t="shared" si="25"/>
        <v>0</v>
      </c>
      <c r="AA72" t="b">
        <f t="shared" si="26"/>
        <v>1</v>
      </c>
    </row>
    <row r="73" spans="1:27" x14ac:dyDescent="0.25">
      <c r="A73" t="s">
        <v>8</v>
      </c>
      <c r="B73" t="s">
        <v>79</v>
      </c>
      <c r="C73">
        <v>138.35</v>
      </c>
      <c r="D73">
        <v>138.38999999999999</v>
      </c>
      <c r="E73">
        <v>138.68</v>
      </c>
      <c r="F73">
        <v>138.15</v>
      </c>
      <c r="G73">
        <v>1455</v>
      </c>
      <c r="H73">
        <f t="shared" si="19"/>
        <v>136.02631105756998</v>
      </c>
      <c r="I73">
        <f t="shared" si="20"/>
        <v>133.15547226033178</v>
      </c>
      <c r="J73">
        <f t="shared" si="21"/>
        <v>123.07242812143063</v>
      </c>
      <c r="K73">
        <f t="shared" si="22"/>
        <v>66.698092431297653</v>
      </c>
      <c r="L73">
        <v>1.5409999999999999</v>
      </c>
      <c r="M73">
        <f t="shared" si="27"/>
        <v>2.1002288999999998</v>
      </c>
      <c r="N73">
        <f t="shared" si="28"/>
        <v>0</v>
      </c>
      <c r="O73">
        <f t="shared" si="10"/>
        <v>0.71936604999999987</v>
      </c>
      <c r="P73">
        <f t="shared" si="11"/>
        <v>0.16223215714285713</v>
      </c>
      <c r="Q73">
        <f t="shared" si="12"/>
        <v>4.4341766926426684</v>
      </c>
      <c r="R73">
        <f t="shared" si="13"/>
        <v>81.597948381879078</v>
      </c>
      <c r="S73">
        <f t="shared" si="14"/>
        <v>83.329491011209456</v>
      </c>
      <c r="T73">
        <f t="shared" si="15"/>
        <v>53.672876336660998</v>
      </c>
      <c r="U73">
        <f t="shared" si="16"/>
        <v>0.9416136113871284</v>
      </c>
      <c r="V73">
        <f t="shared" si="17"/>
        <v>0.70496548984373086</v>
      </c>
      <c r="W73">
        <f t="shared" si="18"/>
        <v>0.63311971698909875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t="s">
        <v>80</v>
      </c>
      <c r="C74">
        <v>137.97999999999999</v>
      </c>
      <c r="D74">
        <v>138.07</v>
      </c>
      <c r="E74">
        <v>138.16</v>
      </c>
      <c r="F74">
        <v>137.6</v>
      </c>
      <c r="G74">
        <v>1099</v>
      </c>
      <c r="H74">
        <f t="shared" si="19"/>
        <v>137.048155528785</v>
      </c>
      <c r="I74">
        <f t="shared" si="20"/>
        <v>134.13837780826543</v>
      </c>
      <c r="J74">
        <f t="shared" si="21"/>
        <v>123.66056819510001</v>
      </c>
      <c r="K74">
        <f t="shared" si="22"/>
        <v>67.408260665812108</v>
      </c>
      <c r="L74">
        <v>-0.23100000000000001</v>
      </c>
      <c r="M74">
        <f t="shared" si="27"/>
        <v>0</v>
      </c>
      <c r="N74">
        <f t="shared" si="28"/>
        <v>0.31968089999999999</v>
      </c>
      <c r="O74">
        <f t="shared" si="10"/>
        <v>0.81651794285714285</v>
      </c>
      <c r="P74">
        <f t="shared" si="11"/>
        <v>0.16223215714285713</v>
      </c>
      <c r="Q74">
        <f t="shared" si="12"/>
        <v>5.0330215491010195</v>
      </c>
      <c r="R74">
        <f t="shared" si="13"/>
        <v>83.424557796432708</v>
      </c>
      <c r="S74">
        <f t="shared" si="14"/>
        <v>83.424557796432708</v>
      </c>
      <c r="T74">
        <f t="shared" si="15"/>
        <v>53.672876336660998</v>
      </c>
      <c r="U74">
        <f t="shared" si="16"/>
        <v>1</v>
      </c>
      <c r="V74">
        <f t="shared" si="17"/>
        <v>0.97080680569356415</v>
      </c>
      <c r="W74">
        <f t="shared" si="18"/>
        <v>0.73799452190121884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t="s">
        <v>81</v>
      </c>
      <c r="C75">
        <v>138.04</v>
      </c>
      <c r="D75">
        <v>138.13999999999999</v>
      </c>
      <c r="E75">
        <v>138.44999999999999</v>
      </c>
      <c r="F75">
        <v>138</v>
      </c>
      <c r="G75">
        <v>657</v>
      </c>
      <c r="H75">
        <f t="shared" si="19"/>
        <v>137.59407776439249</v>
      </c>
      <c r="I75">
        <f t="shared" si="20"/>
        <v>134.93870224661237</v>
      </c>
      <c r="J75">
        <f t="shared" si="21"/>
        <v>124.22838905019414</v>
      </c>
      <c r="K75">
        <f t="shared" si="22"/>
        <v>68.112059067147314</v>
      </c>
      <c r="L75">
        <v>5.0999999999999997E-2</v>
      </c>
      <c r="M75">
        <f t="shared" si="27"/>
        <v>7.0415699999999984E-2</v>
      </c>
      <c r="N75">
        <f t="shared" si="28"/>
        <v>0</v>
      </c>
      <c r="O75">
        <f t="shared" si="10"/>
        <v>0.81651794285714285</v>
      </c>
      <c r="P75">
        <f t="shared" si="11"/>
        <v>0.17362042142857143</v>
      </c>
      <c r="Q75">
        <f t="shared" si="12"/>
        <v>4.7028911468980832</v>
      </c>
      <c r="R75">
        <f t="shared" si="13"/>
        <v>82.465034414273887</v>
      </c>
      <c r="S75">
        <f t="shared" si="14"/>
        <v>83.424557796432708</v>
      </c>
      <c r="T75">
        <f t="shared" si="15"/>
        <v>58.898532540699833</v>
      </c>
      <c r="U75">
        <f t="shared" si="16"/>
        <v>0.96087733857590574</v>
      </c>
      <c r="V75">
        <f t="shared" si="17"/>
        <v>0.98043866928795287</v>
      </c>
      <c r="W75">
        <f t="shared" si="18"/>
        <v>0.84270207956584198</v>
      </c>
      <c r="X75" t="b">
        <f t="shared" si="23"/>
        <v>1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t="s">
        <v>82</v>
      </c>
      <c r="C76">
        <v>136.44</v>
      </c>
      <c r="D76">
        <v>136.22</v>
      </c>
      <c r="E76">
        <v>136.46</v>
      </c>
      <c r="F76">
        <v>135.93</v>
      </c>
      <c r="G76">
        <v>1034</v>
      </c>
      <c r="H76">
        <f t="shared" si="19"/>
        <v>136.90703888219625</v>
      </c>
      <c r="I76">
        <f t="shared" si="20"/>
        <v>135.19496179728989</v>
      </c>
      <c r="J76">
        <f t="shared" si="21"/>
        <v>124.69864830312771</v>
      </c>
      <c r="K76">
        <f t="shared" si="22"/>
        <v>68.789750021703071</v>
      </c>
      <c r="L76">
        <v>-1.39</v>
      </c>
      <c r="M76">
        <f t="shared" si="27"/>
        <v>0</v>
      </c>
      <c r="N76">
        <f t="shared" si="28"/>
        <v>1.9201459999999997</v>
      </c>
      <c r="O76">
        <f t="shared" si="10"/>
        <v>0.79296785000000003</v>
      </c>
      <c r="P76">
        <f t="shared" si="11"/>
        <v>0.17362042142857143</v>
      </c>
      <c r="Q76">
        <f t="shared" si="12"/>
        <v>4.5672498861329638</v>
      </c>
      <c r="R76">
        <f t="shared" si="13"/>
        <v>82.037810041707957</v>
      </c>
      <c r="S76">
        <f t="shared" si="14"/>
        <v>83.424557796432708</v>
      </c>
      <c r="T76">
        <f t="shared" si="15"/>
        <v>61.687270523761313</v>
      </c>
      <c r="U76">
        <f t="shared" si="16"/>
        <v>0.93620419432611524</v>
      </c>
      <c r="V76">
        <f t="shared" si="17"/>
        <v>0.94854076645101049</v>
      </c>
      <c r="W76">
        <f t="shared" si="18"/>
        <v>0.95967378607228726</v>
      </c>
      <c r="X76" t="b">
        <f t="shared" si="23"/>
        <v>1</v>
      </c>
      <c r="Y76" t="b">
        <f t="shared" si="24"/>
        <v>0</v>
      </c>
      <c r="Z76" t="b">
        <f t="shared" si="25"/>
        <v>0</v>
      </c>
      <c r="AA76" t="b">
        <f t="shared" si="26"/>
        <v>1</v>
      </c>
    </row>
    <row r="77" spans="1:27" x14ac:dyDescent="0.25">
      <c r="A77" t="s">
        <v>8</v>
      </c>
      <c r="B77" t="s">
        <v>83</v>
      </c>
      <c r="C77">
        <v>136.93</v>
      </c>
      <c r="D77">
        <v>137.35</v>
      </c>
      <c r="E77">
        <v>137.66</v>
      </c>
      <c r="F77">
        <v>136.85</v>
      </c>
      <c r="G77">
        <v>728</v>
      </c>
      <c r="H77">
        <f t="shared" si="19"/>
        <v>137.12851944109812</v>
      </c>
      <c r="I77">
        <f t="shared" si="20"/>
        <v>135.62596943783191</v>
      </c>
      <c r="J77">
        <f t="shared" si="21"/>
        <v>125.19477974222075</v>
      </c>
      <c r="K77">
        <f t="shared" si="22"/>
        <v>69.471941563775673</v>
      </c>
      <c r="L77">
        <v>0.83</v>
      </c>
      <c r="M77">
        <f t="shared" si="27"/>
        <v>1.1306259999999999</v>
      </c>
      <c r="N77">
        <f t="shared" si="28"/>
        <v>0</v>
      </c>
      <c r="O77">
        <f t="shared" si="10"/>
        <v>0.67653732857142856</v>
      </c>
      <c r="P77">
        <f t="shared" si="11"/>
        <v>0.31077370714285707</v>
      </c>
      <c r="Q77">
        <f t="shared" si="12"/>
        <v>2.1769451952395591</v>
      </c>
      <c r="R77">
        <f t="shared" si="13"/>
        <v>68.52322156836594</v>
      </c>
      <c r="S77">
        <f t="shared" si="14"/>
        <v>83.424557796432708</v>
      </c>
      <c r="T77">
        <f t="shared" si="15"/>
        <v>61.687270523761313</v>
      </c>
      <c r="U77">
        <f t="shared" si="16"/>
        <v>0.31448041141724886</v>
      </c>
      <c r="V77">
        <f t="shared" si="17"/>
        <v>0.62534230287168202</v>
      </c>
      <c r="W77">
        <f t="shared" si="18"/>
        <v>0.8028904860798175</v>
      </c>
      <c r="X77" t="b">
        <f t="shared" si="23"/>
        <v>1</v>
      </c>
      <c r="Y77" t="b">
        <f t="shared" si="24"/>
        <v>0</v>
      </c>
      <c r="Z77" t="b">
        <f t="shared" si="25"/>
        <v>0</v>
      </c>
      <c r="AA77" t="b">
        <f t="shared" si="26"/>
        <v>1</v>
      </c>
    </row>
    <row r="78" spans="1:27" x14ac:dyDescent="0.25">
      <c r="A78" t="s">
        <v>8</v>
      </c>
      <c r="B78" t="s">
        <v>84</v>
      </c>
      <c r="C78">
        <v>137</v>
      </c>
      <c r="D78">
        <v>136.66999999999999</v>
      </c>
      <c r="E78">
        <v>137.06</v>
      </c>
      <c r="F78">
        <v>136.46</v>
      </c>
      <c r="G78">
        <v>494</v>
      </c>
      <c r="H78">
        <f t="shared" si="19"/>
        <v>136.89925972054905</v>
      </c>
      <c r="I78">
        <f t="shared" si="20"/>
        <v>135.83477555026553</v>
      </c>
      <c r="J78">
        <f t="shared" si="21"/>
        <v>125.64478837978072</v>
      </c>
      <c r="K78">
        <f t="shared" si="22"/>
        <v>70.14057896115105</v>
      </c>
      <c r="L78">
        <v>-0.495</v>
      </c>
      <c r="M78">
        <f t="shared" si="27"/>
        <v>0</v>
      </c>
      <c r="N78">
        <f t="shared" si="28"/>
        <v>0.67988249999999995</v>
      </c>
      <c r="O78">
        <f t="shared" si="10"/>
        <v>0.7208692571428571</v>
      </c>
      <c r="P78">
        <f t="shared" si="11"/>
        <v>0.31077370714285707</v>
      </c>
      <c r="Q78">
        <f t="shared" si="12"/>
        <v>2.3195953858847091</v>
      </c>
      <c r="R78">
        <f t="shared" si="13"/>
        <v>69.875846789879517</v>
      </c>
      <c r="S78">
        <f t="shared" si="14"/>
        <v>83.424557796432708</v>
      </c>
      <c r="T78">
        <f t="shared" si="15"/>
        <v>61.687270523761313</v>
      </c>
      <c r="U78">
        <f t="shared" si="16"/>
        <v>0.3767064474697846</v>
      </c>
      <c r="V78">
        <f t="shared" si="17"/>
        <v>0.34559342944351673</v>
      </c>
      <c r="W78">
        <f t="shared" si="18"/>
        <v>0.64706709794726369</v>
      </c>
      <c r="X78" t="b">
        <f t="shared" si="23"/>
        <v>1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t="s">
        <v>85</v>
      </c>
      <c r="C79">
        <v>136.5</v>
      </c>
      <c r="D79">
        <v>136.04</v>
      </c>
      <c r="E79">
        <v>136.5</v>
      </c>
      <c r="F79">
        <v>135.66999999999999</v>
      </c>
      <c r="G79">
        <v>1284</v>
      </c>
      <c r="H79">
        <f t="shared" si="19"/>
        <v>136.46962986027452</v>
      </c>
      <c r="I79">
        <f t="shared" si="20"/>
        <v>135.87582044021244</v>
      </c>
      <c r="J79">
        <f t="shared" si="21"/>
        <v>126.05244373743638</v>
      </c>
      <c r="K79">
        <f t="shared" si="22"/>
        <v>70.796294593378406</v>
      </c>
      <c r="L79">
        <v>-0.46100000000000002</v>
      </c>
      <c r="M79">
        <f t="shared" si="27"/>
        <v>0</v>
      </c>
      <c r="N79">
        <f t="shared" si="28"/>
        <v>0.63004870000000002</v>
      </c>
      <c r="O79">
        <f t="shared" si="10"/>
        <v>0.7208692571428571</v>
      </c>
      <c r="P79">
        <f t="shared" si="11"/>
        <v>0.31646948571428568</v>
      </c>
      <c r="Q79">
        <f t="shared" si="12"/>
        <v>2.2778475956878532</v>
      </c>
      <c r="R79">
        <f t="shared" si="13"/>
        <v>69.492175251968945</v>
      </c>
      <c r="S79">
        <f t="shared" si="14"/>
        <v>83.424557796432708</v>
      </c>
      <c r="T79">
        <f t="shared" si="15"/>
        <v>61.687270523761313</v>
      </c>
      <c r="U79">
        <f t="shared" si="16"/>
        <v>0.35905606022974784</v>
      </c>
      <c r="V79">
        <f t="shared" si="17"/>
        <v>0.36788125384976622</v>
      </c>
      <c r="W79">
        <f t="shared" si="18"/>
        <v>0.49661177836072412</v>
      </c>
      <c r="X79" t="b">
        <f t="shared" si="23"/>
        <v>1</v>
      </c>
      <c r="Y79" t="b">
        <f t="shared" si="24"/>
        <v>0</v>
      </c>
      <c r="Z79" t="b">
        <f t="shared" si="25"/>
        <v>0</v>
      </c>
      <c r="AA79" t="b">
        <f t="shared" si="26"/>
        <v>1</v>
      </c>
    </row>
    <row r="80" spans="1:27" x14ac:dyDescent="0.25">
      <c r="A80" t="s">
        <v>8</v>
      </c>
      <c r="B80" t="s">
        <v>86</v>
      </c>
      <c r="C80">
        <v>136.49</v>
      </c>
      <c r="D80">
        <v>136.44999999999999</v>
      </c>
      <c r="E80">
        <v>136.57</v>
      </c>
      <c r="F80">
        <v>136.03</v>
      </c>
      <c r="G80">
        <v>563</v>
      </c>
      <c r="H80">
        <f t="shared" si="19"/>
        <v>136.45981493013727</v>
      </c>
      <c r="I80">
        <f t="shared" si="20"/>
        <v>135.99065635216996</v>
      </c>
      <c r="J80">
        <f t="shared" si="21"/>
        <v>126.46019104185063</v>
      </c>
      <c r="K80">
        <f t="shared" si="22"/>
        <v>71.449565293941802</v>
      </c>
      <c r="L80">
        <v>0.30099999999999999</v>
      </c>
      <c r="M80">
        <f t="shared" si="27"/>
        <v>0.40948039999999997</v>
      </c>
      <c r="N80">
        <f t="shared" si="28"/>
        <v>0</v>
      </c>
      <c r="O80">
        <f t="shared" si="10"/>
        <v>0.7208692571428571</v>
      </c>
      <c r="P80">
        <f t="shared" si="11"/>
        <v>0.35932065714285705</v>
      </c>
      <c r="Q80">
        <f t="shared" si="12"/>
        <v>2.0062004307652628</v>
      </c>
      <c r="R80">
        <f t="shared" si="13"/>
        <v>66.735418245368336</v>
      </c>
      <c r="S80">
        <f t="shared" si="14"/>
        <v>83.424557796432708</v>
      </c>
      <c r="T80">
        <f t="shared" si="15"/>
        <v>61.687270523761313</v>
      </c>
      <c r="U80">
        <f t="shared" si="16"/>
        <v>0.23223448530091736</v>
      </c>
      <c r="V80">
        <f t="shared" si="17"/>
        <v>0.29564527276533259</v>
      </c>
      <c r="W80">
        <f t="shared" si="18"/>
        <v>0.32061935110442463</v>
      </c>
      <c r="X80" t="b">
        <f t="shared" si="23"/>
        <v>1</v>
      </c>
      <c r="Y80" t="b">
        <f t="shared" si="24"/>
        <v>1</v>
      </c>
      <c r="Z80" t="b">
        <f t="shared" si="25"/>
        <v>0</v>
      </c>
      <c r="AA80" t="b">
        <f t="shared" si="26"/>
        <v>1</v>
      </c>
    </row>
    <row r="81" spans="1:27" x14ac:dyDescent="0.25">
      <c r="A81" t="s">
        <v>8</v>
      </c>
      <c r="B81" t="s">
        <v>87</v>
      </c>
      <c r="C81">
        <v>136.5</v>
      </c>
      <c r="D81">
        <v>135.74</v>
      </c>
      <c r="E81">
        <v>136.5</v>
      </c>
      <c r="F81">
        <v>135.66</v>
      </c>
      <c r="G81">
        <v>873</v>
      </c>
      <c r="H81">
        <f t="shared" si="19"/>
        <v>136.09990746506864</v>
      </c>
      <c r="I81">
        <f t="shared" si="20"/>
        <v>135.94052508173598</v>
      </c>
      <c r="J81">
        <f t="shared" si="21"/>
        <v>126.82410511864082</v>
      </c>
      <c r="K81">
        <f t="shared" si="22"/>
        <v>72.089271111912524</v>
      </c>
      <c r="L81">
        <v>-0.52</v>
      </c>
      <c r="M81">
        <f t="shared" si="27"/>
        <v>0</v>
      </c>
      <c r="N81">
        <f t="shared" si="28"/>
        <v>0.70953999999999995</v>
      </c>
      <c r="O81">
        <f t="shared" si="10"/>
        <v>0.75011785714285717</v>
      </c>
      <c r="P81">
        <f t="shared" si="11"/>
        <v>0.35857219999999995</v>
      </c>
      <c r="Q81">
        <f t="shared" si="12"/>
        <v>2.0919576507684012</v>
      </c>
      <c r="R81">
        <f t="shared" si="13"/>
        <v>67.658030511786478</v>
      </c>
      <c r="S81">
        <f t="shared" si="14"/>
        <v>83.424557796432708</v>
      </c>
      <c r="T81">
        <f t="shared" si="15"/>
        <v>61.687270523761313</v>
      </c>
      <c r="U81">
        <f t="shared" si="16"/>
        <v>0.27467824816998848</v>
      </c>
      <c r="V81">
        <f t="shared" si="17"/>
        <v>0.25345636673545291</v>
      </c>
      <c r="W81">
        <f t="shared" si="18"/>
        <v>0.31066881029260957</v>
      </c>
      <c r="X81" t="b">
        <f t="shared" si="23"/>
        <v>1</v>
      </c>
      <c r="Y81" t="b">
        <f t="shared" si="24"/>
        <v>1</v>
      </c>
      <c r="Z81" t="b">
        <f t="shared" si="25"/>
        <v>0</v>
      </c>
      <c r="AA81" t="b">
        <f t="shared" si="26"/>
        <v>1</v>
      </c>
    </row>
    <row r="82" spans="1:27" x14ac:dyDescent="0.25">
      <c r="A82" t="s">
        <v>8</v>
      </c>
      <c r="B82" t="s">
        <v>88</v>
      </c>
      <c r="C82">
        <v>134.6</v>
      </c>
      <c r="D82">
        <v>134.83000000000001</v>
      </c>
      <c r="E82">
        <v>134.88999999999999</v>
      </c>
      <c r="F82">
        <v>133.83000000000001</v>
      </c>
      <c r="G82">
        <v>621</v>
      </c>
      <c r="H82">
        <f t="shared" si="19"/>
        <v>135.46495373253433</v>
      </c>
      <c r="I82">
        <f t="shared" si="20"/>
        <v>135.71842006538878</v>
      </c>
      <c r="J82">
        <f t="shared" si="21"/>
        <v>127.13806178065489</v>
      </c>
      <c r="K82">
        <f t="shared" si="22"/>
        <v>72.713556971495493</v>
      </c>
      <c r="L82">
        <v>-0.67</v>
      </c>
      <c r="M82">
        <f t="shared" si="27"/>
        <v>0</v>
      </c>
      <c r="N82">
        <f t="shared" si="28"/>
        <v>0.9094580000000001</v>
      </c>
      <c r="O82">
        <f t="shared" ref="O82:O145" si="29">(SUM(M68:M81)/14)</f>
        <v>0.75011785714285717</v>
      </c>
      <c r="P82">
        <f t="shared" ref="P82:P145" si="30">(SUM(N68:N81)/14)</f>
        <v>0.35284297857142849</v>
      </c>
      <c r="Q82">
        <f t="shared" ref="Q82:Q145" si="31">O82/P82</f>
        <v>2.1259254192329222</v>
      </c>
      <c r="R82">
        <f t="shared" ref="R82:R145" si="32">IF(P82=0,100,100-(100/(1+Q82)))</f>
        <v>68.009473487521902</v>
      </c>
      <c r="S82">
        <f t="shared" si="14"/>
        <v>83.424557796432708</v>
      </c>
      <c r="T82">
        <f t="shared" si="15"/>
        <v>61.967900757722063</v>
      </c>
      <c r="U82">
        <f t="shared" si="16"/>
        <v>0.2815710163470499</v>
      </c>
      <c r="V82">
        <f t="shared" si="17"/>
        <v>0.27812463225851919</v>
      </c>
      <c r="W82">
        <f t="shared" si="18"/>
        <v>0.28688495251192592</v>
      </c>
      <c r="X82" t="b">
        <f t="shared" si="23"/>
        <v>1</v>
      </c>
      <c r="Y82" t="b">
        <f t="shared" si="24"/>
        <v>1</v>
      </c>
      <c r="Z82" t="b">
        <f t="shared" si="25"/>
        <v>0</v>
      </c>
      <c r="AA82" t="b">
        <f t="shared" si="26"/>
        <v>1</v>
      </c>
    </row>
    <row r="83" spans="1:27" x14ac:dyDescent="0.25">
      <c r="A83" t="s">
        <v>8</v>
      </c>
      <c r="B83" t="s">
        <v>89</v>
      </c>
      <c r="C83">
        <v>132.4</v>
      </c>
      <c r="D83">
        <v>132.44</v>
      </c>
      <c r="E83">
        <v>132.82</v>
      </c>
      <c r="F83">
        <v>131.79</v>
      </c>
      <c r="G83">
        <v>1919</v>
      </c>
      <c r="H83">
        <f t="shared" si="19"/>
        <v>133.95247686626715</v>
      </c>
      <c r="I83">
        <f t="shared" si="20"/>
        <v>135.06273605231104</v>
      </c>
      <c r="J83">
        <f t="shared" si="21"/>
        <v>127.34598092651156</v>
      </c>
      <c r="K83">
        <f t="shared" si="22"/>
        <v>73.307849936953261</v>
      </c>
      <c r="L83">
        <v>-1.7729999999999999</v>
      </c>
      <c r="M83">
        <f t="shared" si="27"/>
        <v>0</v>
      </c>
      <c r="N83">
        <f t="shared" si="28"/>
        <v>2.3905359000000002</v>
      </c>
      <c r="O83">
        <f t="shared" si="29"/>
        <v>0.75011785714285717</v>
      </c>
      <c r="P83">
        <f t="shared" si="30"/>
        <v>0.4127830357142856</v>
      </c>
      <c r="Q83">
        <f t="shared" si="31"/>
        <v>1.817220651630808</v>
      </c>
      <c r="R83">
        <f t="shared" si="32"/>
        <v>64.504022806267272</v>
      </c>
      <c r="S83">
        <f t="shared" si="14"/>
        <v>83.424557796432708</v>
      </c>
      <c r="T83">
        <f t="shared" si="15"/>
        <v>62.148333388479955</v>
      </c>
      <c r="U83">
        <f t="shared" si="16"/>
        <v>0.11071933500131696</v>
      </c>
      <c r="V83">
        <f t="shared" si="17"/>
        <v>0.19614517567418344</v>
      </c>
      <c r="W83">
        <f t="shared" si="18"/>
        <v>0.22480077120481817</v>
      </c>
      <c r="X83" t="b">
        <f t="shared" si="23"/>
        <v>1</v>
      </c>
      <c r="Y83" t="b">
        <f t="shared" si="24"/>
        <v>1</v>
      </c>
      <c r="Z83" t="b">
        <f t="shared" si="25"/>
        <v>0</v>
      </c>
      <c r="AA83" t="b">
        <f t="shared" si="26"/>
        <v>1</v>
      </c>
    </row>
    <row r="84" spans="1:27" x14ac:dyDescent="0.25">
      <c r="A84" t="s">
        <v>8</v>
      </c>
      <c r="B84" t="s">
        <v>90</v>
      </c>
      <c r="C84">
        <v>129.80000000000001</v>
      </c>
      <c r="D84">
        <v>129.96</v>
      </c>
      <c r="E84">
        <v>130.22</v>
      </c>
      <c r="F84">
        <v>129.61000000000001</v>
      </c>
      <c r="G84">
        <v>1551</v>
      </c>
      <c r="H84">
        <f t="shared" si="19"/>
        <v>131.95623843313359</v>
      </c>
      <c r="I84">
        <f t="shared" si="20"/>
        <v>134.04218884184883</v>
      </c>
      <c r="J84">
        <f t="shared" si="21"/>
        <v>127.44849147841306</v>
      </c>
      <c r="K84">
        <f t="shared" si="22"/>
        <v>73.871552922655226</v>
      </c>
      <c r="L84">
        <v>-1.873</v>
      </c>
      <c r="M84">
        <f t="shared" si="27"/>
        <v>0</v>
      </c>
      <c r="N84">
        <f t="shared" si="28"/>
        <v>2.4806012000000002</v>
      </c>
      <c r="O84">
        <f t="shared" si="29"/>
        <v>0.66368764285714277</v>
      </c>
      <c r="P84">
        <f t="shared" si="30"/>
        <v>0.58353559999999993</v>
      </c>
      <c r="Q84">
        <f t="shared" si="31"/>
        <v>1.1373558748723178</v>
      </c>
      <c r="R84">
        <f t="shared" si="32"/>
        <v>53.213219578618919</v>
      </c>
      <c r="S84">
        <f t="shared" si="14"/>
        <v>83.424557796432708</v>
      </c>
      <c r="T84">
        <f t="shared" si="15"/>
        <v>53.213219578618919</v>
      </c>
      <c r="U84">
        <f t="shared" si="16"/>
        <v>0</v>
      </c>
      <c r="V84">
        <f t="shared" si="17"/>
        <v>5.5359667500658481E-2</v>
      </c>
      <c r="W84">
        <f t="shared" si="18"/>
        <v>0.16674214987958882</v>
      </c>
      <c r="X84" t="b">
        <f t="shared" si="23"/>
        <v>1</v>
      </c>
      <c r="Y84" t="b">
        <f t="shared" si="24"/>
        <v>1</v>
      </c>
      <c r="Z84" t="b">
        <f t="shared" si="25"/>
        <v>0</v>
      </c>
      <c r="AA84" t="b">
        <f t="shared" si="26"/>
        <v>1</v>
      </c>
    </row>
    <row r="85" spans="1:27" x14ac:dyDescent="0.25">
      <c r="A85" t="s">
        <v>8</v>
      </c>
      <c r="B85" t="s">
        <v>91</v>
      </c>
      <c r="C85">
        <v>127.43</v>
      </c>
      <c r="D85">
        <v>126.7</v>
      </c>
      <c r="E85">
        <v>127.83</v>
      </c>
      <c r="F85">
        <v>126.36</v>
      </c>
      <c r="G85">
        <v>2073</v>
      </c>
      <c r="H85">
        <f t="shared" si="19"/>
        <v>129.32811921656679</v>
      </c>
      <c r="I85">
        <f t="shared" si="20"/>
        <v>132.57375107347906</v>
      </c>
      <c r="J85">
        <f t="shared" si="21"/>
        <v>127.41913887141648</v>
      </c>
      <c r="K85">
        <f t="shared" si="22"/>
        <v>74.397209112479558</v>
      </c>
      <c r="L85">
        <v>-2.508</v>
      </c>
      <c r="M85">
        <f t="shared" si="27"/>
        <v>0</v>
      </c>
      <c r="N85">
        <f t="shared" si="28"/>
        <v>3.2593968000000002</v>
      </c>
      <c r="O85">
        <f t="shared" si="29"/>
        <v>0.65008664285714279</v>
      </c>
      <c r="P85">
        <f t="shared" si="30"/>
        <v>0.76072139999999988</v>
      </c>
      <c r="Q85">
        <f t="shared" si="31"/>
        <v>0.85456599861282057</v>
      </c>
      <c r="R85">
        <f t="shared" si="32"/>
        <v>46.079028691996903</v>
      </c>
      <c r="S85">
        <f t="shared" si="14"/>
        <v>83.424557796432708</v>
      </c>
      <c r="T85">
        <f t="shared" si="15"/>
        <v>46.079028691996903</v>
      </c>
      <c r="U85">
        <f t="shared" si="16"/>
        <v>0</v>
      </c>
      <c r="V85">
        <f t="shared" si="17"/>
        <v>0</v>
      </c>
      <c r="W85">
        <f t="shared" si="18"/>
        <v>9.8072587837091718E-2</v>
      </c>
      <c r="X85" t="b">
        <f t="shared" si="23"/>
        <v>1</v>
      </c>
      <c r="Y85" t="b">
        <f t="shared" si="24"/>
        <v>1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t="s">
        <v>92</v>
      </c>
      <c r="C86">
        <v>126.64</v>
      </c>
      <c r="D86">
        <v>127.23</v>
      </c>
      <c r="E86">
        <v>127.67</v>
      </c>
      <c r="F86">
        <v>126.59</v>
      </c>
      <c r="G86">
        <v>2044</v>
      </c>
      <c r="H86">
        <f t="shared" si="19"/>
        <v>128.2790596082834</v>
      </c>
      <c r="I86">
        <f t="shared" si="20"/>
        <v>131.50500085878326</v>
      </c>
      <c r="J86">
        <f t="shared" si="21"/>
        <v>127.4117216607727</v>
      </c>
      <c r="K86">
        <f t="shared" si="22"/>
        <v>74.922908524295693</v>
      </c>
      <c r="L86">
        <v>0.41799999999999998</v>
      </c>
      <c r="M86">
        <f t="shared" si="27"/>
        <v>0.52960600000000002</v>
      </c>
      <c r="N86">
        <f t="shared" si="28"/>
        <v>0</v>
      </c>
      <c r="O86">
        <f t="shared" si="29"/>
        <v>0.65008664285714279</v>
      </c>
      <c r="P86">
        <f t="shared" si="30"/>
        <v>0.94994928571428561</v>
      </c>
      <c r="Q86">
        <f t="shared" si="31"/>
        <v>0.68433826166660028</v>
      </c>
      <c r="R86">
        <f t="shared" si="32"/>
        <v>40.629502828574878</v>
      </c>
      <c r="S86">
        <f t="shared" si="14"/>
        <v>83.424557796432708</v>
      </c>
      <c r="T86">
        <f t="shared" si="15"/>
        <v>40.629502828574878</v>
      </c>
      <c r="U86">
        <f t="shared" si="16"/>
        <v>0</v>
      </c>
      <c r="V86">
        <f t="shared" si="17"/>
        <v>0</v>
      </c>
      <c r="W86">
        <f t="shared" si="18"/>
        <v>2.7679833750329241E-2</v>
      </c>
      <c r="X86" t="b">
        <f t="shared" si="23"/>
        <v>1</v>
      </c>
      <c r="Y86" t="b">
        <f t="shared" si="24"/>
        <v>1</v>
      </c>
      <c r="Z86" t="b">
        <f t="shared" si="25"/>
        <v>0</v>
      </c>
      <c r="AA86" t="b">
        <f t="shared" si="26"/>
        <v>1</v>
      </c>
    </row>
    <row r="87" spans="1:27" x14ac:dyDescent="0.25">
      <c r="A87" t="s">
        <v>8</v>
      </c>
      <c r="B87" t="s">
        <v>93</v>
      </c>
      <c r="C87">
        <v>127.83</v>
      </c>
      <c r="D87">
        <v>127.97</v>
      </c>
      <c r="E87">
        <v>128.15</v>
      </c>
      <c r="F87">
        <v>127.09</v>
      </c>
      <c r="G87">
        <v>1805</v>
      </c>
      <c r="H87">
        <f t="shared" si="19"/>
        <v>128.1245298041417</v>
      </c>
      <c r="I87">
        <f t="shared" si="20"/>
        <v>130.79800068702662</v>
      </c>
      <c r="J87">
        <f t="shared" si="21"/>
        <v>127.43361492897769</v>
      </c>
      <c r="K87">
        <f t="shared" si="22"/>
        <v>75.450740280272839</v>
      </c>
      <c r="L87">
        <v>0.58199999999999996</v>
      </c>
      <c r="M87">
        <f t="shared" si="27"/>
        <v>0.74047859999999999</v>
      </c>
      <c r="N87">
        <f t="shared" si="28"/>
        <v>0</v>
      </c>
      <c r="O87">
        <f t="shared" si="29"/>
        <v>0.30288264285714284</v>
      </c>
      <c r="P87">
        <f t="shared" si="30"/>
        <v>0.94994928571428561</v>
      </c>
      <c r="Q87">
        <f t="shared" si="31"/>
        <v>0.31884085541408602</v>
      </c>
      <c r="R87">
        <f t="shared" si="32"/>
        <v>24.175840026883094</v>
      </c>
      <c r="S87">
        <f t="shared" si="14"/>
        <v>83.424557796432708</v>
      </c>
      <c r="T87">
        <f t="shared" si="15"/>
        <v>24.175840026883094</v>
      </c>
      <c r="U87">
        <f t="shared" si="16"/>
        <v>0</v>
      </c>
      <c r="V87">
        <f t="shared" si="17"/>
        <v>0</v>
      </c>
      <c r="W87">
        <f t="shared" si="18"/>
        <v>0</v>
      </c>
      <c r="X87" t="b">
        <f t="shared" si="23"/>
        <v>1</v>
      </c>
      <c r="Y87" t="b">
        <f t="shared" si="24"/>
        <v>1</v>
      </c>
      <c r="Z87" t="b">
        <f t="shared" si="25"/>
        <v>0</v>
      </c>
      <c r="AA87" t="b">
        <f t="shared" si="26"/>
        <v>0</v>
      </c>
    </row>
    <row r="88" spans="1:27" x14ac:dyDescent="0.25">
      <c r="A88" t="s">
        <v>8</v>
      </c>
      <c r="B88" t="s">
        <v>94</v>
      </c>
      <c r="C88">
        <v>131.29</v>
      </c>
      <c r="D88">
        <v>131.31</v>
      </c>
      <c r="E88">
        <v>131.87</v>
      </c>
      <c r="F88">
        <v>130.91999999999999</v>
      </c>
      <c r="G88">
        <v>1687</v>
      </c>
      <c r="H88">
        <f t="shared" si="19"/>
        <v>129.71726490207084</v>
      </c>
      <c r="I88">
        <f t="shared" si="20"/>
        <v>130.90040054962128</v>
      </c>
      <c r="J88">
        <f t="shared" si="21"/>
        <v>127.5856300298021</v>
      </c>
      <c r="K88">
        <f t="shared" si="22"/>
        <v>76.006553809822364</v>
      </c>
      <c r="L88">
        <v>2.61</v>
      </c>
      <c r="M88">
        <f t="shared" si="27"/>
        <v>3.3400169999999996</v>
      </c>
      <c r="N88">
        <f t="shared" si="28"/>
        <v>0</v>
      </c>
      <c r="O88">
        <f t="shared" si="29"/>
        <v>0.20575762142857143</v>
      </c>
      <c r="P88">
        <f t="shared" si="30"/>
        <v>0.94994928571428561</v>
      </c>
      <c r="Q88">
        <f t="shared" si="31"/>
        <v>0.21659853270362556</v>
      </c>
      <c r="R88">
        <f t="shared" si="32"/>
        <v>17.803616138043694</v>
      </c>
      <c r="S88">
        <f t="shared" si="14"/>
        <v>82.465034414273887</v>
      </c>
      <c r="T88">
        <f t="shared" si="15"/>
        <v>17.803616138043694</v>
      </c>
      <c r="U88">
        <f t="shared" si="16"/>
        <v>0</v>
      </c>
      <c r="V88">
        <f t="shared" si="17"/>
        <v>0</v>
      </c>
      <c r="W88">
        <f t="shared" si="18"/>
        <v>0</v>
      </c>
      <c r="X88" t="b">
        <f t="shared" si="23"/>
        <v>1</v>
      </c>
      <c r="Y88" t="b">
        <f t="shared" si="24"/>
        <v>1</v>
      </c>
      <c r="Z88" t="b">
        <f t="shared" si="25"/>
        <v>0</v>
      </c>
      <c r="AA88" t="b">
        <f t="shared" si="26"/>
        <v>0</v>
      </c>
    </row>
    <row r="89" spans="1:27" x14ac:dyDescent="0.25">
      <c r="A89" t="s">
        <v>8</v>
      </c>
      <c r="B89" t="s">
        <v>95</v>
      </c>
      <c r="C89">
        <v>135.25</v>
      </c>
      <c r="D89">
        <v>134.28</v>
      </c>
      <c r="E89">
        <v>135.29</v>
      </c>
      <c r="F89">
        <v>134.18</v>
      </c>
      <c r="G89">
        <v>1276</v>
      </c>
      <c r="H89">
        <f t="shared" si="19"/>
        <v>131.99863245103541</v>
      </c>
      <c r="I89">
        <f t="shared" si="20"/>
        <v>131.57632043969704</v>
      </c>
      <c r="J89">
        <f t="shared" si="21"/>
        <v>127.84815434235888</v>
      </c>
      <c r="K89">
        <f t="shared" si="22"/>
        <v>76.586389095296781</v>
      </c>
      <c r="L89">
        <v>2.262</v>
      </c>
      <c r="M89">
        <f t="shared" si="27"/>
        <v>2.9702322000000003</v>
      </c>
      <c r="N89">
        <f t="shared" si="28"/>
        <v>0</v>
      </c>
      <c r="O89">
        <f t="shared" si="29"/>
        <v>0.4443302642857142</v>
      </c>
      <c r="P89">
        <f t="shared" si="30"/>
        <v>0.92711493571428583</v>
      </c>
      <c r="Q89">
        <f t="shared" si="31"/>
        <v>0.47926125140394238</v>
      </c>
      <c r="R89">
        <f t="shared" si="32"/>
        <v>32.398688936729968</v>
      </c>
      <c r="S89">
        <f t="shared" si="14"/>
        <v>82.037810041707957</v>
      </c>
      <c r="T89">
        <f t="shared" si="15"/>
        <v>17.803616138043694</v>
      </c>
      <c r="U89">
        <f t="shared" si="16"/>
        <v>0.2272165635109448</v>
      </c>
      <c r="V89">
        <f t="shared" si="17"/>
        <v>0.1136082817554724</v>
      </c>
      <c r="W89">
        <f t="shared" si="18"/>
        <v>5.6804140877736199E-2</v>
      </c>
      <c r="X89" t="b">
        <f t="shared" si="23"/>
        <v>1</v>
      </c>
      <c r="Y89" t="b">
        <f t="shared" si="24"/>
        <v>1</v>
      </c>
      <c r="Z89" t="b">
        <f t="shared" si="25"/>
        <v>1</v>
      </c>
      <c r="AA89" t="b">
        <f t="shared" si="26"/>
        <v>0</v>
      </c>
    </row>
    <row r="90" spans="1:27" x14ac:dyDescent="0.25">
      <c r="A90" t="s">
        <v>8</v>
      </c>
      <c r="B90" t="s">
        <v>96</v>
      </c>
      <c r="C90">
        <v>133.63</v>
      </c>
      <c r="D90">
        <v>133.46</v>
      </c>
      <c r="E90">
        <v>133.75</v>
      </c>
      <c r="F90">
        <v>133.36000000000001</v>
      </c>
      <c r="G90">
        <v>640</v>
      </c>
      <c r="H90">
        <f t="shared" si="19"/>
        <v>132.72931622551772</v>
      </c>
      <c r="I90">
        <f t="shared" si="20"/>
        <v>131.95305635175765</v>
      </c>
      <c r="J90">
        <f t="shared" si="21"/>
        <v>128.0682267210899</v>
      </c>
      <c r="K90">
        <f t="shared" si="22"/>
        <v>77.152295671462994</v>
      </c>
      <c r="L90">
        <v>-0.61099999999999999</v>
      </c>
      <c r="M90">
        <f t="shared" si="27"/>
        <v>0</v>
      </c>
      <c r="N90">
        <f t="shared" si="28"/>
        <v>0.82045080000000004</v>
      </c>
      <c r="O90">
        <f t="shared" si="29"/>
        <v>0.65146001428571421</v>
      </c>
      <c r="P90">
        <f t="shared" si="30"/>
        <v>0.92711493571428583</v>
      </c>
      <c r="Q90">
        <f t="shared" si="31"/>
        <v>0.70267448963466839</v>
      </c>
      <c r="R90">
        <f t="shared" si="32"/>
        <v>41.268868119674281</v>
      </c>
      <c r="S90">
        <f t="shared" si="14"/>
        <v>69.875846789879517</v>
      </c>
      <c r="T90">
        <f t="shared" si="15"/>
        <v>17.803616138043694</v>
      </c>
      <c r="U90">
        <f t="shared" si="16"/>
        <v>0.45062889927883876</v>
      </c>
      <c r="V90">
        <f t="shared" si="17"/>
        <v>0.33892273139489176</v>
      </c>
      <c r="W90">
        <f t="shared" si="18"/>
        <v>0.16946136569744588</v>
      </c>
      <c r="X90" t="b">
        <f t="shared" si="23"/>
        <v>1</v>
      </c>
      <c r="Y90" t="b">
        <f t="shared" si="24"/>
        <v>0</v>
      </c>
      <c r="Z90" t="b">
        <f t="shared" si="25"/>
        <v>1</v>
      </c>
      <c r="AA90" t="b">
        <f t="shared" si="26"/>
        <v>0</v>
      </c>
    </row>
    <row r="91" spans="1:27" x14ac:dyDescent="0.25">
      <c r="A91" t="s">
        <v>8</v>
      </c>
      <c r="B91" t="s">
        <v>97</v>
      </c>
      <c r="C91">
        <v>136.03</v>
      </c>
      <c r="D91">
        <v>136.16999999999999</v>
      </c>
      <c r="E91">
        <v>136.18</v>
      </c>
      <c r="F91">
        <v>135.38</v>
      </c>
      <c r="G91">
        <v>1043</v>
      </c>
      <c r="H91">
        <f t="shared" si="19"/>
        <v>134.44965811275887</v>
      </c>
      <c r="I91">
        <f t="shared" si="20"/>
        <v>132.79644508140612</v>
      </c>
      <c r="J91">
        <f t="shared" si="21"/>
        <v>128.38594332026284</v>
      </c>
      <c r="K91">
        <f t="shared" si="22"/>
        <v>77.739536510552909</v>
      </c>
      <c r="L91">
        <v>2.0310000000000001</v>
      </c>
      <c r="M91">
        <f t="shared" si="27"/>
        <v>2.7105726000000003</v>
      </c>
      <c r="N91">
        <f t="shared" si="28"/>
        <v>0</v>
      </c>
      <c r="O91">
        <f t="shared" si="29"/>
        <v>0.65146001428571421</v>
      </c>
      <c r="P91">
        <f t="shared" si="30"/>
        <v>0.84856527857142872</v>
      </c>
      <c r="Q91">
        <f t="shared" si="31"/>
        <v>0.76771938557568142</v>
      </c>
      <c r="R91">
        <f t="shared" si="32"/>
        <v>43.429935307614642</v>
      </c>
      <c r="S91">
        <f t="shared" si="14"/>
        <v>69.875846789879517</v>
      </c>
      <c r="T91">
        <f t="shared" si="15"/>
        <v>17.803616138043694</v>
      </c>
      <c r="U91">
        <f t="shared" si="16"/>
        <v>0.49213023618890206</v>
      </c>
      <c r="V91">
        <f t="shared" si="17"/>
        <v>0.47137956773387041</v>
      </c>
      <c r="W91">
        <f t="shared" si="18"/>
        <v>0.2924939247446714</v>
      </c>
      <c r="X91" t="b">
        <f t="shared" si="23"/>
        <v>1</v>
      </c>
      <c r="Y91" t="b">
        <f t="shared" si="24"/>
        <v>0</v>
      </c>
      <c r="Z91" t="b">
        <f t="shared" si="25"/>
        <v>1</v>
      </c>
      <c r="AA91" t="b">
        <f t="shared" si="26"/>
        <v>0</v>
      </c>
    </row>
    <row r="92" spans="1:27" x14ac:dyDescent="0.25">
      <c r="A92" t="s">
        <v>8</v>
      </c>
      <c r="B92" t="s">
        <v>98</v>
      </c>
      <c r="C92">
        <v>136.76</v>
      </c>
      <c r="D92">
        <v>136.44999999999999</v>
      </c>
      <c r="E92">
        <v>137.41999999999999</v>
      </c>
      <c r="F92">
        <v>136.41999999999999</v>
      </c>
      <c r="G92">
        <v>1348</v>
      </c>
      <c r="H92">
        <f t="shared" si="19"/>
        <v>135.44982905637943</v>
      </c>
      <c r="I92">
        <f t="shared" si="20"/>
        <v>133.5271560651249</v>
      </c>
      <c r="J92">
        <f t="shared" si="21"/>
        <v>128.70218083711529</v>
      </c>
      <c r="K92">
        <f t="shared" si="22"/>
        <v>78.323720226865817</v>
      </c>
      <c r="L92">
        <v>0.20599999999999999</v>
      </c>
      <c r="M92">
        <f t="shared" si="27"/>
        <v>0.28051019999999993</v>
      </c>
      <c r="N92">
        <f t="shared" si="28"/>
        <v>0</v>
      </c>
      <c r="O92">
        <f t="shared" si="29"/>
        <v>0.76431334285714292</v>
      </c>
      <c r="P92">
        <f t="shared" si="30"/>
        <v>0.84856527857142872</v>
      </c>
      <c r="Q92">
        <f t="shared" si="31"/>
        <v>0.90071248748696731</v>
      </c>
      <c r="R92">
        <f t="shared" si="32"/>
        <v>47.388150149833919</v>
      </c>
      <c r="S92">
        <f t="shared" si="14"/>
        <v>69.492175251968945</v>
      </c>
      <c r="T92">
        <f t="shared" si="15"/>
        <v>17.803616138043694</v>
      </c>
      <c r="U92">
        <f t="shared" si="16"/>
        <v>0.57236136040441399</v>
      </c>
      <c r="V92">
        <f t="shared" si="17"/>
        <v>0.53224579829665797</v>
      </c>
      <c r="W92">
        <f t="shared" si="18"/>
        <v>0.43558426484577489</v>
      </c>
      <c r="X92" t="b">
        <f t="shared" si="23"/>
        <v>1</v>
      </c>
      <c r="Y92" t="b">
        <f t="shared" si="24"/>
        <v>0</v>
      </c>
      <c r="Z92" t="b">
        <f t="shared" si="25"/>
        <v>1</v>
      </c>
      <c r="AA92" t="b">
        <f t="shared" si="26"/>
        <v>0</v>
      </c>
    </row>
    <row r="93" spans="1:27" x14ac:dyDescent="0.25">
      <c r="A93" t="s">
        <v>8</v>
      </c>
      <c r="B93" t="s">
        <v>99</v>
      </c>
      <c r="C93">
        <v>136.38999999999999</v>
      </c>
      <c r="D93">
        <v>136.21</v>
      </c>
      <c r="E93">
        <v>136.41</v>
      </c>
      <c r="F93">
        <v>135.79</v>
      </c>
      <c r="G93">
        <v>790</v>
      </c>
      <c r="H93">
        <f t="shared" si="19"/>
        <v>135.8299145281897</v>
      </c>
      <c r="I93">
        <f t="shared" si="20"/>
        <v>134.06372485209994</v>
      </c>
      <c r="J93">
        <f t="shared" si="21"/>
        <v>128.99660511801272</v>
      </c>
      <c r="K93">
        <f t="shared" si="22"/>
        <v>78.899703110180596</v>
      </c>
      <c r="L93">
        <v>-0.17599999999999999</v>
      </c>
      <c r="M93">
        <f t="shared" si="27"/>
        <v>0</v>
      </c>
      <c r="N93">
        <f t="shared" si="28"/>
        <v>0.24015199999999995</v>
      </c>
      <c r="O93">
        <f t="shared" si="29"/>
        <v>0.78434978571428571</v>
      </c>
      <c r="P93">
        <f t="shared" si="30"/>
        <v>0.80000224285714283</v>
      </c>
      <c r="Q93">
        <f t="shared" si="31"/>
        <v>0.98043448342475181</v>
      </c>
      <c r="R93">
        <f t="shared" si="32"/>
        <v>49.506029693509134</v>
      </c>
      <c r="S93">
        <f t="shared" si="14"/>
        <v>68.009473487521902</v>
      </c>
      <c r="T93">
        <f t="shared" si="15"/>
        <v>17.803616138043694</v>
      </c>
      <c r="U93">
        <f t="shared" si="16"/>
        <v>0.63144850479871195</v>
      </c>
      <c r="V93">
        <f t="shared" si="17"/>
        <v>0.60190493260156297</v>
      </c>
      <c r="W93">
        <f t="shared" si="18"/>
        <v>0.53664225016771672</v>
      </c>
      <c r="X93" t="b">
        <f t="shared" si="23"/>
        <v>1</v>
      </c>
      <c r="Y93" t="b">
        <f t="shared" si="24"/>
        <v>0</v>
      </c>
      <c r="Z93" t="b">
        <f t="shared" si="25"/>
        <v>1</v>
      </c>
      <c r="AA93" t="b">
        <f t="shared" si="26"/>
        <v>0</v>
      </c>
    </row>
    <row r="94" spans="1:27" x14ac:dyDescent="0.25">
      <c r="A94" t="s">
        <v>8</v>
      </c>
      <c r="B94" t="s">
        <v>100</v>
      </c>
      <c r="C94">
        <v>136.47999999999999</v>
      </c>
      <c r="D94">
        <v>137.15</v>
      </c>
      <c r="E94">
        <v>137.56</v>
      </c>
      <c r="F94">
        <v>136.47</v>
      </c>
      <c r="G94">
        <v>717</v>
      </c>
      <c r="H94">
        <f t="shared" si="19"/>
        <v>136.48995726409487</v>
      </c>
      <c r="I94">
        <f t="shared" si="20"/>
        <v>134.68097988167995</v>
      </c>
      <c r="J94">
        <f t="shared" si="21"/>
        <v>129.31634609377693</v>
      </c>
      <c r="K94">
        <f t="shared" si="22"/>
        <v>79.479308054357901</v>
      </c>
      <c r="L94">
        <v>0.69</v>
      </c>
      <c r="M94">
        <f t="shared" si="27"/>
        <v>0.93984900000000005</v>
      </c>
      <c r="N94">
        <f t="shared" si="28"/>
        <v>0</v>
      </c>
      <c r="O94">
        <f t="shared" si="29"/>
        <v>0.78434978571428571</v>
      </c>
      <c r="P94">
        <f t="shared" si="30"/>
        <v>0.77215247857142866</v>
      </c>
      <c r="Q94">
        <f t="shared" si="31"/>
        <v>1.0157965006671008</v>
      </c>
      <c r="R94">
        <f t="shared" si="32"/>
        <v>50.39181784128192</v>
      </c>
      <c r="S94">
        <f t="shared" si="14"/>
        <v>68.009473487521902</v>
      </c>
      <c r="T94">
        <f t="shared" si="15"/>
        <v>17.803616138043694</v>
      </c>
      <c r="U94">
        <f t="shared" si="16"/>
        <v>0.64909162842086032</v>
      </c>
      <c r="V94">
        <f t="shared" si="17"/>
        <v>0.64027006660978614</v>
      </c>
      <c r="W94">
        <f t="shared" si="18"/>
        <v>0.586257932453222</v>
      </c>
      <c r="X94" t="b">
        <f t="shared" si="23"/>
        <v>1</v>
      </c>
      <c r="Y94" t="b">
        <f t="shared" si="24"/>
        <v>0</v>
      </c>
      <c r="Z94" t="b">
        <f t="shared" si="25"/>
        <v>1</v>
      </c>
      <c r="AA94" t="b">
        <f t="shared" si="26"/>
        <v>0</v>
      </c>
    </row>
    <row r="95" spans="1:27" x14ac:dyDescent="0.25">
      <c r="A95" t="s">
        <v>8</v>
      </c>
      <c r="B95" t="s">
        <v>101</v>
      </c>
      <c r="C95">
        <v>134.69999999999999</v>
      </c>
      <c r="D95">
        <v>134.55000000000001</v>
      </c>
      <c r="E95">
        <v>134.97999999999999</v>
      </c>
      <c r="F95">
        <v>134.38999999999999</v>
      </c>
      <c r="G95">
        <v>1645</v>
      </c>
      <c r="H95">
        <f t="shared" si="19"/>
        <v>135.51997863204744</v>
      </c>
      <c r="I95">
        <f t="shared" si="20"/>
        <v>134.65478390534398</v>
      </c>
      <c r="J95">
        <f t="shared" si="21"/>
        <v>129.52158742343275</v>
      </c>
      <c r="K95">
        <f t="shared" si="22"/>
        <v>80.027275138394145</v>
      </c>
      <c r="L95">
        <v>-1.8959999999999999</v>
      </c>
      <c r="M95">
        <f t="shared" si="27"/>
        <v>0</v>
      </c>
      <c r="N95">
        <f t="shared" si="28"/>
        <v>2.6003639999999999</v>
      </c>
      <c r="O95">
        <f t="shared" si="29"/>
        <v>0.82223325714285722</v>
      </c>
      <c r="P95">
        <f t="shared" si="30"/>
        <v>0.77215247857142866</v>
      </c>
      <c r="Q95">
        <f t="shared" si="31"/>
        <v>1.0648586645270941</v>
      </c>
      <c r="R95">
        <f t="shared" si="32"/>
        <v>51.570535205177059</v>
      </c>
      <c r="S95">
        <f t="shared" ref="S95:S158" si="33">MAX(R82:R95)</f>
        <v>68.009473487521902</v>
      </c>
      <c r="T95">
        <f t="shared" ref="T95:T158" si="34">MIN(R82:R95)</f>
        <v>17.803616138043694</v>
      </c>
      <c r="U95">
        <f t="shared" ref="U95:U158" si="35">(R95-T95)/(S95-T95)</f>
        <v>0.67256931461373215</v>
      </c>
      <c r="V95">
        <f t="shared" si="17"/>
        <v>0.66083047151729624</v>
      </c>
      <c r="W95">
        <f t="shared" si="18"/>
        <v>0.6313677020594296</v>
      </c>
      <c r="X95" t="b">
        <f t="shared" si="23"/>
        <v>1</v>
      </c>
      <c r="Y95" t="b">
        <f t="shared" si="24"/>
        <v>0</v>
      </c>
      <c r="Z95" t="b">
        <f t="shared" si="25"/>
        <v>1</v>
      </c>
      <c r="AA95" t="b">
        <f t="shared" si="26"/>
        <v>0</v>
      </c>
    </row>
    <row r="96" spans="1:27" x14ac:dyDescent="0.25">
      <c r="A96" t="s">
        <v>8</v>
      </c>
      <c r="B96" t="s">
        <v>102</v>
      </c>
      <c r="C96">
        <v>135.84</v>
      </c>
      <c r="D96">
        <v>135.41</v>
      </c>
      <c r="E96">
        <v>135.94</v>
      </c>
      <c r="F96">
        <v>135.29</v>
      </c>
      <c r="G96">
        <v>768</v>
      </c>
      <c r="H96">
        <f t="shared" si="19"/>
        <v>135.46498931602372</v>
      </c>
      <c r="I96">
        <f t="shared" si="20"/>
        <v>134.8058271242752</v>
      </c>
      <c r="J96">
        <f t="shared" si="21"/>
        <v>129.75250556369028</v>
      </c>
      <c r="K96">
        <f t="shared" si="22"/>
        <v>80.578347027564348</v>
      </c>
      <c r="L96">
        <v>0.63900000000000001</v>
      </c>
      <c r="M96">
        <f t="shared" si="27"/>
        <v>0.8597745</v>
      </c>
      <c r="N96">
        <f t="shared" si="28"/>
        <v>0</v>
      </c>
      <c r="O96">
        <f t="shared" si="29"/>
        <v>0.82223325714285722</v>
      </c>
      <c r="P96">
        <f t="shared" si="30"/>
        <v>0.9072113357142858</v>
      </c>
      <c r="Q96">
        <f t="shared" si="31"/>
        <v>0.90633044889753089</v>
      </c>
      <c r="R96">
        <f t="shared" si="32"/>
        <v>47.543197425277441</v>
      </c>
      <c r="S96">
        <f t="shared" si="33"/>
        <v>64.504022806267272</v>
      </c>
      <c r="T96">
        <f t="shared" si="34"/>
        <v>17.803616138043694</v>
      </c>
      <c r="U96">
        <f t="shared" si="35"/>
        <v>0.63681632364605278</v>
      </c>
      <c r="V96">
        <f t="shared" ref="V96:V159" si="36">AVERAGE(U95:U96)</f>
        <v>0.65469281912989241</v>
      </c>
      <c r="W96">
        <f t="shared" si="18"/>
        <v>0.64748144286983933</v>
      </c>
      <c r="X96" t="b">
        <f t="shared" si="23"/>
        <v>1</v>
      </c>
      <c r="Y96" t="b">
        <f t="shared" si="24"/>
        <v>0</v>
      </c>
      <c r="Z96" t="b">
        <f t="shared" si="25"/>
        <v>1</v>
      </c>
      <c r="AA96" t="b">
        <f t="shared" si="26"/>
        <v>0</v>
      </c>
    </row>
    <row r="97" spans="1:27" x14ac:dyDescent="0.25">
      <c r="A97" t="s">
        <v>8</v>
      </c>
      <c r="B97" t="s">
        <v>103</v>
      </c>
      <c r="C97">
        <v>135.4</v>
      </c>
      <c r="D97">
        <v>135.44</v>
      </c>
      <c r="E97">
        <v>135.79</v>
      </c>
      <c r="F97">
        <v>135.32</v>
      </c>
      <c r="G97">
        <v>524</v>
      </c>
      <c r="H97">
        <f t="shared" si="19"/>
        <v>135.45249465801186</v>
      </c>
      <c r="I97">
        <f t="shared" si="20"/>
        <v>134.93266169942015</v>
      </c>
      <c r="J97">
        <f t="shared" si="21"/>
        <v>129.97554456119261</v>
      </c>
      <c r="K97">
        <f t="shared" si="22"/>
        <v>81.124234121817437</v>
      </c>
      <c r="L97">
        <v>2.1999999999999999E-2</v>
      </c>
      <c r="M97">
        <f t="shared" si="27"/>
        <v>2.9790199999999996E-2</v>
      </c>
      <c r="N97">
        <f t="shared" si="28"/>
        <v>0</v>
      </c>
      <c r="O97">
        <f t="shared" si="29"/>
        <v>0.88364572142857156</v>
      </c>
      <c r="P97">
        <f t="shared" si="30"/>
        <v>0.84225004999999997</v>
      </c>
      <c r="Q97">
        <f t="shared" si="31"/>
        <v>1.0491489094344033</v>
      </c>
      <c r="R97">
        <f t="shared" si="32"/>
        <v>51.199251777362754</v>
      </c>
      <c r="S97">
        <f t="shared" si="33"/>
        <v>53.213219578618919</v>
      </c>
      <c r="T97">
        <f t="shared" si="34"/>
        <v>17.803616138043694</v>
      </c>
      <c r="U97">
        <f t="shared" si="35"/>
        <v>0.94312368381543643</v>
      </c>
      <c r="V97">
        <f t="shared" si="36"/>
        <v>0.78997000373074466</v>
      </c>
      <c r="W97">
        <f t="shared" si="18"/>
        <v>0.72540023762402051</v>
      </c>
      <c r="X97" t="b">
        <f t="shared" si="23"/>
        <v>1</v>
      </c>
      <c r="Y97" t="b">
        <f t="shared" si="24"/>
        <v>0</v>
      </c>
      <c r="Z97" t="b">
        <f t="shared" si="25"/>
        <v>1</v>
      </c>
      <c r="AA97" t="b">
        <f t="shared" si="26"/>
        <v>0</v>
      </c>
    </row>
    <row r="98" spans="1:27" x14ac:dyDescent="0.25">
      <c r="A98" t="s">
        <v>8</v>
      </c>
      <c r="B98" t="s">
        <v>104</v>
      </c>
      <c r="C98">
        <v>136.24</v>
      </c>
      <c r="D98">
        <v>135.81</v>
      </c>
      <c r="E98">
        <v>136.38</v>
      </c>
      <c r="F98">
        <v>135.21</v>
      </c>
      <c r="G98">
        <v>1120</v>
      </c>
      <c r="H98">
        <f t="shared" si="19"/>
        <v>135.63124732900593</v>
      </c>
      <c r="I98">
        <f t="shared" si="20"/>
        <v>135.10812935953612</v>
      </c>
      <c r="J98">
        <f t="shared" si="21"/>
        <v>130.20434673526347</v>
      </c>
      <c r="K98">
        <f t="shared" si="22"/>
        <v>81.668371095729711</v>
      </c>
      <c r="L98">
        <v>0.27300000000000002</v>
      </c>
      <c r="M98">
        <f t="shared" si="27"/>
        <v>0.3697512</v>
      </c>
      <c r="N98">
        <f t="shared" si="28"/>
        <v>0</v>
      </c>
      <c r="O98">
        <f t="shared" si="29"/>
        <v>0.88577359285714308</v>
      </c>
      <c r="P98">
        <f t="shared" si="30"/>
        <v>0.6714974857142858</v>
      </c>
      <c r="Q98">
        <f t="shared" si="31"/>
        <v>1.3191018755862165</v>
      </c>
      <c r="R98">
        <f t="shared" si="32"/>
        <v>56.8798589433583</v>
      </c>
      <c r="S98">
        <f t="shared" si="33"/>
        <v>56.8798589433583</v>
      </c>
      <c r="T98">
        <f t="shared" si="34"/>
        <v>17.803616138043694</v>
      </c>
      <c r="U98">
        <f t="shared" si="35"/>
        <v>1</v>
      </c>
      <c r="V98">
        <f t="shared" si="36"/>
        <v>0.97156184190771822</v>
      </c>
      <c r="W98">
        <f t="shared" ref="W98:W161" si="37">AVERAGE(U95:U98)</f>
        <v>0.81312733051880537</v>
      </c>
      <c r="X98" t="b">
        <f t="shared" si="23"/>
        <v>1</v>
      </c>
      <c r="Y98" t="b">
        <f t="shared" si="24"/>
        <v>0</v>
      </c>
      <c r="Z98" t="b">
        <f t="shared" si="25"/>
        <v>1</v>
      </c>
      <c r="AA98" t="b">
        <f t="shared" si="26"/>
        <v>0</v>
      </c>
    </row>
    <row r="99" spans="1:27" x14ac:dyDescent="0.25">
      <c r="A99" t="s">
        <v>8</v>
      </c>
      <c r="B99" t="s">
        <v>105</v>
      </c>
      <c r="C99">
        <v>135.62</v>
      </c>
      <c r="D99">
        <v>136.52000000000001</v>
      </c>
      <c r="E99">
        <v>136.55000000000001</v>
      </c>
      <c r="F99">
        <v>135.59</v>
      </c>
      <c r="G99">
        <v>1022</v>
      </c>
      <c r="H99">
        <f t="shared" si="19"/>
        <v>136.07562366450298</v>
      </c>
      <c r="I99">
        <f t="shared" si="20"/>
        <v>135.39050348762891</v>
      </c>
      <c r="J99">
        <f t="shared" si="21"/>
        <v>130.45201941231196</v>
      </c>
      <c r="K99">
        <f t="shared" si="22"/>
        <v>82.214158448011005</v>
      </c>
      <c r="L99">
        <v>0.52300000000000002</v>
      </c>
      <c r="M99">
        <f t="shared" si="27"/>
        <v>0.71028630000000004</v>
      </c>
      <c r="N99">
        <f t="shared" si="28"/>
        <v>0</v>
      </c>
      <c r="O99">
        <f t="shared" si="29"/>
        <v>0.91218439285714303</v>
      </c>
      <c r="P99">
        <f t="shared" si="30"/>
        <v>0.49431168571428569</v>
      </c>
      <c r="Q99">
        <f t="shared" si="31"/>
        <v>1.8453627927873621</v>
      </c>
      <c r="R99">
        <f t="shared" si="32"/>
        <v>64.855096772373827</v>
      </c>
      <c r="S99">
        <f t="shared" si="33"/>
        <v>64.855096772373827</v>
      </c>
      <c r="T99">
        <f t="shared" si="34"/>
        <v>17.803616138043694</v>
      </c>
      <c r="U99">
        <f t="shared" si="35"/>
        <v>1</v>
      </c>
      <c r="V99">
        <f t="shared" si="36"/>
        <v>1</v>
      </c>
      <c r="W99">
        <f t="shared" si="37"/>
        <v>0.89498500186537233</v>
      </c>
      <c r="X99" t="b">
        <f t="shared" si="23"/>
        <v>1</v>
      </c>
      <c r="Y99" t="b">
        <f t="shared" si="24"/>
        <v>0</v>
      </c>
      <c r="Z99" t="b">
        <f t="shared" si="25"/>
        <v>1</v>
      </c>
      <c r="AA99" t="b">
        <f t="shared" si="26"/>
        <v>0</v>
      </c>
    </row>
    <row r="100" spans="1:27" x14ac:dyDescent="0.25">
      <c r="A100" t="s">
        <v>8</v>
      </c>
      <c r="B100" t="s">
        <v>106</v>
      </c>
      <c r="C100">
        <v>135.80000000000001</v>
      </c>
      <c r="D100">
        <v>136.15</v>
      </c>
      <c r="E100">
        <v>136.19</v>
      </c>
      <c r="F100">
        <v>135.52000000000001</v>
      </c>
      <c r="G100">
        <v>1147</v>
      </c>
      <c r="H100">
        <f t="shared" si="19"/>
        <v>136.11281183225151</v>
      </c>
      <c r="I100">
        <f t="shared" si="20"/>
        <v>135.54240279010315</v>
      </c>
      <c r="J100">
        <f t="shared" si="21"/>
        <v>130.67546963143698</v>
      </c>
      <c r="K100">
        <f t="shared" si="22"/>
        <v>82.750833488329306</v>
      </c>
      <c r="L100">
        <v>-0.27100000000000002</v>
      </c>
      <c r="M100">
        <f t="shared" si="27"/>
        <v>0</v>
      </c>
      <c r="N100">
        <f t="shared" si="28"/>
        <v>0.36996920000000005</v>
      </c>
      <c r="O100">
        <f t="shared" si="29"/>
        <v>0.9629191285714287</v>
      </c>
      <c r="P100">
        <f t="shared" si="30"/>
        <v>0.26149762857142855</v>
      </c>
      <c r="Q100">
        <f t="shared" si="31"/>
        <v>3.682324516026751</v>
      </c>
      <c r="R100">
        <f t="shared" si="32"/>
        <v>78.643086429033687</v>
      </c>
      <c r="S100">
        <f t="shared" si="33"/>
        <v>78.643086429033687</v>
      </c>
      <c r="T100">
        <f t="shared" si="34"/>
        <v>17.803616138043694</v>
      </c>
      <c r="U100">
        <f t="shared" si="35"/>
        <v>1</v>
      </c>
      <c r="V100">
        <f t="shared" si="36"/>
        <v>1</v>
      </c>
      <c r="W100">
        <f t="shared" si="37"/>
        <v>0.98578092095385905</v>
      </c>
      <c r="X100" t="b">
        <f t="shared" si="23"/>
        <v>1</v>
      </c>
      <c r="Y100" t="b">
        <f t="shared" si="24"/>
        <v>0</v>
      </c>
      <c r="Z100" t="b">
        <f t="shared" si="25"/>
        <v>1</v>
      </c>
      <c r="AA100" t="b">
        <f t="shared" si="26"/>
        <v>0</v>
      </c>
    </row>
    <row r="101" spans="1:27" x14ac:dyDescent="0.25">
      <c r="A101" t="s">
        <v>8</v>
      </c>
      <c r="B101" t="s">
        <v>107</v>
      </c>
      <c r="C101">
        <v>135.19999999999999</v>
      </c>
      <c r="D101">
        <v>134.37</v>
      </c>
      <c r="E101">
        <v>135.31</v>
      </c>
      <c r="F101">
        <v>134.26</v>
      </c>
      <c r="G101">
        <v>818</v>
      </c>
      <c r="H101">
        <f t="shared" si="19"/>
        <v>135.24140591612576</v>
      </c>
      <c r="I101">
        <f t="shared" si="20"/>
        <v>135.30792223208252</v>
      </c>
      <c r="J101">
        <f t="shared" si="21"/>
        <v>130.82035317530222</v>
      </c>
      <c r="K101">
        <f t="shared" si="22"/>
        <v>83.264457035709128</v>
      </c>
      <c r="L101">
        <v>-1.3069999999999999</v>
      </c>
      <c r="M101">
        <f t="shared" si="27"/>
        <v>0</v>
      </c>
      <c r="N101">
        <f t="shared" si="28"/>
        <v>1.7794805</v>
      </c>
      <c r="O101">
        <f t="shared" si="29"/>
        <v>0.9250901285714288</v>
      </c>
      <c r="P101">
        <f t="shared" si="30"/>
        <v>0.28792399999999996</v>
      </c>
      <c r="Q101">
        <f t="shared" si="31"/>
        <v>3.2129663681090461</v>
      </c>
      <c r="R101">
        <f t="shared" si="32"/>
        <v>76.263755448661669</v>
      </c>
      <c r="S101">
        <f t="shared" si="33"/>
        <v>78.643086429033687</v>
      </c>
      <c r="T101">
        <f t="shared" si="34"/>
        <v>17.803616138043694</v>
      </c>
      <c r="U101">
        <f t="shared" si="35"/>
        <v>0.96089165522000963</v>
      </c>
      <c r="V101">
        <f t="shared" si="36"/>
        <v>0.98044582761000476</v>
      </c>
      <c r="W101">
        <f t="shared" si="37"/>
        <v>0.99022291380500238</v>
      </c>
      <c r="X101" t="b">
        <f t="shared" si="23"/>
        <v>1</v>
      </c>
      <c r="Y101" t="b">
        <f t="shared" si="24"/>
        <v>0</v>
      </c>
      <c r="Z101" t="b">
        <f t="shared" si="25"/>
        <v>0</v>
      </c>
      <c r="AA101" t="b">
        <f t="shared" si="26"/>
        <v>1</v>
      </c>
    </row>
    <row r="102" spans="1:27" x14ac:dyDescent="0.25">
      <c r="A102" t="s">
        <v>8</v>
      </c>
      <c r="B102" t="s">
        <v>108</v>
      </c>
      <c r="C102">
        <v>133.59</v>
      </c>
      <c r="D102">
        <v>132.66</v>
      </c>
      <c r="E102">
        <v>133.59</v>
      </c>
      <c r="F102">
        <v>132.19</v>
      </c>
      <c r="G102">
        <v>1199</v>
      </c>
      <c r="H102">
        <f t="shared" si="19"/>
        <v>133.95070295806289</v>
      </c>
      <c r="I102">
        <f t="shared" si="20"/>
        <v>134.77833778566603</v>
      </c>
      <c r="J102">
        <f t="shared" si="21"/>
        <v>130.89249618803547</v>
      </c>
      <c r="K102">
        <f t="shared" si="22"/>
        <v>83.755954975652315</v>
      </c>
      <c r="L102">
        <v>-1.2729999999999999</v>
      </c>
      <c r="M102">
        <f t="shared" si="27"/>
        <v>0</v>
      </c>
      <c r="N102">
        <f t="shared" si="28"/>
        <v>1.7105300999999997</v>
      </c>
      <c r="O102">
        <f t="shared" si="29"/>
        <v>0.87219880000000016</v>
      </c>
      <c r="P102">
        <f t="shared" si="30"/>
        <v>0.41502974999999998</v>
      </c>
      <c r="Q102">
        <f t="shared" si="31"/>
        <v>2.1015332033426524</v>
      </c>
      <c r="R102">
        <f t="shared" si="32"/>
        <v>67.757881846234682</v>
      </c>
      <c r="S102">
        <f t="shared" si="33"/>
        <v>78.643086429033687</v>
      </c>
      <c r="T102">
        <f t="shared" si="34"/>
        <v>32.398688936729968</v>
      </c>
      <c r="U102">
        <f t="shared" si="35"/>
        <v>0.76461571189005995</v>
      </c>
      <c r="V102">
        <f t="shared" si="36"/>
        <v>0.86275368355503479</v>
      </c>
      <c r="W102">
        <f t="shared" si="37"/>
        <v>0.93137684177751734</v>
      </c>
      <c r="X102" t="b">
        <f t="shared" si="23"/>
        <v>1</v>
      </c>
      <c r="Y102" t="b">
        <f t="shared" si="24"/>
        <v>0</v>
      </c>
      <c r="Z102" t="b">
        <f t="shared" si="25"/>
        <v>0</v>
      </c>
      <c r="AA102" t="b">
        <f t="shared" si="26"/>
        <v>1</v>
      </c>
    </row>
    <row r="103" spans="1:27" x14ac:dyDescent="0.25">
      <c r="A103" t="s">
        <v>8</v>
      </c>
      <c r="B103" t="s">
        <v>109</v>
      </c>
      <c r="C103">
        <v>131.88999999999999</v>
      </c>
      <c r="D103">
        <v>131</v>
      </c>
      <c r="E103">
        <v>131.93</v>
      </c>
      <c r="F103">
        <v>130.72</v>
      </c>
      <c r="G103">
        <v>1614</v>
      </c>
      <c r="H103">
        <f t="shared" si="19"/>
        <v>132.47535147903145</v>
      </c>
      <c r="I103">
        <f t="shared" si="20"/>
        <v>134.02267022853283</v>
      </c>
      <c r="J103">
        <f t="shared" si="21"/>
        <v>130.89671202379878</v>
      </c>
      <c r="K103">
        <f t="shared" si="22"/>
        <v>84.226044975894581</v>
      </c>
      <c r="L103">
        <v>-1.2509999999999999</v>
      </c>
      <c r="M103">
        <f t="shared" si="27"/>
        <v>0</v>
      </c>
      <c r="N103">
        <f t="shared" si="28"/>
        <v>1.6595765999999998</v>
      </c>
      <c r="O103">
        <f t="shared" si="29"/>
        <v>0.63362615714285719</v>
      </c>
      <c r="P103">
        <f t="shared" si="30"/>
        <v>0.53721047142857137</v>
      </c>
      <c r="Q103">
        <f t="shared" si="31"/>
        <v>1.1794746953794355</v>
      </c>
      <c r="R103">
        <f t="shared" si="32"/>
        <v>54.117384243091429</v>
      </c>
      <c r="S103">
        <f t="shared" si="33"/>
        <v>78.643086429033687</v>
      </c>
      <c r="T103">
        <f t="shared" si="34"/>
        <v>41.268868119674281</v>
      </c>
      <c r="U103">
        <f t="shared" si="35"/>
        <v>0.34378019674058496</v>
      </c>
      <c r="V103">
        <f t="shared" si="36"/>
        <v>0.55419795431532248</v>
      </c>
      <c r="W103">
        <f t="shared" si="37"/>
        <v>0.76732189096266357</v>
      </c>
      <c r="X103" t="b">
        <f t="shared" si="23"/>
        <v>1</v>
      </c>
      <c r="Y103" t="b">
        <f t="shared" si="24"/>
        <v>0</v>
      </c>
      <c r="Z103" t="b">
        <f t="shared" si="25"/>
        <v>0</v>
      </c>
      <c r="AA103" t="b">
        <f t="shared" si="26"/>
        <v>1</v>
      </c>
    </row>
    <row r="104" spans="1:27" x14ac:dyDescent="0.25">
      <c r="A104" t="s">
        <v>8</v>
      </c>
      <c r="B104" t="s">
        <v>110</v>
      </c>
      <c r="C104">
        <v>129.85</v>
      </c>
      <c r="D104">
        <v>128.57</v>
      </c>
      <c r="E104">
        <v>129.97999999999999</v>
      </c>
      <c r="F104">
        <v>128.22999999999999</v>
      </c>
      <c r="G104">
        <v>1538</v>
      </c>
      <c r="H104">
        <f t="shared" si="19"/>
        <v>130.52267573951571</v>
      </c>
      <c r="I104">
        <f t="shared" si="20"/>
        <v>132.93213618282627</v>
      </c>
      <c r="J104">
        <f t="shared" si="21"/>
        <v>130.80546841502237</v>
      </c>
      <c r="K104">
        <f t="shared" si="22"/>
        <v>84.667278359219026</v>
      </c>
      <c r="L104">
        <v>-1.855</v>
      </c>
      <c r="M104">
        <f t="shared" si="27"/>
        <v>0</v>
      </c>
      <c r="N104">
        <f t="shared" si="28"/>
        <v>2.43005</v>
      </c>
      <c r="O104">
        <f t="shared" si="29"/>
        <v>0.42146671428571425</v>
      </c>
      <c r="P104">
        <f t="shared" si="30"/>
        <v>0.6557516571428571</v>
      </c>
      <c r="Q104">
        <f t="shared" si="31"/>
        <v>0.64272306397526446</v>
      </c>
      <c r="R104">
        <f t="shared" si="32"/>
        <v>39.125466615165408</v>
      </c>
      <c r="S104">
        <f t="shared" si="33"/>
        <v>78.643086429033687</v>
      </c>
      <c r="T104">
        <f t="shared" si="34"/>
        <v>39.125466615165408</v>
      </c>
      <c r="U104">
        <f t="shared" si="35"/>
        <v>0</v>
      </c>
      <c r="V104">
        <f t="shared" si="36"/>
        <v>0.17189009837029248</v>
      </c>
      <c r="W104">
        <f t="shared" si="37"/>
        <v>0.51732189096266368</v>
      </c>
      <c r="X104" t="b">
        <f t="shared" si="23"/>
        <v>1</v>
      </c>
      <c r="Y104" t="b">
        <f t="shared" si="24"/>
        <v>1</v>
      </c>
      <c r="Z104" t="b">
        <f t="shared" si="25"/>
        <v>0</v>
      </c>
      <c r="AA104" t="b">
        <f t="shared" si="26"/>
        <v>1</v>
      </c>
    </row>
    <row r="105" spans="1:27" x14ac:dyDescent="0.25">
      <c r="A105" t="s">
        <v>8</v>
      </c>
      <c r="B105" t="s">
        <v>111</v>
      </c>
      <c r="C105">
        <v>129.27000000000001</v>
      </c>
      <c r="D105">
        <v>129.21</v>
      </c>
      <c r="E105">
        <v>129.77000000000001</v>
      </c>
      <c r="F105">
        <v>128.62</v>
      </c>
      <c r="G105">
        <v>1259</v>
      </c>
      <c r="H105">
        <f t="shared" si="19"/>
        <v>129.86633786975784</v>
      </c>
      <c r="I105">
        <f t="shared" si="20"/>
        <v>132.18770894626104</v>
      </c>
      <c r="J105">
        <f t="shared" si="21"/>
        <v>130.74290102619798</v>
      </c>
      <c r="K105">
        <f t="shared" si="22"/>
        <v>85.110489519823815</v>
      </c>
      <c r="L105">
        <v>0.498</v>
      </c>
      <c r="M105">
        <f t="shared" si="27"/>
        <v>0.64027859999999992</v>
      </c>
      <c r="N105">
        <f t="shared" si="28"/>
        <v>0</v>
      </c>
      <c r="O105">
        <f t="shared" si="29"/>
        <v>0.42146671428571425</v>
      </c>
      <c r="P105">
        <f t="shared" si="30"/>
        <v>0.77072302857142849</v>
      </c>
      <c r="Q105">
        <f t="shared" si="31"/>
        <v>0.54684588193364703</v>
      </c>
      <c r="R105">
        <f t="shared" si="32"/>
        <v>35.352318438476757</v>
      </c>
      <c r="S105">
        <f t="shared" si="33"/>
        <v>78.643086429033687</v>
      </c>
      <c r="T105">
        <f t="shared" si="34"/>
        <v>35.352318438476757</v>
      </c>
      <c r="U105">
        <f t="shared" si="35"/>
        <v>0</v>
      </c>
      <c r="V105">
        <f t="shared" si="36"/>
        <v>0</v>
      </c>
      <c r="W105">
        <f t="shared" si="37"/>
        <v>0.27709897715766124</v>
      </c>
      <c r="X105" t="b">
        <f t="shared" si="23"/>
        <v>1</v>
      </c>
      <c r="Y105" t="b">
        <f t="shared" si="24"/>
        <v>1</v>
      </c>
      <c r="Z105" t="b">
        <f t="shared" si="25"/>
        <v>0</v>
      </c>
      <c r="AA105" t="b">
        <f t="shared" si="26"/>
        <v>1</v>
      </c>
    </row>
    <row r="106" spans="1:27" x14ac:dyDescent="0.25">
      <c r="A106" t="s">
        <v>8</v>
      </c>
      <c r="B106" t="s">
        <v>112</v>
      </c>
      <c r="C106">
        <v>128.63999999999999</v>
      </c>
      <c r="D106">
        <v>127.11</v>
      </c>
      <c r="E106">
        <v>128.63999999999999</v>
      </c>
      <c r="F106">
        <v>127.1</v>
      </c>
      <c r="G106">
        <v>2647</v>
      </c>
      <c r="H106">
        <f t="shared" si="19"/>
        <v>128.48816893487893</v>
      </c>
      <c r="I106">
        <f t="shared" si="20"/>
        <v>131.17216715700883</v>
      </c>
      <c r="J106">
        <f t="shared" si="21"/>
        <v>130.60043431928827</v>
      </c>
      <c r="K106">
        <f t="shared" si="22"/>
        <v>85.528395096740994</v>
      </c>
      <c r="L106">
        <v>-1.625</v>
      </c>
      <c r="M106">
        <f t="shared" si="27"/>
        <v>0</v>
      </c>
      <c r="N106">
        <f t="shared" si="28"/>
        <v>2.0996625</v>
      </c>
      <c r="O106">
        <f t="shared" si="29"/>
        <v>0.2735885714285714</v>
      </c>
      <c r="P106">
        <f t="shared" si="30"/>
        <v>0.77072302857142849</v>
      </c>
      <c r="Q106">
        <f t="shared" si="31"/>
        <v>0.35497651073911823</v>
      </c>
      <c r="R106">
        <f t="shared" si="32"/>
        <v>26.197982616354295</v>
      </c>
      <c r="S106">
        <f t="shared" si="33"/>
        <v>78.643086429033687</v>
      </c>
      <c r="T106">
        <f t="shared" si="34"/>
        <v>26.197982616354295</v>
      </c>
      <c r="U106">
        <f t="shared" si="35"/>
        <v>0</v>
      </c>
      <c r="V106">
        <f t="shared" si="36"/>
        <v>0</v>
      </c>
      <c r="W106">
        <f t="shared" si="37"/>
        <v>8.5945049185146241E-2</v>
      </c>
      <c r="X106" t="b">
        <f t="shared" si="23"/>
        <v>1</v>
      </c>
      <c r="Y106" t="b">
        <f t="shared" si="24"/>
        <v>1</v>
      </c>
      <c r="Z106" t="b">
        <f t="shared" si="25"/>
        <v>0</v>
      </c>
      <c r="AA106" t="b">
        <f t="shared" si="26"/>
        <v>1</v>
      </c>
    </row>
    <row r="107" spans="1:27" x14ac:dyDescent="0.25">
      <c r="A107" t="s">
        <v>8</v>
      </c>
      <c r="B107" t="s">
        <v>113</v>
      </c>
      <c r="C107">
        <v>128.13999999999999</v>
      </c>
      <c r="D107">
        <v>129.09</v>
      </c>
      <c r="E107">
        <v>129.38999999999999</v>
      </c>
      <c r="F107">
        <v>128.06</v>
      </c>
      <c r="G107">
        <v>1345</v>
      </c>
      <c r="H107">
        <f t="shared" si="19"/>
        <v>128.78908446743947</v>
      </c>
      <c r="I107">
        <f t="shared" si="20"/>
        <v>130.75573372560709</v>
      </c>
      <c r="J107">
        <f t="shared" si="21"/>
        <v>130.54120160088479</v>
      </c>
      <c r="K107">
        <f t="shared" si="22"/>
        <v>85.961843901748551</v>
      </c>
      <c r="L107">
        <v>1.5580000000000001</v>
      </c>
      <c r="M107">
        <f t="shared" si="27"/>
        <v>1.9803738</v>
      </c>
      <c r="N107">
        <f t="shared" si="28"/>
        <v>0</v>
      </c>
      <c r="O107">
        <f t="shared" si="29"/>
        <v>0.25355212857142856</v>
      </c>
      <c r="P107">
        <f t="shared" si="30"/>
        <v>0.92069892142857135</v>
      </c>
      <c r="Q107">
        <f t="shared" si="31"/>
        <v>0.27539092603477039</v>
      </c>
      <c r="R107">
        <f t="shared" si="32"/>
        <v>21.592667817621162</v>
      </c>
      <c r="S107">
        <f t="shared" si="33"/>
        <v>78.643086429033687</v>
      </c>
      <c r="T107">
        <f t="shared" si="34"/>
        <v>21.592667817621162</v>
      </c>
      <c r="U107">
        <f t="shared" si="35"/>
        <v>0</v>
      </c>
      <c r="V107">
        <f t="shared" si="36"/>
        <v>0</v>
      </c>
      <c r="W107">
        <f t="shared" si="37"/>
        <v>0</v>
      </c>
      <c r="X107" t="b">
        <f t="shared" si="23"/>
        <v>1</v>
      </c>
      <c r="Y107" t="b">
        <f t="shared" si="24"/>
        <v>1</v>
      </c>
      <c r="Z107" t="b">
        <f t="shared" si="25"/>
        <v>0</v>
      </c>
      <c r="AA107" t="b">
        <f t="shared" si="26"/>
        <v>0</v>
      </c>
    </row>
    <row r="108" spans="1:27" x14ac:dyDescent="0.25">
      <c r="A108" t="s">
        <v>8</v>
      </c>
      <c r="B108" t="s">
        <v>114</v>
      </c>
      <c r="C108">
        <v>129.38999999999999</v>
      </c>
      <c r="D108">
        <v>128.81</v>
      </c>
      <c r="E108">
        <v>129.9</v>
      </c>
      <c r="F108">
        <v>128.78</v>
      </c>
      <c r="G108">
        <v>1193</v>
      </c>
      <c r="H108">
        <f t="shared" si="19"/>
        <v>128.79954223371973</v>
      </c>
      <c r="I108">
        <f t="shared" si="20"/>
        <v>130.36658698048569</v>
      </c>
      <c r="J108">
        <f t="shared" si="21"/>
        <v>130.47331134202656</v>
      </c>
      <c r="K108">
        <f t="shared" si="22"/>
        <v>86.388193713671455</v>
      </c>
      <c r="L108">
        <v>-0.217</v>
      </c>
      <c r="M108">
        <f t="shared" si="27"/>
        <v>0</v>
      </c>
      <c r="N108">
        <f t="shared" si="28"/>
        <v>0.28012530000000002</v>
      </c>
      <c r="O108">
        <f t="shared" si="29"/>
        <v>0.39500739999999995</v>
      </c>
      <c r="P108">
        <f t="shared" si="30"/>
        <v>0.90354520714285713</v>
      </c>
      <c r="Q108">
        <f t="shared" si="31"/>
        <v>0.43717502663654367</v>
      </c>
      <c r="R108">
        <f t="shared" si="32"/>
        <v>30.41905255337447</v>
      </c>
      <c r="S108">
        <f t="shared" si="33"/>
        <v>78.643086429033687</v>
      </c>
      <c r="T108">
        <f t="shared" si="34"/>
        <v>21.592667817621162</v>
      </c>
      <c r="U108">
        <f t="shared" si="35"/>
        <v>0.15471200651256314</v>
      </c>
      <c r="V108">
        <f t="shared" si="36"/>
        <v>7.7356003256281572E-2</v>
      </c>
      <c r="W108">
        <f t="shared" si="37"/>
        <v>3.8678001628140786E-2</v>
      </c>
      <c r="X108" t="b">
        <f t="shared" si="23"/>
        <v>0</v>
      </c>
      <c r="Y108" t="b">
        <f t="shared" si="24"/>
        <v>1</v>
      </c>
      <c r="Z108" t="b">
        <f t="shared" si="25"/>
        <v>1</v>
      </c>
      <c r="AA108" t="b">
        <f t="shared" si="26"/>
        <v>0</v>
      </c>
    </row>
    <row r="109" spans="1:27" x14ac:dyDescent="0.25">
      <c r="A109" t="s">
        <v>8</v>
      </c>
      <c r="B109" t="s">
        <v>115</v>
      </c>
      <c r="C109">
        <v>127.52</v>
      </c>
      <c r="D109">
        <v>127.93</v>
      </c>
      <c r="E109">
        <v>128.06</v>
      </c>
      <c r="F109">
        <v>127</v>
      </c>
      <c r="G109">
        <v>740</v>
      </c>
      <c r="H109">
        <f t="shared" si="19"/>
        <v>128.36477111685986</v>
      </c>
      <c r="I109">
        <f t="shared" si="20"/>
        <v>129.87926958438857</v>
      </c>
      <c r="J109">
        <f t="shared" si="21"/>
        <v>130.37357364233927</v>
      </c>
      <c r="K109">
        <f t="shared" si="22"/>
        <v>86.80154502000309</v>
      </c>
      <c r="L109">
        <v>-0.68300000000000005</v>
      </c>
      <c r="M109">
        <f t="shared" si="27"/>
        <v>0</v>
      </c>
      <c r="N109">
        <f t="shared" si="28"/>
        <v>0.87977230000000006</v>
      </c>
      <c r="O109">
        <f t="shared" si="29"/>
        <v>0.32787532857142854</v>
      </c>
      <c r="P109">
        <f t="shared" si="30"/>
        <v>0.92355415714285716</v>
      </c>
      <c r="Q109">
        <f t="shared" si="31"/>
        <v>0.35501472873638112</v>
      </c>
      <c r="R109">
        <f t="shared" si="32"/>
        <v>26.200064191733929</v>
      </c>
      <c r="S109">
        <f t="shared" si="33"/>
        <v>78.643086429033687</v>
      </c>
      <c r="T109">
        <f t="shared" si="34"/>
        <v>21.592667817621162</v>
      </c>
      <c r="U109">
        <f t="shared" si="35"/>
        <v>8.0760080052963729E-2</v>
      </c>
      <c r="V109">
        <f t="shared" si="36"/>
        <v>0.11773604328276344</v>
      </c>
      <c r="W109">
        <f t="shared" si="37"/>
        <v>5.8868021641381718E-2</v>
      </c>
      <c r="X109" t="b">
        <f t="shared" si="23"/>
        <v>0</v>
      </c>
      <c r="Y109" t="b">
        <f t="shared" si="24"/>
        <v>1</v>
      </c>
      <c r="Z109" t="b">
        <f t="shared" si="25"/>
        <v>1</v>
      </c>
      <c r="AA109" t="b">
        <f t="shared" si="26"/>
        <v>0</v>
      </c>
    </row>
    <row r="110" spans="1:27" x14ac:dyDescent="0.25">
      <c r="A110" t="s">
        <v>8</v>
      </c>
      <c r="B110" t="s">
        <v>116</v>
      </c>
      <c r="C110">
        <v>128.33000000000001</v>
      </c>
      <c r="D110">
        <v>127.4</v>
      </c>
      <c r="E110">
        <v>128.35</v>
      </c>
      <c r="F110">
        <v>127.25</v>
      </c>
      <c r="G110">
        <v>763</v>
      </c>
      <c r="H110">
        <f t="shared" si="19"/>
        <v>127.88238555842993</v>
      </c>
      <c r="I110">
        <f t="shared" si="20"/>
        <v>129.38341566751086</v>
      </c>
      <c r="J110">
        <f t="shared" si="21"/>
        <v>130.25696291126715</v>
      </c>
      <c r="K110">
        <f t="shared" si="22"/>
        <v>87.205509746172211</v>
      </c>
      <c r="L110">
        <v>-0.41399999999999998</v>
      </c>
      <c r="M110">
        <f t="shared" si="27"/>
        <v>0</v>
      </c>
      <c r="N110">
        <f t="shared" si="28"/>
        <v>0.52963019999999994</v>
      </c>
      <c r="O110">
        <f t="shared" si="29"/>
        <v>0.32787532857142854</v>
      </c>
      <c r="P110">
        <f t="shared" si="30"/>
        <v>0.80065474999999986</v>
      </c>
      <c r="Q110">
        <f t="shared" si="31"/>
        <v>0.40950900318948785</v>
      </c>
      <c r="R110">
        <f t="shared" si="32"/>
        <v>29.053308794965915</v>
      </c>
      <c r="S110">
        <f t="shared" si="33"/>
        <v>78.643086429033687</v>
      </c>
      <c r="T110">
        <f t="shared" si="34"/>
        <v>21.592667817621162</v>
      </c>
      <c r="U110">
        <f t="shared" si="35"/>
        <v>0.13077276484439862</v>
      </c>
      <c r="V110">
        <f t="shared" si="36"/>
        <v>0.10576642244868117</v>
      </c>
      <c r="W110">
        <f t="shared" si="37"/>
        <v>9.1561212852481366E-2</v>
      </c>
      <c r="X110" t="b">
        <f t="shared" si="23"/>
        <v>0</v>
      </c>
      <c r="Y110" t="b">
        <f t="shared" si="24"/>
        <v>1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t="s">
        <v>117</v>
      </c>
      <c r="C111">
        <v>128.38</v>
      </c>
      <c r="D111">
        <v>129.07</v>
      </c>
      <c r="E111">
        <v>129.30000000000001</v>
      </c>
      <c r="F111">
        <v>128.38</v>
      </c>
      <c r="G111">
        <v>834</v>
      </c>
      <c r="H111">
        <f t="shared" si="19"/>
        <v>128.47619277921495</v>
      </c>
      <c r="I111">
        <f t="shared" si="20"/>
        <v>129.3207325340087</v>
      </c>
      <c r="J111">
        <f t="shared" si="21"/>
        <v>130.21041534611942</v>
      </c>
      <c r="K111">
        <f t="shared" si="22"/>
        <v>87.622071838250108</v>
      </c>
      <c r="L111">
        <v>1.3109999999999999</v>
      </c>
      <c r="M111">
        <f t="shared" si="27"/>
        <v>1.6702140000000001</v>
      </c>
      <c r="N111">
        <f t="shared" si="28"/>
        <v>0</v>
      </c>
      <c r="O111">
        <f t="shared" si="29"/>
        <v>0.26646286428571431</v>
      </c>
      <c r="P111">
        <f t="shared" si="30"/>
        <v>0.83848547857142841</v>
      </c>
      <c r="Q111">
        <f t="shared" si="31"/>
        <v>0.31779067270157263</v>
      </c>
      <c r="R111">
        <f t="shared" si="32"/>
        <v>24.115413721215475</v>
      </c>
      <c r="S111">
        <f t="shared" si="33"/>
        <v>78.643086429033687</v>
      </c>
      <c r="T111">
        <f t="shared" si="34"/>
        <v>21.592667817621162</v>
      </c>
      <c r="U111">
        <f t="shared" si="35"/>
        <v>4.4219586201066988E-2</v>
      </c>
      <c r="V111">
        <f t="shared" si="36"/>
        <v>8.7496175522732811E-2</v>
      </c>
      <c r="W111">
        <f t="shared" si="37"/>
        <v>0.10261610940274811</v>
      </c>
      <c r="X111" t="b">
        <f t="shared" si="23"/>
        <v>0</v>
      </c>
      <c r="Y111" t="b">
        <f t="shared" si="24"/>
        <v>1</v>
      </c>
      <c r="Z111" t="b">
        <f t="shared" si="25"/>
        <v>0</v>
      </c>
      <c r="AA111" t="b">
        <f t="shared" si="26"/>
        <v>1</v>
      </c>
    </row>
    <row r="112" spans="1:27" x14ac:dyDescent="0.25">
      <c r="A112" t="s">
        <v>8</v>
      </c>
      <c r="B112" t="s">
        <v>118</v>
      </c>
      <c r="C112">
        <v>129.43</v>
      </c>
      <c r="D112">
        <v>129.56</v>
      </c>
      <c r="E112">
        <v>129.94</v>
      </c>
      <c r="F112">
        <v>129.09</v>
      </c>
      <c r="G112">
        <v>620</v>
      </c>
      <c r="H112">
        <f t="shared" si="19"/>
        <v>129.01809638960748</v>
      </c>
      <c r="I112">
        <f t="shared" si="20"/>
        <v>129.36858602720696</v>
      </c>
      <c r="J112">
        <f t="shared" si="21"/>
        <v>130.18490886195789</v>
      </c>
      <c r="K112">
        <f t="shared" si="22"/>
        <v>88.039364655779963</v>
      </c>
      <c r="L112">
        <v>0.38</v>
      </c>
      <c r="M112">
        <f t="shared" si="27"/>
        <v>0.49046599999999996</v>
      </c>
      <c r="N112">
        <f t="shared" si="28"/>
        <v>0</v>
      </c>
      <c r="O112">
        <f t="shared" si="29"/>
        <v>0.38363599285714284</v>
      </c>
      <c r="P112">
        <f t="shared" si="30"/>
        <v>0.83848547857142841</v>
      </c>
      <c r="Q112">
        <f t="shared" si="31"/>
        <v>0.45753445069885235</v>
      </c>
      <c r="R112">
        <f t="shared" si="32"/>
        <v>31.390987052105402</v>
      </c>
      <c r="S112">
        <f t="shared" si="33"/>
        <v>78.643086429033687</v>
      </c>
      <c r="T112">
        <f t="shared" si="34"/>
        <v>21.592667817621162</v>
      </c>
      <c r="U112">
        <f t="shared" si="35"/>
        <v>0.17174841960798787</v>
      </c>
      <c r="V112">
        <f t="shared" si="36"/>
        <v>0.10798400290452742</v>
      </c>
      <c r="W112">
        <f t="shared" si="37"/>
        <v>0.1068752126766043</v>
      </c>
      <c r="X112" t="b">
        <f t="shared" si="23"/>
        <v>0</v>
      </c>
      <c r="Y112" t="b">
        <f t="shared" si="24"/>
        <v>1</v>
      </c>
      <c r="Z112" t="b">
        <f t="shared" si="25"/>
        <v>1</v>
      </c>
      <c r="AA112" t="b">
        <f t="shared" si="26"/>
        <v>0</v>
      </c>
    </row>
    <row r="113" spans="1:27" x14ac:dyDescent="0.25">
      <c r="A113" t="s">
        <v>8</v>
      </c>
      <c r="B113" t="s">
        <v>119</v>
      </c>
      <c r="C113">
        <v>130.22999999999999</v>
      </c>
      <c r="D113">
        <v>130.69999999999999</v>
      </c>
      <c r="E113">
        <v>130.81</v>
      </c>
      <c r="F113">
        <v>130.22999999999999</v>
      </c>
      <c r="G113">
        <v>467</v>
      </c>
      <c r="H113">
        <f t="shared" si="19"/>
        <v>129.85904819480373</v>
      </c>
      <c r="I113">
        <f t="shared" si="20"/>
        <v>129.63486882176556</v>
      </c>
      <c r="J113">
        <f t="shared" si="21"/>
        <v>130.20510851443015</v>
      </c>
      <c r="K113">
        <f t="shared" si="22"/>
        <v>88.463848589553308</v>
      </c>
      <c r="L113">
        <v>0.88</v>
      </c>
      <c r="M113">
        <f t="shared" si="27"/>
        <v>1.140128</v>
      </c>
      <c r="N113">
        <f t="shared" si="28"/>
        <v>0</v>
      </c>
      <c r="O113">
        <f t="shared" si="29"/>
        <v>0.39225847857142859</v>
      </c>
      <c r="P113">
        <f t="shared" si="30"/>
        <v>0.83848547857142841</v>
      </c>
      <c r="Q113">
        <f t="shared" si="31"/>
        <v>0.46781785564103018</v>
      </c>
      <c r="R113">
        <f t="shared" si="32"/>
        <v>31.871655862690346</v>
      </c>
      <c r="S113">
        <f t="shared" si="33"/>
        <v>78.643086429033687</v>
      </c>
      <c r="T113">
        <f t="shared" si="34"/>
        <v>21.592667817621162</v>
      </c>
      <c r="U113">
        <f t="shared" si="35"/>
        <v>0.18017375323891044</v>
      </c>
      <c r="V113">
        <f t="shared" si="36"/>
        <v>0.17596108642344915</v>
      </c>
      <c r="W113">
        <f t="shared" si="37"/>
        <v>0.13172863097309098</v>
      </c>
      <c r="X113" t="b">
        <f t="shared" si="23"/>
        <v>0</v>
      </c>
      <c r="Y113" t="b">
        <f t="shared" si="24"/>
        <v>1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t="s">
        <v>120</v>
      </c>
      <c r="C114">
        <v>129.18</v>
      </c>
      <c r="D114">
        <v>129.27000000000001</v>
      </c>
      <c r="E114">
        <v>129.44</v>
      </c>
      <c r="F114">
        <v>129.01</v>
      </c>
      <c r="G114">
        <v>873</v>
      </c>
      <c r="H114">
        <f t="shared" si="19"/>
        <v>129.56452409740189</v>
      </c>
      <c r="I114">
        <f t="shared" si="20"/>
        <v>129.56189505741247</v>
      </c>
      <c r="J114">
        <f t="shared" si="21"/>
        <v>130.16843759229565</v>
      </c>
      <c r="K114">
        <f t="shared" si="22"/>
        <v>88.869879946871194</v>
      </c>
      <c r="L114">
        <v>-1.0940000000000001</v>
      </c>
      <c r="M114">
        <f t="shared" si="27"/>
        <v>0</v>
      </c>
      <c r="N114">
        <f t="shared" si="28"/>
        <v>1.4298579999999999</v>
      </c>
      <c r="O114">
        <f t="shared" si="29"/>
        <v>0.42296145714285716</v>
      </c>
      <c r="P114">
        <f t="shared" si="30"/>
        <v>0.83848547857142841</v>
      </c>
      <c r="Q114">
        <f t="shared" si="31"/>
        <v>0.50443504145531382</v>
      </c>
      <c r="R114">
        <f t="shared" si="32"/>
        <v>33.52986520224556</v>
      </c>
      <c r="S114">
        <f t="shared" si="33"/>
        <v>76.263755448661669</v>
      </c>
      <c r="T114">
        <f t="shared" si="34"/>
        <v>21.592667817621162</v>
      </c>
      <c r="U114">
        <f t="shared" si="35"/>
        <v>0.21834570889068677</v>
      </c>
      <c r="V114">
        <f t="shared" si="36"/>
        <v>0.19925973106479861</v>
      </c>
      <c r="W114">
        <f t="shared" si="37"/>
        <v>0.15362186698466301</v>
      </c>
      <c r="X114" t="b">
        <f t="shared" si="23"/>
        <v>0</v>
      </c>
      <c r="Y114" t="b">
        <f t="shared" si="24"/>
        <v>1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t="s">
        <v>121</v>
      </c>
      <c r="C115">
        <v>128.68</v>
      </c>
      <c r="D115">
        <v>128.06</v>
      </c>
      <c r="E115">
        <v>128.74</v>
      </c>
      <c r="F115">
        <v>127.78</v>
      </c>
      <c r="G115">
        <v>495</v>
      </c>
      <c r="H115">
        <f t="shared" si="19"/>
        <v>128.81226204870094</v>
      </c>
      <c r="I115">
        <f t="shared" si="20"/>
        <v>129.26151604592999</v>
      </c>
      <c r="J115">
        <f t="shared" si="21"/>
        <v>130.08575376514679</v>
      </c>
      <c r="K115">
        <f t="shared" si="22"/>
        <v>89.259831390185909</v>
      </c>
      <c r="L115">
        <v>-0.93600000000000005</v>
      </c>
      <c r="M115">
        <f t="shared" si="27"/>
        <v>0</v>
      </c>
      <c r="N115">
        <f t="shared" si="28"/>
        <v>1.2099672000000001</v>
      </c>
      <c r="O115">
        <f t="shared" si="29"/>
        <v>0.42296145714285716</v>
      </c>
      <c r="P115">
        <f t="shared" si="30"/>
        <v>0.91419182142857125</v>
      </c>
      <c r="Q115">
        <f t="shared" si="31"/>
        <v>0.46266160692830538</v>
      </c>
      <c r="R115">
        <f t="shared" si="32"/>
        <v>31.631486376396253</v>
      </c>
      <c r="S115">
        <f t="shared" si="33"/>
        <v>67.757881846234682</v>
      </c>
      <c r="T115">
        <f t="shared" si="34"/>
        <v>21.592667817621162</v>
      </c>
      <c r="U115">
        <f t="shared" si="35"/>
        <v>0.21745417561701244</v>
      </c>
      <c r="V115">
        <f t="shared" si="36"/>
        <v>0.21789994225384962</v>
      </c>
      <c r="W115">
        <f t="shared" si="37"/>
        <v>0.19693051433864936</v>
      </c>
      <c r="X115" t="b">
        <f t="shared" si="23"/>
        <v>0</v>
      </c>
      <c r="Y115" t="b">
        <f t="shared" si="24"/>
        <v>1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t="s">
        <v>122</v>
      </c>
      <c r="C116">
        <v>129.06</v>
      </c>
      <c r="D116">
        <v>129.18</v>
      </c>
      <c r="E116">
        <v>129.35</v>
      </c>
      <c r="F116">
        <v>128.82</v>
      </c>
      <c r="G116">
        <v>531</v>
      </c>
      <c r="H116">
        <f t="shared" si="19"/>
        <v>128.99613102435046</v>
      </c>
      <c r="I116">
        <f t="shared" si="20"/>
        <v>129.245212836744</v>
      </c>
      <c r="J116">
        <f t="shared" si="21"/>
        <v>130.05023400965084</v>
      </c>
      <c r="K116">
        <f t="shared" si="22"/>
        <v>89.657046998243757</v>
      </c>
      <c r="L116">
        <v>0.875</v>
      </c>
      <c r="M116">
        <f t="shared" si="27"/>
        <v>1.1205250000000002</v>
      </c>
      <c r="N116">
        <f t="shared" si="28"/>
        <v>0</v>
      </c>
      <c r="O116">
        <f t="shared" si="29"/>
        <v>0.42296145714285716</v>
      </c>
      <c r="P116">
        <f t="shared" si="30"/>
        <v>0.87351229999999991</v>
      </c>
      <c r="Q116">
        <f t="shared" si="31"/>
        <v>0.48420778636186029</v>
      </c>
      <c r="R116">
        <f t="shared" si="32"/>
        <v>32.623989094462758</v>
      </c>
      <c r="S116">
        <f t="shared" si="33"/>
        <v>54.117384243091429</v>
      </c>
      <c r="T116">
        <f t="shared" si="34"/>
        <v>21.592667817621162</v>
      </c>
      <c r="U116">
        <f t="shared" si="35"/>
        <v>0.33916733146988831</v>
      </c>
      <c r="V116">
        <f t="shared" si="36"/>
        <v>0.27831075354345036</v>
      </c>
      <c r="W116">
        <f t="shared" si="37"/>
        <v>0.23878524230412448</v>
      </c>
      <c r="X116" t="b">
        <f t="shared" si="23"/>
        <v>0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t="s">
        <v>123</v>
      </c>
      <c r="C117">
        <v>129.12</v>
      </c>
      <c r="D117">
        <v>129.51</v>
      </c>
      <c r="E117">
        <v>129.66999999999999</v>
      </c>
      <c r="F117">
        <v>129.08000000000001</v>
      </c>
      <c r="G117">
        <v>516</v>
      </c>
      <c r="H117">
        <f t="shared" si="19"/>
        <v>129.25306551217523</v>
      </c>
      <c r="I117">
        <f t="shared" si="20"/>
        <v>129.2981702693952</v>
      </c>
      <c r="J117">
        <f t="shared" si="21"/>
        <v>130.02904836221356</v>
      </c>
      <c r="K117">
        <f t="shared" si="22"/>
        <v>90.053593794281127</v>
      </c>
      <c r="L117">
        <v>0.255</v>
      </c>
      <c r="M117">
        <f t="shared" si="27"/>
        <v>0.32940900000000006</v>
      </c>
      <c r="N117">
        <f t="shared" si="28"/>
        <v>0</v>
      </c>
      <c r="O117">
        <f t="shared" si="29"/>
        <v>0.50299895714285714</v>
      </c>
      <c r="P117">
        <f t="shared" si="30"/>
        <v>0.75133157857142852</v>
      </c>
      <c r="Q117">
        <f t="shared" si="31"/>
        <v>0.66947666182120602</v>
      </c>
      <c r="R117">
        <f t="shared" si="32"/>
        <v>40.100989557463137</v>
      </c>
      <c r="S117">
        <f t="shared" si="33"/>
        <v>40.100989557463137</v>
      </c>
      <c r="T117">
        <f t="shared" si="34"/>
        <v>21.592667817621162</v>
      </c>
      <c r="U117">
        <f t="shared" si="35"/>
        <v>1</v>
      </c>
      <c r="V117">
        <f t="shared" si="36"/>
        <v>0.6695836657349441</v>
      </c>
      <c r="W117">
        <f t="shared" si="37"/>
        <v>0.44374180399439689</v>
      </c>
      <c r="X117" t="b">
        <f t="shared" si="23"/>
        <v>0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t="s">
        <v>124</v>
      </c>
      <c r="C118">
        <v>129.71</v>
      </c>
      <c r="D118">
        <v>129.51</v>
      </c>
      <c r="E118">
        <v>129.71</v>
      </c>
      <c r="F118">
        <v>129.4</v>
      </c>
      <c r="G118">
        <v>697</v>
      </c>
      <c r="H118">
        <f t="shared" si="19"/>
        <v>129.38153275608761</v>
      </c>
      <c r="I118">
        <f t="shared" si="20"/>
        <v>129.34053621551618</v>
      </c>
      <c r="J118">
        <f t="shared" si="21"/>
        <v>130.0086935244797</v>
      </c>
      <c r="K118">
        <f t="shared" si="22"/>
        <v>90.446194851054443</v>
      </c>
      <c r="L118">
        <v>0</v>
      </c>
      <c r="M118">
        <f t="shared" si="27"/>
        <v>0</v>
      </c>
      <c r="N118">
        <f t="shared" si="28"/>
        <v>0</v>
      </c>
      <c r="O118">
        <f t="shared" si="29"/>
        <v>0.52652817142857145</v>
      </c>
      <c r="P118">
        <f t="shared" si="30"/>
        <v>0.63279039285714289</v>
      </c>
      <c r="Q118">
        <f t="shared" si="31"/>
        <v>0.83207358609099347</v>
      </c>
      <c r="R118">
        <f t="shared" si="32"/>
        <v>45.417039599721996</v>
      </c>
      <c r="S118">
        <f t="shared" si="33"/>
        <v>45.417039599721996</v>
      </c>
      <c r="T118">
        <f t="shared" si="34"/>
        <v>21.592667817621162</v>
      </c>
      <c r="U118">
        <f t="shared" si="35"/>
        <v>1</v>
      </c>
      <c r="V118">
        <f t="shared" si="36"/>
        <v>1</v>
      </c>
      <c r="W118">
        <f t="shared" si="37"/>
        <v>0.63915537677172518</v>
      </c>
      <c r="X118" t="b">
        <f t="shared" si="23"/>
        <v>0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t="s">
        <v>125</v>
      </c>
      <c r="C119">
        <v>130.79</v>
      </c>
      <c r="D119">
        <v>131.44999999999999</v>
      </c>
      <c r="E119">
        <v>131.93</v>
      </c>
      <c r="F119">
        <v>130.69999999999999</v>
      </c>
      <c r="G119">
        <v>996</v>
      </c>
      <c r="H119">
        <f t="shared" si="19"/>
        <v>130.4157663780438</v>
      </c>
      <c r="I119">
        <f t="shared" si="20"/>
        <v>129.76242897241295</v>
      </c>
      <c r="J119">
        <f t="shared" si="21"/>
        <v>130.0652153470491</v>
      </c>
      <c r="K119">
        <f t="shared" si="22"/>
        <v>90.854192912237991</v>
      </c>
      <c r="L119">
        <v>1.498</v>
      </c>
      <c r="M119">
        <f t="shared" si="27"/>
        <v>1.9400598</v>
      </c>
      <c r="N119">
        <f t="shared" si="28"/>
        <v>0</v>
      </c>
      <c r="O119">
        <f t="shared" si="29"/>
        <v>0.52652817142857145</v>
      </c>
      <c r="P119">
        <f t="shared" si="30"/>
        <v>0.4592153928571428</v>
      </c>
      <c r="Q119">
        <f t="shared" si="31"/>
        <v>1.1465821477643041</v>
      </c>
      <c r="R119">
        <f t="shared" si="32"/>
        <v>53.414314889299057</v>
      </c>
      <c r="S119">
        <f t="shared" si="33"/>
        <v>53.414314889299057</v>
      </c>
      <c r="T119">
        <f t="shared" si="34"/>
        <v>21.592667817621162</v>
      </c>
      <c r="U119">
        <f t="shared" si="35"/>
        <v>1</v>
      </c>
      <c r="V119">
        <f t="shared" si="36"/>
        <v>1</v>
      </c>
      <c r="W119">
        <f t="shared" si="37"/>
        <v>0.83479183286747205</v>
      </c>
      <c r="X119" t="b">
        <f t="shared" si="23"/>
        <v>0</v>
      </c>
      <c r="Y119" t="b">
        <f t="shared" si="24"/>
        <v>0</v>
      </c>
      <c r="Z119" t="b">
        <f t="shared" si="25"/>
        <v>1</v>
      </c>
      <c r="AA119" t="b">
        <f t="shared" si="26"/>
        <v>0</v>
      </c>
    </row>
    <row r="120" spans="1:27" x14ac:dyDescent="0.25">
      <c r="A120" t="s">
        <v>8</v>
      </c>
      <c r="B120" t="s">
        <v>126</v>
      </c>
      <c r="C120">
        <v>132.61000000000001</v>
      </c>
      <c r="D120">
        <v>132.09</v>
      </c>
      <c r="E120">
        <v>132.94999999999999</v>
      </c>
      <c r="F120">
        <v>131.97</v>
      </c>
      <c r="G120">
        <v>1362</v>
      </c>
      <c r="H120">
        <f t="shared" si="19"/>
        <v>131.2528831890219</v>
      </c>
      <c r="I120">
        <f t="shared" si="20"/>
        <v>130.22794317793037</v>
      </c>
      <c r="J120">
        <f t="shared" si="21"/>
        <v>130.14461866677269</v>
      </c>
      <c r="K120">
        <f t="shared" si="22"/>
        <v>91.26449945042468</v>
      </c>
      <c r="L120">
        <v>0.48699999999999999</v>
      </c>
      <c r="M120">
        <f t="shared" si="27"/>
        <v>0.64016149999999994</v>
      </c>
      <c r="N120">
        <f t="shared" si="28"/>
        <v>0</v>
      </c>
      <c r="O120">
        <f t="shared" si="29"/>
        <v>0.61936968571428574</v>
      </c>
      <c r="P120">
        <f t="shared" si="30"/>
        <v>0.4592153928571428</v>
      </c>
      <c r="Q120">
        <f t="shared" si="31"/>
        <v>1.3487563686850657</v>
      </c>
      <c r="R120">
        <f t="shared" si="32"/>
        <v>57.424277233153695</v>
      </c>
      <c r="S120">
        <f t="shared" si="33"/>
        <v>57.424277233153695</v>
      </c>
      <c r="T120">
        <f t="shared" si="34"/>
        <v>21.592667817621162</v>
      </c>
      <c r="U120">
        <f t="shared" si="35"/>
        <v>1</v>
      </c>
      <c r="V120">
        <f t="shared" si="36"/>
        <v>1</v>
      </c>
      <c r="W120">
        <f t="shared" si="37"/>
        <v>1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0</v>
      </c>
    </row>
    <row r="121" spans="1:27" x14ac:dyDescent="0.25">
      <c r="A121" t="s">
        <v>8</v>
      </c>
      <c r="B121" t="s">
        <v>127</v>
      </c>
      <c r="C121">
        <v>131.72</v>
      </c>
      <c r="D121">
        <v>131.77000000000001</v>
      </c>
      <c r="E121">
        <v>132.02000000000001</v>
      </c>
      <c r="F121">
        <v>131.44999999999999</v>
      </c>
      <c r="G121">
        <v>733</v>
      </c>
      <c r="H121">
        <f t="shared" si="19"/>
        <v>131.51144159451096</v>
      </c>
      <c r="I121">
        <f t="shared" si="20"/>
        <v>130.5363545423443</v>
      </c>
      <c r="J121">
        <f t="shared" si="21"/>
        <v>130.20835911121299</v>
      </c>
      <c r="K121">
        <f t="shared" si="22"/>
        <v>91.667539256888119</v>
      </c>
      <c r="L121">
        <v>-0.24199999999999999</v>
      </c>
      <c r="M121">
        <f t="shared" si="27"/>
        <v>0</v>
      </c>
      <c r="N121">
        <f t="shared" si="28"/>
        <v>0.31965779999999999</v>
      </c>
      <c r="O121">
        <f t="shared" si="29"/>
        <v>0.66509550714285715</v>
      </c>
      <c r="P121">
        <f t="shared" si="30"/>
        <v>0.3092395</v>
      </c>
      <c r="Q121">
        <f t="shared" si="31"/>
        <v>2.1507456425937086</v>
      </c>
      <c r="R121">
        <f t="shared" si="32"/>
        <v>68.261481140166069</v>
      </c>
      <c r="S121">
        <f t="shared" si="33"/>
        <v>68.261481140166069</v>
      </c>
      <c r="T121">
        <f t="shared" si="34"/>
        <v>24.115413721215475</v>
      </c>
      <c r="U121">
        <f t="shared" si="35"/>
        <v>1</v>
      </c>
      <c r="V121">
        <f t="shared" si="36"/>
        <v>1</v>
      </c>
      <c r="W121">
        <f t="shared" si="37"/>
        <v>1</v>
      </c>
      <c r="X121" t="b">
        <f t="shared" si="23"/>
        <v>1</v>
      </c>
      <c r="Y121" t="b">
        <f t="shared" si="24"/>
        <v>0</v>
      </c>
      <c r="Z121" t="b">
        <f t="shared" si="25"/>
        <v>0</v>
      </c>
      <c r="AA121" t="b">
        <f t="shared" si="26"/>
        <v>0</v>
      </c>
    </row>
    <row r="122" spans="1:27" x14ac:dyDescent="0.25">
      <c r="A122" t="s">
        <v>8</v>
      </c>
      <c r="B122" t="s">
        <v>128</v>
      </c>
      <c r="C122">
        <v>132.1</v>
      </c>
      <c r="D122">
        <v>131.80000000000001</v>
      </c>
      <c r="E122">
        <v>132.27000000000001</v>
      </c>
      <c r="F122">
        <v>131.72999999999999</v>
      </c>
      <c r="G122">
        <v>917</v>
      </c>
      <c r="H122">
        <f t="shared" si="19"/>
        <v>131.65572079725547</v>
      </c>
      <c r="I122">
        <f t="shared" si="20"/>
        <v>130.78908363387546</v>
      </c>
      <c r="J122">
        <f t="shared" si="21"/>
        <v>130.27077640096934</v>
      </c>
      <c r="K122">
        <f t="shared" si="22"/>
        <v>92.066867224481271</v>
      </c>
      <c r="L122">
        <v>2.3E-2</v>
      </c>
      <c r="M122">
        <f t="shared" si="27"/>
        <v>3.0307100000000003E-2</v>
      </c>
      <c r="N122">
        <f t="shared" si="28"/>
        <v>0</v>
      </c>
      <c r="O122">
        <f t="shared" si="29"/>
        <v>0.52364023571428575</v>
      </c>
      <c r="P122">
        <f t="shared" si="30"/>
        <v>0.33207219999999998</v>
      </c>
      <c r="Q122">
        <f t="shared" si="31"/>
        <v>1.5768867002847144</v>
      </c>
      <c r="R122">
        <f t="shared" si="32"/>
        <v>61.193482046008768</v>
      </c>
      <c r="S122">
        <f t="shared" si="33"/>
        <v>68.261481140166069</v>
      </c>
      <c r="T122">
        <f t="shared" si="34"/>
        <v>24.115413721215475</v>
      </c>
      <c r="U122">
        <f t="shared" si="35"/>
        <v>0.83989515924303559</v>
      </c>
      <c r="V122">
        <f t="shared" si="36"/>
        <v>0.91994757962151774</v>
      </c>
      <c r="W122">
        <f t="shared" si="37"/>
        <v>0.95997378981075887</v>
      </c>
      <c r="X122" t="b">
        <f t="shared" si="23"/>
        <v>1</v>
      </c>
      <c r="Y122" t="b">
        <f t="shared" si="24"/>
        <v>0</v>
      </c>
      <c r="Z122" t="b">
        <f t="shared" si="25"/>
        <v>0</v>
      </c>
      <c r="AA122" t="b">
        <f t="shared" si="26"/>
        <v>1</v>
      </c>
    </row>
    <row r="123" spans="1:27" x14ac:dyDescent="0.25">
      <c r="A123" t="s">
        <v>8</v>
      </c>
      <c r="B123" t="s">
        <v>129</v>
      </c>
      <c r="C123">
        <v>131.44</v>
      </c>
      <c r="D123">
        <v>131.72999999999999</v>
      </c>
      <c r="E123">
        <v>131.82</v>
      </c>
      <c r="F123">
        <v>131.25</v>
      </c>
      <c r="G123">
        <v>951</v>
      </c>
      <c r="H123">
        <f t="shared" si="19"/>
        <v>131.69286039862772</v>
      </c>
      <c r="I123">
        <f t="shared" si="20"/>
        <v>130.97726690710039</v>
      </c>
      <c r="J123">
        <f t="shared" si="21"/>
        <v>130.3280008558333</v>
      </c>
      <c r="K123">
        <f t="shared" si="22"/>
        <v>92.461525262048625</v>
      </c>
      <c r="L123">
        <v>-5.2999999999999999E-2</v>
      </c>
      <c r="M123">
        <f t="shared" si="27"/>
        <v>0</v>
      </c>
      <c r="N123">
        <f t="shared" si="28"/>
        <v>6.9853999999999999E-2</v>
      </c>
      <c r="O123">
        <f t="shared" si="29"/>
        <v>0.52580502857142863</v>
      </c>
      <c r="P123">
        <f t="shared" si="30"/>
        <v>0.31206325000000001</v>
      </c>
      <c r="Q123">
        <f t="shared" si="31"/>
        <v>1.6849309509255852</v>
      </c>
      <c r="R123">
        <f t="shared" si="32"/>
        <v>62.755094329138458</v>
      </c>
      <c r="S123">
        <f t="shared" si="33"/>
        <v>68.261481140166069</v>
      </c>
      <c r="T123">
        <f t="shared" si="34"/>
        <v>24.115413721215475</v>
      </c>
      <c r="U123">
        <f t="shared" si="35"/>
        <v>0.87526891673563012</v>
      </c>
      <c r="V123">
        <f t="shared" si="36"/>
        <v>0.85758203798933286</v>
      </c>
      <c r="W123">
        <f t="shared" si="37"/>
        <v>0.92879101899466643</v>
      </c>
      <c r="X123" t="b">
        <f t="shared" si="23"/>
        <v>1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t="s">
        <v>130</v>
      </c>
      <c r="C124">
        <v>132.77000000000001</v>
      </c>
      <c r="D124">
        <v>132.58000000000001</v>
      </c>
      <c r="E124">
        <v>133.18</v>
      </c>
      <c r="F124">
        <v>132.21</v>
      </c>
      <c r="G124">
        <v>865</v>
      </c>
      <c r="H124">
        <f t="shared" si="19"/>
        <v>132.13643019931385</v>
      </c>
      <c r="I124">
        <f t="shared" si="20"/>
        <v>131.29781352568034</v>
      </c>
      <c r="J124">
        <f t="shared" si="21"/>
        <v>130.4163145477614</v>
      </c>
      <c r="K124">
        <f t="shared" si="22"/>
        <v>92.860714065411329</v>
      </c>
      <c r="L124">
        <v>0.64500000000000002</v>
      </c>
      <c r="M124">
        <f t="shared" si="27"/>
        <v>0.84965849999999998</v>
      </c>
      <c r="N124">
        <f t="shared" si="28"/>
        <v>0</v>
      </c>
      <c r="O124">
        <f t="shared" si="29"/>
        <v>0.52580502857142863</v>
      </c>
      <c r="P124">
        <f t="shared" si="30"/>
        <v>0.25421194285714283</v>
      </c>
      <c r="Q124">
        <f t="shared" si="31"/>
        <v>2.0683726447380582</v>
      </c>
      <c r="R124">
        <f t="shared" si="32"/>
        <v>67.409434388130904</v>
      </c>
      <c r="S124">
        <f t="shared" si="33"/>
        <v>68.261481140166069</v>
      </c>
      <c r="T124">
        <f t="shared" si="34"/>
        <v>24.115413721215475</v>
      </c>
      <c r="U124">
        <f t="shared" si="35"/>
        <v>0.98069937365090409</v>
      </c>
      <c r="V124">
        <f t="shared" si="36"/>
        <v>0.92798414519326711</v>
      </c>
      <c r="W124">
        <f t="shared" si="37"/>
        <v>0.92396586240739242</v>
      </c>
      <c r="X124" t="b">
        <f t="shared" si="23"/>
        <v>1</v>
      </c>
      <c r="Y124" t="b">
        <f t="shared" si="24"/>
        <v>0</v>
      </c>
      <c r="Z124" t="b">
        <f t="shared" si="25"/>
        <v>1</v>
      </c>
      <c r="AA124" t="b">
        <f t="shared" si="26"/>
        <v>0</v>
      </c>
    </row>
    <row r="125" spans="1:27" x14ac:dyDescent="0.25">
      <c r="A125" t="s">
        <v>8</v>
      </c>
      <c r="B125" t="s">
        <v>131</v>
      </c>
      <c r="C125">
        <v>131.58000000000001</v>
      </c>
      <c r="D125">
        <v>132.21</v>
      </c>
      <c r="E125">
        <v>132.35</v>
      </c>
      <c r="F125">
        <v>129.81</v>
      </c>
      <c r="G125">
        <v>2211</v>
      </c>
      <c r="H125">
        <f t="shared" si="19"/>
        <v>132.17321509965694</v>
      </c>
      <c r="I125">
        <f t="shared" si="20"/>
        <v>131.48025082054428</v>
      </c>
      <c r="J125">
        <f t="shared" si="21"/>
        <v>130.48665515373153</v>
      </c>
      <c r="K125">
        <f t="shared" si="22"/>
        <v>93.252249248840073</v>
      </c>
      <c r="L125">
        <v>-0.27900000000000003</v>
      </c>
      <c r="M125">
        <f t="shared" si="27"/>
        <v>0</v>
      </c>
      <c r="N125">
        <f t="shared" si="28"/>
        <v>0.36989820000000007</v>
      </c>
      <c r="O125">
        <f t="shared" si="29"/>
        <v>0.58649492142857151</v>
      </c>
      <c r="P125">
        <f t="shared" si="30"/>
        <v>0.21638121428571425</v>
      </c>
      <c r="Q125">
        <f t="shared" si="31"/>
        <v>2.7104706079251013</v>
      </c>
      <c r="R125">
        <f t="shared" si="32"/>
        <v>73.049240765736698</v>
      </c>
      <c r="S125">
        <f t="shared" si="33"/>
        <v>73.049240765736698</v>
      </c>
      <c r="T125">
        <f t="shared" si="34"/>
        <v>31.390987052105402</v>
      </c>
      <c r="U125">
        <f t="shared" si="35"/>
        <v>1</v>
      </c>
      <c r="V125">
        <f t="shared" si="36"/>
        <v>0.99034968682545199</v>
      </c>
      <c r="W125">
        <f t="shared" si="37"/>
        <v>0.92396586240739242</v>
      </c>
      <c r="X125" t="b">
        <f t="shared" si="23"/>
        <v>1</v>
      </c>
      <c r="Y125" t="b">
        <f t="shared" si="24"/>
        <v>0</v>
      </c>
      <c r="Z125" t="b">
        <f t="shared" si="25"/>
        <v>1</v>
      </c>
      <c r="AA125" t="b">
        <f t="shared" si="26"/>
        <v>0</v>
      </c>
    </row>
    <row r="126" spans="1:27" x14ac:dyDescent="0.25">
      <c r="A126" t="s">
        <v>8</v>
      </c>
      <c r="B126" t="s">
        <v>132</v>
      </c>
      <c r="C126">
        <v>133.19</v>
      </c>
      <c r="D126">
        <v>133.33000000000001</v>
      </c>
      <c r="E126">
        <v>133.6</v>
      </c>
      <c r="F126">
        <v>132.99</v>
      </c>
      <c r="G126">
        <v>1018</v>
      </c>
      <c r="H126">
        <f t="shared" si="19"/>
        <v>132.75160754982846</v>
      </c>
      <c r="I126">
        <f t="shared" si="20"/>
        <v>131.85020065643545</v>
      </c>
      <c r="J126">
        <f t="shared" si="21"/>
        <v>130.59815887319306</v>
      </c>
      <c r="K126">
        <f t="shared" si="22"/>
        <v>93.651032838403864</v>
      </c>
      <c r="L126">
        <v>0.84699999999999998</v>
      </c>
      <c r="M126">
        <f t="shared" si="27"/>
        <v>1.1198187000000002</v>
      </c>
      <c r="N126">
        <f t="shared" si="28"/>
        <v>0</v>
      </c>
      <c r="O126">
        <f t="shared" si="29"/>
        <v>0.46719392142857147</v>
      </c>
      <c r="P126">
        <f t="shared" si="30"/>
        <v>0.24280251428571425</v>
      </c>
      <c r="Q126">
        <f t="shared" si="31"/>
        <v>1.9241725020969427</v>
      </c>
      <c r="R126">
        <f t="shared" si="32"/>
        <v>65.802291100032789</v>
      </c>
      <c r="S126">
        <f t="shared" si="33"/>
        <v>73.049240765736698</v>
      </c>
      <c r="T126">
        <f t="shared" si="34"/>
        <v>31.631486376396253</v>
      </c>
      <c r="U126">
        <f t="shared" si="35"/>
        <v>0.82502794338919949</v>
      </c>
      <c r="V126">
        <f t="shared" si="36"/>
        <v>0.9125139716945998</v>
      </c>
      <c r="W126">
        <f t="shared" si="37"/>
        <v>0.92024905844393345</v>
      </c>
      <c r="X126" t="b">
        <f t="shared" si="23"/>
        <v>1</v>
      </c>
      <c r="Y126" t="b">
        <f t="shared" si="24"/>
        <v>0</v>
      </c>
      <c r="Z126" t="b">
        <f t="shared" si="25"/>
        <v>0</v>
      </c>
      <c r="AA126" t="b">
        <f t="shared" si="26"/>
        <v>1</v>
      </c>
    </row>
    <row r="127" spans="1:27" x14ac:dyDescent="0.25">
      <c r="A127" t="s">
        <v>8</v>
      </c>
      <c r="B127" t="s">
        <v>133</v>
      </c>
      <c r="C127">
        <v>134.38999999999999</v>
      </c>
      <c r="D127">
        <v>134.46</v>
      </c>
      <c r="E127">
        <v>134.76</v>
      </c>
      <c r="F127">
        <v>133.96</v>
      </c>
      <c r="G127">
        <v>1353</v>
      </c>
      <c r="H127">
        <f t="shared" si="19"/>
        <v>133.60580377491425</v>
      </c>
      <c r="I127">
        <f t="shared" si="20"/>
        <v>132.37216052514836</v>
      </c>
      <c r="J127">
        <f t="shared" si="21"/>
        <v>130.74960362326391</v>
      </c>
      <c r="K127">
        <f t="shared" si="22"/>
        <v>94.05709221314612</v>
      </c>
      <c r="L127">
        <v>0.84799999999999998</v>
      </c>
      <c r="M127">
        <f t="shared" si="27"/>
        <v>1.1306384</v>
      </c>
      <c r="N127">
        <f t="shared" si="28"/>
        <v>0</v>
      </c>
      <c r="O127">
        <f t="shared" si="29"/>
        <v>0.51214768571428582</v>
      </c>
      <c r="P127">
        <f t="shared" si="30"/>
        <v>0.24280251428571425</v>
      </c>
      <c r="Q127">
        <f t="shared" si="31"/>
        <v>2.1093178842111313</v>
      </c>
      <c r="R127">
        <f t="shared" si="32"/>
        <v>67.838605210553723</v>
      </c>
      <c r="S127">
        <f t="shared" si="33"/>
        <v>73.049240765736698</v>
      </c>
      <c r="T127">
        <f t="shared" si="34"/>
        <v>31.631486376396253</v>
      </c>
      <c r="U127">
        <f t="shared" si="35"/>
        <v>0.87419319004595719</v>
      </c>
      <c r="V127">
        <f t="shared" si="36"/>
        <v>0.8496105667175784</v>
      </c>
      <c r="W127">
        <f t="shared" si="37"/>
        <v>0.91998012677151519</v>
      </c>
      <c r="X127" t="b">
        <f t="shared" si="23"/>
        <v>1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t="s">
        <v>134</v>
      </c>
      <c r="C128">
        <v>134.83000000000001</v>
      </c>
      <c r="D128">
        <v>134.97999999999999</v>
      </c>
      <c r="E128">
        <v>135.57</v>
      </c>
      <c r="F128">
        <v>134.80000000000001</v>
      </c>
      <c r="G128">
        <v>1084</v>
      </c>
      <c r="H128">
        <f t="shared" si="19"/>
        <v>134.29290188745711</v>
      </c>
      <c r="I128">
        <f t="shared" si="20"/>
        <v>132.89372842011869</v>
      </c>
      <c r="J128">
        <f t="shared" si="21"/>
        <v>130.91550152039082</v>
      </c>
      <c r="K128">
        <f t="shared" si="22"/>
        <v>94.464285325453119</v>
      </c>
      <c r="L128">
        <v>0.38700000000000001</v>
      </c>
      <c r="M128">
        <f t="shared" si="27"/>
        <v>0.52036020000000005</v>
      </c>
      <c r="N128">
        <f t="shared" si="28"/>
        <v>0</v>
      </c>
      <c r="O128">
        <f t="shared" si="29"/>
        <v>0.5114698571428572</v>
      </c>
      <c r="P128">
        <f t="shared" si="30"/>
        <v>0.24280251428571425</v>
      </c>
      <c r="Q128">
        <f t="shared" si="31"/>
        <v>2.1065261974222911</v>
      </c>
      <c r="R128">
        <f t="shared" si="32"/>
        <v>67.809703300433384</v>
      </c>
      <c r="S128">
        <f t="shared" si="33"/>
        <v>73.049240765736698</v>
      </c>
      <c r="T128">
        <f t="shared" si="34"/>
        <v>31.631486376396253</v>
      </c>
      <c r="U128">
        <f t="shared" si="35"/>
        <v>0.87349537553267742</v>
      </c>
      <c r="V128">
        <f t="shared" si="36"/>
        <v>0.87384428278931736</v>
      </c>
      <c r="W128">
        <f t="shared" si="37"/>
        <v>0.89317912724195858</v>
      </c>
      <c r="X128" t="b">
        <f t="shared" si="23"/>
        <v>1</v>
      </c>
      <c r="Y128" t="b">
        <f t="shared" si="24"/>
        <v>0</v>
      </c>
      <c r="Z128" t="b">
        <f t="shared" si="25"/>
        <v>0</v>
      </c>
      <c r="AA128" t="b">
        <f t="shared" si="26"/>
        <v>1</v>
      </c>
    </row>
    <row r="129" spans="1:27" x14ac:dyDescent="0.25">
      <c r="A129" t="s">
        <v>8</v>
      </c>
      <c r="B129" t="s">
        <v>135</v>
      </c>
      <c r="C129">
        <v>131.97999999999999</v>
      </c>
      <c r="D129">
        <v>131.84</v>
      </c>
      <c r="E129">
        <v>132.29</v>
      </c>
      <c r="F129">
        <v>131.66</v>
      </c>
      <c r="G129">
        <v>1354</v>
      </c>
      <c r="H129">
        <f t="shared" si="19"/>
        <v>133.06645094372857</v>
      </c>
      <c r="I129">
        <f t="shared" si="20"/>
        <v>132.68298273609497</v>
      </c>
      <c r="J129">
        <f t="shared" si="21"/>
        <v>130.95175636272845</v>
      </c>
      <c r="K129">
        <f t="shared" si="22"/>
        <v>94.836182983906326</v>
      </c>
      <c r="L129">
        <v>-2.3260000000000001</v>
      </c>
      <c r="M129">
        <f t="shared" si="27"/>
        <v>0</v>
      </c>
      <c r="N129">
        <f t="shared" si="28"/>
        <v>3.1396347999999996</v>
      </c>
      <c r="O129">
        <f t="shared" si="29"/>
        <v>0.54863844285714292</v>
      </c>
      <c r="P129">
        <f t="shared" si="30"/>
        <v>0.14066980000000001</v>
      </c>
      <c r="Q129">
        <f t="shared" si="31"/>
        <v>3.9001864142633518</v>
      </c>
      <c r="R129">
        <f t="shared" si="32"/>
        <v>79.592613107753976</v>
      </c>
      <c r="S129">
        <f t="shared" si="33"/>
        <v>79.592613107753976</v>
      </c>
      <c r="T129">
        <f t="shared" si="34"/>
        <v>32.623989094462758</v>
      </c>
      <c r="U129">
        <f t="shared" si="35"/>
        <v>1</v>
      </c>
      <c r="V129">
        <f t="shared" si="36"/>
        <v>0.93674768776633877</v>
      </c>
      <c r="W129">
        <f t="shared" si="37"/>
        <v>0.89317912724195858</v>
      </c>
      <c r="X129" t="b">
        <f t="shared" si="23"/>
        <v>1</v>
      </c>
      <c r="Y129" t="b">
        <f t="shared" si="24"/>
        <v>0</v>
      </c>
      <c r="Z129" t="b">
        <f t="shared" si="25"/>
        <v>1</v>
      </c>
      <c r="AA129" t="b">
        <f t="shared" si="26"/>
        <v>0</v>
      </c>
    </row>
    <row r="130" spans="1:27" x14ac:dyDescent="0.25">
      <c r="A130" t="s">
        <v>8</v>
      </c>
      <c r="B130" t="s">
        <v>136</v>
      </c>
      <c r="C130">
        <v>132.5</v>
      </c>
      <c r="D130">
        <v>131.63</v>
      </c>
      <c r="E130">
        <v>133.18</v>
      </c>
      <c r="F130">
        <v>131.19999999999999</v>
      </c>
      <c r="G130">
        <v>954</v>
      </c>
      <c r="H130">
        <f t="shared" si="19"/>
        <v>132.34822547186428</v>
      </c>
      <c r="I130">
        <f t="shared" si="20"/>
        <v>132.47238618887599</v>
      </c>
      <c r="J130">
        <f t="shared" si="21"/>
        <v>130.97835415242537</v>
      </c>
      <c r="K130">
        <f t="shared" si="22"/>
        <v>95.202290615907259</v>
      </c>
      <c r="L130">
        <v>-0.159</v>
      </c>
      <c r="M130">
        <f t="shared" si="27"/>
        <v>0</v>
      </c>
      <c r="N130">
        <f t="shared" si="28"/>
        <v>0.20962560000000002</v>
      </c>
      <c r="O130">
        <f t="shared" si="29"/>
        <v>0.54863844285714292</v>
      </c>
      <c r="P130">
        <f t="shared" si="30"/>
        <v>0.27850319999999995</v>
      </c>
      <c r="Q130">
        <f t="shared" si="31"/>
        <v>1.9699538204844433</v>
      </c>
      <c r="R130">
        <f t="shared" si="32"/>
        <v>66.32944279797303</v>
      </c>
      <c r="S130">
        <f t="shared" si="33"/>
        <v>79.592613107753976</v>
      </c>
      <c r="T130">
        <f t="shared" si="34"/>
        <v>40.100989557463137</v>
      </c>
      <c r="U130">
        <f t="shared" si="35"/>
        <v>0.66415231592363166</v>
      </c>
      <c r="V130">
        <f t="shared" si="36"/>
        <v>0.83207615796181589</v>
      </c>
      <c r="W130">
        <f t="shared" si="37"/>
        <v>0.85296022037556662</v>
      </c>
      <c r="X130" t="b">
        <f t="shared" si="23"/>
        <v>1</v>
      </c>
      <c r="Y130" t="b">
        <f t="shared" si="24"/>
        <v>0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t="s">
        <v>137</v>
      </c>
      <c r="C131">
        <v>130.55000000000001</v>
      </c>
      <c r="D131">
        <v>131.05000000000001</v>
      </c>
      <c r="E131">
        <v>131.1</v>
      </c>
      <c r="F131">
        <v>129.94</v>
      </c>
      <c r="G131">
        <v>855</v>
      </c>
      <c r="H131">
        <f t="shared" si="19"/>
        <v>131.69911273593215</v>
      </c>
      <c r="I131">
        <f t="shared" si="20"/>
        <v>132.18790895110081</v>
      </c>
      <c r="J131">
        <f t="shared" si="21"/>
        <v>130.98116379350671</v>
      </c>
      <c r="K131">
        <f t="shared" si="22"/>
        <v>95.558984241619626</v>
      </c>
      <c r="L131">
        <v>-0.441</v>
      </c>
      <c r="M131">
        <f t="shared" si="27"/>
        <v>0</v>
      </c>
      <c r="N131">
        <f t="shared" si="28"/>
        <v>0.58048829999999996</v>
      </c>
      <c r="O131">
        <f t="shared" si="29"/>
        <v>0.46860094285714288</v>
      </c>
      <c r="P131">
        <f t="shared" si="30"/>
        <v>0.29347645714285708</v>
      </c>
      <c r="Q131">
        <f t="shared" si="31"/>
        <v>1.5967241373267618</v>
      </c>
      <c r="R131">
        <f t="shared" si="32"/>
        <v>61.489940898016769</v>
      </c>
      <c r="S131">
        <f t="shared" si="33"/>
        <v>79.592613107753976</v>
      </c>
      <c r="T131">
        <f t="shared" si="34"/>
        <v>45.417039599721996</v>
      </c>
      <c r="U131">
        <f t="shared" si="35"/>
        <v>0.47030377689250197</v>
      </c>
      <c r="V131">
        <f t="shared" si="36"/>
        <v>0.56722804640806679</v>
      </c>
      <c r="W131">
        <f t="shared" si="37"/>
        <v>0.75198786708720278</v>
      </c>
      <c r="X131" t="b">
        <f t="shared" si="23"/>
        <v>1</v>
      </c>
      <c r="Y131" t="b">
        <f t="shared" si="24"/>
        <v>0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t="s">
        <v>138</v>
      </c>
      <c r="C132">
        <v>130.27000000000001</v>
      </c>
      <c r="D132">
        <v>131.30000000000001</v>
      </c>
      <c r="E132">
        <v>131.63999999999999</v>
      </c>
      <c r="F132">
        <v>129.77000000000001</v>
      </c>
      <c r="G132">
        <v>1205</v>
      </c>
      <c r="H132">
        <f t="shared" ref="H132:H195" si="38">($D132*(2/(3+1))) +(H131*(1-(2/(3+1))))</f>
        <v>131.49955636796608</v>
      </c>
      <c r="I132">
        <f t="shared" ref="I132:I195" si="39">($D132*(2/(9+1))) +(I131*(1-(2/(9+1))))</f>
        <v>132.01032716088065</v>
      </c>
      <c r="J132">
        <f t="shared" ref="J132:J195" si="40">($D132*(2/(50+1))) +(J131*(1-(2/(50+1))))</f>
        <v>130.9936671741535</v>
      </c>
      <c r="K132">
        <f t="shared" ref="K132:K195" si="41">($D132*(2/(200+1))) +(K131*(1-(2/(200+1))))</f>
        <v>95.914616239215448</v>
      </c>
      <c r="L132">
        <v>0.191</v>
      </c>
      <c r="M132">
        <f t="shared" si="27"/>
        <v>0.25030550000000001</v>
      </c>
      <c r="N132">
        <f t="shared" si="28"/>
        <v>0</v>
      </c>
      <c r="O132">
        <f t="shared" si="29"/>
        <v>0.44507172857142857</v>
      </c>
      <c r="P132">
        <f t="shared" si="30"/>
        <v>0.3349399071428571</v>
      </c>
      <c r="Q132">
        <f t="shared" si="31"/>
        <v>1.3288106883650581</v>
      </c>
      <c r="R132">
        <f t="shared" si="32"/>
        <v>57.059626830292068</v>
      </c>
      <c r="S132">
        <f t="shared" si="33"/>
        <v>79.592613107753976</v>
      </c>
      <c r="T132">
        <f t="shared" si="34"/>
        <v>53.414314889299057</v>
      </c>
      <c r="U132">
        <f t="shared" si="35"/>
        <v>0.13924938552434912</v>
      </c>
      <c r="V132">
        <f t="shared" si="36"/>
        <v>0.30477658120842555</v>
      </c>
      <c r="W132">
        <f t="shared" si="37"/>
        <v>0.56842636958512072</v>
      </c>
      <c r="X132" t="b">
        <f t="shared" ref="X132:X195" si="42">IF(AND((I132&gt;J132),(J132&gt;K132)),TRUE,FALSE)</f>
        <v>1</v>
      </c>
      <c r="Y132" t="b">
        <f t="shared" ref="Y132:Y195" si="43">IF(U132&lt;0.3,TRUE,FALSE)</f>
        <v>1</v>
      </c>
      <c r="Z132" t="b">
        <f t="shared" ref="Z132:Z195" si="44">IF(V132&gt;W132,TRUE,FALSE)</f>
        <v>0</v>
      </c>
      <c r="AA132" t="b">
        <f t="shared" ref="AA132:AA195" si="45">IF(V132&lt;W132,TRUE,FALSE)</f>
        <v>1</v>
      </c>
    </row>
    <row r="133" spans="1:27" x14ac:dyDescent="0.25">
      <c r="A133" t="s">
        <v>8</v>
      </c>
      <c r="B133" t="s">
        <v>139</v>
      </c>
      <c r="C133">
        <v>128.46</v>
      </c>
      <c r="D133">
        <v>128.44999999999999</v>
      </c>
      <c r="E133">
        <v>128.69</v>
      </c>
      <c r="F133">
        <v>128.07</v>
      </c>
      <c r="G133">
        <v>1555</v>
      </c>
      <c r="H133">
        <f t="shared" si="38"/>
        <v>129.97477818398303</v>
      </c>
      <c r="I133">
        <f t="shared" si="39"/>
        <v>131.29826172870452</v>
      </c>
      <c r="J133">
        <f t="shared" si="40"/>
        <v>130.89391552026512</v>
      </c>
      <c r="K133">
        <f t="shared" si="41"/>
        <v>96.238351401014299</v>
      </c>
      <c r="L133">
        <v>-2.1709999999999998</v>
      </c>
      <c r="M133">
        <f t="shared" ref="M133:M196" si="46">IF(L133&gt;0,(L133/100)*D132,0)</f>
        <v>0</v>
      </c>
      <c r="N133">
        <f t="shared" ref="N133:N196" si="47">IF(L133&lt;0,(L133/100)*D132*-1,0)</f>
        <v>2.8505229999999999</v>
      </c>
      <c r="O133">
        <f t="shared" si="29"/>
        <v>0.46295069285714285</v>
      </c>
      <c r="P133">
        <f t="shared" si="30"/>
        <v>0.3349399071428571</v>
      </c>
      <c r="Q133">
        <f t="shared" si="31"/>
        <v>1.3821903063336289</v>
      </c>
      <c r="R133">
        <f t="shared" si="32"/>
        <v>58.021825655941171</v>
      </c>
      <c r="S133">
        <f t="shared" si="33"/>
        <v>79.592613107753976</v>
      </c>
      <c r="T133">
        <f t="shared" si="34"/>
        <v>57.059626830292068</v>
      </c>
      <c r="U133">
        <f t="shared" si="35"/>
        <v>4.2701789003951086E-2</v>
      </c>
      <c r="V133">
        <f t="shared" si="36"/>
        <v>9.0975587264150101E-2</v>
      </c>
      <c r="W133">
        <f t="shared" si="37"/>
        <v>0.32910181683610845</v>
      </c>
      <c r="X133" t="b">
        <f t="shared" si="42"/>
        <v>1</v>
      </c>
      <c r="Y133" t="b">
        <f t="shared" si="43"/>
        <v>1</v>
      </c>
      <c r="Z133" t="b">
        <f t="shared" si="44"/>
        <v>0</v>
      </c>
      <c r="AA133" t="b">
        <f t="shared" si="45"/>
        <v>1</v>
      </c>
    </row>
    <row r="134" spans="1:27" x14ac:dyDescent="0.25">
      <c r="A134" t="s">
        <v>8</v>
      </c>
      <c r="B134" t="s">
        <v>140</v>
      </c>
      <c r="C134">
        <v>128.76</v>
      </c>
      <c r="D134">
        <v>128.52000000000001</v>
      </c>
      <c r="E134">
        <v>129.13999999999999</v>
      </c>
      <c r="F134">
        <v>128.47</v>
      </c>
      <c r="G134">
        <v>1768</v>
      </c>
      <c r="H134">
        <f t="shared" si="38"/>
        <v>129.24738909199152</v>
      </c>
      <c r="I134">
        <f t="shared" si="39"/>
        <v>130.74260938296362</v>
      </c>
      <c r="J134">
        <f t="shared" si="40"/>
        <v>130.80082079398022</v>
      </c>
      <c r="K134">
        <f t="shared" si="41"/>
        <v>96.559561834835051</v>
      </c>
      <c r="L134">
        <v>5.3999999999999999E-2</v>
      </c>
      <c r="M134">
        <f t="shared" si="46"/>
        <v>6.9362999999999994E-2</v>
      </c>
      <c r="N134">
        <f t="shared" si="47"/>
        <v>0</v>
      </c>
      <c r="O134">
        <f t="shared" si="29"/>
        <v>0.32437499285714283</v>
      </c>
      <c r="P134">
        <f t="shared" si="30"/>
        <v>0.5385486928571428</v>
      </c>
      <c r="Q134">
        <f t="shared" si="31"/>
        <v>0.60231321171025032</v>
      </c>
      <c r="R134">
        <f t="shared" si="32"/>
        <v>37.590229382641319</v>
      </c>
      <c r="S134">
        <f t="shared" si="33"/>
        <v>79.592613107753976</v>
      </c>
      <c r="T134">
        <f t="shared" si="34"/>
        <v>37.590229382641319</v>
      </c>
      <c r="U134">
        <f t="shared" si="35"/>
        <v>0</v>
      </c>
      <c r="V134">
        <f t="shared" si="36"/>
        <v>2.1350894501975543E-2</v>
      </c>
      <c r="W134">
        <f t="shared" si="37"/>
        <v>0.16306373785520054</v>
      </c>
      <c r="X134" t="b">
        <f t="shared" si="42"/>
        <v>0</v>
      </c>
      <c r="Y134" t="b">
        <f t="shared" si="43"/>
        <v>1</v>
      </c>
      <c r="Z134" t="b">
        <f t="shared" si="44"/>
        <v>0</v>
      </c>
      <c r="AA134" t="b">
        <f t="shared" si="45"/>
        <v>1</v>
      </c>
    </row>
    <row r="135" spans="1:27" x14ac:dyDescent="0.25">
      <c r="A135" t="s">
        <v>8</v>
      </c>
      <c r="B135" t="s">
        <v>141</v>
      </c>
      <c r="C135">
        <v>127.75</v>
      </c>
      <c r="D135">
        <v>127.09</v>
      </c>
      <c r="E135">
        <v>127.75</v>
      </c>
      <c r="F135">
        <v>127.05</v>
      </c>
      <c r="G135">
        <v>1660</v>
      </c>
      <c r="H135">
        <f t="shared" si="38"/>
        <v>128.16869454599578</v>
      </c>
      <c r="I135">
        <f t="shared" si="39"/>
        <v>130.0120875063709</v>
      </c>
      <c r="J135">
        <f t="shared" si="40"/>
        <v>130.65529840990257</v>
      </c>
      <c r="K135">
        <f t="shared" si="41"/>
        <v>96.863347289214815</v>
      </c>
      <c r="L135">
        <v>-1.113</v>
      </c>
      <c r="M135">
        <f t="shared" si="46"/>
        <v>0</v>
      </c>
      <c r="N135">
        <f t="shared" si="47"/>
        <v>1.4304276</v>
      </c>
      <c r="O135">
        <f t="shared" si="29"/>
        <v>0.28360367142857146</v>
      </c>
      <c r="P135">
        <f t="shared" si="30"/>
        <v>0.5385486928571428</v>
      </c>
      <c r="Q135">
        <f t="shared" si="31"/>
        <v>0.52660729696321273</v>
      </c>
      <c r="R135">
        <f t="shared" si="32"/>
        <v>34.49526921630472</v>
      </c>
      <c r="S135">
        <f t="shared" si="33"/>
        <v>79.592613107753976</v>
      </c>
      <c r="T135">
        <f t="shared" si="34"/>
        <v>34.49526921630472</v>
      </c>
      <c r="U135">
        <f t="shared" si="35"/>
        <v>0</v>
      </c>
      <c r="V135">
        <f t="shared" si="36"/>
        <v>0</v>
      </c>
      <c r="W135">
        <f t="shared" si="37"/>
        <v>4.5487793632075051E-2</v>
      </c>
      <c r="X135" t="b">
        <f t="shared" si="42"/>
        <v>0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t="s">
        <v>142</v>
      </c>
      <c r="C136">
        <v>126.5</v>
      </c>
      <c r="D136">
        <v>125.45</v>
      </c>
      <c r="E136">
        <v>126.5</v>
      </c>
      <c r="F136">
        <v>125.42</v>
      </c>
      <c r="G136">
        <v>1348</v>
      </c>
      <c r="H136">
        <f t="shared" si="38"/>
        <v>126.80934727299788</v>
      </c>
      <c r="I136">
        <f t="shared" si="39"/>
        <v>129.09967000509673</v>
      </c>
      <c r="J136">
        <f t="shared" si="40"/>
        <v>130.45116906049464</v>
      </c>
      <c r="K136">
        <f t="shared" si="41"/>
        <v>97.147791594794782</v>
      </c>
      <c r="L136">
        <v>-1.29</v>
      </c>
      <c r="M136">
        <f t="shared" si="46"/>
        <v>0</v>
      </c>
      <c r="N136">
        <f t="shared" si="47"/>
        <v>1.6394610000000001</v>
      </c>
      <c r="O136">
        <f t="shared" si="29"/>
        <v>0.28360367142857146</v>
      </c>
      <c r="P136">
        <f t="shared" si="30"/>
        <v>0.61788939285714284</v>
      </c>
      <c r="Q136">
        <f t="shared" si="31"/>
        <v>0.4589877649738861</v>
      </c>
      <c r="R136">
        <f t="shared" si="32"/>
        <v>31.459329268748277</v>
      </c>
      <c r="S136">
        <f t="shared" si="33"/>
        <v>79.592613107753976</v>
      </c>
      <c r="T136">
        <f t="shared" si="34"/>
        <v>31.459329268748277</v>
      </c>
      <c r="U136">
        <f t="shared" si="35"/>
        <v>0</v>
      </c>
      <c r="V136">
        <f t="shared" si="36"/>
        <v>0</v>
      </c>
      <c r="W136">
        <f t="shared" si="37"/>
        <v>1.0675447250987772E-2</v>
      </c>
      <c r="X136" t="b">
        <f t="shared" si="42"/>
        <v>0</v>
      </c>
      <c r="Y136" t="b">
        <f t="shared" si="43"/>
        <v>1</v>
      </c>
      <c r="Z136" t="b">
        <f t="shared" si="44"/>
        <v>0</v>
      </c>
      <c r="AA136" t="b">
        <f t="shared" si="45"/>
        <v>1</v>
      </c>
    </row>
    <row r="137" spans="1:27" x14ac:dyDescent="0.25">
      <c r="A137" t="s">
        <v>8</v>
      </c>
      <c r="B137" t="s">
        <v>143</v>
      </c>
      <c r="C137">
        <v>125.05</v>
      </c>
      <c r="D137">
        <v>124.23</v>
      </c>
      <c r="E137">
        <v>125.05</v>
      </c>
      <c r="F137">
        <v>124.13</v>
      </c>
      <c r="G137">
        <v>1847</v>
      </c>
      <c r="H137">
        <f t="shared" si="38"/>
        <v>125.51967363649894</v>
      </c>
      <c r="I137">
        <f t="shared" si="39"/>
        <v>128.1257360040774</v>
      </c>
      <c r="J137">
        <f t="shared" si="40"/>
        <v>130.20720164635759</v>
      </c>
      <c r="K137">
        <f t="shared" si="41"/>
        <v>97.417266305294334</v>
      </c>
      <c r="L137">
        <v>-0.97199999999999998</v>
      </c>
      <c r="M137">
        <f t="shared" si="46"/>
        <v>0</v>
      </c>
      <c r="N137">
        <f t="shared" si="47"/>
        <v>1.219374</v>
      </c>
      <c r="O137">
        <f t="shared" si="29"/>
        <v>0.28143887857142863</v>
      </c>
      <c r="P137">
        <f t="shared" si="30"/>
        <v>0.73499375</v>
      </c>
      <c r="Q137">
        <f t="shared" si="31"/>
        <v>0.38291329493812515</v>
      </c>
      <c r="R137">
        <f t="shared" si="32"/>
        <v>27.688886666987869</v>
      </c>
      <c r="S137">
        <f t="shared" si="33"/>
        <v>79.592613107753976</v>
      </c>
      <c r="T137">
        <f t="shared" si="34"/>
        <v>27.688886666987869</v>
      </c>
      <c r="U137">
        <f t="shared" si="35"/>
        <v>0</v>
      </c>
      <c r="V137">
        <f t="shared" si="36"/>
        <v>0</v>
      </c>
      <c r="W137">
        <f t="shared" si="37"/>
        <v>0</v>
      </c>
      <c r="X137" t="b">
        <f t="shared" si="42"/>
        <v>0</v>
      </c>
      <c r="Y137" t="b">
        <f t="shared" si="43"/>
        <v>1</v>
      </c>
      <c r="Z137" t="b">
        <f t="shared" si="44"/>
        <v>0</v>
      </c>
      <c r="AA137" t="b">
        <f t="shared" si="45"/>
        <v>0</v>
      </c>
    </row>
    <row r="138" spans="1:27" x14ac:dyDescent="0.25">
      <c r="A138" t="s">
        <v>8</v>
      </c>
      <c r="B138" t="s">
        <v>144</v>
      </c>
      <c r="C138">
        <v>124.06</v>
      </c>
      <c r="D138">
        <v>123.5</v>
      </c>
      <c r="E138">
        <v>124.32</v>
      </c>
      <c r="F138">
        <v>123.48</v>
      </c>
      <c r="G138">
        <v>1691</v>
      </c>
      <c r="H138">
        <f t="shared" si="38"/>
        <v>124.50983681824947</v>
      </c>
      <c r="I138">
        <f t="shared" si="39"/>
        <v>127.20058880326192</v>
      </c>
      <c r="J138">
        <f t="shared" si="40"/>
        <v>129.94417413081416</v>
      </c>
      <c r="K138">
        <f t="shared" si="41"/>
        <v>97.676795993798862</v>
      </c>
      <c r="L138">
        <v>-0.58799999999999997</v>
      </c>
      <c r="M138">
        <f t="shared" si="46"/>
        <v>0</v>
      </c>
      <c r="N138">
        <f t="shared" si="47"/>
        <v>0.73047240000000002</v>
      </c>
      <c r="O138">
        <f t="shared" si="29"/>
        <v>0.28143887857142863</v>
      </c>
      <c r="P138">
        <f t="shared" si="30"/>
        <v>0.81710232142857142</v>
      </c>
      <c r="Q138">
        <f t="shared" si="31"/>
        <v>0.34443529432076292</v>
      </c>
      <c r="R138">
        <f t="shared" si="32"/>
        <v>25.619328485033478</v>
      </c>
      <c r="S138">
        <f t="shared" si="33"/>
        <v>79.592613107753976</v>
      </c>
      <c r="T138">
        <f t="shared" si="34"/>
        <v>25.619328485033478</v>
      </c>
      <c r="U138">
        <f t="shared" si="35"/>
        <v>0</v>
      </c>
      <c r="V138">
        <f t="shared" si="36"/>
        <v>0</v>
      </c>
      <c r="W138">
        <f t="shared" si="37"/>
        <v>0</v>
      </c>
      <c r="X138" t="b">
        <f t="shared" si="42"/>
        <v>0</v>
      </c>
      <c r="Y138" t="b">
        <f t="shared" si="43"/>
        <v>1</v>
      </c>
      <c r="Z138" t="b">
        <f t="shared" si="44"/>
        <v>0</v>
      </c>
      <c r="AA138" t="b">
        <f t="shared" si="45"/>
        <v>0</v>
      </c>
    </row>
    <row r="139" spans="1:27" x14ac:dyDescent="0.25">
      <c r="A139" t="s">
        <v>8</v>
      </c>
      <c r="B139" t="s">
        <v>145</v>
      </c>
      <c r="C139">
        <v>123.92</v>
      </c>
      <c r="D139">
        <v>123.45</v>
      </c>
      <c r="E139">
        <v>123.92</v>
      </c>
      <c r="F139">
        <v>123.25</v>
      </c>
      <c r="G139">
        <v>852</v>
      </c>
      <c r="H139">
        <f t="shared" si="38"/>
        <v>123.97991840912474</v>
      </c>
      <c r="I139">
        <f t="shared" si="39"/>
        <v>126.45047104260954</v>
      </c>
      <c r="J139">
        <f t="shared" si="40"/>
        <v>129.68950063548812</v>
      </c>
      <c r="K139">
        <f t="shared" si="41"/>
        <v>97.933245784905353</v>
      </c>
      <c r="L139">
        <v>-0.04</v>
      </c>
      <c r="M139">
        <f t="shared" si="46"/>
        <v>0</v>
      </c>
      <c r="N139">
        <f t="shared" si="47"/>
        <v>4.9399999999999999E-2</v>
      </c>
      <c r="O139">
        <f t="shared" si="29"/>
        <v>0.22074898571428572</v>
      </c>
      <c r="P139">
        <f t="shared" si="30"/>
        <v>0.86927892142857144</v>
      </c>
      <c r="Q139">
        <f t="shared" si="31"/>
        <v>0.25394494249499028</v>
      </c>
      <c r="R139">
        <f t="shared" si="32"/>
        <v>20.251682022793815</v>
      </c>
      <c r="S139">
        <f t="shared" si="33"/>
        <v>79.592613107753976</v>
      </c>
      <c r="T139">
        <f t="shared" si="34"/>
        <v>20.251682022793815</v>
      </c>
      <c r="U139">
        <f t="shared" si="35"/>
        <v>0</v>
      </c>
      <c r="V139">
        <f t="shared" si="36"/>
        <v>0</v>
      </c>
      <c r="W139">
        <f t="shared" si="37"/>
        <v>0</v>
      </c>
      <c r="X139" t="b">
        <f t="shared" si="42"/>
        <v>0</v>
      </c>
      <c r="Y139" t="b">
        <f t="shared" si="43"/>
        <v>1</v>
      </c>
      <c r="Z139" t="b">
        <f t="shared" si="44"/>
        <v>0</v>
      </c>
      <c r="AA139" t="b">
        <f t="shared" si="45"/>
        <v>0</v>
      </c>
    </row>
    <row r="140" spans="1:27" x14ac:dyDescent="0.25">
      <c r="A140" t="s">
        <v>8</v>
      </c>
      <c r="B140" t="s">
        <v>146</v>
      </c>
      <c r="C140">
        <v>122.56</v>
      </c>
      <c r="D140">
        <v>121.85</v>
      </c>
      <c r="E140">
        <v>122.56</v>
      </c>
      <c r="F140">
        <v>121.42</v>
      </c>
      <c r="G140">
        <v>1505</v>
      </c>
      <c r="H140">
        <f t="shared" si="38"/>
        <v>122.91495920456236</v>
      </c>
      <c r="I140">
        <f t="shared" si="39"/>
        <v>125.53037683408763</v>
      </c>
      <c r="J140">
        <f t="shared" si="40"/>
        <v>129.382069238018</v>
      </c>
      <c r="K140">
        <f t="shared" si="41"/>
        <v>98.171223438786896</v>
      </c>
      <c r="L140">
        <v>-1.296</v>
      </c>
      <c r="M140">
        <f t="shared" si="46"/>
        <v>0</v>
      </c>
      <c r="N140">
        <f t="shared" si="47"/>
        <v>1.5999120000000002</v>
      </c>
      <c r="O140">
        <f t="shared" si="29"/>
        <v>0.22074898571428572</v>
      </c>
      <c r="P140">
        <f t="shared" si="30"/>
        <v>0.84638619285714289</v>
      </c>
      <c r="Q140">
        <f t="shared" si="31"/>
        <v>0.26081354773652926</v>
      </c>
      <c r="R140">
        <f t="shared" si="32"/>
        <v>20.686131443047529</v>
      </c>
      <c r="S140">
        <f t="shared" si="33"/>
        <v>79.592613107753976</v>
      </c>
      <c r="T140">
        <f t="shared" si="34"/>
        <v>20.251682022793815</v>
      </c>
      <c r="U140">
        <f t="shared" si="35"/>
        <v>7.3212437403737301E-3</v>
      </c>
      <c r="V140">
        <f t="shared" si="36"/>
        <v>3.660621870186865E-3</v>
      </c>
      <c r="W140">
        <f t="shared" si="37"/>
        <v>1.8303109350934325E-3</v>
      </c>
      <c r="X140" t="b">
        <f t="shared" si="42"/>
        <v>0</v>
      </c>
      <c r="Y140" t="b">
        <f t="shared" si="43"/>
        <v>1</v>
      </c>
      <c r="Z140" t="b">
        <f t="shared" si="44"/>
        <v>1</v>
      </c>
      <c r="AA140" t="b">
        <f t="shared" si="45"/>
        <v>0</v>
      </c>
    </row>
    <row r="141" spans="1:27" x14ac:dyDescent="0.25">
      <c r="A141" t="s">
        <v>8</v>
      </c>
      <c r="B141" t="s">
        <v>147</v>
      </c>
      <c r="C141">
        <v>121.98</v>
      </c>
      <c r="D141">
        <v>122.76</v>
      </c>
      <c r="E141">
        <v>123.12</v>
      </c>
      <c r="F141">
        <v>121.92</v>
      </c>
      <c r="G141">
        <v>1022</v>
      </c>
      <c r="H141">
        <f t="shared" si="38"/>
        <v>122.83747960228118</v>
      </c>
      <c r="I141">
        <f t="shared" si="39"/>
        <v>124.97630146727012</v>
      </c>
      <c r="J141">
        <f t="shared" si="40"/>
        <v>129.12238024829182</v>
      </c>
      <c r="K141">
        <f t="shared" si="41"/>
        <v>98.415887882182062</v>
      </c>
      <c r="L141">
        <v>0.747</v>
      </c>
      <c r="M141">
        <f t="shared" si="46"/>
        <v>0.91021949999999996</v>
      </c>
      <c r="N141">
        <f t="shared" si="47"/>
        <v>0</v>
      </c>
      <c r="O141">
        <f t="shared" si="29"/>
        <v>0.14076193571428572</v>
      </c>
      <c r="P141">
        <f t="shared" si="30"/>
        <v>0.96066562142857148</v>
      </c>
      <c r="Q141">
        <f t="shared" si="31"/>
        <v>0.14652542213904113</v>
      </c>
      <c r="R141">
        <f t="shared" si="32"/>
        <v>12.779954051578954</v>
      </c>
      <c r="S141">
        <f t="shared" si="33"/>
        <v>79.592613107753976</v>
      </c>
      <c r="T141">
        <f t="shared" si="34"/>
        <v>12.779954051578954</v>
      </c>
      <c r="U141">
        <f t="shared" si="35"/>
        <v>0</v>
      </c>
      <c r="V141">
        <f t="shared" si="36"/>
        <v>3.660621870186865E-3</v>
      </c>
      <c r="W141">
        <f t="shared" si="37"/>
        <v>1.8303109350934325E-3</v>
      </c>
      <c r="X141" t="b">
        <f t="shared" si="42"/>
        <v>0</v>
      </c>
      <c r="Y141" t="b">
        <f t="shared" si="43"/>
        <v>1</v>
      </c>
      <c r="Z141" t="b">
        <f t="shared" si="44"/>
        <v>1</v>
      </c>
      <c r="AA141" t="b">
        <f t="shared" si="45"/>
        <v>0</v>
      </c>
    </row>
    <row r="142" spans="1:27" x14ac:dyDescent="0.25">
      <c r="A142" t="s">
        <v>8</v>
      </c>
      <c r="B142" t="s">
        <v>148</v>
      </c>
      <c r="C142">
        <v>122.63</v>
      </c>
      <c r="D142">
        <v>123.28</v>
      </c>
      <c r="E142">
        <v>123.55</v>
      </c>
      <c r="F142">
        <v>122.44</v>
      </c>
      <c r="G142">
        <v>961</v>
      </c>
      <c r="H142">
        <f t="shared" si="38"/>
        <v>123.05873980114059</v>
      </c>
      <c r="I142">
        <f t="shared" si="39"/>
        <v>124.6370411738161</v>
      </c>
      <c r="J142">
        <f t="shared" si="40"/>
        <v>128.89326729737843</v>
      </c>
      <c r="K142">
        <f t="shared" si="41"/>
        <v>98.663291982856862</v>
      </c>
      <c r="L142">
        <v>0.42399999999999999</v>
      </c>
      <c r="M142">
        <f t="shared" si="46"/>
        <v>0.52050240000000003</v>
      </c>
      <c r="N142">
        <f t="shared" si="47"/>
        <v>0</v>
      </c>
      <c r="O142">
        <f t="shared" si="29"/>
        <v>0.12501772857142859</v>
      </c>
      <c r="P142">
        <f t="shared" si="30"/>
        <v>0.96066562142857148</v>
      </c>
      <c r="Q142">
        <f t="shared" si="31"/>
        <v>0.13013656966876697</v>
      </c>
      <c r="R142">
        <f t="shared" si="32"/>
        <v>11.515118894604825</v>
      </c>
      <c r="S142">
        <f t="shared" si="33"/>
        <v>79.592613107753976</v>
      </c>
      <c r="T142">
        <f t="shared" si="34"/>
        <v>11.515118894604825</v>
      </c>
      <c r="U142">
        <f t="shared" si="35"/>
        <v>0</v>
      </c>
      <c r="V142">
        <f t="shared" si="36"/>
        <v>0</v>
      </c>
      <c r="W142">
        <f t="shared" si="37"/>
        <v>1.8303109350934325E-3</v>
      </c>
      <c r="X142" t="b">
        <f t="shared" si="42"/>
        <v>0</v>
      </c>
      <c r="Y142" t="b">
        <f t="shared" si="43"/>
        <v>1</v>
      </c>
      <c r="Z142" t="b">
        <f t="shared" si="44"/>
        <v>0</v>
      </c>
      <c r="AA142" t="b">
        <f t="shared" si="45"/>
        <v>1</v>
      </c>
    </row>
    <row r="143" spans="1:27" x14ac:dyDescent="0.25">
      <c r="A143" t="s">
        <v>8</v>
      </c>
      <c r="B143" t="s">
        <v>149</v>
      </c>
      <c r="C143">
        <v>122.76</v>
      </c>
      <c r="D143">
        <v>123.27</v>
      </c>
      <c r="E143">
        <v>123.56</v>
      </c>
      <c r="F143">
        <v>122.76</v>
      </c>
      <c r="G143">
        <v>987</v>
      </c>
      <c r="H143">
        <f t="shared" si="38"/>
        <v>123.16436990057029</v>
      </c>
      <c r="I143">
        <f t="shared" si="39"/>
        <v>124.36363293905288</v>
      </c>
      <c r="J143">
        <f t="shared" si="40"/>
        <v>128.67274701120672</v>
      </c>
      <c r="K143">
        <f t="shared" si="41"/>
        <v>98.908134848699078</v>
      </c>
      <c r="L143">
        <v>-8.0000000000000002E-3</v>
      </c>
      <c r="M143">
        <f t="shared" si="46"/>
        <v>0</v>
      </c>
      <c r="N143">
        <f t="shared" si="47"/>
        <v>9.8624000000000003E-3</v>
      </c>
      <c r="O143">
        <f t="shared" si="29"/>
        <v>0.12502788571428572</v>
      </c>
      <c r="P143">
        <f t="shared" si="30"/>
        <v>0.96066562142857148</v>
      </c>
      <c r="Q143">
        <f t="shared" si="31"/>
        <v>0.13014714269504224</v>
      </c>
      <c r="R143">
        <f t="shared" si="32"/>
        <v>11.515946709795912</v>
      </c>
      <c r="S143">
        <f t="shared" si="33"/>
        <v>66.32944279797303</v>
      </c>
      <c r="T143">
        <f t="shared" si="34"/>
        <v>11.515118894604825</v>
      </c>
      <c r="U143">
        <f t="shared" si="35"/>
        <v>1.5102169143717997E-5</v>
      </c>
      <c r="V143">
        <f t="shared" si="36"/>
        <v>7.5510845718589986E-6</v>
      </c>
      <c r="W143">
        <f t="shared" si="37"/>
        <v>1.8340864773793619E-3</v>
      </c>
      <c r="X143" t="b">
        <f t="shared" si="42"/>
        <v>0</v>
      </c>
      <c r="Y143" t="b">
        <f t="shared" si="43"/>
        <v>1</v>
      </c>
      <c r="Z143" t="b">
        <f t="shared" si="44"/>
        <v>0</v>
      </c>
      <c r="AA143" t="b">
        <f t="shared" si="45"/>
        <v>1</v>
      </c>
    </row>
    <row r="144" spans="1:27" x14ac:dyDescent="0.25">
      <c r="A144" t="s">
        <v>8</v>
      </c>
      <c r="B144" t="s">
        <v>150</v>
      </c>
      <c r="C144">
        <v>122.95</v>
      </c>
      <c r="D144">
        <v>122.57</v>
      </c>
      <c r="E144">
        <v>122.95</v>
      </c>
      <c r="F144">
        <v>122.5</v>
      </c>
      <c r="G144">
        <v>1436</v>
      </c>
      <c r="H144">
        <f t="shared" si="38"/>
        <v>122.86718495028515</v>
      </c>
      <c r="I144">
        <f t="shared" si="39"/>
        <v>124.0049063512423</v>
      </c>
      <c r="J144">
        <f t="shared" si="40"/>
        <v>128.43342359900254</v>
      </c>
      <c r="K144">
        <f t="shared" si="41"/>
        <v>99.14357629299063</v>
      </c>
      <c r="L144">
        <v>-0.56799999999999995</v>
      </c>
      <c r="M144">
        <f t="shared" si="46"/>
        <v>0</v>
      </c>
      <c r="N144">
        <f t="shared" si="47"/>
        <v>0.70017359999999984</v>
      </c>
      <c r="O144">
        <f t="shared" si="29"/>
        <v>0.12502788571428572</v>
      </c>
      <c r="P144">
        <f t="shared" si="30"/>
        <v>0.73711044999999997</v>
      </c>
      <c r="Q144">
        <f t="shared" si="31"/>
        <v>0.16961892985547244</v>
      </c>
      <c r="R144">
        <f t="shared" si="32"/>
        <v>14.50206776975061</v>
      </c>
      <c r="S144">
        <f t="shared" si="33"/>
        <v>61.489940898016769</v>
      </c>
      <c r="T144">
        <f t="shared" si="34"/>
        <v>11.515118894604825</v>
      </c>
      <c r="U144">
        <f t="shared" si="35"/>
        <v>5.9769074814150544E-2</v>
      </c>
      <c r="V144">
        <f t="shared" si="36"/>
        <v>2.989208849164713E-2</v>
      </c>
      <c r="W144">
        <f t="shared" si="37"/>
        <v>1.4946044245823565E-2</v>
      </c>
      <c r="X144" t="b">
        <f t="shared" si="42"/>
        <v>0</v>
      </c>
      <c r="Y144" t="b">
        <f t="shared" si="43"/>
        <v>1</v>
      </c>
      <c r="Z144" t="b">
        <f t="shared" si="44"/>
        <v>1</v>
      </c>
      <c r="AA144" t="b">
        <f t="shared" si="45"/>
        <v>0</v>
      </c>
    </row>
    <row r="145" spans="1:27" x14ac:dyDescent="0.25">
      <c r="A145" t="s">
        <v>8</v>
      </c>
      <c r="B145" t="s">
        <v>151</v>
      </c>
      <c r="C145">
        <v>124.52</v>
      </c>
      <c r="D145">
        <v>123.74</v>
      </c>
      <c r="E145">
        <v>124.76</v>
      </c>
      <c r="F145">
        <v>123.58</v>
      </c>
      <c r="G145">
        <v>2152</v>
      </c>
      <c r="H145">
        <f t="shared" si="38"/>
        <v>123.30359247514258</v>
      </c>
      <c r="I145">
        <f t="shared" si="39"/>
        <v>123.95192508099385</v>
      </c>
      <c r="J145">
        <f t="shared" si="40"/>
        <v>128.24936777159067</v>
      </c>
      <c r="K145">
        <f t="shared" si="41"/>
        <v>99.388316827388749</v>
      </c>
      <c r="L145">
        <v>0.95499999999999996</v>
      </c>
      <c r="M145">
        <f t="shared" si="46"/>
        <v>1.1705435</v>
      </c>
      <c r="N145">
        <f t="shared" si="47"/>
        <v>0</v>
      </c>
      <c r="O145">
        <f t="shared" si="29"/>
        <v>0.12502788571428572</v>
      </c>
      <c r="P145">
        <f t="shared" si="30"/>
        <v>0.77214959285714269</v>
      </c>
      <c r="Q145">
        <f t="shared" si="31"/>
        <v>0.16192184373451771</v>
      </c>
      <c r="R145">
        <f t="shared" si="32"/>
        <v>13.935691510376202</v>
      </c>
      <c r="S145">
        <f t="shared" si="33"/>
        <v>58.021825655941171</v>
      </c>
      <c r="T145">
        <f t="shared" si="34"/>
        <v>11.515118894604825</v>
      </c>
      <c r="U145">
        <f t="shared" si="35"/>
        <v>5.2047818139291165E-2</v>
      </c>
      <c r="V145">
        <f t="shared" si="36"/>
        <v>5.5908446476720858E-2</v>
      </c>
      <c r="W145">
        <f t="shared" si="37"/>
        <v>2.7957998780646358E-2</v>
      </c>
      <c r="X145" t="b">
        <f t="shared" si="42"/>
        <v>0</v>
      </c>
      <c r="Y145" t="b">
        <f t="shared" si="43"/>
        <v>1</v>
      </c>
      <c r="Z145" t="b">
        <f t="shared" si="44"/>
        <v>1</v>
      </c>
      <c r="AA145" t="b">
        <f t="shared" si="45"/>
        <v>0</v>
      </c>
    </row>
    <row r="146" spans="1:27" x14ac:dyDescent="0.25">
      <c r="A146" t="s">
        <v>8</v>
      </c>
      <c r="B146" t="s">
        <v>152</v>
      </c>
      <c r="C146">
        <v>123.24</v>
      </c>
      <c r="D146">
        <v>122.26</v>
      </c>
      <c r="E146">
        <v>123.24</v>
      </c>
      <c r="F146">
        <v>122.06</v>
      </c>
      <c r="G146">
        <v>1467</v>
      </c>
      <c r="H146">
        <f t="shared" si="38"/>
        <v>122.78179623757129</v>
      </c>
      <c r="I146">
        <f t="shared" si="39"/>
        <v>123.61354006479507</v>
      </c>
      <c r="J146">
        <f t="shared" si="40"/>
        <v>128.01449060407731</v>
      </c>
      <c r="K146">
        <f t="shared" si="41"/>
        <v>99.615895764429652</v>
      </c>
      <c r="L146">
        <v>-1.196</v>
      </c>
      <c r="M146">
        <f t="shared" si="46"/>
        <v>0</v>
      </c>
      <c r="N146">
        <f t="shared" si="47"/>
        <v>1.4799304</v>
      </c>
      <c r="O146">
        <f t="shared" ref="O146:O209" si="48">(SUM(M132:M145)/14)</f>
        <v>0.20863813571428569</v>
      </c>
      <c r="P146">
        <f t="shared" ref="P146:P209" si="49">(SUM(N132:N145)/14)</f>
        <v>0.73068614285714273</v>
      </c>
      <c r="Q146">
        <f t="shared" ref="Q146:Q209" si="50">O146/P146</f>
        <v>0.28553728266758271</v>
      </c>
      <c r="R146">
        <f t="shared" ref="R146:R209" si="51">IF(P146=0,100,100-(100/(1+Q146)))</f>
        <v>22.211513156201292</v>
      </c>
      <c r="S146">
        <f t="shared" si="33"/>
        <v>58.021825655941171</v>
      </c>
      <c r="T146">
        <f t="shared" si="34"/>
        <v>11.515118894604825</v>
      </c>
      <c r="U146">
        <f t="shared" si="35"/>
        <v>0.22999681135214209</v>
      </c>
      <c r="V146">
        <f t="shared" si="36"/>
        <v>0.14102231474571664</v>
      </c>
      <c r="W146">
        <f t="shared" si="37"/>
        <v>8.545720161868188E-2</v>
      </c>
      <c r="X146" t="b">
        <f t="shared" si="42"/>
        <v>0</v>
      </c>
      <c r="Y146" t="b">
        <f t="shared" si="43"/>
        <v>1</v>
      </c>
      <c r="Z146" t="b">
        <f t="shared" si="44"/>
        <v>1</v>
      </c>
      <c r="AA146" t="b">
        <f t="shared" si="45"/>
        <v>0</v>
      </c>
    </row>
    <row r="147" spans="1:27" x14ac:dyDescent="0.25">
      <c r="A147" t="s">
        <v>8</v>
      </c>
      <c r="B147" t="s">
        <v>153</v>
      </c>
      <c r="C147">
        <v>123.02</v>
      </c>
      <c r="D147">
        <v>122.84</v>
      </c>
      <c r="E147">
        <v>123.13</v>
      </c>
      <c r="F147">
        <v>122.47</v>
      </c>
      <c r="G147">
        <v>558</v>
      </c>
      <c r="H147">
        <f t="shared" si="38"/>
        <v>122.81089811878564</v>
      </c>
      <c r="I147">
        <f t="shared" si="39"/>
        <v>123.45883205183607</v>
      </c>
      <c r="J147">
        <f t="shared" si="40"/>
        <v>127.81156940391742</v>
      </c>
      <c r="K147">
        <f t="shared" si="41"/>
        <v>99.846981378713934</v>
      </c>
      <c r="L147">
        <v>0.47399999999999998</v>
      </c>
      <c r="M147">
        <f t="shared" si="46"/>
        <v>0.57951239999999993</v>
      </c>
      <c r="N147">
        <f t="shared" si="47"/>
        <v>0</v>
      </c>
      <c r="O147">
        <f t="shared" si="48"/>
        <v>0.19075917142857143</v>
      </c>
      <c r="P147">
        <f t="shared" si="49"/>
        <v>0.83639545714285712</v>
      </c>
      <c r="Q147">
        <f t="shared" si="50"/>
        <v>0.22807294061616309</v>
      </c>
      <c r="R147">
        <f t="shared" si="51"/>
        <v>18.571611919218057</v>
      </c>
      <c r="S147">
        <f t="shared" si="33"/>
        <v>37.590229382641319</v>
      </c>
      <c r="T147">
        <f t="shared" si="34"/>
        <v>11.515118894604825</v>
      </c>
      <c r="U147">
        <f t="shared" si="35"/>
        <v>0.2706217880783599</v>
      </c>
      <c r="V147">
        <f t="shared" si="36"/>
        <v>0.25030929971525101</v>
      </c>
      <c r="W147">
        <f t="shared" si="37"/>
        <v>0.15310887309598592</v>
      </c>
      <c r="X147" t="b">
        <f t="shared" si="42"/>
        <v>0</v>
      </c>
      <c r="Y147" t="b">
        <f t="shared" si="43"/>
        <v>1</v>
      </c>
      <c r="Z147" t="b">
        <f t="shared" si="44"/>
        <v>1</v>
      </c>
      <c r="AA147" t="b">
        <f t="shared" si="45"/>
        <v>0</v>
      </c>
    </row>
    <row r="148" spans="1:27" x14ac:dyDescent="0.25">
      <c r="A148" t="s">
        <v>8</v>
      </c>
      <c r="B148" t="s">
        <v>154</v>
      </c>
      <c r="C148">
        <v>125.61</v>
      </c>
      <c r="D148">
        <v>126.47</v>
      </c>
      <c r="E148">
        <v>127.01</v>
      </c>
      <c r="F148">
        <v>125.22</v>
      </c>
      <c r="G148">
        <v>2980</v>
      </c>
      <c r="H148">
        <f t="shared" si="38"/>
        <v>124.64044905939282</v>
      </c>
      <c r="I148">
        <f t="shared" si="39"/>
        <v>124.06106564146886</v>
      </c>
      <c r="J148">
        <f t="shared" si="40"/>
        <v>127.75895883905791</v>
      </c>
      <c r="K148">
        <f t="shared" si="41"/>
        <v>100.11188703663719</v>
      </c>
      <c r="L148">
        <v>2.9550000000000001</v>
      </c>
      <c r="M148">
        <f t="shared" si="46"/>
        <v>3.6299220000000001</v>
      </c>
      <c r="N148">
        <f t="shared" si="47"/>
        <v>0</v>
      </c>
      <c r="O148">
        <f t="shared" si="48"/>
        <v>0.2321529142857143</v>
      </c>
      <c r="P148">
        <f t="shared" si="49"/>
        <v>0.63278667142857159</v>
      </c>
      <c r="Q148">
        <f t="shared" si="50"/>
        <v>0.36687390042778345</v>
      </c>
      <c r="R148">
        <f t="shared" si="51"/>
        <v>26.840361814865645</v>
      </c>
      <c r="S148">
        <f t="shared" si="33"/>
        <v>34.49526921630472</v>
      </c>
      <c r="T148">
        <f t="shared" si="34"/>
        <v>11.515118894604825</v>
      </c>
      <c r="U148">
        <f t="shared" si="35"/>
        <v>0.66689045570730521</v>
      </c>
      <c r="V148">
        <f t="shared" si="36"/>
        <v>0.46875612189283256</v>
      </c>
      <c r="W148">
        <f t="shared" si="37"/>
        <v>0.30488921831927462</v>
      </c>
      <c r="X148" t="b">
        <f t="shared" si="42"/>
        <v>0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t="s">
        <v>155</v>
      </c>
      <c r="C149">
        <v>126.74</v>
      </c>
      <c r="D149">
        <v>126.07</v>
      </c>
      <c r="E149">
        <v>127.09</v>
      </c>
      <c r="F149">
        <v>126.01</v>
      </c>
      <c r="G149">
        <v>989</v>
      </c>
      <c r="H149">
        <f t="shared" si="38"/>
        <v>125.35522452969641</v>
      </c>
      <c r="I149">
        <f t="shared" si="39"/>
        <v>124.46285251317509</v>
      </c>
      <c r="J149">
        <f t="shared" si="40"/>
        <v>127.69272515909485</v>
      </c>
      <c r="K149">
        <f t="shared" si="41"/>
        <v>100.37017671786468</v>
      </c>
      <c r="L149">
        <v>-0.316</v>
      </c>
      <c r="M149">
        <f t="shared" si="46"/>
        <v>0</v>
      </c>
      <c r="N149">
        <f t="shared" si="47"/>
        <v>0.39964519999999998</v>
      </c>
      <c r="O149">
        <f t="shared" si="48"/>
        <v>0.48647855714285715</v>
      </c>
      <c r="P149">
        <f t="shared" si="49"/>
        <v>0.63278667142857159</v>
      </c>
      <c r="Q149">
        <f t="shared" si="50"/>
        <v>0.76878761691454245</v>
      </c>
      <c r="R149">
        <f t="shared" si="51"/>
        <v>43.464099904521539</v>
      </c>
      <c r="S149">
        <f t="shared" si="33"/>
        <v>43.464099904521539</v>
      </c>
      <c r="T149">
        <f t="shared" si="34"/>
        <v>11.515118894604825</v>
      </c>
      <c r="U149">
        <f t="shared" si="35"/>
        <v>1</v>
      </c>
      <c r="V149">
        <f t="shared" si="36"/>
        <v>0.8334452278536526</v>
      </c>
      <c r="W149">
        <f t="shared" si="37"/>
        <v>0.54187726378445178</v>
      </c>
      <c r="X149" t="b">
        <f t="shared" si="42"/>
        <v>0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t="s">
        <v>156</v>
      </c>
      <c r="C150">
        <v>126.85</v>
      </c>
      <c r="D150">
        <v>127.48</v>
      </c>
      <c r="E150">
        <v>127.77</v>
      </c>
      <c r="F150">
        <v>126.74</v>
      </c>
      <c r="G150">
        <v>1520</v>
      </c>
      <c r="H150">
        <f t="shared" si="38"/>
        <v>126.4176122648482</v>
      </c>
      <c r="I150">
        <f t="shared" si="39"/>
        <v>125.06628201054008</v>
      </c>
      <c r="J150">
        <f t="shared" si="40"/>
        <v>127.68438299599309</v>
      </c>
      <c r="K150">
        <f t="shared" si="41"/>
        <v>100.63992620325907</v>
      </c>
      <c r="L150">
        <v>1.1180000000000001</v>
      </c>
      <c r="M150">
        <f t="shared" si="46"/>
        <v>1.4094626000000001</v>
      </c>
      <c r="N150">
        <f t="shared" si="47"/>
        <v>0</v>
      </c>
      <c r="O150">
        <f t="shared" si="48"/>
        <v>0.48647855714285715</v>
      </c>
      <c r="P150">
        <f t="shared" si="49"/>
        <v>0.55915935714285714</v>
      </c>
      <c r="Q150">
        <f t="shared" si="50"/>
        <v>0.87001773453031728</v>
      </c>
      <c r="R150">
        <f t="shared" si="51"/>
        <v>46.524571316369638</v>
      </c>
      <c r="S150">
        <f t="shared" si="33"/>
        <v>46.524571316369638</v>
      </c>
      <c r="T150">
        <f t="shared" si="34"/>
        <v>11.515118894604825</v>
      </c>
      <c r="U150">
        <f t="shared" si="35"/>
        <v>1</v>
      </c>
      <c r="V150">
        <f t="shared" si="36"/>
        <v>1</v>
      </c>
      <c r="W150">
        <f t="shared" si="37"/>
        <v>0.73437806094641633</v>
      </c>
      <c r="X150" t="b">
        <f t="shared" si="42"/>
        <v>0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t="s">
        <v>157</v>
      </c>
      <c r="C151">
        <v>125.66</v>
      </c>
      <c r="D151">
        <v>125.26</v>
      </c>
      <c r="E151">
        <v>126.09</v>
      </c>
      <c r="F151">
        <v>124.83</v>
      </c>
      <c r="G151">
        <v>1229</v>
      </c>
      <c r="H151">
        <f t="shared" si="38"/>
        <v>125.83880613242411</v>
      </c>
      <c r="I151">
        <f t="shared" si="39"/>
        <v>125.10502560843207</v>
      </c>
      <c r="J151">
        <f t="shared" si="40"/>
        <v>127.58930915301296</v>
      </c>
      <c r="K151">
        <f t="shared" si="41"/>
        <v>100.8849020619331</v>
      </c>
      <c r="L151">
        <v>-1.7410000000000001</v>
      </c>
      <c r="M151">
        <f t="shared" si="46"/>
        <v>0</v>
      </c>
      <c r="N151">
        <f t="shared" si="47"/>
        <v>2.2194268000000004</v>
      </c>
      <c r="O151">
        <f t="shared" si="48"/>
        <v>0.58715445714285708</v>
      </c>
      <c r="P151">
        <f t="shared" si="49"/>
        <v>0.44205499999999998</v>
      </c>
      <c r="Q151">
        <f t="shared" si="50"/>
        <v>1.3282384706492565</v>
      </c>
      <c r="R151">
        <f t="shared" si="51"/>
        <v>57.049073254032329</v>
      </c>
      <c r="S151">
        <f t="shared" si="33"/>
        <v>57.049073254032329</v>
      </c>
      <c r="T151">
        <f t="shared" si="34"/>
        <v>11.515118894604825</v>
      </c>
      <c r="U151">
        <f t="shared" si="35"/>
        <v>1</v>
      </c>
      <c r="V151">
        <f t="shared" si="36"/>
        <v>1</v>
      </c>
      <c r="W151">
        <f t="shared" si="37"/>
        <v>0.9167226139268263</v>
      </c>
      <c r="X151" t="b">
        <f t="shared" si="42"/>
        <v>0</v>
      </c>
      <c r="Y151" t="b">
        <f t="shared" si="43"/>
        <v>0</v>
      </c>
      <c r="Z151" t="b">
        <f t="shared" si="44"/>
        <v>1</v>
      </c>
      <c r="AA151" t="b">
        <f t="shared" si="45"/>
        <v>0</v>
      </c>
    </row>
    <row r="152" spans="1:27" x14ac:dyDescent="0.25">
      <c r="A152" t="s">
        <v>8</v>
      </c>
      <c r="B152" t="s">
        <v>158</v>
      </c>
      <c r="C152">
        <v>124.6</v>
      </c>
      <c r="D152">
        <v>124.08</v>
      </c>
      <c r="E152">
        <v>124.79</v>
      </c>
      <c r="F152">
        <v>123.8</v>
      </c>
      <c r="G152">
        <v>1068</v>
      </c>
      <c r="H152">
        <f t="shared" si="38"/>
        <v>124.95940306621205</v>
      </c>
      <c r="I152">
        <f t="shared" si="39"/>
        <v>124.90002048674566</v>
      </c>
      <c r="J152">
        <f t="shared" si="40"/>
        <v>127.45168918622814</v>
      </c>
      <c r="K152">
        <f t="shared" si="41"/>
        <v>101.11569905634174</v>
      </c>
      <c r="L152">
        <v>-0.94199999999999995</v>
      </c>
      <c r="M152">
        <f t="shared" si="46"/>
        <v>0</v>
      </c>
      <c r="N152">
        <f t="shared" si="47"/>
        <v>1.1799492</v>
      </c>
      <c r="O152">
        <f t="shared" si="48"/>
        <v>0.58715445714285708</v>
      </c>
      <c r="P152">
        <f t="shared" si="49"/>
        <v>0.51348734285714293</v>
      </c>
      <c r="Q152">
        <f t="shared" si="50"/>
        <v>1.1434643235329154</v>
      </c>
      <c r="R152">
        <f t="shared" si="51"/>
        <v>53.346552633459595</v>
      </c>
      <c r="S152">
        <f t="shared" si="33"/>
        <v>57.049073254032329</v>
      </c>
      <c r="T152">
        <f t="shared" si="34"/>
        <v>11.515118894604825</v>
      </c>
      <c r="U152">
        <f t="shared" si="35"/>
        <v>0.91868660052350248</v>
      </c>
      <c r="V152">
        <f t="shared" si="36"/>
        <v>0.9593433002617513</v>
      </c>
      <c r="W152">
        <f t="shared" si="37"/>
        <v>0.97967165013087565</v>
      </c>
      <c r="X152" t="b">
        <f t="shared" si="42"/>
        <v>0</v>
      </c>
      <c r="Y152" t="b">
        <f t="shared" si="43"/>
        <v>0</v>
      </c>
      <c r="Z152" t="b">
        <f t="shared" si="44"/>
        <v>0</v>
      </c>
      <c r="AA152" t="b">
        <f t="shared" si="45"/>
        <v>1</v>
      </c>
    </row>
    <row r="153" spans="1:27" x14ac:dyDescent="0.25">
      <c r="A153" t="s">
        <v>8</v>
      </c>
      <c r="B153" t="s">
        <v>159</v>
      </c>
      <c r="C153">
        <v>122.17</v>
      </c>
      <c r="D153">
        <v>122.01</v>
      </c>
      <c r="E153">
        <v>122.42</v>
      </c>
      <c r="F153">
        <v>121.65</v>
      </c>
      <c r="G153">
        <v>1886</v>
      </c>
      <c r="H153">
        <f t="shared" si="38"/>
        <v>123.48470153310603</v>
      </c>
      <c r="I153">
        <f t="shared" si="39"/>
        <v>124.32201638939654</v>
      </c>
      <c r="J153">
        <f t="shared" si="40"/>
        <v>127.23828961029763</v>
      </c>
      <c r="K153">
        <f t="shared" si="41"/>
        <v>101.32360254831845</v>
      </c>
      <c r="L153">
        <v>-1.6679999999999999</v>
      </c>
      <c r="M153">
        <f t="shared" si="46"/>
        <v>0</v>
      </c>
      <c r="N153">
        <f t="shared" si="47"/>
        <v>2.0696544000000001</v>
      </c>
      <c r="O153">
        <f t="shared" si="48"/>
        <v>0.58715445714285708</v>
      </c>
      <c r="P153">
        <f t="shared" si="49"/>
        <v>0.54559282857142866</v>
      </c>
      <c r="Q153">
        <f t="shared" si="50"/>
        <v>1.0761770067254233</v>
      </c>
      <c r="R153">
        <f t="shared" si="51"/>
        <v>51.834549907803158</v>
      </c>
      <c r="S153">
        <f t="shared" si="33"/>
        <v>57.049073254032329</v>
      </c>
      <c r="T153">
        <f t="shared" si="34"/>
        <v>11.515118894604825</v>
      </c>
      <c r="U153">
        <f t="shared" si="35"/>
        <v>0.88548055139099646</v>
      </c>
      <c r="V153">
        <f t="shared" si="36"/>
        <v>0.90208357595724942</v>
      </c>
      <c r="W153">
        <f t="shared" si="37"/>
        <v>0.95104178797862482</v>
      </c>
      <c r="X153" t="b">
        <f t="shared" si="42"/>
        <v>0</v>
      </c>
      <c r="Y153" t="b">
        <f t="shared" si="43"/>
        <v>0</v>
      </c>
      <c r="Z153" t="b">
        <f t="shared" si="44"/>
        <v>0</v>
      </c>
      <c r="AA153" t="b">
        <f t="shared" si="45"/>
        <v>1</v>
      </c>
    </row>
    <row r="154" spans="1:27" x14ac:dyDescent="0.25">
      <c r="A154" t="s">
        <v>8</v>
      </c>
      <c r="B154" t="s">
        <v>160</v>
      </c>
      <c r="C154">
        <v>120.51</v>
      </c>
      <c r="D154">
        <v>120.47</v>
      </c>
      <c r="E154">
        <v>121.26</v>
      </c>
      <c r="F154">
        <v>120.31</v>
      </c>
      <c r="G154">
        <v>2261</v>
      </c>
      <c r="H154">
        <f t="shared" si="38"/>
        <v>121.97735076655302</v>
      </c>
      <c r="I154">
        <f t="shared" si="39"/>
        <v>123.55161311151724</v>
      </c>
      <c r="J154">
        <f t="shared" si="40"/>
        <v>126.97286648832517</v>
      </c>
      <c r="K154">
        <f t="shared" si="41"/>
        <v>101.51411396574812</v>
      </c>
      <c r="L154">
        <v>-1.262</v>
      </c>
      <c r="M154">
        <f t="shared" si="46"/>
        <v>0</v>
      </c>
      <c r="N154">
        <f t="shared" si="47"/>
        <v>1.5397662000000001</v>
      </c>
      <c r="O154">
        <f t="shared" si="48"/>
        <v>0.58715445714285708</v>
      </c>
      <c r="P154">
        <f t="shared" si="49"/>
        <v>0.68989671428571431</v>
      </c>
      <c r="Q154">
        <f t="shared" si="50"/>
        <v>0.85107588568640802</v>
      </c>
      <c r="R154">
        <f t="shared" si="51"/>
        <v>45.977363341363812</v>
      </c>
      <c r="S154">
        <f t="shared" si="33"/>
        <v>57.049073254032329</v>
      </c>
      <c r="T154">
        <f t="shared" si="34"/>
        <v>11.515118894604825</v>
      </c>
      <c r="U154">
        <f t="shared" si="35"/>
        <v>0.75684716892205972</v>
      </c>
      <c r="V154">
        <f t="shared" si="36"/>
        <v>0.82116386015652809</v>
      </c>
      <c r="W154">
        <f t="shared" si="37"/>
        <v>0.89025358020913981</v>
      </c>
      <c r="X154" t="b">
        <f t="shared" si="42"/>
        <v>0</v>
      </c>
      <c r="Y154" t="b">
        <f t="shared" si="43"/>
        <v>0</v>
      </c>
      <c r="Z154" t="b">
        <f t="shared" si="44"/>
        <v>0</v>
      </c>
      <c r="AA154" t="b">
        <f t="shared" si="45"/>
        <v>1</v>
      </c>
    </row>
    <row r="155" spans="1:27" x14ac:dyDescent="0.25">
      <c r="A155" t="s">
        <v>8</v>
      </c>
      <c r="B155" t="s">
        <v>161</v>
      </c>
      <c r="C155">
        <v>120.5</v>
      </c>
      <c r="D155">
        <v>120.19</v>
      </c>
      <c r="E155">
        <v>120.5</v>
      </c>
      <c r="F155">
        <v>119.32</v>
      </c>
      <c r="G155">
        <v>1007</v>
      </c>
      <c r="H155">
        <f t="shared" si="38"/>
        <v>121.0836753832765</v>
      </c>
      <c r="I155">
        <f t="shared" si="39"/>
        <v>122.8792904892138</v>
      </c>
      <c r="J155">
        <f t="shared" si="40"/>
        <v>126.70687172407713</v>
      </c>
      <c r="K155">
        <f t="shared" si="41"/>
        <v>101.69994367753172</v>
      </c>
      <c r="L155">
        <v>-0.23200000000000001</v>
      </c>
      <c r="M155">
        <f t="shared" si="46"/>
        <v>0</v>
      </c>
      <c r="N155">
        <f t="shared" si="47"/>
        <v>0.27949039999999997</v>
      </c>
      <c r="O155">
        <f t="shared" si="48"/>
        <v>0.58715445714285708</v>
      </c>
      <c r="P155">
        <f t="shared" si="49"/>
        <v>0.68560058571428584</v>
      </c>
      <c r="Q155">
        <f t="shared" si="50"/>
        <v>0.85640891997070911</v>
      </c>
      <c r="R155">
        <f t="shared" si="51"/>
        <v>46.132557905626832</v>
      </c>
      <c r="S155">
        <f t="shared" si="33"/>
        <v>57.049073254032329</v>
      </c>
      <c r="T155">
        <f t="shared" si="34"/>
        <v>11.515118894604825</v>
      </c>
      <c r="U155">
        <f t="shared" si="35"/>
        <v>0.7602554950041297</v>
      </c>
      <c r="V155">
        <f t="shared" si="36"/>
        <v>0.75855133196309477</v>
      </c>
      <c r="W155">
        <f t="shared" si="37"/>
        <v>0.83031745396017198</v>
      </c>
      <c r="X155" t="b">
        <f t="shared" si="42"/>
        <v>0</v>
      </c>
      <c r="Y155" t="b">
        <f t="shared" si="43"/>
        <v>0</v>
      </c>
      <c r="Z155" t="b">
        <f t="shared" si="44"/>
        <v>0</v>
      </c>
      <c r="AA155" t="b">
        <f t="shared" si="45"/>
        <v>1</v>
      </c>
    </row>
    <row r="156" spans="1:27" x14ac:dyDescent="0.25">
      <c r="A156" t="s">
        <v>8</v>
      </c>
      <c r="B156" t="s">
        <v>162</v>
      </c>
      <c r="C156">
        <v>119.55</v>
      </c>
      <c r="D156">
        <v>119.3</v>
      </c>
      <c r="E156">
        <v>119.77</v>
      </c>
      <c r="F156">
        <v>119.02</v>
      </c>
      <c r="G156">
        <v>1459</v>
      </c>
      <c r="H156">
        <f t="shared" si="38"/>
        <v>120.19183769163826</v>
      </c>
      <c r="I156">
        <f t="shared" si="39"/>
        <v>122.16343239137105</v>
      </c>
      <c r="J156">
        <f t="shared" si="40"/>
        <v>126.41640616627018</v>
      </c>
      <c r="K156">
        <f t="shared" si="41"/>
        <v>101.87506861606374</v>
      </c>
      <c r="L156">
        <v>-0.74</v>
      </c>
      <c r="M156">
        <f t="shared" si="46"/>
        <v>0</v>
      </c>
      <c r="N156">
        <f t="shared" si="47"/>
        <v>0.88940600000000003</v>
      </c>
      <c r="O156">
        <f t="shared" si="48"/>
        <v>0.52213877857142854</v>
      </c>
      <c r="P156">
        <f t="shared" si="49"/>
        <v>0.70556418571428581</v>
      </c>
      <c r="Q156">
        <f t="shared" si="50"/>
        <v>0.74003016188078696</v>
      </c>
      <c r="R156">
        <f t="shared" si="51"/>
        <v>42.52973184561889</v>
      </c>
      <c r="S156">
        <f t="shared" si="33"/>
        <v>57.049073254032329</v>
      </c>
      <c r="T156">
        <f t="shared" si="34"/>
        <v>11.515946709795912</v>
      </c>
      <c r="U156">
        <f t="shared" si="35"/>
        <v>0.68112575370137196</v>
      </c>
      <c r="V156">
        <f t="shared" si="36"/>
        <v>0.72069062435275089</v>
      </c>
      <c r="W156">
        <f t="shared" si="37"/>
        <v>0.77092724225463938</v>
      </c>
      <c r="X156" t="b">
        <f t="shared" si="42"/>
        <v>0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t="s">
        <v>163</v>
      </c>
      <c r="C157">
        <v>119.55</v>
      </c>
      <c r="D157">
        <v>119.18</v>
      </c>
      <c r="E157">
        <v>119.66</v>
      </c>
      <c r="F157">
        <v>119.15</v>
      </c>
      <c r="G157">
        <v>756</v>
      </c>
      <c r="H157">
        <f t="shared" si="38"/>
        <v>119.68591884581913</v>
      </c>
      <c r="I157">
        <f t="shared" si="39"/>
        <v>121.56674591309684</v>
      </c>
      <c r="J157">
        <f t="shared" si="40"/>
        <v>126.1326255322988</v>
      </c>
      <c r="K157">
        <f t="shared" si="41"/>
        <v>102.04725698804322</v>
      </c>
      <c r="L157">
        <v>-0.10100000000000001</v>
      </c>
      <c r="M157">
        <f t="shared" si="46"/>
        <v>0</v>
      </c>
      <c r="N157">
        <f t="shared" si="47"/>
        <v>0.120493</v>
      </c>
      <c r="O157">
        <f t="shared" si="48"/>
        <v>0.48496003571428575</v>
      </c>
      <c r="P157">
        <f t="shared" si="49"/>
        <v>0.76909318571428575</v>
      </c>
      <c r="Q157">
        <f t="shared" si="50"/>
        <v>0.63056082763740151</v>
      </c>
      <c r="R157">
        <f t="shared" si="51"/>
        <v>38.671407834018162</v>
      </c>
      <c r="S157">
        <f t="shared" si="33"/>
        <v>57.049073254032329</v>
      </c>
      <c r="T157">
        <f t="shared" si="34"/>
        <v>13.935691510376202</v>
      </c>
      <c r="U157">
        <f t="shared" si="35"/>
        <v>0.57373639745348137</v>
      </c>
      <c r="V157">
        <f t="shared" si="36"/>
        <v>0.62743107557742661</v>
      </c>
      <c r="W157">
        <f t="shared" si="37"/>
        <v>0.69299120377026069</v>
      </c>
      <c r="X157" t="b">
        <f t="shared" si="42"/>
        <v>0</v>
      </c>
      <c r="Y157" t="b">
        <f t="shared" si="43"/>
        <v>0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t="s">
        <v>164</v>
      </c>
      <c r="C158">
        <v>120.07</v>
      </c>
      <c r="D158">
        <v>119.92</v>
      </c>
      <c r="E158">
        <v>120.09</v>
      </c>
      <c r="F158">
        <v>119.52</v>
      </c>
      <c r="G158">
        <v>1283</v>
      </c>
      <c r="H158">
        <f t="shared" si="38"/>
        <v>119.80295942290957</v>
      </c>
      <c r="I158">
        <f t="shared" si="39"/>
        <v>121.23739673047749</v>
      </c>
      <c r="J158">
        <f t="shared" si="40"/>
        <v>125.88899315848317</v>
      </c>
      <c r="K158">
        <f t="shared" si="41"/>
        <v>102.22509522696816</v>
      </c>
      <c r="L158">
        <v>0.621</v>
      </c>
      <c r="M158">
        <f t="shared" si="46"/>
        <v>0.74010780000000009</v>
      </c>
      <c r="N158">
        <f t="shared" si="47"/>
        <v>0</v>
      </c>
      <c r="O158">
        <f t="shared" si="48"/>
        <v>0.48496003571428575</v>
      </c>
      <c r="P158">
        <f t="shared" si="49"/>
        <v>0.77699537142857156</v>
      </c>
      <c r="Q158">
        <f t="shared" si="50"/>
        <v>0.62414790814344978</v>
      </c>
      <c r="R158">
        <f t="shared" si="51"/>
        <v>38.429252964830532</v>
      </c>
      <c r="S158">
        <f t="shared" si="33"/>
        <v>57.049073254032329</v>
      </c>
      <c r="T158">
        <f t="shared" si="34"/>
        <v>13.935691510376202</v>
      </c>
      <c r="U158">
        <f t="shared" si="35"/>
        <v>0.56811969889275526</v>
      </c>
      <c r="V158">
        <f t="shared" si="36"/>
        <v>0.57092804817311826</v>
      </c>
      <c r="W158">
        <f t="shared" si="37"/>
        <v>0.64580933626293469</v>
      </c>
      <c r="X158" t="b">
        <f t="shared" si="42"/>
        <v>0</v>
      </c>
      <c r="Y158" t="b">
        <f t="shared" si="43"/>
        <v>0</v>
      </c>
      <c r="Z158" t="b">
        <f t="shared" si="44"/>
        <v>0</v>
      </c>
      <c r="AA158" t="b">
        <f t="shared" si="45"/>
        <v>1</v>
      </c>
    </row>
    <row r="159" spans="1:27" x14ac:dyDescent="0.25">
      <c r="A159" t="s">
        <v>8</v>
      </c>
      <c r="B159" t="s">
        <v>165</v>
      </c>
      <c r="C159">
        <v>119.8</v>
      </c>
      <c r="D159">
        <v>119.91</v>
      </c>
      <c r="E159">
        <v>120.32</v>
      </c>
      <c r="F159">
        <v>119.64</v>
      </c>
      <c r="G159">
        <v>823</v>
      </c>
      <c r="H159">
        <f t="shared" si="38"/>
        <v>119.85647971145478</v>
      </c>
      <c r="I159">
        <f t="shared" si="39"/>
        <v>120.971917384382</v>
      </c>
      <c r="J159">
        <f t="shared" si="40"/>
        <v>125.65452283854266</v>
      </c>
      <c r="K159">
        <f t="shared" si="41"/>
        <v>102.40106442868988</v>
      </c>
      <c r="L159">
        <v>-8.0000000000000002E-3</v>
      </c>
      <c r="M159">
        <f t="shared" si="46"/>
        <v>0</v>
      </c>
      <c r="N159">
        <f t="shared" si="47"/>
        <v>9.5936000000000007E-3</v>
      </c>
      <c r="O159">
        <f t="shared" si="48"/>
        <v>0.53782487857142858</v>
      </c>
      <c r="P159">
        <f t="shared" si="49"/>
        <v>0.72698297142857149</v>
      </c>
      <c r="Q159">
        <f t="shared" si="50"/>
        <v>0.73980395650061204</v>
      </c>
      <c r="R159">
        <f t="shared" si="51"/>
        <v>42.522259691179855</v>
      </c>
      <c r="S159">
        <f t="shared" ref="S159:S222" si="52">MAX(R146:R159)</f>
        <v>57.049073254032329</v>
      </c>
      <c r="T159">
        <f t="shared" ref="T159:T222" si="53">MIN(R146:R159)</f>
        <v>18.571611919218057</v>
      </c>
      <c r="U159">
        <f t="shared" ref="U159:U222" si="54">(R159-T159)/(S159-T159)</f>
        <v>0.62245914727984752</v>
      </c>
      <c r="V159">
        <f t="shared" si="36"/>
        <v>0.59528942308630139</v>
      </c>
      <c r="W159">
        <f t="shared" si="37"/>
        <v>0.61136024933186395</v>
      </c>
      <c r="X159" t="b">
        <f t="shared" si="42"/>
        <v>0</v>
      </c>
      <c r="Y159" t="b">
        <f t="shared" si="43"/>
        <v>0</v>
      </c>
      <c r="Z159" t="b">
        <f t="shared" si="44"/>
        <v>0</v>
      </c>
      <c r="AA159" t="b">
        <f t="shared" si="45"/>
        <v>1</v>
      </c>
    </row>
    <row r="160" spans="1:27" x14ac:dyDescent="0.25">
      <c r="A160" t="s">
        <v>8</v>
      </c>
      <c r="B160" t="s">
        <v>166</v>
      </c>
      <c r="C160">
        <v>121.75</v>
      </c>
      <c r="D160">
        <v>121.96</v>
      </c>
      <c r="E160">
        <v>122.41</v>
      </c>
      <c r="F160">
        <v>121.6</v>
      </c>
      <c r="G160">
        <v>1115</v>
      </c>
      <c r="H160">
        <f t="shared" si="38"/>
        <v>120.90823985572739</v>
      </c>
      <c r="I160">
        <f t="shared" si="39"/>
        <v>121.1695339075056</v>
      </c>
      <c r="J160">
        <f t="shared" si="40"/>
        <v>125.50963958997237</v>
      </c>
      <c r="K160">
        <f t="shared" si="41"/>
        <v>102.59568070303128</v>
      </c>
      <c r="L160">
        <v>1.71</v>
      </c>
      <c r="M160">
        <f t="shared" si="46"/>
        <v>2.0504609999999999</v>
      </c>
      <c r="N160">
        <f t="shared" si="47"/>
        <v>0</v>
      </c>
      <c r="O160">
        <f t="shared" si="48"/>
        <v>0.45421462857142864</v>
      </c>
      <c r="P160">
        <f t="shared" si="49"/>
        <v>0.72766822857142865</v>
      </c>
      <c r="Q160">
        <f t="shared" si="50"/>
        <v>0.62420566232931585</v>
      </c>
      <c r="R160">
        <f t="shared" si="51"/>
        <v>38.431442323266261</v>
      </c>
      <c r="S160">
        <f t="shared" si="52"/>
        <v>57.049073254032329</v>
      </c>
      <c r="T160">
        <f t="shared" si="53"/>
        <v>18.571611919218057</v>
      </c>
      <c r="U160">
        <f t="shared" si="54"/>
        <v>0.51614191048719471</v>
      </c>
      <c r="V160">
        <f t="shared" ref="V160:V223" si="55">AVERAGE(U159:U160)</f>
        <v>0.56930052888352112</v>
      </c>
      <c r="W160">
        <f t="shared" si="37"/>
        <v>0.57011428852831969</v>
      </c>
      <c r="X160" t="b">
        <f t="shared" si="42"/>
        <v>0</v>
      </c>
      <c r="Y160" t="b">
        <f t="shared" si="43"/>
        <v>0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t="s">
        <v>167</v>
      </c>
      <c r="C161">
        <v>122.71</v>
      </c>
      <c r="D161">
        <v>122.28</v>
      </c>
      <c r="E161">
        <v>122.83</v>
      </c>
      <c r="F161">
        <v>122.06</v>
      </c>
      <c r="G161">
        <v>976</v>
      </c>
      <c r="H161">
        <f t="shared" si="38"/>
        <v>121.59411992786369</v>
      </c>
      <c r="I161">
        <f t="shared" si="39"/>
        <v>121.39162712600448</v>
      </c>
      <c r="J161">
        <f t="shared" si="40"/>
        <v>125.38298705703228</v>
      </c>
      <c r="K161">
        <f t="shared" si="41"/>
        <v>102.79154457663296</v>
      </c>
      <c r="L161">
        <v>0.26200000000000001</v>
      </c>
      <c r="M161">
        <f t="shared" si="46"/>
        <v>0.31953519999999996</v>
      </c>
      <c r="N161">
        <f t="shared" si="47"/>
        <v>0</v>
      </c>
      <c r="O161">
        <f t="shared" si="48"/>
        <v>0.60067612857142871</v>
      </c>
      <c r="P161">
        <f t="shared" si="49"/>
        <v>0.62195891428571426</v>
      </c>
      <c r="Q161">
        <f t="shared" si="50"/>
        <v>0.96578104240417928</v>
      </c>
      <c r="R161">
        <f t="shared" si="51"/>
        <v>49.129634561080863</v>
      </c>
      <c r="S161">
        <f t="shared" si="52"/>
        <v>57.049073254032329</v>
      </c>
      <c r="T161">
        <f t="shared" si="53"/>
        <v>26.840361814865645</v>
      </c>
      <c r="U161">
        <f t="shared" si="54"/>
        <v>0.73784255217574002</v>
      </c>
      <c r="V161">
        <f t="shared" si="55"/>
        <v>0.62699223133146731</v>
      </c>
      <c r="W161">
        <f t="shared" si="37"/>
        <v>0.61114082720888441</v>
      </c>
      <c r="X161" t="b">
        <f t="shared" si="42"/>
        <v>0</v>
      </c>
      <c r="Y161" t="b">
        <f t="shared" si="43"/>
        <v>0</v>
      </c>
      <c r="Z161" t="b">
        <f t="shared" si="44"/>
        <v>1</v>
      </c>
      <c r="AA161" t="b">
        <f t="shared" si="45"/>
        <v>0</v>
      </c>
    </row>
    <row r="162" spans="1:27" x14ac:dyDescent="0.25">
      <c r="A162" t="s">
        <v>8</v>
      </c>
      <c r="B162" t="s">
        <v>168</v>
      </c>
      <c r="C162">
        <v>122.67</v>
      </c>
      <c r="D162">
        <v>122.48</v>
      </c>
      <c r="E162">
        <v>123.02</v>
      </c>
      <c r="F162">
        <v>122.41</v>
      </c>
      <c r="G162">
        <v>1052</v>
      </c>
      <c r="H162">
        <f t="shared" si="38"/>
        <v>122.03705996393185</v>
      </c>
      <c r="I162">
        <f t="shared" si="39"/>
        <v>121.6093017008036</v>
      </c>
      <c r="J162">
        <f t="shared" si="40"/>
        <v>125.26914442734474</v>
      </c>
      <c r="K162">
        <f t="shared" si="41"/>
        <v>102.9874496057212</v>
      </c>
      <c r="L162">
        <v>0.16400000000000001</v>
      </c>
      <c r="M162">
        <f t="shared" si="46"/>
        <v>0.2005392</v>
      </c>
      <c r="N162">
        <f t="shared" si="47"/>
        <v>0</v>
      </c>
      <c r="O162">
        <f t="shared" si="48"/>
        <v>0.58210632857142863</v>
      </c>
      <c r="P162">
        <f t="shared" si="49"/>
        <v>0.62195891428571426</v>
      </c>
      <c r="Q162">
        <f t="shared" si="50"/>
        <v>0.93592408630390944</v>
      </c>
      <c r="R162">
        <f t="shared" si="51"/>
        <v>48.345081965005527</v>
      </c>
      <c r="S162">
        <f t="shared" si="52"/>
        <v>57.049073254032329</v>
      </c>
      <c r="T162">
        <f t="shared" si="53"/>
        <v>38.429252964830532</v>
      </c>
      <c r="U162">
        <f t="shared" si="54"/>
        <v>0.53254160599635258</v>
      </c>
      <c r="V162">
        <f t="shared" si="55"/>
        <v>0.63519207908604636</v>
      </c>
      <c r="W162">
        <f t="shared" ref="W162:W225" si="56">AVERAGE(U159:U162)</f>
        <v>0.60224630398478363</v>
      </c>
      <c r="X162" t="b">
        <f t="shared" si="42"/>
        <v>0</v>
      </c>
      <c r="Y162" t="b">
        <f t="shared" si="43"/>
        <v>0</v>
      </c>
      <c r="Z162" t="b">
        <f t="shared" si="44"/>
        <v>1</v>
      </c>
      <c r="AA162" t="b">
        <f t="shared" si="45"/>
        <v>0</v>
      </c>
    </row>
    <row r="163" spans="1:27" x14ac:dyDescent="0.25">
      <c r="A163" t="s">
        <v>8</v>
      </c>
      <c r="B163" t="s">
        <v>169</v>
      </c>
      <c r="C163">
        <v>124.38</v>
      </c>
      <c r="D163">
        <v>125.03</v>
      </c>
      <c r="E163">
        <v>125.3</v>
      </c>
      <c r="F163">
        <v>124.27</v>
      </c>
      <c r="G163">
        <v>2087</v>
      </c>
      <c r="H163">
        <f t="shared" si="38"/>
        <v>123.53352998196593</v>
      </c>
      <c r="I163">
        <f t="shared" si="39"/>
        <v>122.29344136064289</v>
      </c>
      <c r="J163">
        <f t="shared" si="40"/>
        <v>125.25976621450769</v>
      </c>
      <c r="K163">
        <f t="shared" si="41"/>
        <v>103.20677846536577</v>
      </c>
      <c r="L163">
        <v>2.0819999999999999</v>
      </c>
      <c r="M163">
        <f t="shared" si="46"/>
        <v>2.5500335999999999</v>
      </c>
      <c r="N163">
        <f t="shared" si="47"/>
        <v>0</v>
      </c>
      <c r="O163">
        <f t="shared" si="48"/>
        <v>0.33715041428571429</v>
      </c>
      <c r="P163">
        <f t="shared" si="49"/>
        <v>0.62195891428571426</v>
      </c>
      <c r="Q163">
        <f t="shared" si="50"/>
        <v>0.54207827324560998</v>
      </c>
      <c r="R163">
        <f t="shared" si="51"/>
        <v>35.152448656493846</v>
      </c>
      <c r="S163">
        <f t="shared" si="52"/>
        <v>57.049073254032329</v>
      </c>
      <c r="T163">
        <f t="shared" si="53"/>
        <v>35.152448656493846</v>
      </c>
      <c r="U163">
        <f t="shared" si="54"/>
        <v>0</v>
      </c>
      <c r="V163">
        <f t="shared" si="55"/>
        <v>0.26627080299817629</v>
      </c>
      <c r="W163">
        <f t="shared" si="56"/>
        <v>0.4466315171648218</v>
      </c>
      <c r="X163" t="b">
        <f t="shared" si="42"/>
        <v>0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t="s">
        <v>170</v>
      </c>
      <c r="C164">
        <v>124.98</v>
      </c>
      <c r="D164">
        <v>125.32</v>
      </c>
      <c r="E164">
        <v>125.65</v>
      </c>
      <c r="F164">
        <v>124.98</v>
      </c>
      <c r="G164">
        <v>970</v>
      </c>
      <c r="H164">
        <f t="shared" si="38"/>
        <v>124.42676499098296</v>
      </c>
      <c r="I164">
        <f t="shared" si="39"/>
        <v>122.89875308851433</v>
      </c>
      <c r="J164">
        <f t="shared" si="40"/>
        <v>125.2621283237427</v>
      </c>
      <c r="K164">
        <f t="shared" si="41"/>
        <v>103.42681052043677</v>
      </c>
      <c r="L164">
        <v>0.23200000000000001</v>
      </c>
      <c r="M164">
        <f t="shared" si="46"/>
        <v>0.29006959999999998</v>
      </c>
      <c r="N164">
        <f t="shared" si="47"/>
        <v>0</v>
      </c>
      <c r="O164">
        <f t="shared" si="48"/>
        <v>0.51929567142857136</v>
      </c>
      <c r="P164">
        <f t="shared" si="49"/>
        <v>0.59341282857142852</v>
      </c>
      <c r="Q164">
        <f t="shared" si="50"/>
        <v>0.87510017718813815</v>
      </c>
      <c r="R164">
        <f t="shared" si="51"/>
        <v>46.669515998895612</v>
      </c>
      <c r="S164">
        <f t="shared" si="52"/>
        <v>57.049073254032329</v>
      </c>
      <c r="T164">
        <f t="shared" si="53"/>
        <v>35.152448656493846</v>
      </c>
      <c r="U164">
        <f t="shared" si="54"/>
        <v>0.52597455334263987</v>
      </c>
      <c r="V164">
        <f t="shared" si="55"/>
        <v>0.26298727667131994</v>
      </c>
      <c r="W164">
        <f t="shared" si="56"/>
        <v>0.44908967787868315</v>
      </c>
      <c r="X164" t="b">
        <f t="shared" si="42"/>
        <v>0</v>
      </c>
      <c r="Y164" t="b">
        <f t="shared" si="43"/>
        <v>0</v>
      </c>
      <c r="Z164" t="b">
        <f t="shared" si="44"/>
        <v>0</v>
      </c>
      <c r="AA164" t="b">
        <f t="shared" si="45"/>
        <v>1</v>
      </c>
    </row>
    <row r="165" spans="1:27" x14ac:dyDescent="0.25">
      <c r="A165" t="s">
        <v>8</v>
      </c>
      <c r="B165" t="s">
        <v>171</v>
      </c>
      <c r="C165">
        <v>125.42</v>
      </c>
      <c r="D165">
        <v>124.95</v>
      </c>
      <c r="E165">
        <v>125.89</v>
      </c>
      <c r="F165">
        <v>124.69</v>
      </c>
      <c r="G165">
        <v>1019</v>
      </c>
      <c r="H165">
        <f t="shared" si="38"/>
        <v>124.68838249549148</v>
      </c>
      <c r="I165">
        <f t="shared" si="39"/>
        <v>123.30900247081146</v>
      </c>
      <c r="J165">
        <f t="shared" si="40"/>
        <v>125.24988799732142</v>
      </c>
      <c r="K165">
        <f t="shared" si="41"/>
        <v>103.64097160978567</v>
      </c>
      <c r="L165">
        <v>-0.29499999999999998</v>
      </c>
      <c r="M165">
        <f t="shared" si="46"/>
        <v>0</v>
      </c>
      <c r="N165">
        <f t="shared" si="47"/>
        <v>0.36969399999999997</v>
      </c>
      <c r="O165">
        <f t="shared" si="48"/>
        <v>0.43933902857142859</v>
      </c>
      <c r="P165">
        <f t="shared" si="49"/>
        <v>0.59341282857142852</v>
      </c>
      <c r="Q165">
        <f t="shared" si="50"/>
        <v>0.74035984295972423</v>
      </c>
      <c r="R165">
        <f t="shared" si="51"/>
        <v>42.54061859417758</v>
      </c>
      <c r="S165">
        <f t="shared" si="52"/>
        <v>53.346552633459595</v>
      </c>
      <c r="T165">
        <f t="shared" si="53"/>
        <v>35.152448656493846</v>
      </c>
      <c r="U165">
        <f t="shared" si="54"/>
        <v>0.40607495411905786</v>
      </c>
      <c r="V165">
        <f t="shared" si="55"/>
        <v>0.46602475373084884</v>
      </c>
      <c r="W165">
        <f t="shared" si="56"/>
        <v>0.36614777836451257</v>
      </c>
      <c r="X165" t="b">
        <f t="shared" si="42"/>
        <v>0</v>
      </c>
      <c r="Y165" t="b">
        <f t="shared" si="43"/>
        <v>0</v>
      </c>
      <c r="Z165" t="b">
        <f t="shared" si="44"/>
        <v>1</v>
      </c>
      <c r="AA165" t="b">
        <f t="shared" si="45"/>
        <v>0</v>
      </c>
    </row>
    <row r="166" spans="1:27" x14ac:dyDescent="0.25">
      <c r="A166" t="s">
        <v>8</v>
      </c>
      <c r="B166" t="s">
        <v>172</v>
      </c>
      <c r="C166">
        <v>124.65</v>
      </c>
      <c r="D166">
        <v>124.72</v>
      </c>
      <c r="E166">
        <v>124.95</v>
      </c>
      <c r="F166">
        <v>124.31</v>
      </c>
      <c r="G166">
        <v>869</v>
      </c>
      <c r="H166">
        <f t="shared" si="38"/>
        <v>124.70419124774574</v>
      </c>
      <c r="I166">
        <f t="shared" si="39"/>
        <v>123.59120197664917</v>
      </c>
      <c r="J166">
        <f t="shared" si="40"/>
        <v>125.22910807585784</v>
      </c>
      <c r="K166">
        <f t="shared" si="41"/>
        <v>103.85071318580769</v>
      </c>
      <c r="L166">
        <v>-0.184</v>
      </c>
      <c r="M166">
        <f t="shared" si="46"/>
        <v>0</v>
      </c>
      <c r="N166">
        <f t="shared" si="47"/>
        <v>0.229908</v>
      </c>
      <c r="O166">
        <f t="shared" si="48"/>
        <v>0.43933902857142859</v>
      </c>
      <c r="P166">
        <f t="shared" si="49"/>
        <v>0.46128905714285712</v>
      </c>
      <c r="Q166">
        <f t="shared" si="50"/>
        <v>0.95241589144259542</v>
      </c>
      <c r="R166">
        <f t="shared" si="51"/>
        <v>48.78140439324519</v>
      </c>
      <c r="S166">
        <f t="shared" si="52"/>
        <v>51.834549907803158</v>
      </c>
      <c r="T166">
        <f t="shared" si="53"/>
        <v>35.152448656493846</v>
      </c>
      <c r="U166">
        <f t="shared" si="54"/>
        <v>0.81698075868480058</v>
      </c>
      <c r="V166">
        <f t="shared" si="55"/>
        <v>0.61152785640192919</v>
      </c>
      <c r="W166">
        <f t="shared" si="56"/>
        <v>0.43725756653662456</v>
      </c>
      <c r="X166" t="b">
        <f t="shared" si="42"/>
        <v>0</v>
      </c>
      <c r="Y166" t="b">
        <f t="shared" si="43"/>
        <v>0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t="s">
        <v>173</v>
      </c>
      <c r="C167">
        <v>124.34</v>
      </c>
      <c r="D167">
        <v>124</v>
      </c>
      <c r="E167">
        <v>124.66</v>
      </c>
      <c r="F167">
        <v>123.72</v>
      </c>
      <c r="G167">
        <v>921</v>
      </c>
      <c r="H167">
        <f t="shared" si="38"/>
        <v>124.35209562387287</v>
      </c>
      <c r="I167">
        <f t="shared" si="39"/>
        <v>123.67296158131934</v>
      </c>
      <c r="J167">
        <f t="shared" si="40"/>
        <v>125.18090775915753</v>
      </c>
      <c r="K167">
        <f t="shared" si="41"/>
        <v>104.0512036018693</v>
      </c>
      <c r="L167">
        <v>-0.57699999999999996</v>
      </c>
      <c r="M167">
        <f t="shared" si="46"/>
        <v>0</v>
      </c>
      <c r="N167">
        <f t="shared" si="47"/>
        <v>0.71963440000000001</v>
      </c>
      <c r="O167">
        <f t="shared" si="48"/>
        <v>0.43933902857142859</v>
      </c>
      <c r="P167">
        <f t="shared" si="49"/>
        <v>0.39342897142857136</v>
      </c>
      <c r="Q167">
        <f t="shared" si="50"/>
        <v>1.11669211084317</v>
      </c>
      <c r="R167">
        <f t="shared" si="51"/>
        <v>52.756473420139649</v>
      </c>
      <c r="S167">
        <f t="shared" si="52"/>
        <v>52.756473420139649</v>
      </c>
      <c r="T167">
        <f t="shared" si="53"/>
        <v>35.152448656493846</v>
      </c>
      <c r="U167">
        <f t="shared" si="54"/>
        <v>1</v>
      </c>
      <c r="V167">
        <f t="shared" si="55"/>
        <v>0.90849037934240029</v>
      </c>
      <c r="W167">
        <f t="shared" si="56"/>
        <v>0.68725756653662451</v>
      </c>
      <c r="X167" t="b">
        <f t="shared" si="42"/>
        <v>0</v>
      </c>
      <c r="Y167" t="b">
        <f t="shared" si="43"/>
        <v>0</v>
      </c>
      <c r="Z167" t="b">
        <f t="shared" si="44"/>
        <v>1</v>
      </c>
      <c r="AA167" t="b">
        <f t="shared" si="45"/>
        <v>0</v>
      </c>
    </row>
    <row r="168" spans="1:27" x14ac:dyDescent="0.25">
      <c r="A168" t="s">
        <v>8</v>
      </c>
      <c r="B168" t="s">
        <v>174</v>
      </c>
      <c r="C168">
        <v>125.32</v>
      </c>
      <c r="D168">
        <v>124.88</v>
      </c>
      <c r="E168">
        <v>125.61</v>
      </c>
      <c r="F168">
        <v>124.77</v>
      </c>
      <c r="G168">
        <v>1269</v>
      </c>
      <c r="H168">
        <f t="shared" si="38"/>
        <v>124.61604781193643</v>
      </c>
      <c r="I168">
        <f t="shared" si="39"/>
        <v>123.91436926505548</v>
      </c>
      <c r="J168">
        <f t="shared" si="40"/>
        <v>125.16910745487685</v>
      </c>
      <c r="K168">
        <f t="shared" si="41"/>
        <v>104.25845530732335</v>
      </c>
      <c r="L168">
        <v>0.71</v>
      </c>
      <c r="M168">
        <f t="shared" si="46"/>
        <v>0.88039999999999996</v>
      </c>
      <c r="N168">
        <f t="shared" si="47"/>
        <v>0</v>
      </c>
      <c r="O168">
        <f t="shared" si="48"/>
        <v>0.43933902857142859</v>
      </c>
      <c r="P168">
        <f t="shared" si="49"/>
        <v>0.29699897142857151</v>
      </c>
      <c r="Q168">
        <f t="shared" si="50"/>
        <v>1.4792611114381922</v>
      </c>
      <c r="R168">
        <f t="shared" si="51"/>
        <v>59.665402107650088</v>
      </c>
      <c r="S168">
        <f t="shared" si="52"/>
        <v>59.665402107650088</v>
      </c>
      <c r="T168">
        <f t="shared" si="53"/>
        <v>35.152448656493846</v>
      </c>
      <c r="U168">
        <f t="shared" si="54"/>
        <v>1</v>
      </c>
      <c r="V168">
        <f t="shared" si="55"/>
        <v>1</v>
      </c>
      <c r="W168">
        <f t="shared" si="56"/>
        <v>0.80576392820096454</v>
      </c>
      <c r="X168" t="b">
        <f t="shared" si="42"/>
        <v>0</v>
      </c>
      <c r="Y168" t="b">
        <f t="shared" si="43"/>
        <v>0</v>
      </c>
      <c r="Z168" t="b">
        <f t="shared" si="44"/>
        <v>1</v>
      </c>
      <c r="AA168" t="b">
        <f t="shared" si="45"/>
        <v>0</v>
      </c>
    </row>
    <row r="169" spans="1:27" x14ac:dyDescent="0.25">
      <c r="A169" t="s">
        <v>8</v>
      </c>
      <c r="B169" t="s">
        <v>175</v>
      </c>
      <c r="C169">
        <v>124.95</v>
      </c>
      <c r="D169">
        <v>125.14</v>
      </c>
      <c r="E169">
        <v>125.3</v>
      </c>
      <c r="F169">
        <v>124.31</v>
      </c>
      <c r="G169">
        <v>2225</v>
      </c>
      <c r="H169">
        <f t="shared" si="38"/>
        <v>124.87802390596821</v>
      </c>
      <c r="I169">
        <f t="shared" si="39"/>
        <v>124.15949541204439</v>
      </c>
      <c r="J169">
        <f t="shared" si="40"/>
        <v>125.16796598605815</v>
      </c>
      <c r="K169">
        <f t="shared" si="41"/>
        <v>104.46623187142958</v>
      </c>
      <c r="L169">
        <v>0.20799999999999999</v>
      </c>
      <c r="M169">
        <f t="shared" si="46"/>
        <v>0.25975039999999999</v>
      </c>
      <c r="N169">
        <f t="shared" si="47"/>
        <v>0</v>
      </c>
      <c r="O169">
        <f t="shared" si="48"/>
        <v>0.5022247428571428</v>
      </c>
      <c r="P169">
        <f t="shared" si="49"/>
        <v>0.18701567142857142</v>
      </c>
      <c r="Q169">
        <f t="shared" si="50"/>
        <v>2.6854687578894265</v>
      </c>
      <c r="R169">
        <f t="shared" si="51"/>
        <v>72.866409520924165</v>
      </c>
      <c r="S169">
        <f t="shared" si="52"/>
        <v>72.866409520924165</v>
      </c>
      <c r="T169">
        <f t="shared" si="53"/>
        <v>35.152448656493846</v>
      </c>
      <c r="U169">
        <f t="shared" si="54"/>
        <v>1</v>
      </c>
      <c r="V169">
        <f t="shared" si="55"/>
        <v>1</v>
      </c>
      <c r="W169">
        <f t="shared" si="56"/>
        <v>0.95424518967120009</v>
      </c>
      <c r="X169" t="b">
        <f t="shared" si="42"/>
        <v>0</v>
      </c>
      <c r="Y169" t="b">
        <f t="shared" si="43"/>
        <v>0</v>
      </c>
      <c r="Z169" t="b">
        <f t="shared" si="44"/>
        <v>1</v>
      </c>
      <c r="AA169" t="b">
        <f t="shared" si="45"/>
        <v>0</v>
      </c>
    </row>
    <row r="170" spans="1:27" x14ac:dyDescent="0.25">
      <c r="A170" t="s">
        <v>8</v>
      </c>
      <c r="B170" t="s">
        <v>176</v>
      </c>
      <c r="C170">
        <v>124.8</v>
      </c>
      <c r="D170">
        <v>124.61</v>
      </c>
      <c r="E170">
        <v>125.35</v>
      </c>
      <c r="F170">
        <v>124.38</v>
      </c>
      <c r="G170">
        <v>1164</v>
      </c>
      <c r="H170">
        <f t="shared" si="38"/>
        <v>124.7440119529841</v>
      </c>
      <c r="I170">
        <f t="shared" si="39"/>
        <v>124.24959632963552</v>
      </c>
      <c r="J170">
        <f t="shared" si="40"/>
        <v>125.14608496699705</v>
      </c>
      <c r="K170">
        <f t="shared" si="41"/>
        <v>104.66666737519645</v>
      </c>
      <c r="L170">
        <v>-0.42399999999999999</v>
      </c>
      <c r="M170">
        <f t="shared" si="46"/>
        <v>0</v>
      </c>
      <c r="N170">
        <f t="shared" si="47"/>
        <v>0.5305936</v>
      </c>
      <c r="O170">
        <f t="shared" si="48"/>
        <v>0.52077834285714286</v>
      </c>
      <c r="P170">
        <f t="shared" si="49"/>
        <v>0.16705207142857145</v>
      </c>
      <c r="Q170">
        <f t="shared" si="50"/>
        <v>3.1174611509071806</v>
      </c>
      <c r="R170">
        <f t="shared" si="51"/>
        <v>75.713189187476004</v>
      </c>
      <c r="S170">
        <f t="shared" si="52"/>
        <v>75.713189187476004</v>
      </c>
      <c r="T170">
        <f t="shared" si="53"/>
        <v>35.152448656493846</v>
      </c>
      <c r="U170">
        <f t="shared" si="54"/>
        <v>1</v>
      </c>
      <c r="V170">
        <f t="shared" si="55"/>
        <v>1</v>
      </c>
      <c r="W170">
        <f t="shared" si="56"/>
        <v>1</v>
      </c>
      <c r="X170" t="b">
        <f t="shared" si="42"/>
        <v>0</v>
      </c>
      <c r="Y170" t="b">
        <f t="shared" si="43"/>
        <v>0</v>
      </c>
      <c r="Z170" t="b">
        <f t="shared" si="44"/>
        <v>0</v>
      </c>
      <c r="AA170" t="b">
        <f t="shared" si="45"/>
        <v>0</v>
      </c>
    </row>
    <row r="171" spans="1:27" x14ac:dyDescent="0.25">
      <c r="A171" t="s">
        <v>8</v>
      </c>
      <c r="B171" t="s">
        <v>177</v>
      </c>
      <c r="C171">
        <v>124.51</v>
      </c>
      <c r="D171">
        <v>124.35</v>
      </c>
      <c r="E171">
        <v>124.99</v>
      </c>
      <c r="F171">
        <v>124.18</v>
      </c>
      <c r="G171">
        <v>1297</v>
      </c>
      <c r="H171">
        <f t="shared" si="38"/>
        <v>124.54700597649204</v>
      </c>
      <c r="I171">
        <f t="shared" si="39"/>
        <v>124.26967706370843</v>
      </c>
      <c r="J171">
        <f t="shared" si="40"/>
        <v>125.11486594868344</v>
      </c>
      <c r="K171">
        <f t="shared" si="41"/>
        <v>104.86252143116465</v>
      </c>
      <c r="L171">
        <v>-0.20899999999999999</v>
      </c>
      <c r="M171">
        <f t="shared" si="46"/>
        <v>0</v>
      </c>
      <c r="N171">
        <f t="shared" si="47"/>
        <v>0.26043489999999997</v>
      </c>
      <c r="O171">
        <f t="shared" si="48"/>
        <v>0.52077834285714286</v>
      </c>
      <c r="P171">
        <f t="shared" si="49"/>
        <v>0.14142261428571429</v>
      </c>
      <c r="Q171">
        <f t="shared" si="50"/>
        <v>3.6824262193670179</v>
      </c>
      <c r="R171">
        <f t="shared" si="51"/>
        <v>78.643550305952658</v>
      </c>
      <c r="S171">
        <f t="shared" si="52"/>
        <v>78.643550305952658</v>
      </c>
      <c r="T171">
        <f t="shared" si="53"/>
        <v>35.152448656493846</v>
      </c>
      <c r="U171">
        <f t="shared" si="54"/>
        <v>1</v>
      </c>
      <c r="V171">
        <f t="shared" si="55"/>
        <v>1</v>
      </c>
      <c r="W171">
        <f t="shared" si="56"/>
        <v>1</v>
      </c>
      <c r="X171" t="b">
        <f t="shared" si="42"/>
        <v>0</v>
      </c>
      <c r="Y171" t="b">
        <f t="shared" si="43"/>
        <v>0</v>
      </c>
      <c r="Z171" t="b">
        <f t="shared" si="44"/>
        <v>0</v>
      </c>
      <c r="AA171" t="b">
        <f t="shared" si="45"/>
        <v>0</v>
      </c>
    </row>
    <row r="172" spans="1:27" x14ac:dyDescent="0.25">
      <c r="A172" t="s">
        <v>8</v>
      </c>
      <c r="B172" t="s">
        <v>178</v>
      </c>
      <c r="C172">
        <v>124.6</v>
      </c>
      <c r="D172">
        <v>124.82</v>
      </c>
      <c r="E172">
        <v>125.04</v>
      </c>
      <c r="F172">
        <v>124.41</v>
      </c>
      <c r="G172">
        <v>1062</v>
      </c>
      <c r="H172">
        <f t="shared" si="38"/>
        <v>124.68350298824602</v>
      </c>
      <c r="I172">
        <f t="shared" si="39"/>
        <v>124.37974165096675</v>
      </c>
      <c r="J172">
        <f t="shared" si="40"/>
        <v>125.10330257814684</v>
      </c>
      <c r="K172">
        <f t="shared" si="41"/>
        <v>105.06110330747147</v>
      </c>
      <c r="L172">
        <v>0.378</v>
      </c>
      <c r="M172">
        <f t="shared" si="46"/>
        <v>0.47004299999999999</v>
      </c>
      <c r="N172">
        <f t="shared" si="47"/>
        <v>0</v>
      </c>
      <c r="O172">
        <f t="shared" si="48"/>
        <v>0.52077834285714286</v>
      </c>
      <c r="P172">
        <f t="shared" si="49"/>
        <v>0.15141846428571429</v>
      </c>
      <c r="Q172">
        <f t="shared" si="50"/>
        <v>3.4393318233268872</v>
      </c>
      <c r="R172">
        <f t="shared" si="51"/>
        <v>77.474087547468159</v>
      </c>
      <c r="S172">
        <f t="shared" si="52"/>
        <v>78.643550305952658</v>
      </c>
      <c r="T172">
        <f t="shared" si="53"/>
        <v>35.152448656493846</v>
      </c>
      <c r="U172">
        <f t="shared" si="54"/>
        <v>0.97311029810395588</v>
      </c>
      <c r="V172">
        <f t="shared" si="55"/>
        <v>0.98655514905197794</v>
      </c>
      <c r="W172">
        <f t="shared" si="56"/>
        <v>0.99327757452598897</v>
      </c>
      <c r="X172" t="b">
        <f t="shared" si="42"/>
        <v>0</v>
      </c>
      <c r="Y172" t="b">
        <f t="shared" si="43"/>
        <v>0</v>
      </c>
      <c r="Z172" t="b">
        <f t="shared" si="44"/>
        <v>0</v>
      </c>
      <c r="AA172" t="b">
        <f t="shared" si="45"/>
        <v>1</v>
      </c>
    </row>
    <row r="173" spans="1:27" x14ac:dyDescent="0.25">
      <c r="A173" t="s">
        <v>8</v>
      </c>
      <c r="B173" t="s">
        <v>179</v>
      </c>
      <c r="C173">
        <v>125.53</v>
      </c>
      <c r="D173">
        <v>125.71</v>
      </c>
      <c r="E173">
        <v>126.02</v>
      </c>
      <c r="F173">
        <v>125.44</v>
      </c>
      <c r="G173">
        <v>1311</v>
      </c>
      <c r="H173">
        <f t="shared" si="38"/>
        <v>125.19675149412301</v>
      </c>
      <c r="I173">
        <f t="shared" si="39"/>
        <v>124.64579332077341</v>
      </c>
      <c r="J173">
        <f t="shared" si="40"/>
        <v>125.12709463390578</v>
      </c>
      <c r="K173">
        <f t="shared" si="41"/>
        <v>105.2665649661036</v>
      </c>
      <c r="L173">
        <v>0.71299999999999997</v>
      </c>
      <c r="M173">
        <f t="shared" si="46"/>
        <v>0.88996659999999994</v>
      </c>
      <c r="N173">
        <f t="shared" si="47"/>
        <v>0</v>
      </c>
      <c r="O173">
        <f t="shared" si="48"/>
        <v>0.50148799999999993</v>
      </c>
      <c r="P173">
        <f t="shared" si="49"/>
        <v>0.15141846428571429</v>
      </c>
      <c r="Q173">
        <f t="shared" si="50"/>
        <v>3.3119342635369291</v>
      </c>
      <c r="R173">
        <f t="shared" si="51"/>
        <v>76.808551826582459</v>
      </c>
      <c r="S173">
        <f t="shared" si="52"/>
        <v>78.643550305952658</v>
      </c>
      <c r="T173">
        <f t="shared" si="53"/>
        <v>35.152448656493846</v>
      </c>
      <c r="U173">
        <f t="shared" si="54"/>
        <v>0.95780749602159054</v>
      </c>
      <c r="V173">
        <f t="shared" si="55"/>
        <v>0.96545889706277321</v>
      </c>
      <c r="W173">
        <f t="shared" si="56"/>
        <v>0.98272944853138666</v>
      </c>
      <c r="X173" t="b">
        <f t="shared" si="42"/>
        <v>0</v>
      </c>
      <c r="Y173" t="b">
        <f t="shared" si="43"/>
        <v>0</v>
      </c>
      <c r="Z173" t="b">
        <f t="shared" si="44"/>
        <v>0</v>
      </c>
      <c r="AA173" t="b">
        <f t="shared" si="45"/>
        <v>1</v>
      </c>
    </row>
    <row r="174" spans="1:27" x14ac:dyDescent="0.25">
      <c r="A174" t="s">
        <v>8</v>
      </c>
      <c r="B174" t="s">
        <v>180</v>
      </c>
      <c r="C174">
        <v>122.97</v>
      </c>
      <c r="D174">
        <v>122.7</v>
      </c>
      <c r="E174">
        <v>123.34</v>
      </c>
      <c r="F174">
        <v>122.42</v>
      </c>
      <c r="G174">
        <v>1486</v>
      </c>
      <c r="H174">
        <f t="shared" si="38"/>
        <v>123.9483757470615</v>
      </c>
      <c r="I174">
        <f t="shared" si="39"/>
        <v>124.25663465661874</v>
      </c>
      <c r="J174">
        <f t="shared" si="40"/>
        <v>125.031914452184</v>
      </c>
      <c r="K174">
        <f t="shared" si="41"/>
        <v>105.44003198136626</v>
      </c>
      <c r="L174">
        <v>-2.3940000000000001</v>
      </c>
      <c r="M174">
        <f t="shared" si="46"/>
        <v>0</v>
      </c>
      <c r="N174">
        <f t="shared" si="47"/>
        <v>3.0094974000000003</v>
      </c>
      <c r="O174">
        <f t="shared" si="48"/>
        <v>0.56505704285714276</v>
      </c>
      <c r="P174">
        <f t="shared" si="49"/>
        <v>0.15073320714285712</v>
      </c>
      <c r="Q174">
        <f t="shared" si="50"/>
        <v>3.7487230157692522</v>
      </c>
      <c r="R174">
        <f t="shared" si="51"/>
        <v>78.941707135175818</v>
      </c>
      <c r="S174">
        <f t="shared" si="52"/>
        <v>78.941707135175818</v>
      </c>
      <c r="T174">
        <f t="shared" si="53"/>
        <v>35.152448656493846</v>
      </c>
      <c r="U174">
        <f t="shared" si="54"/>
        <v>1</v>
      </c>
      <c r="V174">
        <f t="shared" si="55"/>
        <v>0.97890374801079527</v>
      </c>
      <c r="W174">
        <f t="shared" si="56"/>
        <v>0.98272944853138666</v>
      </c>
      <c r="X174" t="b">
        <f t="shared" si="42"/>
        <v>0</v>
      </c>
      <c r="Y174" t="b">
        <f t="shared" si="43"/>
        <v>0</v>
      </c>
      <c r="Z174" t="b">
        <f t="shared" si="44"/>
        <v>0</v>
      </c>
      <c r="AA174" t="b">
        <f t="shared" si="45"/>
        <v>1</v>
      </c>
    </row>
    <row r="175" spans="1:27" x14ac:dyDescent="0.25">
      <c r="A175" t="s">
        <v>8</v>
      </c>
      <c r="B175" t="s">
        <v>181</v>
      </c>
      <c r="C175">
        <v>122.7</v>
      </c>
      <c r="D175">
        <v>122.18</v>
      </c>
      <c r="E175">
        <v>122.97</v>
      </c>
      <c r="F175">
        <v>121.54</v>
      </c>
      <c r="G175">
        <v>975</v>
      </c>
      <c r="H175">
        <f t="shared" si="38"/>
        <v>123.06418787353076</v>
      </c>
      <c r="I175">
        <f t="shared" si="39"/>
        <v>123.84130772529501</v>
      </c>
      <c r="J175">
        <f t="shared" si="40"/>
        <v>124.92007466974542</v>
      </c>
      <c r="K175">
        <f t="shared" si="41"/>
        <v>105.60659882732283</v>
      </c>
      <c r="L175">
        <v>-0.42399999999999999</v>
      </c>
      <c r="M175">
        <f t="shared" si="46"/>
        <v>0</v>
      </c>
      <c r="N175">
        <f t="shared" si="47"/>
        <v>0.52024800000000004</v>
      </c>
      <c r="O175">
        <f t="shared" si="48"/>
        <v>0.4185955428571429</v>
      </c>
      <c r="P175">
        <f t="shared" si="49"/>
        <v>0.36569730714285714</v>
      </c>
      <c r="Q175">
        <f t="shared" si="50"/>
        <v>1.1446503287857721</v>
      </c>
      <c r="R175">
        <f t="shared" si="51"/>
        <v>53.372352286157259</v>
      </c>
      <c r="S175">
        <f t="shared" si="52"/>
        <v>78.941707135175818</v>
      </c>
      <c r="T175">
        <f t="shared" si="53"/>
        <v>35.152448656493846</v>
      </c>
      <c r="U175">
        <f t="shared" si="54"/>
        <v>0.41608157485775771</v>
      </c>
      <c r="V175">
        <f t="shared" si="55"/>
        <v>0.70804078742887888</v>
      </c>
      <c r="W175">
        <f t="shared" si="56"/>
        <v>0.83674984224582605</v>
      </c>
      <c r="X175" t="b">
        <f t="shared" si="42"/>
        <v>0</v>
      </c>
      <c r="Y175" t="b">
        <f t="shared" si="43"/>
        <v>0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t="s">
        <v>182</v>
      </c>
      <c r="C176">
        <v>122.86</v>
      </c>
      <c r="D176">
        <v>121.5</v>
      </c>
      <c r="E176">
        <v>122.87</v>
      </c>
      <c r="F176">
        <v>121.37</v>
      </c>
      <c r="G176">
        <v>1914</v>
      </c>
      <c r="H176">
        <f t="shared" si="38"/>
        <v>122.28209393676538</v>
      </c>
      <c r="I176">
        <f t="shared" si="39"/>
        <v>123.37304618023602</v>
      </c>
      <c r="J176">
        <f t="shared" si="40"/>
        <v>124.78595409446129</v>
      </c>
      <c r="K176">
        <f t="shared" si="41"/>
        <v>105.76474212257335</v>
      </c>
      <c r="L176">
        <v>-0.55700000000000005</v>
      </c>
      <c r="M176">
        <f t="shared" si="46"/>
        <v>0</v>
      </c>
      <c r="N176">
        <f t="shared" si="47"/>
        <v>0.68054260000000011</v>
      </c>
      <c r="O176">
        <f t="shared" si="48"/>
        <v>0.39577159999999995</v>
      </c>
      <c r="P176">
        <f t="shared" si="49"/>
        <v>0.40285787857142857</v>
      </c>
      <c r="Q176">
        <f t="shared" si="50"/>
        <v>0.98240997893213056</v>
      </c>
      <c r="R176">
        <f t="shared" si="51"/>
        <v>49.556347545290691</v>
      </c>
      <c r="S176">
        <f t="shared" si="52"/>
        <v>78.941707135175818</v>
      </c>
      <c r="T176">
        <f t="shared" si="53"/>
        <v>35.152448656493846</v>
      </c>
      <c r="U176">
        <f t="shared" si="54"/>
        <v>0.3289368075462874</v>
      </c>
      <c r="V176">
        <f t="shared" si="55"/>
        <v>0.37250919120202253</v>
      </c>
      <c r="W176">
        <f t="shared" si="56"/>
        <v>0.6757064696064089</v>
      </c>
      <c r="X176" t="b">
        <f t="shared" si="42"/>
        <v>0</v>
      </c>
      <c r="Y176" t="b">
        <f t="shared" si="43"/>
        <v>0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t="s">
        <v>183</v>
      </c>
      <c r="C177">
        <v>121.59</v>
      </c>
      <c r="D177">
        <v>121.72</v>
      </c>
      <c r="E177">
        <v>121.88</v>
      </c>
      <c r="F177">
        <v>120.37</v>
      </c>
      <c r="G177">
        <v>1413</v>
      </c>
      <c r="H177">
        <f t="shared" si="38"/>
        <v>122.0010469683827</v>
      </c>
      <c r="I177">
        <f t="shared" si="39"/>
        <v>123.04243694418881</v>
      </c>
      <c r="J177">
        <f t="shared" si="40"/>
        <v>124.66572060056086</v>
      </c>
      <c r="K177">
        <f t="shared" si="41"/>
        <v>105.92350090742337</v>
      </c>
      <c r="L177">
        <v>0.18099999999999999</v>
      </c>
      <c r="M177">
        <f t="shared" si="46"/>
        <v>0.219915</v>
      </c>
      <c r="N177">
        <f t="shared" si="47"/>
        <v>0</v>
      </c>
      <c r="O177">
        <f t="shared" si="48"/>
        <v>0.38144737142857144</v>
      </c>
      <c r="P177">
        <f t="shared" si="49"/>
        <v>0.45146806428571429</v>
      </c>
      <c r="Q177">
        <f t="shared" si="50"/>
        <v>0.84490443866073806</v>
      </c>
      <c r="R177">
        <f t="shared" si="51"/>
        <v>45.796650544896252</v>
      </c>
      <c r="S177">
        <f t="shared" si="52"/>
        <v>78.941707135175818</v>
      </c>
      <c r="T177">
        <f t="shared" si="53"/>
        <v>42.54061859417758</v>
      </c>
      <c r="U177">
        <f t="shared" si="54"/>
        <v>8.9448752255071456E-2</v>
      </c>
      <c r="V177">
        <f t="shared" si="55"/>
        <v>0.20919277990067942</v>
      </c>
      <c r="W177">
        <f t="shared" si="56"/>
        <v>0.4586167836647792</v>
      </c>
      <c r="X177" t="b">
        <f t="shared" si="42"/>
        <v>0</v>
      </c>
      <c r="Y177" t="b">
        <f t="shared" si="43"/>
        <v>1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t="s">
        <v>184</v>
      </c>
      <c r="C178">
        <v>119.7</v>
      </c>
      <c r="D178">
        <v>119.92</v>
      </c>
      <c r="E178">
        <v>120.18</v>
      </c>
      <c r="F178">
        <v>119.18</v>
      </c>
      <c r="G178">
        <v>1321</v>
      </c>
      <c r="H178">
        <f t="shared" si="38"/>
        <v>120.96052348419136</v>
      </c>
      <c r="I178">
        <f t="shared" si="39"/>
        <v>122.41794955535104</v>
      </c>
      <c r="J178">
        <f t="shared" si="40"/>
        <v>124.47961391034279</v>
      </c>
      <c r="K178">
        <f t="shared" si="41"/>
        <v>106.06276955511071</v>
      </c>
      <c r="L178">
        <v>-1.4790000000000001</v>
      </c>
      <c r="M178">
        <f t="shared" si="46"/>
        <v>0</v>
      </c>
      <c r="N178">
        <f t="shared" si="47"/>
        <v>1.8002388</v>
      </c>
      <c r="O178">
        <f t="shared" si="48"/>
        <v>0.21501032857142857</v>
      </c>
      <c r="P178">
        <f t="shared" si="49"/>
        <v>0.45146806428571429</v>
      </c>
      <c r="Q178">
        <f t="shared" si="50"/>
        <v>0.47624703845133548</v>
      </c>
      <c r="R178">
        <f t="shared" si="51"/>
        <v>32.260660041760005</v>
      </c>
      <c r="S178">
        <f t="shared" si="52"/>
        <v>78.941707135175818</v>
      </c>
      <c r="T178">
        <f t="shared" si="53"/>
        <v>32.260660041760005</v>
      </c>
      <c r="U178">
        <f t="shared" si="54"/>
        <v>0</v>
      </c>
      <c r="V178">
        <f t="shared" si="55"/>
        <v>4.4724376127535728E-2</v>
      </c>
      <c r="W178">
        <f t="shared" si="56"/>
        <v>0.20861678366477912</v>
      </c>
      <c r="X178" t="b">
        <f t="shared" si="42"/>
        <v>0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t="s">
        <v>185</v>
      </c>
      <c r="C179">
        <v>119.72</v>
      </c>
      <c r="D179">
        <v>117.78</v>
      </c>
      <c r="E179">
        <v>119.9</v>
      </c>
      <c r="F179">
        <v>117.78</v>
      </c>
      <c r="G179">
        <v>3511</v>
      </c>
      <c r="H179">
        <f t="shared" si="38"/>
        <v>119.37026174209568</v>
      </c>
      <c r="I179">
        <f t="shared" si="39"/>
        <v>121.49035964428084</v>
      </c>
      <c r="J179">
        <f t="shared" si="40"/>
        <v>124.21688395307446</v>
      </c>
      <c r="K179">
        <f t="shared" si="41"/>
        <v>106.17935891277131</v>
      </c>
      <c r="L179">
        <v>-1.7849999999999999</v>
      </c>
      <c r="M179">
        <f t="shared" si="46"/>
        <v>0</v>
      </c>
      <c r="N179">
        <f t="shared" si="47"/>
        <v>2.1405719999999997</v>
      </c>
      <c r="O179">
        <f t="shared" si="48"/>
        <v>0.19429107142857144</v>
      </c>
      <c r="P179">
        <f t="shared" si="49"/>
        <v>0.58005655</v>
      </c>
      <c r="Q179">
        <f t="shared" si="50"/>
        <v>0.33495194809639067</v>
      </c>
      <c r="R179">
        <f t="shared" si="51"/>
        <v>25.090936686824136</v>
      </c>
      <c r="S179">
        <f t="shared" si="52"/>
        <v>78.941707135175818</v>
      </c>
      <c r="T179">
        <f t="shared" si="53"/>
        <v>25.090936686824136</v>
      </c>
      <c r="U179">
        <f t="shared" si="54"/>
        <v>0</v>
      </c>
      <c r="V179">
        <f t="shared" si="55"/>
        <v>0</v>
      </c>
      <c r="W179">
        <f t="shared" si="56"/>
        <v>0.10459638995033971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t="s">
        <v>186</v>
      </c>
      <c r="C180">
        <v>117.79</v>
      </c>
      <c r="D180">
        <v>116.75</v>
      </c>
      <c r="E180">
        <v>118.49</v>
      </c>
      <c r="F180">
        <v>115.77</v>
      </c>
      <c r="G180">
        <v>2166</v>
      </c>
      <c r="H180">
        <f t="shared" si="38"/>
        <v>118.06013087104785</v>
      </c>
      <c r="I180">
        <f t="shared" si="39"/>
        <v>120.54228771542469</v>
      </c>
      <c r="J180">
        <f t="shared" si="40"/>
        <v>123.92406497452252</v>
      </c>
      <c r="K180">
        <f t="shared" si="41"/>
        <v>106.28453942110194</v>
      </c>
      <c r="L180">
        <v>-0.875</v>
      </c>
      <c r="M180">
        <f t="shared" si="46"/>
        <v>0</v>
      </c>
      <c r="N180">
        <f t="shared" si="47"/>
        <v>1.030575</v>
      </c>
      <c r="O180">
        <f t="shared" si="48"/>
        <v>0.19429107142857144</v>
      </c>
      <c r="P180">
        <f t="shared" si="49"/>
        <v>0.70654783571428581</v>
      </c>
      <c r="Q180">
        <f t="shared" si="50"/>
        <v>0.27498643631418462</v>
      </c>
      <c r="R180">
        <f t="shared" si="51"/>
        <v>21.567793074656819</v>
      </c>
      <c r="S180">
        <f t="shared" si="52"/>
        <v>78.941707135175818</v>
      </c>
      <c r="T180">
        <f t="shared" si="53"/>
        <v>21.567793074656819</v>
      </c>
      <c r="U180">
        <f t="shared" si="54"/>
        <v>0</v>
      </c>
      <c r="V180">
        <f t="shared" si="55"/>
        <v>0</v>
      </c>
      <c r="W180">
        <f t="shared" si="56"/>
        <v>2.2362188063767864E-2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1</v>
      </c>
    </row>
    <row r="181" spans="1:27" x14ac:dyDescent="0.25">
      <c r="A181" t="s">
        <v>8</v>
      </c>
      <c r="B181" t="s">
        <v>187</v>
      </c>
      <c r="C181">
        <v>117.3</v>
      </c>
      <c r="D181">
        <v>116.76</v>
      </c>
      <c r="E181">
        <v>117.44</v>
      </c>
      <c r="F181">
        <v>115.83</v>
      </c>
      <c r="G181">
        <v>2471</v>
      </c>
      <c r="H181">
        <f t="shared" si="38"/>
        <v>117.41006543552393</v>
      </c>
      <c r="I181">
        <f t="shared" si="39"/>
        <v>119.78583017233976</v>
      </c>
      <c r="J181">
        <f t="shared" si="40"/>
        <v>123.64312125003144</v>
      </c>
      <c r="K181">
        <f t="shared" si="41"/>
        <v>106.38877285969795</v>
      </c>
      <c r="L181">
        <v>8.9999999999999993E-3</v>
      </c>
      <c r="M181">
        <f t="shared" si="46"/>
        <v>1.0507499999999999E-2</v>
      </c>
      <c r="N181">
        <f t="shared" si="47"/>
        <v>0</v>
      </c>
      <c r="O181">
        <f t="shared" si="48"/>
        <v>0.19429107142857144</v>
      </c>
      <c r="P181">
        <f t="shared" si="49"/>
        <v>0.76373833571428573</v>
      </c>
      <c r="Q181">
        <f t="shared" si="50"/>
        <v>0.2543948134368047</v>
      </c>
      <c r="R181">
        <f t="shared" si="51"/>
        <v>20.280282628067553</v>
      </c>
      <c r="S181">
        <f t="shared" si="52"/>
        <v>78.941707135175818</v>
      </c>
      <c r="T181">
        <f t="shared" si="53"/>
        <v>20.280282628067553</v>
      </c>
      <c r="U181">
        <f t="shared" si="54"/>
        <v>0</v>
      </c>
      <c r="V181">
        <f t="shared" si="55"/>
        <v>0</v>
      </c>
      <c r="W181">
        <f t="shared" si="56"/>
        <v>0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0</v>
      </c>
    </row>
    <row r="182" spans="1:27" x14ac:dyDescent="0.25">
      <c r="A182" t="s">
        <v>8</v>
      </c>
      <c r="B182" t="s">
        <v>188</v>
      </c>
      <c r="C182">
        <v>115.36</v>
      </c>
      <c r="D182">
        <v>115.63</v>
      </c>
      <c r="E182">
        <v>116.01</v>
      </c>
      <c r="F182">
        <v>114.95</v>
      </c>
      <c r="G182">
        <v>2663</v>
      </c>
      <c r="H182">
        <f t="shared" si="38"/>
        <v>116.52003271776196</v>
      </c>
      <c r="I182">
        <f t="shared" si="39"/>
        <v>118.95466413787182</v>
      </c>
      <c r="J182">
        <f t="shared" si="40"/>
        <v>123.3288812010106</v>
      </c>
      <c r="K182">
        <f t="shared" si="41"/>
        <v>106.48072536855668</v>
      </c>
      <c r="L182">
        <v>-0.96799999999999997</v>
      </c>
      <c r="M182">
        <f t="shared" si="46"/>
        <v>0</v>
      </c>
      <c r="N182">
        <f t="shared" si="47"/>
        <v>1.1302368</v>
      </c>
      <c r="O182">
        <f t="shared" si="48"/>
        <v>0.19504160714285715</v>
      </c>
      <c r="P182">
        <f t="shared" si="49"/>
        <v>0.71233587857142855</v>
      </c>
      <c r="Q182">
        <f t="shared" si="50"/>
        <v>0.27380567652159837</v>
      </c>
      <c r="R182">
        <f t="shared" si="51"/>
        <v>21.495089994361138</v>
      </c>
      <c r="S182">
        <f t="shared" si="52"/>
        <v>78.941707135175818</v>
      </c>
      <c r="T182">
        <f t="shared" si="53"/>
        <v>20.280282628067553</v>
      </c>
      <c r="U182">
        <f t="shared" si="54"/>
        <v>2.0708794177788519E-2</v>
      </c>
      <c r="V182">
        <f t="shared" si="55"/>
        <v>1.035439708889426E-2</v>
      </c>
      <c r="W182">
        <f t="shared" si="56"/>
        <v>5.1771985444471298E-3</v>
      </c>
      <c r="X182" t="b">
        <f t="shared" si="42"/>
        <v>0</v>
      </c>
      <c r="Y182" t="b">
        <f t="shared" si="43"/>
        <v>1</v>
      </c>
      <c r="Z182" t="b">
        <f t="shared" si="44"/>
        <v>1</v>
      </c>
      <c r="AA182" t="b">
        <f t="shared" si="45"/>
        <v>0</v>
      </c>
    </row>
    <row r="183" spans="1:27" x14ac:dyDescent="0.25">
      <c r="A183" t="s">
        <v>8</v>
      </c>
      <c r="B183" t="s">
        <v>189</v>
      </c>
      <c r="C183">
        <v>117</v>
      </c>
      <c r="D183">
        <v>118.04</v>
      </c>
      <c r="E183">
        <v>118.24</v>
      </c>
      <c r="F183">
        <v>116.93</v>
      </c>
      <c r="G183">
        <v>2112</v>
      </c>
      <c r="H183">
        <f t="shared" si="38"/>
        <v>117.28001635888099</v>
      </c>
      <c r="I183">
        <f t="shared" si="39"/>
        <v>118.77173131029747</v>
      </c>
      <c r="J183">
        <f t="shared" si="40"/>
        <v>123.12147409508862</v>
      </c>
      <c r="K183">
        <f t="shared" si="41"/>
        <v>106.59574302658099</v>
      </c>
      <c r="L183">
        <v>2.0840000000000001</v>
      </c>
      <c r="M183">
        <f t="shared" si="46"/>
        <v>2.4097292000000001</v>
      </c>
      <c r="N183">
        <f t="shared" si="47"/>
        <v>0</v>
      </c>
      <c r="O183">
        <f t="shared" si="48"/>
        <v>0.13215589285714285</v>
      </c>
      <c r="P183">
        <f t="shared" si="49"/>
        <v>0.79306707857142855</v>
      </c>
      <c r="Q183">
        <f t="shared" si="50"/>
        <v>0.16663898480718498</v>
      </c>
      <c r="R183">
        <f t="shared" si="51"/>
        <v>14.283680468189232</v>
      </c>
      <c r="S183">
        <f t="shared" si="52"/>
        <v>78.941707135175818</v>
      </c>
      <c r="T183">
        <f t="shared" si="53"/>
        <v>14.283680468189232</v>
      </c>
      <c r="U183">
        <f t="shared" si="54"/>
        <v>0</v>
      </c>
      <c r="V183">
        <f t="shared" si="55"/>
        <v>1.035439708889426E-2</v>
      </c>
      <c r="W183">
        <f t="shared" si="56"/>
        <v>5.1771985444471298E-3</v>
      </c>
      <c r="X183" t="b">
        <f t="shared" si="42"/>
        <v>0</v>
      </c>
      <c r="Y183" t="b">
        <f t="shared" si="43"/>
        <v>1</v>
      </c>
      <c r="Z183" t="b">
        <f t="shared" si="44"/>
        <v>1</v>
      </c>
      <c r="AA183" t="b">
        <f t="shared" si="45"/>
        <v>0</v>
      </c>
    </row>
    <row r="184" spans="1:27" x14ac:dyDescent="0.25">
      <c r="A184" t="s">
        <v>8</v>
      </c>
      <c r="B184" t="s">
        <v>190</v>
      </c>
      <c r="C184">
        <v>118.01</v>
      </c>
      <c r="D184">
        <v>117.73</v>
      </c>
      <c r="E184">
        <v>118.06</v>
      </c>
      <c r="F184">
        <v>116.94</v>
      </c>
      <c r="G184">
        <v>1526</v>
      </c>
      <c r="H184">
        <f t="shared" si="38"/>
        <v>117.50500817944049</v>
      </c>
      <c r="I184">
        <f t="shared" si="39"/>
        <v>118.56338504823799</v>
      </c>
      <c r="J184">
        <f t="shared" si="40"/>
        <v>122.91004373841847</v>
      </c>
      <c r="K184">
        <f t="shared" si="41"/>
        <v>106.70653165318218</v>
      </c>
      <c r="L184">
        <v>-0.26300000000000001</v>
      </c>
      <c r="M184">
        <f t="shared" si="46"/>
        <v>0</v>
      </c>
      <c r="N184">
        <f t="shared" si="47"/>
        <v>0.31044520000000003</v>
      </c>
      <c r="O184">
        <f t="shared" si="48"/>
        <v>0.28572580714285717</v>
      </c>
      <c r="P184">
        <f t="shared" si="49"/>
        <v>0.79306707857142855</v>
      </c>
      <c r="Q184">
        <f t="shared" si="50"/>
        <v>0.36027949572379447</v>
      </c>
      <c r="R184">
        <f t="shared" si="51"/>
        <v>26.485696274653648</v>
      </c>
      <c r="S184">
        <f t="shared" si="52"/>
        <v>78.941707135175818</v>
      </c>
      <c r="T184">
        <f t="shared" si="53"/>
        <v>14.283680468189232</v>
      </c>
      <c r="U184">
        <f t="shared" si="54"/>
        <v>0.18871618011649868</v>
      </c>
      <c r="V184">
        <f t="shared" si="55"/>
        <v>9.4358090058249341E-2</v>
      </c>
      <c r="W184">
        <f t="shared" si="56"/>
        <v>5.2356243573571798E-2</v>
      </c>
      <c r="X184" t="b">
        <f t="shared" si="42"/>
        <v>0</v>
      </c>
      <c r="Y184" t="b">
        <f t="shared" si="43"/>
        <v>1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t="s">
        <v>191</v>
      </c>
      <c r="C185">
        <v>117.91</v>
      </c>
      <c r="D185">
        <v>116.67</v>
      </c>
      <c r="E185">
        <v>118.39</v>
      </c>
      <c r="F185">
        <v>116.52</v>
      </c>
      <c r="G185">
        <v>1675</v>
      </c>
      <c r="H185">
        <f t="shared" si="38"/>
        <v>117.08750408972026</v>
      </c>
      <c r="I185">
        <f t="shared" si="39"/>
        <v>118.1847080385904</v>
      </c>
      <c r="J185">
        <f t="shared" si="40"/>
        <v>122.66533614083343</v>
      </c>
      <c r="K185">
        <f t="shared" si="41"/>
        <v>106.80567064170774</v>
      </c>
      <c r="L185">
        <v>-0.9</v>
      </c>
      <c r="M185">
        <f t="shared" si="46"/>
        <v>0</v>
      </c>
      <c r="N185">
        <f t="shared" si="47"/>
        <v>1.0595700000000001</v>
      </c>
      <c r="O185">
        <f t="shared" si="48"/>
        <v>0.28572580714285717</v>
      </c>
      <c r="P185">
        <f t="shared" si="49"/>
        <v>0.7773421928571429</v>
      </c>
      <c r="Q185">
        <f t="shared" si="50"/>
        <v>0.36756760377648356</v>
      </c>
      <c r="R185">
        <f t="shared" si="51"/>
        <v>26.877472291787285</v>
      </c>
      <c r="S185">
        <f t="shared" si="52"/>
        <v>78.941707135175818</v>
      </c>
      <c r="T185">
        <f t="shared" si="53"/>
        <v>14.283680468189232</v>
      </c>
      <c r="U185">
        <f t="shared" si="54"/>
        <v>0.19477538169330263</v>
      </c>
      <c r="V185">
        <f t="shared" si="55"/>
        <v>0.19174578090490066</v>
      </c>
      <c r="W185">
        <f t="shared" si="56"/>
        <v>0.10105008899689746</v>
      </c>
      <c r="X185" t="b">
        <f t="shared" si="42"/>
        <v>0</v>
      </c>
      <c r="Y185" t="b">
        <f t="shared" si="43"/>
        <v>1</v>
      </c>
      <c r="Z185" t="b">
        <f t="shared" si="44"/>
        <v>1</v>
      </c>
      <c r="AA185" t="b">
        <f t="shared" si="45"/>
        <v>0</v>
      </c>
    </row>
    <row r="186" spans="1:27" x14ac:dyDescent="0.25">
      <c r="A186" t="s">
        <v>8</v>
      </c>
      <c r="B186" t="s">
        <v>192</v>
      </c>
      <c r="C186">
        <v>116.82</v>
      </c>
      <c r="D186">
        <v>116.32</v>
      </c>
      <c r="E186">
        <v>117.39</v>
      </c>
      <c r="F186">
        <v>116.03</v>
      </c>
      <c r="G186">
        <v>1363</v>
      </c>
      <c r="H186">
        <f t="shared" si="38"/>
        <v>116.70375204486012</v>
      </c>
      <c r="I186">
        <f t="shared" si="39"/>
        <v>117.81176643087232</v>
      </c>
      <c r="J186">
        <f t="shared" si="40"/>
        <v>122.4164994294282</v>
      </c>
      <c r="K186">
        <f t="shared" si="41"/>
        <v>106.90034058557134</v>
      </c>
      <c r="L186">
        <v>-0.3</v>
      </c>
      <c r="M186">
        <f t="shared" si="46"/>
        <v>0</v>
      </c>
      <c r="N186">
        <f t="shared" si="47"/>
        <v>0.35000999999999999</v>
      </c>
      <c r="O186">
        <f t="shared" si="48"/>
        <v>0.28572580714285717</v>
      </c>
      <c r="P186">
        <f t="shared" si="49"/>
        <v>0.83442327142857153</v>
      </c>
      <c r="Q186">
        <f t="shared" si="50"/>
        <v>0.34242310458777264</v>
      </c>
      <c r="R186">
        <f t="shared" si="51"/>
        <v>25.50783753777263</v>
      </c>
      <c r="S186">
        <f t="shared" si="52"/>
        <v>78.941707135175818</v>
      </c>
      <c r="T186">
        <f t="shared" si="53"/>
        <v>14.283680468189232</v>
      </c>
      <c r="U186">
        <f t="shared" si="54"/>
        <v>0.1735926326269138</v>
      </c>
      <c r="V186">
        <f t="shared" si="55"/>
        <v>0.18418400716010822</v>
      </c>
      <c r="W186">
        <f t="shared" si="56"/>
        <v>0.13927104860917877</v>
      </c>
      <c r="X186" t="b">
        <f t="shared" si="42"/>
        <v>0</v>
      </c>
      <c r="Y186" t="b">
        <f t="shared" si="43"/>
        <v>1</v>
      </c>
      <c r="Z186" t="b">
        <f t="shared" si="44"/>
        <v>1</v>
      </c>
      <c r="AA186" t="b">
        <f t="shared" si="45"/>
        <v>0</v>
      </c>
    </row>
    <row r="187" spans="1:27" x14ac:dyDescent="0.25">
      <c r="A187" t="s">
        <v>8</v>
      </c>
      <c r="B187" t="s">
        <v>193</v>
      </c>
      <c r="C187">
        <v>118.74</v>
      </c>
      <c r="D187">
        <v>117.1</v>
      </c>
      <c r="E187">
        <v>118.75</v>
      </c>
      <c r="F187">
        <v>116.39</v>
      </c>
      <c r="G187">
        <v>1652</v>
      </c>
      <c r="H187">
        <f t="shared" si="38"/>
        <v>116.90187602243006</v>
      </c>
      <c r="I187">
        <f t="shared" si="39"/>
        <v>117.66941314469787</v>
      </c>
      <c r="J187">
        <f t="shared" si="40"/>
        <v>122.20800925572514</v>
      </c>
      <c r="K187">
        <f t="shared" si="41"/>
        <v>107.00182973397362</v>
      </c>
      <c r="L187">
        <v>0.67100000000000004</v>
      </c>
      <c r="M187">
        <f t="shared" si="46"/>
        <v>0.78050720000000007</v>
      </c>
      <c r="N187">
        <f t="shared" si="47"/>
        <v>0</v>
      </c>
      <c r="O187">
        <f t="shared" si="48"/>
        <v>0.25215130714285711</v>
      </c>
      <c r="P187">
        <f t="shared" si="49"/>
        <v>0.8594239857142858</v>
      </c>
      <c r="Q187">
        <f t="shared" si="50"/>
        <v>0.29339570611738131</v>
      </c>
      <c r="R187">
        <f t="shared" si="51"/>
        <v>22.684141035083528</v>
      </c>
      <c r="S187">
        <f t="shared" si="52"/>
        <v>78.941707135175818</v>
      </c>
      <c r="T187">
        <f t="shared" si="53"/>
        <v>14.283680468189232</v>
      </c>
      <c r="U187">
        <f t="shared" si="54"/>
        <v>0.12992138795326774</v>
      </c>
      <c r="V187">
        <f t="shared" si="55"/>
        <v>0.15175701029009075</v>
      </c>
      <c r="W187">
        <f t="shared" si="56"/>
        <v>0.17175139559749569</v>
      </c>
      <c r="X187" t="b">
        <f t="shared" si="42"/>
        <v>0</v>
      </c>
      <c r="Y187" t="b">
        <f t="shared" si="43"/>
        <v>1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t="s">
        <v>194</v>
      </c>
      <c r="C188">
        <v>115.78</v>
      </c>
      <c r="D188">
        <v>117.97</v>
      </c>
      <c r="E188">
        <v>118.57</v>
      </c>
      <c r="F188">
        <v>115.57</v>
      </c>
      <c r="G188">
        <v>2234</v>
      </c>
      <c r="H188">
        <f t="shared" si="38"/>
        <v>117.43593801121503</v>
      </c>
      <c r="I188">
        <f t="shared" si="39"/>
        <v>117.72953051575831</v>
      </c>
      <c r="J188">
        <f t="shared" si="40"/>
        <v>122.04181281432416</v>
      </c>
      <c r="K188">
        <f t="shared" si="41"/>
        <v>107.11096575652115</v>
      </c>
      <c r="L188">
        <v>0.74299999999999999</v>
      </c>
      <c r="M188">
        <f t="shared" si="46"/>
        <v>0.87005299999999997</v>
      </c>
      <c r="N188">
        <f t="shared" si="47"/>
        <v>0</v>
      </c>
      <c r="O188">
        <f t="shared" si="48"/>
        <v>0.2443327785714286</v>
      </c>
      <c r="P188">
        <f t="shared" si="49"/>
        <v>0.8594239857142858</v>
      </c>
      <c r="Q188">
        <f t="shared" si="50"/>
        <v>0.28429830052783361</v>
      </c>
      <c r="R188">
        <f t="shared" si="51"/>
        <v>22.136469417657096</v>
      </c>
      <c r="S188">
        <f t="shared" si="52"/>
        <v>53.372352286157259</v>
      </c>
      <c r="T188">
        <f t="shared" si="53"/>
        <v>14.283680468189232</v>
      </c>
      <c r="U188">
        <f t="shared" si="54"/>
        <v>0.20089679654600456</v>
      </c>
      <c r="V188">
        <f t="shared" si="55"/>
        <v>0.16540909224963615</v>
      </c>
      <c r="W188">
        <f t="shared" si="56"/>
        <v>0.17479654970487218</v>
      </c>
      <c r="X188" t="b">
        <f t="shared" si="42"/>
        <v>0</v>
      </c>
      <c r="Y188" t="b">
        <f t="shared" si="43"/>
        <v>1</v>
      </c>
      <c r="Z188" t="b">
        <f t="shared" si="44"/>
        <v>0</v>
      </c>
      <c r="AA188" t="b">
        <f t="shared" si="45"/>
        <v>1</v>
      </c>
    </row>
    <row r="189" spans="1:27" x14ac:dyDescent="0.25">
      <c r="A189" t="s">
        <v>8</v>
      </c>
      <c r="B189" t="s">
        <v>195</v>
      </c>
      <c r="C189">
        <v>116.68</v>
      </c>
      <c r="D189">
        <v>114.57</v>
      </c>
      <c r="E189">
        <v>116.72</v>
      </c>
      <c r="F189">
        <v>114.4</v>
      </c>
      <c r="G189">
        <v>3122</v>
      </c>
      <c r="H189">
        <f t="shared" si="38"/>
        <v>116.00296900560751</v>
      </c>
      <c r="I189">
        <f t="shared" si="39"/>
        <v>117.09762441260666</v>
      </c>
      <c r="J189">
        <f t="shared" si="40"/>
        <v>121.74880054709575</v>
      </c>
      <c r="K189">
        <f t="shared" si="41"/>
        <v>107.18518500272494</v>
      </c>
      <c r="L189">
        <v>-2.8820000000000001</v>
      </c>
      <c r="M189">
        <f t="shared" si="46"/>
        <v>0</v>
      </c>
      <c r="N189">
        <f t="shared" si="47"/>
        <v>3.3998954000000001</v>
      </c>
      <c r="O189">
        <f t="shared" si="48"/>
        <v>0.30647942142857143</v>
      </c>
      <c r="P189">
        <f t="shared" si="49"/>
        <v>0.6444598857142857</v>
      </c>
      <c r="Q189">
        <f t="shared" si="50"/>
        <v>0.47556012130822639</v>
      </c>
      <c r="R189">
        <f t="shared" si="51"/>
        <v>32.229125363363465</v>
      </c>
      <c r="S189">
        <f t="shared" si="52"/>
        <v>49.556347545290691</v>
      </c>
      <c r="T189">
        <f t="shared" si="53"/>
        <v>14.283680468189232</v>
      </c>
      <c r="U189">
        <f t="shared" si="54"/>
        <v>0.50876348125158288</v>
      </c>
      <c r="V189">
        <f t="shared" si="55"/>
        <v>0.35483013889879372</v>
      </c>
      <c r="W189">
        <f t="shared" si="56"/>
        <v>0.25329357459444224</v>
      </c>
      <c r="X189" t="b">
        <f t="shared" si="42"/>
        <v>0</v>
      </c>
      <c r="Y189" t="b">
        <f t="shared" si="43"/>
        <v>0</v>
      </c>
      <c r="Z189" t="b">
        <f t="shared" si="44"/>
        <v>1</v>
      </c>
      <c r="AA189" t="b">
        <f t="shared" si="45"/>
        <v>0</v>
      </c>
    </row>
    <row r="190" spans="1:27" x14ac:dyDescent="0.25">
      <c r="A190" t="s">
        <v>8</v>
      </c>
      <c r="B190" t="s">
        <v>196</v>
      </c>
      <c r="C190">
        <v>115.55</v>
      </c>
      <c r="D190">
        <v>116.66</v>
      </c>
      <c r="E190">
        <v>117.29</v>
      </c>
      <c r="F190">
        <v>115.18</v>
      </c>
      <c r="G190">
        <v>2271</v>
      </c>
      <c r="H190">
        <f t="shared" si="38"/>
        <v>116.33148450280376</v>
      </c>
      <c r="I190">
        <f t="shared" si="39"/>
        <v>117.01009953008534</v>
      </c>
      <c r="J190">
        <f t="shared" si="40"/>
        <v>121.5492397413273</v>
      </c>
      <c r="K190">
        <f t="shared" si="41"/>
        <v>107.27946176886698</v>
      </c>
      <c r="L190">
        <v>1.8240000000000001</v>
      </c>
      <c r="M190">
        <f t="shared" si="46"/>
        <v>2.0897568</v>
      </c>
      <c r="N190">
        <f t="shared" si="47"/>
        <v>0</v>
      </c>
      <c r="O190">
        <f t="shared" si="48"/>
        <v>0.30647942142857143</v>
      </c>
      <c r="P190">
        <f t="shared" si="49"/>
        <v>0.85014898571428577</v>
      </c>
      <c r="Q190">
        <f t="shared" si="50"/>
        <v>0.36050083759268481</v>
      </c>
      <c r="R190">
        <f t="shared" si="51"/>
        <v>26.497656424127371</v>
      </c>
      <c r="S190">
        <f t="shared" si="52"/>
        <v>45.796650544896252</v>
      </c>
      <c r="T190">
        <f t="shared" si="53"/>
        <v>14.283680468189232</v>
      </c>
      <c r="U190">
        <f t="shared" si="54"/>
        <v>0.38758568063269178</v>
      </c>
      <c r="V190">
        <f t="shared" si="55"/>
        <v>0.44817458094213736</v>
      </c>
      <c r="W190">
        <f t="shared" si="56"/>
        <v>0.30679183659588677</v>
      </c>
      <c r="X190" t="b">
        <f t="shared" si="42"/>
        <v>0</v>
      </c>
      <c r="Y190" t="b">
        <f t="shared" si="43"/>
        <v>0</v>
      </c>
      <c r="Z190" t="b">
        <f t="shared" si="44"/>
        <v>1</v>
      </c>
      <c r="AA190" t="b">
        <f t="shared" si="45"/>
        <v>0</v>
      </c>
    </row>
    <row r="191" spans="1:27" x14ac:dyDescent="0.25">
      <c r="A191" t="s">
        <v>8</v>
      </c>
      <c r="B191" t="s">
        <v>197</v>
      </c>
      <c r="C191">
        <v>116</v>
      </c>
      <c r="D191">
        <v>117.3</v>
      </c>
      <c r="E191">
        <v>118.19</v>
      </c>
      <c r="F191">
        <v>115.73</v>
      </c>
      <c r="G191">
        <v>1410</v>
      </c>
      <c r="H191">
        <f t="shared" si="38"/>
        <v>116.81574225140187</v>
      </c>
      <c r="I191">
        <f t="shared" si="39"/>
        <v>117.06807962406828</v>
      </c>
      <c r="J191">
        <f t="shared" si="40"/>
        <v>121.38260288872623</v>
      </c>
      <c r="K191">
        <f t="shared" si="41"/>
        <v>107.37916861693796</v>
      </c>
      <c r="L191">
        <v>0.54900000000000004</v>
      </c>
      <c r="M191">
        <f t="shared" si="46"/>
        <v>0.64046340000000002</v>
      </c>
      <c r="N191">
        <f t="shared" si="47"/>
        <v>0</v>
      </c>
      <c r="O191">
        <f t="shared" si="48"/>
        <v>0.45574776428571429</v>
      </c>
      <c r="P191">
        <f t="shared" si="49"/>
        <v>0.8015388</v>
      </c>
      <c r="Q191">
        <f t="shared" si="50"/>
        <v>0.568591020529155</v>
      </c>
      <c r="R191">
        <f t="shared" si="51"/>
        <v>36.248519409306837</v>
      </c>
      <c r="S191">
        <f t="shared" si="52"/>
        <v>36.248519409306837</v>
      </c>
      <c r="T191">
        <f t="shared" si="53"/>
        <v>14.283680468189232</v>
      </c>
      <c r="U191">
        <f t="shared" si="54"/>
        <v>1</v>
      </c>
      <c r="V191">
        <f t="shared" si="55"/>
        <v>0.69379284031634592</v>
      </c>
      <c r="W191">
        <f t="shared" si="56"/>
        <v>0.52431148960756979</v>
      </c>
      <c r="X191" t="b">
        <f t="shared" si="42"/>
        <v>0</v>
      </c>
      <c r="Y191" t="b">
        <f t="shared" si="43"/>
        <v>0</v>
      </c>
      <c r="Z191" t="b">
        <f t="shared" si="44"/>
        <v>1</v>
      </c>
      <c r="AA191" t="b">
        <f t="shared" si="45"/>
        <v>0</v>
      </c>
    </row>
    <row r="192" spans="1:27" x14ac:dyDescent="0.25">
      <c r="A192" t="s">
        <v>8</v>
      </c>
      <c r="B192" t="s">
        <v>198</v>
      </c>
      <c r="C192">
        <v>115.8</v>
      </c>
      <c r="D192">
        <v>115.31</v>
      </c>
      <c r="E192">
        <v>118.02</v>
      </c>
      <c r="F192">
        <v>114.14</v>
      </c>
      <c r="G192">
        <v>3171</v>
      </c>
      <c r="H192">
        <f t="shared" si="38"/>
        <v>116.06287112570094</v>
      </c>
      <c r="I192">
        <f t="shared" si="39"/>
        <v>116.71646369925462</v>
      </c>
      <c r="J192">
        <f t="shared" si="40"/>
        <v>121.14446159897226</v>
      </c>
      <c r="K192">
        <f t="shared" si="41"/>
        <v>107.45808236204307</v>
      </c>
      <c r="L192">
        <v>-1.6970000000000001</v>
      </c>
      <c r="M192">
        <f t="shared" si="46"/>
        <v>0</v>
      </c>
      <c r="N192">
        <f t="shared" si="47"/>
        <v>1.9905809999999999</v>
      </c>
      <c r="O192">
        <f t="shared" si="48"/>
        <v>0.48578693571428572</v>
      </c>
      <c r="P192">
        <f t="shared" si="49"/>
        <v>0.8015388</v>
      </c>
      <c r="Q192">
        <f t="shared" si="50"/>
        <v>0.60606789804097538</v>
      </c>
      <c r="R192">
        <f t="shared" si="51"/>
        <v>37.73613175260121</v>
      </c>
      <c r="S192">
        <f t="shared" si="52"/>
        <v>37.73613175260121</v>
      </c>
      <c r="T192">
        <f t="shared" si="53"/>
        <v>14.283680468189232</v>
      </c>
      <c r="U192">
        <f t="shared" si="54"/>
        <v>1</v>
      </c>
      <c r="V192">
        <f t="shared" si="55"/>
        <v>1</v>
      </c>
      <c r="W192">
        <f t="shared" si="56"/>
        <v>0.72408729047106868</v>
      </c>
      <c r="X192" t="b">
        <f t="shared" si="42"/>
        <v>0</v>
      </c>
      <c r="Y192" t="b">
        <f t="shared" si="43"/>
        <v>0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t="s">
        <v>199</v>
      </c>
      <c r="C193">
        <v>115.2</v>
      </c>
      <c r="D193">
        <v>116.24</v>
      </c>
      <c r="E193">
        <v>116.4</v>
      </c>
      <c r="F193">
        <v>115</v>
      </c>
      <c r="G193">
        <v>2020</v>
      </c>
      <c r="H193">
        <f t="shared" si="38"/>
        <v>116.15143556285047</v>
      </c>
      <c r="I193">
        <f t="shared" si="39"/>
        <v>116.6211709594037</v>
      </c>
      <c r="J193">
        <f t="shared" si="40"/>
        <v>120.95212977156159</v>
      </c>
      <c r="K193">
        <f t="shared" si="41"/>
        <v>107.54546462709737</v>
      </c>
      <c r="L193">
        <v>0.80700000000000005</v>
      </c>
      <c r="M193">
        <f t="shared" si="46"/>
        <v>0.93055170000000009</v>
      </c>
      <c r="N193">
        <f t="shared" si="47"/>
        <v>0</v>
      </c>
      <c r="O193">
        <f t="shared" si="48"/>
        <v>0.48578693571428572</v>
      </c>
      <c r="P193">
        <f t="shared" si="49"/>
        <v>0.81513467142857154</v>
      </c>
      <c r="Q193">
        <f t="shared" si="50"/>
        <v>0.59595911294377346</v>
      </c>
      <c r="R193">
        <f t="shared" si="51"/>
        <v>37.341753188433309</v>
      </c>
      <c r="S193">
        <f t="shared" si="52"/>
        <v>37.73613175260121</v>
      </c>
      <c r="T193">
        <f t="shared" si="53"/>
        <v>14.283680468189232</v>
      </c>
      <c r="U193">
        <f t="shared" si="54"/>
        <v>0.98318390860788052</v>
      </c>
      <c r="V193">
        <f t="shared" si="55"/>
        <v>0.9915919543039402</v>
      </c>
      <c r="W193">
        <f t="shared" si="56"/>
        <v>0.84269239731014312</v>
      </c>
      <c r="X193" t="b">
        <f t="shared" si="42"/>
        <v>0</v>
      </c>
      <c r="Y193" t="b">
        <f t="shared" si="43"/>
        <v>0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t="s">
        <v>200</v>
      </c>
      <c r="C194">
        <v>117.22</v>
      </c>
      <c r="D194">
        <v>117.05</v>
      </c>
      <c r="E194">
        <v>117.72</v>
      </c>
      <c r="F194">
        <v>116.87</v>
      </c>
      <c r="G194">
        <v>1774</v>
      </c>
      <c r="H194">
        <f t="shared" si="38"/>
        <v>116.60071778142523</v>
      </c>
      <c r="I194">
        <f t="shared" si="39"/>
        <v>116.70693676752296</v>
      </c>
      <c r="J194">
        <f t="shared" si="40"/>
        <v>120.79910507463761</v>
      </c>
      <c r="K194">
        <f t="shared" si="41"/>
        <v>107.64003711837005</v>
      </c>
      <c r="L194">
        <v>0.69699999999999995</v>
      </c>
      <c r="M194">
        <f t="shared" si="46"/>
        <v>0.81019279999999994</v>
      </c>
      <c r="N194">
        <f t="shared" si="47"/>
        <v>0</v>
      </c>
      <c r="O194">
        <f t="shared" si="48"/>
        <v>0.55225491428571427</v>
      </c>
      <c r="P194">
        <f t="shared" si="49"/>
        <v>0.66223667142857146</v>
      </c>
      <c r="Q194">
        <f t="shared" si="50"/>
        <v>0.83392378905021158</v>
      </c>
      <c r="R194">
        <f t="shared" si="51"/>
        <v>45.472107076057966</v>
      </c>
      <c r="S194">
        <f t="shared" si="52"/>
        <v>45.472107076057966</v>
      </c>
      <c r="T194">
        <f t="shared" si="53"/>
        <v>14.283680468189232</v>
      </c>
      <c r="U194">
        <f t="shared" si="54"/>
        <v>1</v>
      </c>
      <c r="V194">
        <f t="shared" si="55"/>
        <v>0.9915919543039402</v>
      </c>
      <c r="W194">
        <f t="shared" si="56"/>
        <v>0.9957959771519701</v>
      </c>
      <c r="X194" t="b">
        <f t="shared" si="42"/>
        <v>0</v>
      </c>
      <c r="Y194" t="b">
        <f t="shared" si="43"/>
        <v>0</v>
      </c>
      <c r="Z194" t="b">
        <f t="shared" si="44"/>
        <v>0</v>
      </c>
      <c r="AA194" t="b">
        <f t="shared" si="45"/>
        <v>1</v>
      </c>
    </row>
    <row r="195" spans="1:27" x14ac:dyDescent="0.25">
      <c r="A195" t="s">
        <v>8</v>
      </c>
      <c r="B195" t="s">
        <v>201</v>
      </c>
      <c r="C195">
        <v>116.81</v>
      </c>
      <c r="D195">
        <v>117.7</v>
      </c>
      <c r="E195">
        <v>117.81</v>
      </c>
      <c r="F195">
        <v>116.3</v>
      </c>
      <c r="G195">
        <v>1930</v>
      </c>
      <c r="H195">
        <f t="shared" si="38"/>
        <v>117.15035889071262</v>
      </c>
      <c r="I195">
        <f t="shared" si="39"/>
        <v>116.90554941401838</v>
      </c>
      <c r="J195">
        <f t="shared" si="40"/>
        <v>120.67757154229888</v>
      </c>
      <c r="K195">
        <f t="shared" si="41"/>
        <v>107.7401362515206</v>
      </c>
      <c r="L195">
        <v>0.55500000000000005</v>
      </c>
      <c r="M195">
        <f t="shared" si="46"/>
        <v>0.64962750000000002</v>
      </c>
      <c r="N195">
        <f t="shared" si="47"/>
        <v>0</v>
      </c>
      <c r="O195">
        <f t="shared" si="48"/>
        <v>0.6101258285714285</v>
      </c>
      <c r="P195">
        <f t="shared" si="49"/>
        <v>0.58862417142857149</v>
      </c>
      <c r="Q195">
        <f t="shared" si="50"/>
        <v>1.0365286683533115</v>
      </c>
      <c r="R195">
        <f t="shared" si="51"/>
        <v>50.896836585729176</v>
      </c>
      <c r="S195">
        <f t="shared" si="52"/>
        <v>50.896836585729176</v>
      </c>
      <c r="T195">
        <f t="shared" si="53"/>
        <v>14.283680468189232</v>
      </c>
      <c r="U195">
        <f t="shared" si="54"/>
        <v>1</v>
      </c>
      <c r="V195">
        <f t="shared" si="55"/>
        <v>1</v>
      </c>
      <c r="W195">
        <f t="shared" si="56"/>
        <v>0.9957959771519701</v>
      </c>
      <c r="X195" t="b">
        <f t="shared" si="42"/>
        <v>0</v>
      </c>
      <c r="Y195" t="b">
        <f t="shared" si="43"/>
        <v>0</v>
      </c>
      <c r="Z195" t="b">
        <f t="shared" si="44"/>
        <v>1</v>
      </c>
      <c r="AA195" t="b">
        <f t="shared" si="45"/>
        <v>0</v>
      </c>
    </row>
    <row r="196" spans="1:27" x14ac:dyDescent="0.25">
      <c r="A196" t="s">
        <v>8</v>
      </c>
      <c r="B196" t="s">
        <v>202</v>
      </c>
      <c r="C196">
        <v>117</v>
      </c>
      <c r="D196">
        <v>115.46</v>
      </c>
      <c r="E196">
        <v>117.34</v>
      </c>
      <c r="F196">
        <v>114.55</v>
      </c>
      <c r="G196">
        <v>2778</v>
      </c>
      <c r="H196">
        <f t="shared" ref="H196:H259" si="57">($D196*(2/(3+1))) +(H195*(1-(2/(3+1))))</f>
        <v>116.30517944535632</v>
      </c>
      <c r="I196">
        <f t="shared" ref="I196:I259" si="58">($D196*(2/(9+1))) +(I195*(1-(2/(9+1))))</f>
        <v>116.61643953121471</v>
      </c>
      <c r="J196">
        <f t="shared" ref="J196:J259" si="59">($D196*(2/(50+1))) +(J195*(1-(2/(50+1))))</f>
        <v>120.47296089358129</v>
      </c>
      <c r="K196">
        <f t="shared" ref="K196:K259" si="60">($D196*(2/(200+1))) +(K195*(1-(2/(200+1))))</f>
        <v>107.81695081618209</v>
      </c>
      <c r="L196">
        <v>-1.903</v>
      </c>
      <c r="M196">
        <f t="shared" si="46"/>
        <v>0</v>
      </c>
      <c r="N196">
        <f t="shared" si="47"/>
        <v>2.2398310000000001</v>
      </c>
      <c r="O196">
        <f t="shared" si="48"/>
        <v>0.65577725714285706</v>
      </c>
      <c r="P196">
        <f t="shared" si="49"/>
        <v>0.58862417142857149</v>
      </c>
      <c r="Q196">
        <f t="shared" si="50"/>
        <v>1.1140848252142064</v>
      </c>
      <c r="R196">
        <f t="shared" si="51"/>
        <v>52.698208318170181</v>
      </c>
      <c r="S196">
        <f t="shared" si="52"/>
        <v>52.698208318170181</v>
      </c>
      <c r="T196">
        <f t="shared" si="53"/>
        <v>14.283680468189232</v>
      </c>
      <c r="U196">
        <f t="shared" si="54"/>
        <v>1</v>
      </c>
      <c r="V196">
        <f t="shared" si="55"/>
        <v>1</v>
      </c>
      <c r="W196">
        <f t="shared" si="56"/>
        <v>0.9957959771519701</v>
      </c>
      <c r="X196" t="b">
        <f t="shared" ref="X196:X259" si="61">IF(AND((I196&gt;J196),(J196&gt;K196)),TRUE,FALSE)</f>
        <v>0</v>
      </c>
      <c r="Y196" t="b">
        <f t="shared" ref="Y196:Y259" si="62">IF(U196&lt;0.3,TRUE,FALSE)</f>
        <v>0</v>
      </c>
      <c r="Z196" t="b">
        <f t="shared" ref="Z196:Z259" si="63">IF(V196&gt;W196,TRUE,FALSE)</f>
        <v>1</v>
      </c>
      <c r="AA196" t="b">
        <f t="shared" ref="AA196:AA259" si="64">IF(V196&lt;W196,TRUE,FALSE)</f>
        <v>0</v>
      </c>
    </row>
    <row r="197" spans="1:27" x14ac:dyDescent="0.25">
      <c r="A197" t="s">
        <v>8</v>
      </c>
      <c r="B197" t="s">
        <v>203</v>
      </c>
      <c r="C197">
        <v>115.09</v>
      </c>
      <c r="D197">
        <v>115.41</v>
      </c>
      <c r="E197">
        <v>115.96</v>
      </c>
      <c r="F197">
        <v>115.09</v>
      </c>
      <c r="G197">
        <v>1511</v>
      </c>
      <c r="H197">
        <f t="shared" si="57"/>
        <v>115.85758972267816</v>
      </c>
      <c r="I197">
        <f t="shared" si="58"/>
        <v>116.37515162497178</v>
      </c>
      <c r="J197">
        <f t="shared" si="59"/>
        <v>120.2744134075585</v>
      </c>
      <c r="K197">
        <f t="shared" si="60"/>
        <v>107.8925035443793</v>
      </c>
      <c r="L197">
        <v>-4.2999999999999997E-2</v>
      </c>
      <c r="M197">
        <f t="shared" ref="M197:M260" si="65">IF(L197&gt;0,(L197/100)*D196,0)</f>
        <v>0</v>
      </c>
      <c r="N197">
        <f t="shared" ref="N197:N260" si="66">IF(L197&lt;0,(L197/100)*D196*-1,0)</f>
        <v>4.9647799999999999E-2</v>
      </c>
      <c r="O197">
        <f t="shared" si="48"/>
        <v>0.65577725714285706</v>
      </c>
      <c r="P197">
        <f t="shared" si="49"/>
        <v>0.6678809</v>
      </c>
      <c r="Q197">
        <f t="shared" si="50"/>
        <v>0.98187754305124919</v>
      </c>
      <c r="R197">
        <f t="shared" si="51"/>
        <v>49.542795744058687</v>
      </c>
      <c r="S197">
        <f t="shared" si="52"/>
        <v>52.698208318170181</v>
      </c>
      <c r="T197">
        <f t="shared" si="53"/>
        <v>22.136469417657096</v>
      </c>
      <c r="U197">
        <f t="shared" si="54"/>
        <v>0.89675284562886837</v>
      </c>
      <c r="V197">
        <f t="shared" si="55"/>
        <v>0.94837642281443424</v>
      </c>
      <c r="W197">
        <f t="shared" si="56"/>
        <v>0.97418821140721712</v>
      </c>
      <c r="X197" t="b">
        <f t="shared" si="61"/>
        <v>0</v>
      </c>
      <c r="Y197" t="b">
        <f t="shared" si="62"/>
        <v>0</v>
      </c>
      <c r="Z197" t="b">
        <f t="shared" si="63"/>
        <v>0</v>
      </c>
      <c r="AA197" t="b">
        <f t="shared" si="64"/>
        <v>1</v>
      </c>
    </row>
    <row r="198" spans="1:27" x14ac:dyDescent="0.25">
      <c r="A198" t="s">
        <v>8</v>
      </c>
      <c r="B198" t="s">
        <v>204</v>
      </c>
      <c r="C198">
        <v>117.27</v>
      </c>
      <c r="D198">
        <v>117.58</v>
      </c>
      <c r="E198">
        <v>117.87</v>
      </c>
      <c r="F198">
        <v>116.74</v>
      </c>
      <c r="G198">
        <v>1814</v>
      </c>
      <c r="H198">
        <f t="shared" si="57"/>
        <v>116.71879486133908</v>
      </c>
      <c r="I198">
        <f t="shared" si="58"/>
        <v>116.61612129997744</v>
      </c>
      <c r="J198">
        <f t="shared" si="59"/>
        <v>120.16875013667385</v>
      </c>
      <c r="K198">
        <f t="shared" si="60"/>
        <v>107.98889654393771</v>
      </c>
      <c r="L198">
        <v>1.88</v>
      </c>
      <c r="M198">
        <f t="shared" si="65"/>
        <v>2.1697079999999995</v>
      </c>
      <c r="N198">
        <f t="shared" si="66"/>
        <v>0</v>
      </c>
      <c r="O198">
        <f t="shared" si="48"/>
        <v>0.48365374285714285</v>
      </c>
      <c r="P198">
        <f t="shared" si="49"/>
        <v>0.67142717142857145</v>
      </c>
      <c r="Q198">
        <f t="shared" si="50"/>
        <v>0.72033686368112004</v>
      </c>
      <c r="R198">
        <f t="shared" si="51"/>
        <v>41.871849571354709</v>
      </c>
      <c r="S198">
        <f t="shared" si="52"/>
        <v>52.698208318170181</v>
      </c>
      <c r="T198">
        <f t="shared" si="53"/>
        <v>22.136469417657096</v>
      </c>
      <c r="U198">
        <f t="shared" si="54"/>
        <v>0.64575449119376793</v>
      </c>
      <c r="V198">
        <f t="shared" si="55"/>
        <v>0.77125366841131815</v>
      </c>
      <c r="W198">
        <f t="shared" si="56"/>
        <v>0.88562683420565913</v>
      </c>
      <c r="X198" t="b">
        <f t="shared" si="61"/>
        <v>0</v>
      </c>
      <c r="Y198" t="b">
        <f t="shared" si="62"/>
        <v>0</v>
      </c>
      <c r="Z198" t="b">
        <f t="shared" si="63"/>
        <v>0</v>
      </c>
      <c r="AA198" t="b">
        <f t="shared" si="64"/>
        <v>1</v>
      </c>
    </row>
    <row r="199" spans="1:27" x14ac:dyDescent="0.25">
      <c r="A199" t="s">
        <v>8</v>
      </c>
      <c r="B199" t="s">
        <v>205</v>
      </c>
      <c r="C199">
        <v>118.21</v>
      </c>
      <c r="D199">
        <v>119.31</v>
      </c>
      <c r="E199">
        <v>119.48</v>
      </c>
      <c r="F199">
        <v>118.06</v>
      </c>
      <c r="G199">
        <v>1533</v>
      </c>
      <c r="H199">
        <f t="shared" si="57"/>
        <v>118.01439743066953</v>
      </c>
      <c r="I199">
        <f t="shared" si="58"/>
        <v>117.15489703998196</v>
      </c>
      <c r="J199">
        <f t="shared" si="59"/>
        <v>120.13507366072585</v>
      </c>
      <c r="K199">
        <f t="shared" si="60"/>
        <v>108.10154433952042</v>
      </c>
      <c r="L199">
        <v>1.4710000000000001</v>
      </c>
      <c r="M199">
        <f t="shared" si="65"/>
        <v>1.7296018</v>
      </c>
      <c r="N199">
        <f t="shared" si="66"/>
        <v>0</v>
      </c>
      <c r="O199">
        <f t="shared" si="48"/>
        <v>0.63863288571428567</v>
      </c>
      <c r="P199">
        <f t="shared" si="49"/>
        <v>0.64925251428571429</v>
      </c>
      <c r="Q199">
        <f t="shared" si="50"/>
        <v>0.98364330004464906</v>
      </c>
      <c r="R199">
        <f t="shared" si="51"/>
        <v>49.587710654557128</v>
      </c>
      <c r="S199">
        <f t="shared" si="52"/>
        <v>52.698208318170181</v>
      </c>
      <c r="T199">
        <f t="shared" si="53"/>
        <v>22.136469417657096</v>
      </c>
      <c r="U199">
        <f t="shared" si="54"/>
        <v>0.89822249075098171</v>
      </c>
      <c r="V199">
        <f t="shared" si="55"/>
        <v>0.77198849097237487</v>
      </c>
      <c r="W199">
        <f t="shared" si="56"/>
        <v>0.86018245689340456</v>
      </c>
      <c r="X199" t="b">
        <f t="shared" si="61"/>
        <v>0</v>
      </c>
      <c r="Y199" t="b">
        <f t="shared" si="62"/>
        <v>0</v>
      </c>
      <c r="Z199" t="b">
        <f t="shared" si="63"/>
        <v>0</v>
      </c>
      <c r="AA199" t="b">
        <f t="shared" si="64"/>
        <v>1</v>
      </c>
    </row>
    <row r="200" spans="1:27" x14ac:dyDescent="0.25">
      <c r="A200" t="s">
        <v>8</v>
      </c>
      <c r="B200" t="s">
        <v>206</v>
      </c>
      <c r="C200">
        <v>117.81</v>
      </c>
      <c r="D200">
        <v>117.29</v>
      </c>
      <c r="E200">
        <v>118.16</v>
      </c>
      <c r="F200">
        <v>116.92</v>
      </c>
      <c r="G200">
        <v>2211</v>
      </c>
      <c r="H200">
        <f t="shared" si="57"/>
        <v>117.65219871533478</v>
      </c>
      <c r="I200">
        <f t="shared" si="58"/>
        <v>117.18191763198557</v>
      </c>
      <c r="J200">
        <f t="shared" si="59"/>
        <v>120.02350214461896</v>
      </c>
      <c r="K200">
        <f t="shared" si="60"/>
        <v>108.19297175902769</v>
      </c>
      <c r="L200">
        <v>-1.6930000000000001</v>
      </c>
      <c r="M200">
        <f t="shared" si="65"/>
        <v>0</v>
      </c>
      <c r="N200">
        <f t="shared" si="66"/>
        <v>2.0199183000000001</v>
      </c>
      <c r="O200">
        <f t="shared" si="48"/>
        <v>0.76217587142857135</v>
      </c>
      <c r="P200">
        <f t="shared" si="49"/>
        <v>0.57356894285714299</v>
      </c>
      <c r="Q200">
        <f t="shared" si="50"/>
        <v>1.3288304412577026</v>
      </c>
      <c r="R200">
        <f t="shared" si="51"/>
        <v>57.059991045980034</v>
      </c>
      <c r="S200">
        <f t="shared" si="52"/>
        <v>57.059991045980034</v>
      </c>
      <c r="T200">
        <f t="shared" si="53"/>
        <v>22.136469417657096</v>
      </c>
      <c r="U200">
        <f t="shared" si="54"/>
        <v>1</v>
      </c>
      <c r="V200">
        <f t="shared" si="55"/>
        <v>0.94911124537549085</v>
      </c>
      <c r="W200">
        <f t="shared" si="56"/>
        <v>0.86018245689340445</v>
      </c>
      <c r="X200" t="b">
        <f t="shared" si="61"/>
        <v>0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t="s">
        <v>207</v>
      </c>
      <c r="C201">
        <v>117.21</v>
      </c>
      <c r="D201">
        <v>117.24</v>
      </c>
      <c r="E201">
        <v>117.55</v>
      </c>
      <c r="F201">
        <v>116.7</v>
      </c>
      <c r="G201">
        <v>932</v>
      </c>
      <c r="H201">
        <f t="shared" si="57"/>
        <v>117.44609935766738</v>
      </c>
      <c r="I201">
        <f t="shared" si="58"/>
        <v>117.19353410558847</v>
      </c>
      <c r="J201">
        <f t="shared" si="59"/>
        <v>119.91434519777115</v>
      </c>
      <c r="K201">
        <f t="shared" si="60"/>
        <v>108.2829919405299</v>
      </c>
      <c r="L201">
        <v>-4.2999999999999997E-2</v>
      </c>
      <c r="M201">
        <f t="shared" si="65"/>
        <v>0</v>
      </c>
      <c r="N201">
        <f t="shared" si="66"/>
        <v>5.0434699999999999E-2</v>
      </c>
      <c r="O201">
        <f t="shared" si="48"/>
        <v>0.76217587142857135</v>
      </c>
      <c r="P201">
        <f t="shared" si="49"/>
        <v>0.69284810714285705</v>
      </c>
      <c r="Q201">
        <f t="shared" si="50"/>
        <v>1.1000619956538609</v>
      </c>
      <c r="R201">
        <f t="shared" si="51"/>
        <v>52.382358136591733</v>
      </c>
      <c r="S201">
        <f t="shared" si="52"/>
        <v>57.059991045980034</v>
      </c>
      <c r="T201">
        <f t="shared" si="53"/>
        <v>22.136469417657096</v>
      </c>
      <c r="U201">
        <f t="shared" si="54"/>
        <v>0.86606067511832063</v>
      </c>
      <c r="V201">
        <f t="shared" si="55"/>
        <v>0.93303033755916032</v>
      </c>
      <c r="W201">
        <f t="shared" si="56"/>
        <v>0.85250941426576765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t="s">
        <v>208</v>
      </c>
      <c r="C202">
        <v>117.21</v>
      </c>
      <c r="D202">
        <v>115.57</v>
      </c>
      <c r="E202">
        <v>117.3</v>
      </c>
      <c r="F202">
        <v>115.39</v>
      </c>
      <c r="G202">
        <v>2379</v>
      </c>
      <c r="H202">
        <f t="shared" si="57"/>
        <v>116.50804967883369</v>
      </c>
      <c r="I202">
        <f t="shared" si="58"/>
        <v>116.86882728447078</v>
      </c>
      <c r="J202">
        <f t="shared" si="59"/>
        <v>119.74397871942719</v>
      </c>
      <c r="K202">
        <f t="shared" si="60"/>
        <v>108.3554994834102</v>
      </c>
      <c r="L202">
        <v>-1.4239999999999999</v>
      </c>
      <c r="M202">
        <f t="shared" si="65"/>
        <v>0</v>
      </c>
      <c r="N202">
        <f t="shared" si="66"/>
        <v>1.6694975999999999</v>
      </c>
      <c r="O202">
        <f t="shared" si="48"/>
        <v>0.70642535714285715</v>
      </c>
      <c r="P202">
        <f t="shared" si="49"/>
        <v>0.69645058571428564</v>
      </c>
      <c r="Q202">
        <f t="shared" si="50"/>
        <v>1.0143222959865004</v>
      </c>
      <c r="R202">
        <f t="shared" si="51"/>
        <v>50.3555115289901</v>
      </c>
      <c r="S202">
        <f t="shared" si="52"/>
        <v>57.059991045980034</v>
      </c>
      <c r="T202">
        <f t="shared" si="53"/>
        <v>26.497656424127371</v>
      </c>
      <c r="U202">
        <f t="shared" si="54"/>
        <v>0.78062934000480111</v>
      </c>
      <c r="V202">
        <f t="shared" si="55"/>
        <v>0.82334500756156093</v>
      </c>
      <c r="W202">
        <f t="shared" si="56"/>
        <v>0.88622812646852578</v>
      </c>
      <c r="X202" t="b">
        <f t="shared" si="61"/>
        <v>0</v>
      </c>
      <c r="Y202" t="b">
        <f t="shared" si="62"/>
        <v>0</v>
      </c>
      <c r="Z202" t="b">
        <f t="shared" si="63"/>
        <v>0</v>
      </c>
      <c r="AA202" t="b">
        <f t="shared" si="64"/>
        <v>1</v>
      </c>
    </row>
    <row r="203" spans="1:27" x14ac:dyDescent="0.25">
      <c r="A203" t="s">
        <v>8</v>
      </c>
      <c r="B203" t="s">
        <v>209</v>
      </c>
      <c r="C203">
        <v>115.5</v>
      </c>
      <c r="D203">
        <v>115.11</v>
      </c>
      <c r="E203">
        <v>116.11</v>
      </c>
      <c r="F203">
        <v>114.8</v>
      </c>
      <c r="G203">
        <v>1813</v>
      </c>
      <c r="H203">
        <f t="shared" si="57"/>
        <v>115.80902483941685</v>
      </c>
      <c r="I203">
        <f t="shared" si="58"/>
        <v>116.51706182757664</v>
      </c>
      <c r="J203">
        <f t="shared" si="59"/>
        <v>119.56225406376339</v>
      </c>
      <c r="K203">
        <f t="shared" si="60"/>
        <v>108.42270844377427</v>
      </c>
      <c r="L203">
        <v>-0.39800000000000002</v>
      </c>
      <c r="M203">
        <f t="shared" si="65"/>
        <v>0</v>
      </c>
      <c r="N203">
        <f t="shared" si="66"/>
        <v>0.45996859999999995</v>
      </c>
      <c r="O203">
        <f t="shared" si="48"/>
        <v>0.64427871428571415</v>
      </c>
      <c r="P203">
        <f t="shared" si="49"/>
        <v>0.81570041428571416</v>
      </c>
      <c r="Q203">
        <f t="shared" si="50"/>
        <v>0.78984723190301531</v>
      </c>
      <c r="R203">
        <f t="shared" si="51"/>
        <v>44.129309911172022</v>
      </c>
      <c r="S203">
        <f t="shared" si="52"/>
        <v>57.059991045980034</v>
      </c>
      <c r="T203">
        <f t="shared" si="53"/>
        <v>26.497656424127371</v>
      </c>
      <c r="U203">
        <f t="shared" si="54"/>
        <v>0.57690793930505813</v>
      </c>
      <c r="V203">
        <f t="shared" si="55"/>
        <v>0.67876863965492962</v>
      </c>
      <c r="W203">
        <f t="shared" si="56"/>
        <v>0.80589948860704497</v>
      </c>
      <c r="X203" t="b">
        <f t="shared" si="61"/>
        <v>0</v>
      </c>
      <c r="Y203" t="b">
        <f t="shared" si="62"/>
        <v>0</v>
      </c>
      <c r="Z203" t="b">
        <f t="shared" si="63"/>
        <v>0</v>
      </c>
      <c r="AA203" t="b">
        <f t="shared" si="64"/>
        <v>1</v>
      </c>
    </row>
    <row r="204" spans="1:27" x14ac:dyDescent="0.25">
      <c r="A204" t="s">
        <v>8</v>
      </c>
      <c r="B204" t="s">
        <v>210</v>
      </c>
      <c r="C204">
        <v>116.96</v>
      </c>
      <c r="D204">
        <v>116.88</v>
      </c>
      <c r="E204">
        <v>117.65</v>
      </c>
      <c r="F204">
        <v>116.38</v>
      </c>
      <c r="G204">
        <v>1822</v>
      </c>
      <c r="H204">
        <f t="shared" si="57"/>
        <v>116.34451241970842</v>
      </c>
      <c r="I204">
        <f t="shared" si="58"/>
        <v>116.58964946206132</v>
      </c>
      <c r="J204">
        <f t="shared" si="59"/>
        <v>119.45706762989032</v>
      </c>
      <c r="K204">
        <f t="shared" si="60"/>
        <v>108.50686059856258</v>
      </c>
      <c r="L204">
        <v>1.538</v>
      </c>
      <c r="M204">
        <f t="shared" si="65"/>
        <v>1.7703917999999998</v>
      </c>
      <c r="N204">
        <f t="shared" si="66"/>
        <v>0</v>
      </c>
      <c r="O204">
        <f t="shared" si="48"/>
        <v>0.64427871428571415</v>
      </c>
      <c r="P204">
        <f t="shared" si="49"/>
        <v>0.6057056428571429</v>
      </c>
      <c r="Q204">
        <f t="shared" si="50"/>
        <v>1.0636828662295768</v>
      </c>
      <c r="R204">
        <f t="shared" si="51"/>
        <v>51.542942165961961</v>
      </c>
      <c r="S204">
        <f t="shared" si="52"/>
        <v>57.059991045980034</v>
      </c>
      <c r="T204">
        <f t="shared" si="53"/>
        <v>36.248519409306837</v>
      </c>
      <c r="U204">
        <f t="shared" si="54"/>
        <v>0.73490347168452341</v>
      </c>
      <c r="V204">
        <f t="shared" si="55"/>
        <v>0.65590570549479077</v>
      </c>
      <c r="W204">
        <f t="shared" si="56"/>
        <v>0.73962535652817585</v>
      </c>
      <c r="X204" t="b">
        <f t="shared" si="61"/>
        <v>0</v>
      </c>
      <c r="Y204" t="b">
        <f t="shared" si="62"/>
        <v>0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t="s">
        <v>211</v>
      </c>
      <c r="C205">
        <v>116.34</v>
      </c>
      <c r="D205">
        <v>117</v>
      </c>
      <c r="E205">
        <v>117.3</v>
      </c>
      <c r="F205">
        <v>115.92</v>
      </c>
      <c r="G205">
        <v>1250</v>
      </c>
      <c r="H205">
        <f t="shared" si="57"/>
        <v>116.67225620985421</v>
      </c>
      <c r="I205">
        <f t="shared" si="58"/>
        <v>116.67171956964907</v>
      </c>
      <c r="J205">
        <f t="shared" si="59"/>
        <v>119.3607120365613</v>
      </c>
      <c r="K205">
        <f t="shared" si="60"/>
        <v>108.59136944832814</v>
      </c>
      <c r="L205">
        <v>0.10299999999999999</v>
      </c>
      <c r="M205">
        <f t="shared" si="65"/>
        <v>0.12038639999999998</v>
      </c>
      <c r="N205">
        <f t="shared" si="66"/>
        <v>0</v>
      </c>
      <c r="O205">
        <f t="shared" si="48"/>
        <v>0.62146692857142849</v>
      </c>
      <c r="P205">
        <f t="shared" si="49"/>
        <v>0.6057056428571429</v>
      </c>
      <c r="Q205">
        <f t="shared" si="50"/>
        <v>1.0260213618614131</v>
      </c>
      <c r="R205">
        <f t="shared" si="51"/>
        <v>50.642178862258042</v>
      </c>
      <c r="S205">
        <f t="shared" si="52"/>
        <v>57.059991045980034</v>
      </c>
      <c r="T205">
        <f t="shared" si="53"/>
        <v>37.341753188433309</v>
      </c>
      <c r="U205">
        <f t="shared" si="54"/>
        <v>0.67452405077537325</v>
      </c>
      <c r="V205">
        <f t="shared" si="55"/>
        <v>0.70471376122994833</v>
      </c>
      <c r="W205">
        <f t="shared" si="56"/>
        <v>0.69174120044243892</v>
      </c>
      <c r="X205" t="b">
        <f t="shared" si="61"/>
        <v>0</v>
      </c>
      <c r="Y205" t="b">
        <f t="shared" si="62"/>
        <v>0</v>
      </c>
      <c r="Z205" t="b">
        <f t="shared" si="63"/>
        <v>1</v>
      </c>
      <c r="AA205" t="b">
        <f t="shared" si="64"/>
        <v>0</v>
      </c>
    </row>
    <row r="206" spans="1:27" x14ac:dyDescent="0.25">
      <c r="A206" t="s">
        <v>8</v>
      </c>
      <c r="B206" t="s">
        <v>212</v>
      </c>
      <c r="C206">
        <v>115.82</v>
      </c>
      <c r="D206">
        <v>116.96</v>
      </c>
      <c r="E206">
        <v>117.25</v>
      </c>
      <c r="F206">
        <v>115.8</v>
      </c>
      <c r="G206">
        <v>806</v>
      </c>
      <c r="H206">
        <f t="shared" si="57"/>
        <v>116.8161281049271</v>
      </c>
      <c r="I206">
        <f t="shared" si="58"/>
        <v>116.72937565571925</v>
      </c>
      <c r="J206">
        <f t="shared" si="59"/>
        <v>119.26656646650008</v>
      </c>
      <c r="K206">
        <f t="shared" si="60"/>
        <v>108.67463940406617</v>
      </c>
      <c r="L206">
        <v>-3.4000000000000002E-2</v>
      </c>
      <c r="M206">
        <f t="shared" si="65"/>
        <v>0</v>
      </c>
      <c r="N206">
        <f t="shared" si="66"/>
        <v>3.9780000000000003E-2</v>
      </c>
      <c r="O206">
        <f t="shared" si="48"/>
        <v>0.58431857142857135</v>
      </c>
      <c r="P206">
        <f t="shared" si="49"/>
        <v>0.6057056428571429</v>
      </c>
      <c r="Q206">
        <f t="shared" si="50"/>
        <v>0.96469065183595171</v>
      </c>
      <c r="R206">
        <f t="shared" si="51"/>
        <v>49.101401838221896</v>
      </c>
      <c r="S206">
        <f t="shared" si="52"/>
        <v>57.059991045980034</v>
      </c>
      <c r="T206">
        <f t="shared" si="53"/>
        <v>37.341753188433309</v>
      </c>
      <c r="U206">
        <f t="shared" si="54"/>
        <v>0.59638435922852195</v>
      </c>
      <c r="V206">
        <f t="shared" si="55"/>
        <v>0.6354542050019476</v>
      </c>
      <c r="W206">
        <f t="shared" si="56"/>
        <v>0.64567995524836919</v>
      </c>
      <c r="X206" t="b">
        <f t="shared" si="61"/>
        <v>0</v>
      </c>
      <c r="Y206" t="b">
        <f t="shared" si="62"/>
        <v>0</v>
      </c>
      <c r="Z206" t="b">
        <f t="shared" si="63"/>
        <v>0</v>
      </c>
      <c r="AA206" t="b">
        <f t="shared" si="64"/>
        <v>1</v>
      </c>
    </row>
    <row r="207" spans="1:27" x14ac:dyDescent="0.25">
      <c r="A207" t="s">
        <v>8</v>
      </c>
      <c r="B207" t="s">
        <v>213</v>
      </c>
      <c r="C207">
        <v>118.34</v>
      </c>
      <c r="D207">
        <v>117.14</v>
      </c>
      <c r="E207">
        <v>118.47</v>
      </c>
      <c r="F207">
        <v>116.86</v>
      </c>
      <c r="G207">
        <v>1650</v>
      </c>
      <c r="H207">
        <f t="shared" si="57"/>
        <v>116.97806405246355</v>
      </c>
      <c r="I207">
        <f t="shared" si="58"/>
        <v>116.81150052457541</v>
      </c>
      <c r="J207">
        <f t="shared" si="59"/>
        <v>119.18317170310793</v>
      </c>
      <c r="K207">
        <f t="shared" si="60"/>
        <v>108.7588718478068</v>
      </c>
      <c r="L207">
        <v>0.154</v>
      </c>
      <c r="M207">
        <f t="shared" si="65"/>
        <v>0.18011839999999998</v>
      </c>
      <c r="N207">
        <f t="shared" si="66"/>
        <v>0</v>
      </c>
      <c r="O207">
        <f t="shared" si="48"/>
        <v>0.58431857142857135</v>
      </c>
      <c r="P207">
        <f t="shared" si="49"/>
        <v>0.4663627142857143</v>
      </c>
      <c r="Q207">
        <f t="shared" si="50"/>
        <v>1.252927289274228</v>
      </c>
      <c r="R207">
        <f t="shared" si="51"/>
        <v>55.613303422582</v>
      </c>
      <c r="S207">
        <f t="shared" si="52"/>
        <v>57.059991045980034</v>
      </c>
      <c r="T207">
        <f t="shared" si="53"/>
        <v>41.871849571354709</v>
      </c>
      <c r="U207">
        <f t="shared" si="54"/>
        <v>0.90474887096521972</v>
      </c>
      <c r="V207">
        <f t="shared" si="55"/>
        <v>0.75056661509687084</v>
      </c>
      <c r="W207">
        <f t="shared" si="56"/>
        <v>0.72764018816340958</v>
      </c>
      <c r="X207" t="b">
        <f t="shared" si="61"/>
        <v>0</v>
      </c>
      <c r="Y207" t="b">
        <f t="shared" si="62"/>
        <v>0</v>
      </c>
      <c r="Z207" t="b">
        <f t="shared" si="63"/>
        <v>1</v>
      </c>
      <c r="AA207" t="b">
        <f t="shared" si="64"/>
        <v>0</v>
      </c>
    </row>
    <row r="208" spans="1:27" x14ac:dyDescent="0.25">
      <c r="A208" t="s">
        <v>8</v>
      </c>
      <c r="B208" t="s">
        <v>214</v>
      </c>
      <c r="C208">
        <v>117.94</v>
      </c>
      <c r="D208">
        <v>117.29</v>
      </c>
      <c r="E208">
        <v>118.3</v>
      </c>
      <c r="F208">
        <v>116.97</v>
      </c>
      <c r="G208">
        <v>2172</v>
      </c>
      <c r="H208">
        <f t="shared" si="57"/>
        <v>117.13403202623178</v>
      </c>
      <c r="I208">
        <f t="shared" si="58"/>
        <v>116.90720041966033</v>
      </c>
      <c r="J208">
        <f t="shared" si="59"/>
        <v>119.10892967553507</v>
      </c>
      <c r="K208">
        <f t="shared" si="60"/>
        <v>108.84375869509232</v>
      </c>
      <c r="L208">
        <v>0.128</v>
      </c>
      <c r="M208">
        <f t="shared" si="65"/>
        <v>0.14993920000000002</v>
      </c>
      <c r="N208">
        <f t="shared" si="66"/>
        <v>0</v>
      </c>
      <c r="O208">
        <f t="shared" si="48"/>
        <v>0.53071619285714278</v>
      </c>
      <c r="P208">
        <f t="shared" si="49"/>
        <v>0.4663627142857143</v>
      </c>
      <c r="Q208">
        <f t="shared" si="50"/>
        <v>1.1379901878948298</v>
      </c>
      <c r="R208">
        <f t="shared" si="51"/>
        <v>53.227100589051389</v>
      </c>
      <c r="S208">
        <f t="shared" si="52"/>
        <v>57.059991045980034</v>
      </c>
      <c r="T208">
        <f t="shared" si="53"/>
        <v>41.871849571354709</v>
      </c>
      <c r="U208">
        <f t="shared" si="54"/>
        <v>0.74763927085270987</v>
      </c>
      <c r="V208">
        <f t="shared" si="55"/>
        <v>0.82619407090896479</v>
      </c>
      <c r="W208">
        <f t="shared" si="56"/>
        <v>0.7308241379554562</v>
      </c>
      <c r="X208" t="b">
        <f t="shared" si="61"/>
        <v>0</v>
      </c>
      <c r="Y208" t="b">
        <f t="shared" si="62"/>
        <v>0</v>
      </c>
      <c r="Z208" t="b">
        <f t="shared" si="63"/>
        <v>1</v>
      </c>
      <c r="AA208" t="b">
        <f t="shared" si="64"/>
        <v>0</v>
      </c>
    </row>
    <row r="209" spans="1:27" x14ac:dyDescent="0.25">
      <c r="A209" t="s">
        <v>8</v>
      </c>
      <c r="B209" t="s">
        <v>215</v>
      </c>
      <c r="C209">
        <v>119.22</v>
      </c>
      <c r="D209">
        <v>119.25</v>
      </c>
      <c r="E209">
        <v>120.09</v>
      </c>
      <c r="F209">
        <v>118.93</v>
      </c>
      <c r="G209">
        <v>1619</v>
      </c>
      <c r="H209">
        <f t="shared" si="57"/>
        <v>118.19201601311589</v>
      </c>
      <c r="I209">
        <f t="shared" si="58"/>
        <v>117.37576033572827</v>
      </c>
      <c r="J209">
        <f t="shared" si="59"/>
        <v>119.11446184512192</v>
      </c>
      <c r="K209">
        <f t="shared" si="60"/>
        <v>108.9473033846934</v>
      </c>
      <c r="L209">
        <v>1.671</v>
      </c>
      <c r="M209">
        <f t="shared" si="65"/>
        <v>1.9599158999999999</v>
      </c>
      <c r="N209">
        <f t="shared" si="66"/>
        <v>0</v>
      </c>
      <c r="O209">
        <f t="shared" si="48"/>
        <v>0.48355522142857138</v>
      </c>
      <c r="P209">
        <f t="shared" si="49"/>
        <v>0.4663627142857143</v>
      </c>
      <c r="Q209">
        <f t="shared" si="50"/>
        <v>1.036865097951043</v>
      </c>
      <c r="R209">
        <f t="shared" si="51"/>
        <v>50.904946969441596</v>
      </c>
      <c r="S209">
        <f t="shared" si="52"/>
        <v>57.059991045980034</v>
      </c>
      <c r="T209">
        <f t="shared" si="53"/>
        <v>41.871849571354709</v>
      </c>
      <c r="U209">
        <f t="shared" si="54"/>
        <v>0.59474672481675206</v>
      </c>
      <c r="V209">
        <f t="shared" si="55"/>
        <v>0.67119299783473096</v>
      </c>
      <c r="W209">
        <f t="shared" si="56"/>
        <v>0.71087980646580096</v>
      </c>
      <c r="X209" t="b">
        <f t="shared" si="61"/>
        <v>0</v>
      </c>
      <c r="Y209" t="b">
        <f t="shared" si="62"/>
        <v>0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t="s">
        <v>216</v>
      </c>
      <c r="C210">
        <v>119.52</v>
      </c>
      <c r="D210">
        <v>119.71</v>
      </c>
      <c r="E210">
        <v>119.96</v>
      </c>
      <c r="F210">
        <v>119.32</v>
      </c>
      <c r="G210">
        <v>919</v>
      </c>
      <c r="H210">
        <f t="shared" si="57"/>
        <v>118.95100800655794</v>
      </c>
      <c r="I210">
        <f t="shared" si="58"/>
        <v>117.84260826858264</v>
      </c>
      <c r="J210">
        <f t="shared" si="59"/>
        <v>119.13781628256812</v>
      </c>
      <c r="K210">
        <f t="shared" si="60"/>
        <v>109.05439489330342</v>
      </c>
      <c r="L210">
        <v>0.38600000000000001</v>
      </c>
      <c r="M210">
        <f t="shared" si="65"/>
        <v>0.46030500000000002</v>
      </c>
      <c r="N210">
        <f t="shared" si="66"/>
        <v>0</v>
      </c>
      <c r="O210">
        <f t="shared" ref="O210:O273" si="67">(SUM(M196:M209)/14)</f>
        <v>0.57714725</v>
      </c>
      <c r="P210">
        <f t="shared" ref="P210:P273" si="68">(SUM(N196:N209)/14)</f>
        <v>0.4663627142857143</v>
      </c>
      <c r="Q210">
        <f t="shared" ref="Q210:Q273" si="69">O210/P210</f>
        <v>1.237550156392679</v>
      </c>
      <c r="R210">
        <f t="shared" ref="R210:R273" si="70">IF(P210=0,100,100-(100/(1+Q210)))</f>
        <v>55.308264391615943</v>
      </c>
      <c r="S210">
        <f t="shared" si="52"/>
        <v>57.059991045980034</v>
      </c>
      <c r="T210">
        <f t="shared" si="53"/>
        <v>41.871849571354709</v>
      </c>
      <c r="U210">
        <f t="shared" si="54"/>
        <v>0.8846648447875809</v>
      </c>
      <c r="V210">
        <f t="shared" si="55"/>
        <v>0.73970578480216642</v>
      </c>
      <c r="W210">
        <f t="shared" si="56"/>
        <v>0.78294992785556561</v>
      </c>
      <c r="X210" t="b">
        <f t="shared" si="61"/>
        <v>0</v>
      </c>
      <c r="Y210" t="b">
        <f t="shared" si="62"/>
        <v>0</v>
      </c>
      <c r="Z210" t="b">
        <f t="shared" si="63"/>
        <v>0</v>
      </c>
      <c r="AA210" t="b">
        <f t="shared" si="64"/>
        <v>1</v>
      </c>
    </row>
    <row r="211" spans="1:27" x14ac:dyDescent="0.25">
      <c r="A211" t="s">
        <v>8</v>
      </c>
      <c r="B211" t="s">
        <v>217</v>
      </c>
      <c r="C211">
        <v>120.55</v>
      </c>
      <c r="D211">
        <v>121.27</v>
      </c>
      <c r="E211">
        <v>121.31</v>
      </c>
      <c r="F211">
        <v>120.54</v>
      </c>
      <c r="G211">
        <v>1071</v>
      </c>
      <c r="H211">
        <f t="shared" si="57"/>
        <v>120.11050400327898</v>
      </c>
      <c r="I211">
        <f t="shared" si="58"/>
        <v>118.52808661486613</v>
      </c>
      <c r="J211">
        <f t="shared" si="59"/>
        <v>119.22143133031055</v>
      </c>
      <c r="K211">
        <f t="shared" si="60"/>
        <v>109.17594320282279</v>
      </c>
      <c r="L211">
        <v>1.3029999999999999</v>
      </c>
      <c r="M211">
        <f t="shared" si="65"/>
        <v>1.5598212999999999</v>
      </c>
      <c r="N211">
        <f t="shared" si="66"/>
        <v>0</v>
      </c>
      <c r="O211">
        <f t="shared" si="67"/>
        <v>0.61002617857142849</v>
      </c>
      <c r="P211">
        <f t="shared" si="68"/>
        <v>0.30637478571428567</v>
      </c>
      <c r="Q211">
        <f t="shared" si="69"/>
        <v>1.9911109106097178</v>
      </c>
      <c r="R211">
        <f t="shared" si="70"/>
        <v>66.567605485543268</v>
      </c>
      <c r="S211">
        <f t="shared" si="52"/>
        <v>66.567605485543268</v>
      </c>
      <c r="T211">
        <f t="shared" si="53"/>
        <v>41.871849571354709</v>
      </c>
      <c r="U211">
        <f t="shared" si="54"/>
        <v>1</v>
      </c>
      <c r="V211">
        <f t="shared" si="55"/>
        <v>0.94233242239379045</v>
      </c>
      <c r="W211">
        <f t="shared" si="56"/>
        <v>0.80676271011426071</v>
      </c>
      <c r="X211" t="b">
        <f t="shared" si="61"/>
        <v>0</v>
      </c>
      <c r="Y211" t="b">
        <f t="shared" si="62"/>
        <v>0</v>
      </c>
      <c r="Z211" t="b">
        <f t="shared" si="63"/>
        <v>1</v>
      </c>
      <c r="AA211" t="b">
        <f t="shared" si="64"/>
        <v>0</v>
      </c>
    </row>
    <row r="212" spans="1:27" x14ac:dyDescent="0.25">
      <c r="A212" t="s">
        <v>8</v>
      </c>
      <c r="B212" t="s">
        <v>218</v>
      </c>
      <c r="C212">
        <v>121.88</v>
      </c>
      <c r="D212">
        <v>121</v>
      </c>
      <c r="E212">
        <v>122.15</v>
      </c>
      <c r="F212">
        <v>120.67</v>
      </c>
      <c r="G212">
        <v>2535</v>
      </c>
      <c r="H212">
        <f t="shared" si="57"/>
        <v>120.55525200163949</v>
      </c>
      <c r="I212">
        <f t="shared" si="58"/>
        <v>119.0224692918929</v>
      </c>
      <c r="J212">
        <f t="shared" si="59"/>
        <v>119.29117912127877</v>
      </c>
      <c r="K212">
        <f t="shared" si="60"/>
        <v>109.29359550926237</v>
      </c>
      <c r="L212">
        <v>-0.223</v>
      </c>
      <c r="M212">
        <f t="shared" si="65"/>
        <v>0</v>
      </c>
      <c r="N212">
        <f t="shared" si="66"/>
        <v>0.27043210000000001</v>
      </c>
      <c r="O212">
        <f t="shared" si="67"/>
        <v>0.72144198571428564</v>
      </c>
      <c r="P212">
        <f t="shared" si="68"/>
        <v>0.30282851428571428</v>
      </c>
      <c r="Q212">
        <f t="shared" si="69"/>
        <v>2.3823449631748206</v>
      </c>
      <c r="R212">
        <f t="shared" si="70"/>
        <v>70.434712872652852</v>
      </c>
      <c r="S212">
        <f t="shared" si="52"/>
        <v>70.434712872652852</v>
      </c>
      <c r="T212">
        <f t="shared" si="53"/>
        <v>44.129309911172022</v>
      </c>
      <c r="U212">
        <f t="shared" si="54"/>
        <v>1</v>
      </c>
      <c r="V212">
        <f t="shared" si="55"/>
        <v>1</v>
      </c>
      <c r="W212">
        <f t="shared" si="56"/>
        <v>0.86985289240108321</v>
      </c>
      <c r="X212" t="b">
        <f t="shared" si="61"/>
        <v>0</v>
      </c>
      <c r="Y212" t="b">
        <f t="shared" si="62"/>
        <v>0</v>
      </c>
      <c r="Z212" t="b">
        <f t="shared" si="63"/>
        <v>1</v>
      </c>
      <c r="AA212" t="b">
        <f t="shared" si="64"/>
        <v>0</v>
      </c>
    </row>
    <row r="213" spans="1:27" x14ac:dyDescent="0.25">
      <c r="A213" t="s">
        <v>8</v>
      </c>
      <c r="B213" t="s">
        <v>219</v>
      </c>
      <c r="C213">
        <v>120.61</v>
      </c>
      <c r="D213">
        <v>121.58</v>
      </c>
      <c r="E213">
        <v>121.58</v>
      </c>
      <c r="F213">
        <v>119.59</v>
      </c>
      <c r="G213">
        <v>2012</v>
      </c>
      <c r="H213">
        <f t="shared" si="57"/>
        <v>121.06762600081974</v>
      </c>
      <c r="I213">
        <f t="shared" si="58"/>
        <v>119.53397543351433</v>
      </c>
      <c r="J213">
        <f t="shared" si="59"/>
        <v>119.38093680279725</v>
      </c>
      <c r="K213">
        <f t="shared" si="60"/>
        <v>109.41584829026475</v>
      </c>
      <c r="L213">
        <v>0.47899999999999998</v>
      </c>
      <c r="M213">
        <f t="shared" si="65"/>
        <v>0.57959000000000005</v>
      </c>
      <c r="N213">
        <f t="shared" si="66"/>
        <v>0</v>
      </c>
      <c r="O213">
        <f t="shared" si="67"/>
        <v>0.56646284285714277</v>
      </c>
      <c r="P213">
        <f t="shared" si="68"/>
        <v>0.32214509285714282</v>
      </c>
      <c r="Q213">
        <f t="shared" si="69"/>
        <v>1.7584090380924851</v>
      </c>
      <c r="R213">
        <f t="shared" si="70"/>
        <v>63.747218552781163</v>
      </c>
      <c r="S213">
        <f t="shared" si="52"/>
        <v>70.434712872652852</v>
      </c>
      <c r="T213">
        <f t="shared" si="53"/>
        <v>44.129309911172022</v>
      </c>
      <c r="U213">
        <f t="shared" si="54"/>
        <v>0.74577487637561646</v>
      </c>
      <c r="V213">
        <f t="shared" si="55"/>
        <v>0.87288743818780823</v>
      </c>
      <c r="W213">
        <f t="shared" si="56"/>
        <v>0.90760993029079939</v>
      </c>
      <c r="X213" t="b">
        <f t="shared" si="61"/>
        <v>1</v>
      </c>
      <c r="Y213" t="b">
        <f t="shared" si="62"/>
        <v>0</v>
      </c>
      <c r="Z213" t="b">
        <f t="shared" si="63"/>
        <v>0</v>
      </c>
      <c r="AA213" t="b">
        <f t="shared" si="64"/>
        <v>1</v>
      </c>
    </row>
    <row r="214" spans="1:27" x14ac:dyDescent="0.25">
      <c r="A214" t="s">
        <v>8</v>
      </c>
      <c r="B214" t="s">
        <v>220</v>
      </c>
      <c r="C214">
        <v>121.52</v>
      </c>
      <c r="D214">
        <v>121.78</v>
      </c>
      <c r="E214">
        <v>122.32</v>
      </c>
      <c r="F214">
        <v>121.38</v>
      </c>
      <c r="G214">
        <v>914</v>
      </c>
      <c r="H214">
        <f t="shared" si="57"/>
        <v>121.42381300040987</v>
      </c>
      <c r="I214">
        <f t="shared" si="58"/>
        <v>119.98318034681148</v>
      </c>
      <c r="J214">
        <f t="shared" si="59"/>
        <v>119.47501771249148</v>
      </c>
      <c r="K214">
        <f t="shared" si="60"/>
        <v>109.53887467543625</v>
      </c>
      <c r="L214">
        <v>0.16500000000000001</v>
      </c>
      <c r="M214">
        <f t="shared" si="65"/>
        <v>0.20060700000000001</v>
      </c>
      <c r="N214">
        <f t="shared" si="66"/>
        <v>0</v>
      </c>
      <c r="O214">
        <f t="shared" si="67"/>
        <v>0.48431914285714278</v>
      </c>
      <c r="P214">
        <f t="shared" si="68"/>
        <v>0.32214509285714282</v>
      </c>
      <c r="Q214">
        <f t="shared" si="69"/>
        <v>1.5034192778218634</v>
      </c>
      <c r="R214">
        <f t="shared" si="70"/>
        <v>60.054633722000226</v>
      </c>
      <c r="S214">
        <f t="shared" si="52"/>
        <v>70.434712872652852</v>
      </c>
      <c r="T214">
        <f t="shared" si="53"/>
        <v>44.129309911172022</v>
      </c>
      <c r="U214">
        <f t="shared" si="54"/>
        <v>0.60540124909501503</v>
      </c>
      <c r="V214">
        <f t="shared" si="55"/>
        <v>0.67558806273531569</v>
      </c>
      <c r="W214">
        <f t="shared" si="56"/>
        <v>0.83779403136765784</v>
      </c>
      <c r="X214" t="b">
        <f t="shared" si="61"/>
        <v>1</v>
      </c>
      <c r="Y214" t="b">
        <f t="shared" si="62"/>
        <v>0</v>
      </c>
      <c r="Z214" t="b">
        <f t="shared" si="63"/>
        <v>0</v>
      </c>
      <c r="AA214" t="b">
        <f t="shared" si="64"/>
        <v>1</v>
      </c>
    </row>
    <row r="215" spans="1:27" x14ac:dyDescent="0.25">
      <c r="A215" t="s">
        <v>8</v>
      </c>
      <c r="B215" t="s">
        <v>221</v>
      </c>
      <c r="C215">
        <v>120.8</v>
      </c>
      <c r="D215">
        <v>121.48</v>
      </c>
      <c r="E215">
        <v>121.58</v>
      </c>
      <c r="F215">
        <v>120.8</v>
      </c>
      <c r="G215">
        <v>1466</v>
      </c>
      <c r="H215">
        <f t="shared" si="57"/>
        <v>121.45190650020493</v>
      </c>
      <c r="I215">
        <f t="shared" si="58"/>
        <v>120.28254427744919</v>
      </c>
      <c r="J215">
        <f t="shared" si="59"/>
        <v>119.55364446886436</v>
      </c>
      <c r="K215">
        <f t="shared" si="60"/>
        <v>109.65769184284486</v>
      </c>
      <c r="L215">
        <v>-0.246</v>
      </c>
      <c r="M215">
        <f t="shared" si="65"/>
        <v>0</v>
      </c>
      <c r="N215">
        <f t="shared" si="66"/>
        <v>0.29957879999999998</v>
      </c>
      <c r="O215">
        <f t="shared" si="67"/>
        <v>0.49864821428571421</v>
      </c>
      <c r="P215">
        <f t="shared" si="68"/>
        <v>0.17786521428571425</v>
      </c>
      <c r="Q215">
        <f t="shared" si="69"/>
        <v>2.8035173504174309</v>
      </c>
      <c r="R215">
        <f t="shared" si="70"/>
        <v>73.708546382988061</v>
      </c>
      <c r="S215">
        <f t="shared" si="52"/>
        <v>73.708546382988061</v>
      </c>
      <c r="T215">
        <f t="shared" si="53"/>
        <v>44.129309911172022</v>
      </c>
      <c r="U215">
        <f t="shared" si="54"/>
        <v>1</v>
      </c>
      <c r="V215">
        <f t="shared" si="55"/>
        <v>0.80270062454750746</v>
      </c>
      <c r="W215">
        <f t="shared" si="56"/>
        <v>0.83779403136765784</v>
      </c>
      <c r="X215" t="b">
        <f t="shared" si="61"/>
        <v>1</v>
      </c>
      <c r="Y215" t="b">
        <f t="shared" si="62"/>
        <v>0</v>
      </c>
      <c r="Z215" t="b">
        <f t="shared" si="63"/>
        <v>0</v>
      </c>
      <c r="AA215" t="b">
        <f t="shared" si="64"/>
        <v>1</v>
      </c>
    </row>
    <row r="216" spans="1:27" x14ac:dyDescent="0.25">
      <c r="A216" t="s">
        <v>8</v>
      </c>
      <c r="B216" t="s">
        <v>222</v>
      </c>
      <c r="C216">
        <v>123.26</v>
      </c>
      <c r="D216">
        <v>123.51</v>
      </c>
      <c r="E216">
        <v>123.82</v>
      </c>
      <c r="F216">
        <v>123.12</v>
      </c>
      <c r="G216">
        <v>2079</v>
      </c>
      <c r="H216">
        <f t="shared" si="57"/>
        <v>122.48095325010246</v>
      </c>
      <c r="I216">
        <f t="shared" si="58"/>
        <v>120.92803542195935</v>
      </c>
      <c r="J216">
        <f t="shared" si="59"/>
        <v>119.70879566616381</v>
      </c>
      <c r="K216">
        <f t="shared" si="60"/>
        <v>109.79552575485636</v>
      </c>
      <c r="L216">
        <v>1.671</v>
      </c>
      <c r="M216">
        <f t="shared" si="65"/>
        <v>2.0299307999999998</v>
      </c>
      <c r="N216">
        <f t="shared" si="66"/>
        <v>0</v>
      </c>
      <c r="O216">
        <f t="shared" si="67"/>
        <v>0.49864821428571421</v>
      </c>
      <c r="P216">
        <f t="shared" si="68"/>
        <v>0.1956612214285714</v>
      </c>
      <c r="Q216">
        <f t="shared" si="69"/>
        <v>2.5485285773285029</v>
      </c>
      <c r="R216">
        <f t="shared" si="70"/>
        <v>71.819305432990305</v>
      </c>
      <c r="S216">
        <f t="shared" si="52"/>
        <v>73.708546382988061</v>
      </c>
      <c r="T216">
        <f t="shared" si="53"/>
        <v>44.129309911172022</v>
      </c>
      <c r="U216">
        <f t="shared" si="54"/>
        <v>0.93612948894749604</v>
      </c>
      <c r="V216">
        <f t="shared" si="55"/>
        <v>0.96806474447374802</v>
      </c>
      <c r="W216">
        <f t="shared" si="56"/>
        <v>0.82182640360453185</v>
      </c>
      <c r="X216" t="b">
        <f t="shared" si="61"/>
        <v>1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t="s">
        <v>223</v>
      </c>
      <c r="C217">
        <v>122.27</v>
      </c>
      <c r="D217">
        <v>120.88</v>
      </c>
      <c r="E217">
        <v>122.85</v>
      </c>
      <c r="F217">
        <v>120.32</v>
      </c>
      <c r="G217">
        <v>2080</v>
      </c>
      <c r="H217">
        <f t="shared" si="57"/>
        <v>121.68047662505123</v>
      </c>
      <c r="I217">
        <f t="shared" si="58"/>
        <v>120.91842833756749</v>
      </c>
      <c r="J217">
        <f t="shared" si="59"/>
        <v>119.75472524788287</v>
      </c>
      <c r="K217">
        <f t="shared" si="60"/>
        <v>109.90581903092743</v>
      </c>
      <c r="L217">
        <v>-2.129</v>
      </c>
      <c r="M217">
        <f t="shared" si="65"/>
        <v>0</v>
      </c>
      <c r="N217">
        <f t="shared" si="66"/>
        <v>2.6295279000000003</v>
      </c>
      <c r="O217">
        <f t="shared" si="67"/>
        <v>0.64364327142857136</v>
      </c>
      <c r="P217">
        <f t="shared" si="68"/>
        <v>7.6411392857142851E-2</v>
      </c>
      <c r="Q217">
        <f t="shared" si="69"/>
        <v>8.4233940432405596</v>
      </c>
      <c r="R217">
        <f t="shared" si="70"/>
        <v>89.388112229931593</v>
      </c>
      <c r="S217">
        <f t="shared" si="52"/>
        <v>89.388112229931593</v>
      </c>
      <c r="T217">
        <f t="shared" si="53"/>
        <v>49.101401838221896</v>
      </c>
      <c r="U217">
        <f t="shared" si="54"/>
        <v>1</v>
      </c>
      <c r="V217">
        <f t="shared" si="55"/>
        <v>0.96806474447374802</v>
      </c>
      <c r="W217">
        <f t="shared" si="56"/>
        <v>0.88538268451062774</v>
      </c>
      <c r="X217" t="b">
        <f t="shared" si="61"/>
        <v>1</v>
      </c>
      <c r="Y217" t="b">
        <f t="shared" si="62"/>
        <v>0</v>
      </c>
      <c r="Z217" t="b">
        <f t="shared" si="63"/>
        <v>1</v>
      </c>
      <c r="AA217" t="b">
        <f t="shared" si="64"/>
        <v>0</v>
      </c>
    </row>
    <row r="218" spans="1:27" x14ac:dyDescent="0.25">
      <c r="A218" t="s">
        <v>8</v>
      </c>
      <c r="B218" t="s">
        <v>224</v>
      </c>
      <c r="C218">
        <v>120.27</v>
      </c>
      <c r="D218">
        <v>121.83</v>
      </c>
      <c r="E218">
        <v>121.84</v>
      </c>
      <c r="F218">
        <v>119.41</v>
      </c>
      <c r="G218">
        <v>2740</v>
      </c>
      <c r="H218">
        <f t="shared" si="57"/>
        <v>121.75523831252562</v>
      </c>
      <c r="I218">
        <f t="shared" si="58"/>
        <v>121.100742670054</v>
      </c>
      <c r="J218">
        <f t="shared" si="59"/>
        <v>119.83610857149532</v>
      </c>
      <c r="K218">
        <f t="shared" si="60"/>
        <v>110.02446759778388</v>
      </c>
      <c r="L218">
        <v>0.78600000000000003</v>
      </c>
      <c r="M218">
        <f t="shared" si="65"/>
        <v>0.95011680000000009</v>
      </c>
      <c r="N218">
        <f t="shared" si="66"/>
        <v>0</v>
      </c>
      <c r="O218">
        <f t="shared" si="67"/>
        <v>0.64364327142857136</v>
      </c>
      <c r="P218">
        <f t="shared" si="68"/>
        <v>0.23137991428571431</v>
      </c>
      <c r="Q218">
        <f t="shared" si="69"/>
        <v>2.7817594859758783</v>
      </c>
      <c r="R218">
        <f t="shared" si="70"/>
        <v>73.557281902554649</v>
      </c>
      <c r="S218">
        <f t="shared" si="52"/>
        <v>89.388112229931593</v>
      </c>
      <c r="T218">
        <f t="shared" si="53"/>
        <v>49.101401838221896</v>
      </c>
      <c r="U218">
        <f t="shared" si="54"/>
        <v>0.60704584282377516</v>
      </c>
      <c r="V218">
        <f t="shared" si="55"/>
        <v>0.80352292141188753</v>
      </c>
      <c r="W218">
        <f t="shared" si="56"/>
        <v>0.88579383294281777</v>
      </c>
      <c r="X218" t="b">
        <f t="shared" si="61"/>
        <v>1</v>
      </c>
      <c r="Y218" t="b">
        <f t="shared" si="62"/>
        <v>0</v>
      </c>
      <c r="Z218" t="b">
        <f t="shared" si="63"/>
        <v>0</v>
      </c>
      <c r="AA218" t="b">
        <f t="shared" si="64"/>
        <v>1</v>
      </c>
    </row>
    <row r="219" spans="1:27" x14ac:dyDescent="0.25">
      <c r="A219" t="s">
        <v>8</v>
      </c>
      <c r="B219" t="s">
        <v>225</v>
      </c>
      <c r="C219">
        <v>121.65</v>
      </c>
      <c r="D219">
        <v>119.97</v>
      </c>
      <c r="E219">
        <v>122.03</v>
      </c>
      <c r="F219">
        <v>119.4</v>
      </c>
      <c r="G219">
        <v>1577</v>
      </c>
      <c r="H219">
        <f t="shared" si="57"/>
        <v>120.86261915626281</v>
      </c>
      <c r="I219">
        <f t="shared" si="58"/>
        <v>120.87459413604321</v>
      </c>
      <c r="J219">
        <f t="shared" si="59"/>
        <v>119.8413592157504</v>
      </c>
      <c r="K219">
        <f t="shared" si="60"/>
        <v>110.12342811919898</v>
      </c>
      <c r="L219">
        <v>-1.5269999999999999</v>
      </c>
      <c r="M219">
        <f t="shared" si="65"/>
        <v>0</v>
      </c>
      <c r="N219">
        <f t="shared" si="66"/>
        <v>1.8603440999999998</v>
      </c>
      <c r="O219">
        <f t="shared" si="67"/>
        <v>0.58505220000000002</v>
      </c>
      <c r="P219">
        <f t="shared" si="68"/>
        <v>0.23137991428571431</v>
      </c>
      <c r="Q219">
        <f t="shared" si="69"/>
        <v>2.528534950002451</v>
      </c>
      <c r="R219">
        <f t="shared" si="70"/>
        <v>71.659626043967478</v>
      </c>
      <c r="S219">
        <f t="shared" si="52"/>
        <v>89.388112229931593</v>
      </c>
      <c r="T219">
        <f t="shared" si="53"/>
        <v>49.101401838221896</v>
      </c>
      <c r="U219">
        <f t="shared" si="54"/>
        <v>0.55994207485324166</v>
      </c>
      <c r="V219">
        <f t="shared" si="55"/>
        <v>0.58349395883850841</v>
      </c>
      <c r="W219">
        <f t="shared" si="56"/>
        <v>0.77577935165612821</v>
      </c>
      <c r="X219" t="b">
        <f t="shared" si="61"/>
        <v>1</v>
      </c>
      <c r="Y219" t="b">
        <f t="shared" si="62"/>
        <v>0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t="s">
        <v>226</v>
      </c>
      <c r="C220">
        <v>121.05</v>
      </c>
      <c r="D220">
        <v>120.94</v>
      </c>
      <c r="E220">
        <v>121.27</v>
      </c>
      <c r="F220">
        <v>119.56</v>
      </c>
      <c r="G220">
        <v>2546</v>
      </c>
      <c r="H220">
        <f t="shared" si="57"/>
        <v>120.9013095781314</v>
      </c>
      <c r="I220">
        <f t="shared" si="58"/>
        <v>120.88767530883457</v>
      </c>
      <c r="J220">
        <f t="shared" si="59"/>
        <v>119.88444316807391</v>
      </c>
      <c r="K220">
        <f t="shared" si="60"/>
        <v>110.23105570010247</v>
      </c>
      <c r="L220">
        <v>0.80900000000000005</v>
      </c>
      <c r="M220">
        <f t="shared" si="65"/>
        <v>0.97055729999999996</v>
      </c>
      <c r="N220">
        <f t="shared" si="66"/>
        <v>0</v>
      </c>
      <c r="O220">
        <f t="shared" si="67"/>
        <v>0.57645317142857144</v>
      </c>
      <c r="P220">
        <f t="shared" si="68"/>
        <v>0.36426163571428571</v>
      </c>
      <c r="Q220">
        <f t="shared" si="69"/>
        <v>1.5825250723925302</v>
      </c>
      <c r="R220">
        <f t="shared" si="70"/>
        <v>61.278207491957886</v>
      </c>
      <c r="S220">
        <f t="shared" si="52"/>
        <v>89.388112229931593</v>
      </c>
      <c r="T220">
        <f t="shared" si="53"/>
        <v>50.904946969441596</v>
      </c>
      <c r="U220">
        <f t="shared" si="54"/>
        <v>0.26955320468834559</v>
      </c>
      <c r="V220">
        <f t="shared" si="55"/>
        <v>0.41474763977079365</v>
      </c>
      <c r="W220">
        <f t="shared" si="56"/>
        <v>0.60913528059134059</v>
      </c>
      <c r="X220" t="b">
        <f t="shared" si="61"/>
        <v>1</v>
      </c>
      <c r="Y220" t="b">
        <f t="shared" si="62"/>
        <v>1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t="s">
        <v>227</v>
      </c>
      <c r="C221">
        <v>120.68</v>
      </c>
      <c r="D221">
        <v>120.41</v>
      </c>
      <c r="E221">
        <v>121.15</v>
      </c>
      <c r="F221">
        <v>119.94</v>
      </c>
      <c r="G221">
        <v>2571</v>
      </c>
      <c r="H221">
        <f t="shared" si="57"/>
        <v>120.65565478906569</v>
      </c>
      <c r="I221">
        <f t="shared" si="58"/>
        <v>120.79214024706766</v>
      </c>
      <c r="J221">
        <f t="shared" si="59"/>
        <v>119.90505323991415</v>
      </c>
      <c r="K221">
        <f t="shared" si="60"/>
        <v>110.33233872796215</v>
      </c>
      <c r="L221">
        <v>-0.438</v>
      </c>
      <c r="M221">
        <f t="shared" si="65"/>
        <v>0</v>
      </c>
      <c r="N221">
        <f t="shared" si="66"/>
        <v>0.5297172</v>
      </c>
      <c r="O221">
        <f t="shared" si="67"/>
        <v>0.64577869285714284</v>
      </c>
      <c r="P221">
        <f t="shared" si="68"/>
        <v>0.36142020714285711</v>
      </c>
      <c r="Q221">
        <f t="shared" si="69"/>
        <v>1.7867808166074359</v>
      </c>
      <c r="R221">
        <f t="shared" si="70"/>
        <v>64.116302436106992</v>
      </c>
      <c r="S221">
        <f t="shared" si="52"/>
        <v>89.388112229931593</v>
      </c>
      <c r="T221">
        <f t="shared" si="53"/>
        <v>50.904946969441596</v>
      </c>
      <c r="U221">
        <f t="shared" si="54"/>
        <v>0.34330220441168507</v>
      </c>
      <c r="V221">
        <f t="shared" si="55"/>
        <v>0.30642770455001533</v>
      </c>
      <c r="W221">
        <f t="shared" si="56"/>
        <v>0.44496083169426187</v>
      </c>
      <c r="X221" t="b">
        <f t="shared" si="61"/>
        <v>1</v>
      </c>
      <c r="Y221" t="b">
        <f t="shared" si="62"/>
        <v>0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t="s">
        <v>228</v>
      </c>
      <c r="C222">
        <v>122.35</v>
      </c>
      <c r="D222">
        <v>121.89</v>
      </c>
      <c r="E222">
        <v>122.9</v>
      </c>
      <c r="F222">
        <v>121.85</v>
      </c>
      <c r="G222">
        <v>1098</v>
      </c>
      <c r="H222">
        <f t="shared" si="57"/>
        <v>121.27282739453284</v>
      </c>
      <c r="I222">
        <f t="shared" si="58"/>
        <v>121.01171219765413</v>
      </c>
      <c r="J222">
        <f t="shared" si="59"/>
        <v>119.98289428932929</v>
      </c>
      <c r="K222">
        <f t="shared" si="60"/>
        <v>110.44734033265905</v>
      </c>
      <c r="L222">
        <v>1.2290000000000001</v>
      </c>
      <c r="M222">
        <f t="shared" si="65"/>
        <v>1.4798389000000001</v>
      </c>
      <c r="N222">
        <f t="shared" si="66"/>
        <v>0</v>
      </c>
      <c r="O222">
        <f t="shared" si="67"/>
        <v>0.63291309285714281</v>
      </c>
      <c r="P222">
        <f t="shared" si="68"/>
        <v>0.39925715000000001</v>
      </c>
      <c r="Q222">
        <f t="shared" si="69"/>
        <v>1.5852266962711696</v>
      </c>
      <c r="R222">
        <f t="shared" si="70"/>
        <v>61.318672693487152</v>
      </c>
      <c r="S222">
        <f t="shared" si="52"/>
        <v>89.388112229931593</v>
      </c>
      <c r="T222">
        <f t="shared" si="53"/>
        <v>50.904946969441596</v>
      </c>
      <c r="U222">
        <f t="shared" si="54"/>
        <v>0.2706047086708106</v>
      </c>
      <c r="V222">
        <f t="shared" si="55"/>
        <v>0.30695345654124784</v>
      </c>
      <c r="W222">
        <f t="shared" si="56"/>
        <v>0.36085054815602075</v>
      </c>
      <c r="X222" t="b">
        <f t="shared" si="61"/>
        <v>1</v>
      </c>
      <c r="Y222" t="b">
        <f t="shared" si="62"/>
        <v>1</v>
      </c>
      <c r="Z222" t="b">
        <f t="shared" si="63"/>
        <v>0</v>
      </c>
      <c r="AA222" t="b">
        <f t="shared" si="64"/>
        <v>1</v>
      </c>
    </row>
    <row r="223" spans="1:27" x14ac:dyDescent="0.25">
      <c r="A223" t="s">
        <v>8</v>
      </c>
      <c r="B223" t="s">
        <v>229</v>
      </c>
      <c r="C223">
        <v>121.48</v>
      </c>
      <c r="D223">
        <v>120.78</v>
      </c>
      <c r="E223">
        <v>121.54</v>
      </c>
      <c r="F223">
        <v>120.37</v>
      </c>
      <c r="G223">
        <v>1634</v>
      </c>
      <c r="H223">
        <f t="shared" si="57"/>
        <v>121.02641369726642</v>
      </c>
      <c r="I223">
        <f t="shared" si="58"/>
        <v>120.96536975812332</v>
      </c>
      <c r="J223">
        <f t="shared" si="59"/>
        <v>120.01415333680657</v>
      </c>
      <c r="K223">
        <f t="shared" si="60"/>
        <v>110.55015286666244</v>
      </c>
      <c r="L223">
        <v>-0.91100000000000003</v>
      </c>
      <c r="M223">
        <f t="shared" si="65"/>
        <v>0</v>
      </c>
      <c r="N223">
        <f t="shared" si="66"/>
        <v>1.1104179000000001</v>
      </c>
      <c r="O223">
        <f t="shared" si="67"/>
        <v>0.72790592857142855</v>
      </c>
      <c r="P223">
        <f t="shared" si="68"/>
        <v>0.39925715000000001</v>
      </c>
      <c r="Q223">
        <f t="shared" si="69"/>
        <v>1.8231506400609947</v>
      </c>
      <c r="R223">
        <f t="shared" si="70"/>
        <v>64.578581609857167</v>
      </c>
      <c r="S223">
        <f t="shared" ref="S223:S286" si="71">MAX(R210:R223)</f>
        <v>89.388112229931593</v>
      </c>
      <c r="T223">
        <f t="shared" ref="T223:T286" si="72">MIN(R210:R223)</f>
        <v>55.308264391615943</v>
      </c>
      <c r="U223">
        <f t="shared" ref="U223:U286" si="73">(R223-T223)/(S223-T223)</f>
        <v>0.27201756481490785</v>
      </c>
      <c r="V223">
        <f t="shared" si="55"/>
        <v>0.27131113674285923</v>
      </c>
      <c r="W223">
        <f t="shared" si="56"/>
        <v>0.28886942064643728</v>
      </c>
      <c r="X223" t="b">
        <f t="shared" si="61"/>
        <v>1</v>
      </c>
      <c r="Y223" t="b">
        <f t="shared" si="62"/>
        <v>1</v>
      </c>
      <c r="Z223" t="b">
        <f t="shared" si="63"/>
        <v>0</v>
      </c>
      <c r="AA223" t="b">
        <f t="shared" si="64"/>
        <v>1</v>
      </c>
    </row>
    <row r="224" spans="1:27" x14ac:dyDescent="0.25">
      <c r="A224" t="s">
        <v>8</v>
      </c>
      <c r="B224" t="s">
        <v>230</v>
      </c>
      <c r="C224">
        <v>120.33</v>
      </c>
      <c r="D224">
        <v>120.1</v>
      </c>
      <c r="E224">
        <v>121.02</v>
      </c>
      <c r="F224">
        <v>119.9</v>
      </c>
      <c r="G224">
        <v>861</v>
      </c>
      <c r="H224">
        <f t="shared" si="57"/>
        <v>120.5632068486332</v>
      </c>
      <c r="I224">
        <f t="shared" si="58"/>
        <v>120.79229580649866</v>
      </c>
      <c r="J224">
        <f t="shared" si="59"/>
        <v>120.01751987261808</v>
      </c>
      <c r="K224">
        <f t="shared" si="60"/>
        <v>110.64517622122302</v>
      </c>
      <c r="L224">
        <v>-0.56299999999999994</v>
      </c>
      <c r="M224">
        <f t="shared" si="65"/>
        <v>0</v>
      </c>
      <c r="N224">
        <f t="shared" si="66"/>
        <v>0.67999139999999991</v>
      </c>
      <c r="O224">
        <f t="shared" si="67"/>
        <v>0.58791193571428568</v>
      </c>
      <c r="P224">
        <f t="shared" si="68"/>
        <v>0.4785727142857143</v>
      </c>
      <c r="Q224">
        <f t="shared" si="69"/>
        <v>1.2284694011269819</v>
      </c>
      <c r="R224">
        <f t="shared" si="70"/>
        <v>55.12615073402938</v>
      </c>
      <c r="S224">
        <f t="shared" si="71"/>
        <v>89.388112229931593</v>
      </c>
      <c r="T224">
        <f t="shared" si="72"/>
        <v>55.12615073402938</v>
      </c>
      <c r="U224">
        <f t="shared" si="73"/>
        <v>0</v>
      </c>
      <c r="V224">
        <f t="shared" ref="V224:V287" si="74">AVERAGE(U223:U224)</f>
        <v>0.13600878240745393</v>
      </c>
      <c r="W224">
        <f t="shared" si="56"/>
        <v>0.2214811194743509</v>
      </c>
      <c r="X224" t="b">
        <f t="shared" si="61"/>
        <v>1</v>
      </c>
      <c r="Y224" t="b">
        <f t="shared" si="62"/>
        <v>1</v>
      </c>
      <c r="Z224" t="b">
        <f t="shared" si="63"/>
        <v>0</v>
      </c>
      <c r="AA224" t="b">
        <f t="shared" si="64"/>
        <v>1</v>
      </c>
    </row>
    <row r="225" spans="1:27" x14ac:dyDescent="0.25">
      <c r="A225" t="s">
        <v>8</v>
      </c>
      <c r="B225" t="s">
        <v>231</v>
      </c>
      <c r="C225">
        <v>120</v>
      </c>
      <c r="D225">
        <v>119.55</v>
      </c>
      <c r="E225">
        <v>120.51</v>
      </c>
      <c r="F225">
        <v>119.12</v>
      </c>
      <c r="G225">
        <v>1307</v>
      </c>
      <c r="H225">
        <f t="shared" si="57"/>
        <v>120.05660342431659</v>
      </c>
      <c r="I225">
        <f t="shared" si="58"/>
        <v>120.54383664519892</v>
      </c>
      <c r="J225">
        <f t="shared" si="59"/>
        <v>119.99918575996639</v>
      </c>
      <c r="K225">
        <f t="shared" si="60"/>
        <v>110.73378143295216</v>
      </c>
      <c r="L225">
        <v>-0.45800000000000002</v>
      </c>
      <c r="M225">
        <f t="shared" si="65"/>
        <v>0</v>
      </c>
      <c r="N225">
        <f t="shared" si="66"/>
        <v>0.55005799999999994</v>
      </c>
      <c r="O225">
        <f t="shared" si="67"/>
        <v>0.55503300714285708</v>
      </c>
      <c r="P225">
        <f t="shared" si="68"/>
        <v>0.52714352857142854</v>
      </c>
      <c r="Q225">
        <f t="shared" si="69"/>
        <v>1.052906802530631</v>
      </c>
      <c r="R225">
        <f t="shared" si="70"/>
        <v>51.288582668862816</v>
      </c>
      <c r="S225">
        <f t="shared" si="71"/>
        <v>89.388112229931593</v>
      </c>
      <c r="T225">
        <f t="shared" si="72"/>
        <v>51.288582668862816</v>
      </c>
      <c r="U225">
        <f t="shared" si="73"/>
        <v>0</v>
      </c>
      <c r="V225">
        <f t="shared" si="74"/>
        <v>0</v>
      </c>
      <c r="W225">
        <f t="shared" si="56"/>
        <v>0.13565556837142961</v>
      </c>
      <c r="X225" t="b">
        <f t="shared" si="61"/>
        <v>1</v>
      </c>
      <c r="Y225" t="b">
        <f t="shared" si="62"/>
        <v>1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t="s">
        <v>232</v>
      </c>
      <c r="C226">
        <v>120.88</v>
      </c>
      <c r="D226">
        <v>120.01</v>
      </c>
      <c r="E226">
        <v>121.27</v>
      </c>
      <c r="F226">
        <v>119.84</v>
      </c>
      <c r="G226">
        <v>1320</v>
      </c>
      <c r="H226">
        <f t="shared" si="57"/>
        <v>120.03330171215831</v>
      </c>
      <c r="I226">
        <f t="shared" si="58"/>
        <v>120.43706931615915</v>
      </c>
      <c r="J226">
        <f t="shared" si="59"/>
        <v>119.99960984781085</v>
      </c>
      <c r="K226">
        <f t="shared" si="60"/>
        <v>110.82608211521135</v>
      </c>
      <c r="L226">
        <v>0.38500000000000001</v>
      </c>
      <c r="M226">
        <f t="shared" si="65"/>
        <v>0.4602675</v>
      </c>
      <c r="N226">
        <f t="shared" si="66"/>
        <v>0</v>
      </c>
      <c r="O226">
        <f t="shared" si="67"/>
        <v>0.44361719999999999</v>
      </c>
      <c r="P226">
        <f t="shared" si="68"/>
        <v>0.5664333857142857</v>
      </c>
      <c r="Q226">
        <f t="shared" si="69"/>
        <v>0.78317629431497648</v>
      </c>
      <c r="R226">
        <f t="shared" si="70"/>
        <v>43.920295307416076</v>
      </c>
      <c r="S226">
        <f t="shared" si="71"/>
        <v>89.388112229931593</v>
      </c>
      <c r="T226">
        <f t="shared" si="72"/>
        <v>43.920295307416076</v>
      </c>
      <c r="U226">
        <f t="shared" si="73"/>
        <v>0</v>
      </c>
      <c r="V226">
        <f t="shared" si="74"/>
        <v>0</v>
      </c>
      <c r="W226">
        <f t="shared" ref="W226:W289" si="75">AVERAGE(U223:U226)</f>
        <v>6.8004391203726963E-2</v>
      </c>
      <c r="X226" t="b">
        <f t="shared" si="61"/>
        <v>1</v>
      </c>
      <c r="Y226" t="b">
        <f t="shared" si="62"/>
        <v>1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t="s">
        <v>233</v>
      </c>
      <c r="C227">
        <v>120.51</v>
      </c>
      <c r="D227">
        <v>119.38</v>
      </c>
      <c r="E227">
        <v>122</v>
      </c>
      <c r="F227">
        <v>118.87</v>
      </c>
      <c r="G227">
        <v>1496</v>
      </c>
      <c r="H227">
        <f t="shared" si="57"/>
        <v>119.70665085607915</v>
      </c>
      <c r="I227">
        <f t="shared" si="58"/>
        <v>120.22565545292733</v>
      </c>
      <c r="J227">
        <f t="shared" si="59"/>
        <v>119.97531142240651</v>
      </c>
      <c r="K227">
        <f t="shared" si="60"/>
        <v>110.91119572600527</v>
      </c>
      <c r="L227">
        <v>-0.52500000000000002</v>
      </c>
      <c r="M227">
        <f t="shared" si="65"/>
        <v>0</v>
      </c>
      <c r="N227">
        <f t="shared" si="66"/>
        <v>0.63005250000000002</v>
      </c>
      <c r="O227">
        <f t="shared" si="67"/>
        <v>0.47649344999999999</v>
      </c>
      <c r="P227">
        <f t="shared" si="68"/>
        <v>0.54711680714285715</v>
      </c>
      <c r="Q227">
        <f t="shared" si="69"/>
        <v>0.87091722239047065</v>
      </c>
      <c r="R227">
        <f t="shared" si="70"/>
        <v>46.550280897927692</v>
      </c>
      <c r="S227">
        <f t="shared" si="71"/>
        <v>89.388112229931593</v>
      </c>
      <c r="T227">
        <f t="shared" si="72"/>
        <v>43.920295307416076</v>
      </c>
      <c r="U227">
        <f t="shared" si="73"/>
        <v>5.7842794497777079E-2</v>
      </c>
      <c r="V227">
        <f t="shared" si="74"/>
        <v>2.892139724888854E-2</v>
      </c>
      <c r="W227">
        <f t="shared" si="75"/>
        <v>1.446069862444427E-2</v>
      </c>
      <c r="X227" t="b">
        <f t="shared" si="61"/>
        <v>1</v>
      </c>
      <c r="Y227" t="b">
        <f t="shared" si="62"/>
        <v>1</v>
      </c>
      <c r="Z227" t="b">
        <f t="shared" si="63"/>
        <v>1</v>
      </c>
      <c r="AA227" t="b">
        <f t="shared" si="64"/>
        <v>0</v>
      </c>
    </row>
    <row r="228" spans="1:27" x14ac:dyDescent="0.25">
      <c r="A228" t="s">
        <v>8</v>
      </c>
      <c r="B228" t="s">
        <v>234</v>
      </c>
      <c r="C228">
        <v>119</v>
      </c>
      <c r="D228">
        <v>118.45</v>
      </c>
      <c r="E228">
        <v>119.53</v>
      </c>
      <c r="F228">
        <v>117.38</v>
      </c>
      <c r="G228">
        <v>1279</v>
      </c>
      <c r="H228">
        <f t="shared" si="57"/>
        <v>119.07832542803958</v>
      </c>
      <c r="I228">
        <f t="shared" si="58"/>
        <v>119.87052436234187</v>
      </c>
      <c r="J228">
        <f t="shared" si="59"/>
        <v>119.91549528819449</v>
      </c>
      <c r="K228">
        <f t="shared" si="60"/>
        <v>110.98620870385597</v>
      </c>
      <c r="L228">
        <v>-0.77900000000000003</v>
      </c>
      <c r="M228">
        <f t="shared" si="65"/>
        <v>0</v>
      </c>
      <c r="N228">
        <f t="shared" si="66"/>
        <v>0.92997019999999997</v>
      </c>
      <c r="O228">
        <f t="shared" si="67"/>
        <v>0.43509416428571424</v>
      </c>
      <c r="P228">
        <f t="shared" si="68"/>
        <v>0.59212055714285705</v>
      </c>
      <c r="Q228">
        <f t="shared" si="69"/>
        <v>0.73480671974160472</v>
      </c>
      <c r="R228">
        <f t="shared" si="70"/>
        <v>42.356690885486799</v>
      </c>
      <c r="S228">
        <f t="shared" si="71"/>
        <v>89.388112229931593</v>
      </c>
      <c r="T228">
        <f t="shared" si="72"/>
        <v>42.356690885486799</v>
      </c>
      <c r="U228">
        <f t="shared" si="73"/>
        <v>0</v>
      </c>
      <c r="V228">
        <f t="shared" si="74"/>
        <v>2.892139724888854E-2</v>
      </c>
      <c r="W228">
        <f t="shared" si="75"/>
        <v>1.446069862444427E-2</v>
      </c>
      <c r="X228" t="b">
        <f t="shared" si="61"/>
        <v>0</v>
      </c>
      <c r="Y228" t="b">
        <f t="shared" si="62"/>
        <v>1</v>
      </c>
      <c r="Z228" t="b">
        <f t="shared" si="63"/>
        <v>1</v>
      </c>
      <c r="AA228" t="b">
        <f t="shared" si="64"/>
        <v>0</v>
      </c>
    </row>
    <row r="229" spans="1:27" x14ac:dyDescent="0.25">
      <c r="A229" t="s">
        <v>8</v>
      </c>
      <c r="B229" t="s">
        <v>235</v>
      </c>
      <c r="C229">
        <v>115.62</v>
      </c>
      <c r="D229">
        <v>113.96</v>
      </c>
      <c r="E229">
        <v>116.21</v>
      </c>
      <c r="F229">
        <v>113.9</v>
      </c>
      <c r="G229">
        <v>2809</v>
      </c>
      <c r="H229">
        <f t="shared" si="57"/>
        <v>116.51916271401979</v>
      </c>
      <c r="I229">
        <f t="shared" si="58"/>
        <v>118.6884194898735</v>
      </c>
      <c r="J229">
        <f t="shared" si="59"/>
        <v>119.68194645336334</v>
      </c>
      <c r="K229">
        <f t="shared" si="60"/>
        <v>111.01579866700168</v>
      </c>
      <c r="L229">
        <v>-3.7909999999999999</v>
      </c>
      <c r="M229">
        <f t="shared" si="65"/>
        <v>0</v>
      </c>
      <c r="N229">
        <f t="shared" si="66"/>
        <v>4.4904394999999999</v>
      </c>
      <c r="O229">
        <f t="shared" si="67"/>
        <v>0.42076509285714281</v>
      </c>
      <c r="P229">
        <f t="shared" si="68"/>
        <v>0.65854699999999988</v>
      </c>
      <c r="Q229">
        <f t="shared" si="69"/>
        <v>0.63892948089831536</v>
      </c>
      <c r="R229">
        <f t="shared" si="70"/>
        <v>38.984562078175024</v>
      </c>
      <c r="S229">
        <f t="shared" si="71"/>
        <v>89.388112229931593</v>
      </c>
      <c r="T229">
        <f t="shared" si="72"/>
        <v>38.984562078175024</v>
      </c>
      <c r="U229">
        <f t="shared" si="73"/>
        <v>0</v>
      </c>
      <c r="V229">
        <f t="shared" si="74"/>
        <v>0</v>
      </c>
      <c r="W229">
        <f t="shared" si="75"/>
        <v>1.446069862444427E-2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1</v>
      </c>
    </row>
    <row r="230" spans="1:27" x14ac:dyDescent="0.25">
      <c r="A230" t="s">
        <v>8</v>
      </c>
      <c r="B230" t="s">
        <v>236</v>
      </c>
      <c r="C230">
        <v>113.45</v>
      </c>
      <c r="D230">
        <v>111.81</v>
      </c>
      <c r="E230">
        <v>113.57</v>
      </c>
      <c r="F230">
        <v>111.57</v>
      </c>
      <c r="G230">
        <v>2856</v>
      </c>
      <c r="H230">
        <f t="shared" si="57"/>
        <v>114.16458135700989</v>
      </c>
      <c r="I230">
        <f t="shared" si="58"/>
        <v>117.31273559189881</v>
      </c>
      <c r="J230">
        <f t="shared" si="59"/>
        <v>119.37324267087851</v>
      </c>
      <c r="K230">
        <f t="shared" si="60"/>
        <v>111.02370116782754</v>
      </c>
      <c r="L230">
        <v>-1.887</v>
      </c>
      <c r="M230">
        <f t="shared" si="65"/>
        <v>0</v>
      </c>
      <c r="N230">
        <f t="shared" si="66"/>
        <v>2.1504251999999999</v>
      </c>
      <c r="O230">
        <f t="shared" si="67"/>
        <v>0.42076509285714281</v>
      </c>
      <c r="P230">
        <f t="shared" si="68"/>
        <v>0.95789419285714295</v>
      </c>
      <c r="Q230">
        <f t="shared" si="69"/>
        <v>0.43926051122839854</v>
      </c>
      <c r="R230">
        <f t="shared" si="70"/>
        <v>30.519875158215299</v>
      </c>
      <c r="S230">
        <f t="shared" si="71"/>
        <v>89.388112229931593</v>
      </c>
      <c r="T230">
        <f t="shared" si="72"/>
        <v>30.519875158215299</v>
      </c>
      <c r="U230">
        <f t="shared" si="73"/>
        <v>0</v>
      </c>
      <c r="V230">
        <f t="shared" si="74"/>
        <v>0</v>
      </c>
      <c r="W230">
        <f t="shared" si="75"/>
        <v>1.446069862444427E-2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1</v>
      </c>
    </row>
    <row r="231" spans="1:27" x14ac:dyDescent="0.25">
      <c r="A231" t="s">
        <v>8</v>
      </c>
      <c r="B231" t="s">
        <v>237</v>
      </c>
      <c r="C231">
        <v>112.54</v>
      </c>
      <c r="D231">
        <v>113.72</v>
      </c>
      <c r="E231">
        <v>113.89</v>
      </c>
      <c r="F231">
        <v>111.12</v>
      </c>
      <c r="G231">
        <v>3150</v>
      </c>
      <c r="H231">
        <f t="shared" si="57"/>
        <v>113.94229067850495</v>
      </c>
      <c r="I231">
        <f t="shared" si="58"/>
        <v>116.59418847351905</v>
      </c>
      <c r="J231">
        <f t="shared" si="59"/>
        <v>119.15154687986366</v>
      </c>
      <c r="K231">
        <f t="shared" si="60"/>
        <v>111.05053001192876</v>
      </c>
      <c r="L231">
        <v>1.708</v>
      </c>
      <c r="M231">
        <f t="shared" si="65"/>
        <v>1.9097147999999997</v>
      </c>
      <c r="N231">
        <f t="shared" si="66"/>
        <v>0</v>
      </c>
      <c r="O231">
        <f t="shared" si="67"/>
        <v>0.27577003571428571</v>
      </c>
      <c r="P231">
        <f t="shared" si="68"/>
        <v>1.1114959928571431</v>
      </c>
      <c r="Q231">
        <f t="shared" si="69"/>
        <v>0.24810708944204851</v>
      </c>
      <c r="R231">
        <f t="shared" si="70"/>
        <v>19.878669990806785</v>
      </c>
      <c r="S231">
        <f t="shared" si="71"/>
        <v>73.557281902554649</v>
      </c>
      <c r="T231">
        <f t="shared" si="72"/>
        <v>19.878669990806785</v>
      </c>
      <c r="U231">
        <f t="shared" si="73"/>
        <v>0</v>
      </c>
      <c r="V231">
        <f t="shared" si="74"/>
        <v>0</v>
      </c>
      <c r="W231">
        <f t="shared" si="75"/>
        <v>0</v>
      </c>
      <c r="X231" t="b">
        <f t="shared" si="61"/>
        <v>0</v>
      </c>
      <c r="Y231" t="b">
        <f t="shared" si="62"/>
        <v>1</v>
      </c>
      <c r="Z231" t="b">
        <f t="shared" si="63"/>
        <v>0</v>
      </c>
      <c r="AA231" t="b">
        <f t="shared" si="64"/>
        <v>0</v>
      </c>
    </row>
    <row r="232" spans="1:27" x14ac:dyDescent="0.25">
      <c r="A232" t="s">
        <v>8</v>
      </c>
      <c r="B232" t="s">
        <v>238</v>
      </c>
      <c r="C232">
        <v>113.52</v>
      </c>
      <c r="D232">
        <v>115.48</v>
      </c>
      <c r="E232">
        <v>115.48</v>
      </c>
      <c r="F232">
        <v>113.12</v>
      </c>
      <c r="G232">
        <v>1605</v>
      </c>
      <c r="H232">
        <f t="shared" si="57"/>
        <v>114.71114533925248</v>
      </c>
      <c r="I232">
        <f t="shared" si="58"/>
        <v>116.37135077881526</v>
      </c>
      <c r="J232">
        <f t="shared" si="59"/>
        <v>119.00756464928078</v>
      </c>
      <c r="K232">
        <f t="shared" si="60"/>
        <v>111.09460434016827</v>
      </c>
      <c r="L232">
        <v>1.548</v>
      </c>
      <c r="M232">
        <f t="shared" si="65"/>
        <v>1.7603856</v>
      </c>
      <c r="N232">
        <f t="shared" si="66"/>
        <v>0</v>
      </c>
      <c r="O232">
        <f t="shared" si="67"/>
        <v>0.41217823571428575</v>
      </c>
      <c r="P232">
        <f t="shared" si="68"/>
        <v>0.92367257142857129</v>
      </c>
      <c r="Q232">
        <f t="shared" si="69"/>
        <v>0.44623847071349348</v>
      </c>
      <c r="R232">
        <f t="shared" si="70"/>
        <v>30.855109980122734</v>
      </c>
      <c r="S232">
        <f t="shared" si="71"/>
        <v>71.659626043967478</v>
      </c>
      <c r="T232">
        <f t="shared" si="72"/>
        <v>19.878669990806785</v>
      </c>
      <c r="U232">
        <f t="shared" si="73"/>
        <v>0.21197831840043732</v>
      </c>
      <c r="V232">
        <f t="shared" si="74"/>
        <v>0.10598915920021866</v>
      </c>
      <c r="W232">
        <f t="shared" si="75"/>
        <v>5.299457960010933E-2</v>
      </c>
      <c r="X232" t="b">
        <f t="shared" si="61"/>
        <v>0</v>
      </c>
      <c r="Y232" t="b">
        <f t="shared" si="62"/>
        <v>1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t="s">
        <v>239</v>
      </c>
      <c r="C233">
        <v>115.96</v>
      </c>
      <c r="D233">
        <v>116.34</v>
      </c>
      <c r="E233">
        <v>117.25</v>
      </c>
      <c r="F233">
        <v>115.78</v>
      </c>
      <c r="G233">
        <v>1383</v>
      </c>
      <c r="H233">
        <f t="shared" si="57"/>
        <v>115.52557266962624</v>
      </c>
      <c r="I233">
        <f t="shared" si="58"/>
        <v>116.36508062305221</v>
      </c>
      <c r="J233">
        <f t="shared" si="59"/>
        <v>118.90295427087761</v>
      </c>
      <c r="K233">
        <f t="shared" si="60"/>
        <v>111.1467973318084</v>
      </c>
      <c r="L233">
        <v>0.745</v>
      </c>
      <c r="M233">
        <f t="shared" si="65"/>
        <v>0.86032600000000004</v>
      </c>
      <c r="N233">
        <f t="shared" si="66"/>
        <v>0</v>
      </c>
      <c r="O233">
        <f t="shared" si="67"/>
        <v>0.47005457857142863</v>
      </c>
      <c r="P233">
        <f t="shared" si="68"/>
        <v>0.92367257142857129</v>
      </c>
      <c r="Q233">
        <f t="shared" si="69"/>
        <v>0.5088974092241717</v>
      </c>
      <c r="R233">
        <f t="shared" si="70"/>
        <v>33.726441977644512</v>
      </c>
      <c r="S233">
        <f t="shared" si="71"/>
        <v>64.578581609857167</v>
      </c>
      <c r="T233">
        <f t="shared" si="72"/>
        <v>19.878669990806785</v>
      </c>
      <c r="U233">
        <f t="shared" si="73"/>
        <v>0.3097941692783131</v>
      </c>
      <c r="V233">
        <f t="shared" si="74"/>
        <v>0.2608862438393752</v>
      </c>
      <c r="W233">
        <f t="shared" si="75"/>
        <v>0.1304431219196876</v>
      </c>
      <c r="X233" t="b">
        <f t="shared" si="61"/>
        <v>0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t="s">
        <v>240</v>
      </c>
      <c r="C234">
        <v>116.44</v>
      </c>
      <c r="D234">
        <v>116.08</v>
      </c>
      <c r="E234">
        <v>116.77</v>
      </c>
      <c r="F234">
        <v>115.39</v>
      </c>
      <c r="G234">
        <v>1402</v>
      </c>
      <c r="H234">
        <f t="shared" si="57"/>
        <v>115.80278633481312</v>
      </c>
      <c r="I234">
        <f t="shared" si="58"/>
        <v>116.30806449844178</v>
      </c>
      <c r="J234">
        <f t="shared" si="59"/>
        <v>118.79225018182359</v>
      </c>
      <c r="K234">
        <f t="shared" si="60"/>
        <v>111.19588392552176</v>
      </c>
      <c r="L234">
        <v>-0.223</v>
      </c>
      <c r="M234">
        <f t="shared" si="65"/>
        <v>0</v>
      </c>
      <c r="N234">
        <f t="shared" si="66"/>
        <v>0.25943820000000001</v>
      </c>
      <c r="O234">
        <f t="shared" si="67"/>
        <v>0.53150643571428569</v>
      </c>
      <c r="P234">
        <f t="shared" si="68"/>
        <v>0.79079084999999993</v>
      </c>
      <c r="Q234">
        <f t="shared" si="69"/>
        <v>0.67212011331983135</v>
      </c>
      <c r="R234">
        <f t="shared" si="70"/>
        <v>40.195683788851895</v>
      </c>
      <c r="S234">
        <f t="shared" si="71"/>
        <v>64.578581609857167</v>
      </c>
      <c r="T234">
        <f t="shared" si="72"/>
        <v>19.878669990806785</v>
      </c>
      <c r="U234">
        <f t="shared" si="73"/>
        <v>0.45452022301955347</v>
      </c>
      <c r="V234">
        <f t="shared" si="74"/>
        <v>0.38215719614893329</v>
      </c>
      <c r="W234">
        <f t="shared" si="75"/>
        <v>0.24407317767457598</v>
      </c>
      <c r="X234" t="b">
        <f t="shared" si="61"/>
        <v>0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t="s">
        <v>241</v>
      </c>
      <c r="C235">
        <v>114.68</v>
      </c>
      <c r="D235">
        <v>116.28</v>
      </c>
      <c r="E235">
        <v>116.53</v>
      </c>
      <c r="F235">
        <v>114.68</v>
      </c>
      <c r="G235">
        <v>1227</v>
      </c>
      <c r="H235">
        <f t="shared" si="57"/>
        <v>116.04139316740657</v>
      </c>
      <c r="I235">
        <f t="shared" si="58"/>
        <v>116.30245159875344</v>
      </c>
      <c r="J235">
        <f t="shared" si="59"/>
        <v>118.69373056685012</v>
      </c>
      <c r="K235">
        <f t="shared" si="60"/>
        <v>111.24647214516831</v>
      </c>
      <c r="L235">
        <v>0.17199999999999999</v>
      </c>
      <c r="M235">
        <f t="shared" si="65"/>
        <v>0.19965759999999999</v>
      </c>
      <c r="N235">
        <f t="shared" si="66"/>
        <v>0</v>
      </c>
      <c r="O235">
        <f t="shared" si="67"/>
        <v>0.46218091428571428</v>
      </c>
      <c r="P235">
        <f t="shared" si="68"/>
        <v>0.80932214999999996</v>
      </c>
      <c r="Q235">
        <f t="shared" si="69"/>
        <v>0.57107162368620989</v>
      </c>
      <c r="R235">
        <f t="shared" si="70"/>
        <v>36.349178170903684</v>
      </c>
      <c r="S235">
        <f t="shared" si="71"/>
        <v>64.578581609857167</v>
      </c>
      <c r="T235">
        <f t="shared" si="72"/>
        <v>19.878669990806785</v>
      </c>
      <c r="U235">
        <f t="shared" si="73"/>
        <v>0.36846847305795194</v>
      </c>
      <c r="V235">
        <f t="shared" si="74"/>
        <v>0.41149434803875273</v>
      </c>
      <c r="W235">
        <f t="shared" si="75"/>
        <v>0.33619029593906397</v>
      </c>
      <c r="X235" t="b">
        <f t="shared" si="61"/>
        <v>0</v>
      </c>
      <c r="Y235" t="b">
        <f t="shared" si="62"/>
        <v>0</v>
      </c>
      <c r="Z235" t="b">
        <f t="shared" si="63"/>
        <v>1</v>
      </c>
      <c r="AA235" t="b">
        <f t="shared" si="64"/>
        <v>0</v>
      </c>
    </row>
    <row r="236" spans="1:27" x14ac:dyDescent="0.25">
      <c r="A236" t="s">
        <v>8</v>
      </c>
      <c r="B236" t="s">
        <v>242</v>
      </c>
      <c r="C236">
        <v>115.85</v>
      </c>
      <c r="D236">
        <v>114.65</v>
      </c>
      <c r="E236">
        <v>116.28</v>
      </c>
      <c r="F236">
        <v>114.29</v>
      </c>
      <c r="G236">
        <v>2404</v>
      </c>
      <c r="H236">
        <f t="shared" si="57"/>
        <v>115.34569658370329</v>
      </c>
      <c r="I236">
        <f t="shared" si="58"/>
        <v>115.97196127900276</v>
      </c>
      <c r="J236">
        <f t="shared" si="59"/>
        <v>118.53515289756189</v>
      </c>
      <c r="K236">
        <f t="shared" si="60"/>
        <v>111.2803380939726</v>
      </c>
      <c r="L236">
        <v>-1.4019999999999999</v>
      </c>
      <c r="M236">
        <f t="shared" si="65"/>
        <v>0</v>
      </c>
      <c r="N236">
        <f t="shared" si="66"/>
        <v>1.6302455999999999</v>
      </c>
      <c r="O236">
        <f t="shared" si="67"/>
        <v>0.47644217142857143</v>
      </c>
      <c r="P236">
        <f t="shared" si="68"/>
        <v>0.77148520714285707</v>
      </c>
      <c r="Q236">
        <f t="shared" si="69"/>
        <v>0.61756488266708642</v>
      </c>
      <c r="R236">
        <f t="shared" si="70"/>
        <v>38.178677670649478</v>
      </c>
      <c r="S236">
        <f t="shared" si="71"/>
        <v>64.578581609857167</v>
      </c>
      <c r="T236">
        <f t="shared" si="72"/>
        <v>19.878669990806785</v>
      </c>
      <c r="U236">
        <f t="shared" si="73"/>
        <v>0.40939695442358603</v>
      </c>
      <c r="V236">
        <f t="shared" si="74"/>
        <v>0.38893271374076899</v>
      </c>
      <c r="W236">
        <f t="shared" si="75"/>
        <v>0.38554495494485114</v>
      </c>
      <c r="X236" t="b">
        <f t="shared" si="61"/>
        <v>0</v>
      </c>
      <c r="Y236" t="b">
        <f t="shared" si="62"/>
        <v>0</v>
      </c>
      <c r="Z236" t="b">
        <f t="shared" si="63"/>
        <v>1</v>
      </c>
      <c r="AA236" t="b">
        <f t="shared" si="64"/>
        <v>0</v>
      </c>
    </row>
    <row r="237" spans="1:27" x14ac:dyDescent="0.25">
      <c r="A237" t="s">
        <v>8</v>
      </c>
      <c r="B237" t="s">
        <v>243</v>
      </c>
      <c r="C237">
        <v>117.94</v>
      </c>
      <c r="D237">
        <v>119.73</v>
      </c>
      <c r="E237">
        <v>120.17</v>
      </c>
      <c r="F237">
        <v>117.5</v>
      </c>
      <c r="G237">
        <v>2335</v>
      </c>
      <c r="H237">
        <f t="shared" si="57"/>
        <v>117.53784829185165</v>
      </c>
      <c r="I237">
        <f t="shared" si="58"/>
        <v>116.7235690232022</v>
      </c>
      <c r="J237">
        <f t="shared" si="59"/>
        <v>118.58200964667711</v>
      </c>
      <c r="K237">
        <f t="shared" si="60"/>
        <v>111.36441433184352</v>
      </c>
      <c r="L237">
        <v>4.431</v>
      </c>
      <c r="M237">
        <f t="shared" si="65"/>
        <v>5.0801415000000008</v>
      </c>
      <c r="N237">
        <f t="shared" si="66"/>
        <v>0</v>
      </c>
      <c r="O237">
        <f t="shared" si="67"/>
        <v>0.3707393928571428</v>
      </c>
      <c r="P237">
        <f t="shared" si="68"/>
        <v>0.88793132142857145</v>
      </c>
      <c r="Q237">
        <f t="shared" si="69"/>
        <v>0.41753160848146348</v>
      </c>
      <c r="R237">
        <f t="shared" si="70"/>
        <v>29.454835855741237</v>
      </c>
      <c r="S237">
        <f t="shared" si="71"/>
        <v>55.12615073402938</v>
      </c>
      <c r="T237">
        <f t="shared" si="72"/>
        <v>19.878669990806785</v>
      </c>
      <c r="U237">
        <f t="shared" si="73"/>
        <v>0.27168369662208447</v>
      </c>
      <c r="V237">
        <f t="shared" si="74"/>
        <v>0.34054032552283525</v>
      </c>
      <c r="W237">
        <f t="shared" si="75"/>
        <v>0.37601733678079396</v>
      </c>
      <c r="X237" t="b">
        <f t="shared" si="61"/>
        <v>0</v>
      </c>
      <c r="Y237" t="b">
        <f t="shared" si="62"/>
        <v>1</v>
      </c>
      <c r="Z237" t="b">
        <f t="shared" si="63"/>
        <v>0</v>
      </c>
      <c r="AA237" t="b">
        <f t="shared" si="64"/>
        <v>1</v>
      </c>
    </row>
    <row r="238" spans="1:27" x14ac:dyDescent="0.25">
      <c r="A238" t="s">
        <v>8</v>
      </c>
      <c r="B238" t="s">
        <v>244</v>
      </c>
      <c r="C238">
        <v>120.71</v>
      </c>
      <c r="D238">
        <v>121.28</v>
      </c>
      <c r="E238">
        <v>122.18</v>
      </c>
      <c r="F238">
        <v>120.32</v>
      </c>
      <c r="G238">
        <v>1083</v>
      </c>
      <c r="H238">
        <f t="shared" si="57"/>
        <v>119.40892414592582</v>
      </c>
      <c r="I238">
        <f t="shared" si="58"/>
        <v>117.63485521856177</v>
      </c>
      <c r="J238">
        <f t="shared" si="59"/>
        <v>118.68781318994466</v>
      </c>
      <c r="K238">
        <f t="shared" si="60"/>
        <v>111.46307687580529</v>
      </c>
      <c r="L238">
        <v>1.2949999999999999</v>
      </c>
      <c r="M238">
        <f t="shared" si="65"/>
        <v>1.5505035</v>
      </c>
      <c r="N238">
        <f t="shared" si="66"/>
        <v>0</v>
      </c>
      <c r="O238">
        <f t="shared" si="67"/>
        <v>0.73360664285714283</v>
      </c>
      <c r="P238">
        <f t="shared" si="68"/>
        <v>0.80861575714285727</v>
      </c>
      <c r="Q238">
        <f t="shared" si="69"/>
        <v>0.90723762971086563</v>
      </c>
      <c r="R238">
        <f t="shared" si="70"/>
        <v>47.56814859239126</v>
      </c>
      <c r="S238">
        <f t="shared" si="71"/>
        <v>51.288582668862816</v>
      </c>
      <c r="T238">
        <f t="shared" si="72"/>
        <v>19.878669990806785</v>
      </c>
      <c r="U238">
        <f t="shared" si="73"/>
        <v>0.88155223115055747</v>
      </c>
      <c r="V238">
        <f t="shared" si="74"/>
        <v>0.57661796388632092</v>
      </c>
      <c r="W238">
        <f t="shared" si="75"/>
        <v>0.48277533881354495</v>
      </c>
      <c r="X238" t="b">
        <f t="shared" si="61"/>
        <v>0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t="s">
        <v>245</v>
      </c>
      <c r="C239">
        <v>123.16</v>
      </c>
      <c r="D239">
        <v>122.31</v>
      </c>
      <c r="E239">
        <v>123.48</v>
      </c>
      <c r="F239">
        <v>121.96</v>
      </c>
      <c r="G239">
        <v>1111</v>
      </c>
      <c r="H239">
        <f t="shared" si="57"/>
        <v>120.85946207296291</v>
      </c>
      <c r="I239">
        <f t="shared" si="58"/>
        <v>118.56988417484942</v>
      </c>
      <c r="J239">
        <f t="shared" si="59"/>
        <v>118.82985973151547</v>
      </c>
      <c r="K239">
        <f t="shared" si="60"/>
        <v>111.57100645913061</v>
      </c>
      <c r="L239">
        <v>0.84899999999999998</v>
      </c>
      <c r="M239">
        <f t="shared" si="65"/>
        <v>1.0296672</v>
      </c>
      <c r="N239">
        <f t="shared" si="66"/>
        <v>0</v>
      </c>
      <c r="O239">
        <f t="shared" si="67"/>
        <v>0.84435689285714288</v>
      </c>
      <c r="P239">
        <f t="shared" si="68"/>
        <v>0.76004494285714286</v>
      </c>
      <c r="Q239">
        <f t="shared" si="69"/>
        <v>1.1109302164199086</v>
      </c>
      <c r="R239">
        <f t="shared" si="70"/>
        <v>52.6275197435954</v>
      </c>
      <c r="S239">
        <f t="shared" si="71"/>
        <v>52.6275197435954</v>
      </c>
      <c r="T239">
        <f t="shared" si="72"/>
        <v>19.878669990806785</v>
      </c>
      <c r="U239">
        <f t="shared" si="73"/>
        <v>1</v>
      </c>
      <c r="V239">
        <f t="shared" si="74"/>
        <v>0.94077611557527874</v>
      </c>
      <c r="W239">
        <f t="shared" si="75"/>
        <v>0.64065822054905697</v>
      </c>
      <c r="X239" t="b">
        <f t="shared" si="61"/>
        <v>0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t="s">
        <v>246</v>
      </c>
      <c r="C240">
        <v>122.85</v>
      </c>
      <c r="D240">
        <v>122.92</v>
      </c>
      <c r="E240">
        <v>123.3</v>
      </c>
      <c r="F240">
        <v>122.39</v>
      </c>
      <c r="G240">
        <v>986</v>
      </c>
      <c r="H240">
        <f t="shared" si="57"/>
        <v>121.88973103648146</v>
      </c>
      <c r="I240">
        <f t="shared" si="58"/>
        <v>119.43990733987954</v>
      </c>
      <c r="J240">
        <f t="shared" si="59"/>
        <v>118.99025738910311</v>
      </c>
      <c r="K240">
        <f t="shared" si="60"/>
        <v>111.68393176799501</v>
      </c>
      <c r="L240">
        <v>0.499</v>
      </c>
      <c r="M240">
        <f t="shared" si="65"/>
        <v>0.61032690000000001</v>
      </c>
      <c r="N240">
        <f t="shared" si="66"/>
        <v>0</v>
      </c>
      <c r="O240">
        <f t="shared" si="67"/>
        <v>0.91790455000000004</v>
      </c>
      <c r="P240">
        <f t="shared" si="68"/>
        <v>0.7207550857142857</v>
      </c>
      <c r="Q240">
        <f t="shared" si="69"/>
        <v>1.2735318393075707</v>
      </c>
      <c r="R240">
        <f t="shared" si="70"/>
        <v>56.015570896752379</v>
      </c>
      <c r="S240">
        <f t="shared" si="71"/>
        <v>56.015570896752379</v>
      </c>
      <c r="T240">
        <f t="shared" si="72"/>
        <v>19.878669990806785</v>
      </c>
      <c r="U240">
        <f t="shared" si="73"/>
        <v>1</v>
      </c>
      <c r="V240">
        <f t="shared" si="74"/>
        <v>1</v>
      </c>
      <c r="W240">
        <f t="shared" si="75"/>
        <v>0.78830898194316046</v>
      </c>
      <c r="X240" t="b">
        <f t="shared" si="61"/>
        <v>1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27" x14ac:dyDescent="0.25">
      <c r="A241" t="s">
        <v>8</v>
      </c>
      <c r="B241" t="s">
        <v>247</v>
      </c>
      <c r="C241">
        <v>123.71</v>
      </c>
      <c r="D241">
        <v>124.49</v>
      </c>
      <c r="E241">
        <v>124.59</v>
      </c>
      <c r="F241">
        <v>123.27</v>
      </c>
      <c r="G241">
        <v>1553</v>
      </c>
      <c r="H241">
        <f t="shared" si="57"/>
        <v>123.18986551824074</v>
      </c>
      <c r="I241">
        <f t="shared" si="58"/>
        <v>120.44992587190363</v>
      </c>
      <c r="J241">
        <f t="shared" si="59"/>
        <v>119.20593356992259</v>
      </c>
      <c r="K241">
        <f t="shared" si="60"/>
        <v>111.81135533249257</v>
      </c>
      <c r="L241">
        <v>1.2769999999999999</v>
      </c>
      <c r="M241">
        <f t="shared" si="65"/>
        <v>1.5696883999999998</v>
      </c>
      <c r="N241">
        <f t="shared" si="66"/>
        <v>0</v>
      </c>
      <c r="O241">
        <f t="shared" si="67"/>
        <v>0.92862307857142867</v>
      </c>
      <c r="P241">
        <f t="shared" si="68"/>
        <v>0.7207550857142857</v>
      </c>
      <c r="Q241">
        <f t="shared" si="69"/>
        <v>1.2884030886180162</v>
      </c>
      <c r="R241">
        <f t="shared" si="70"/>
        <v>56.301404897862312</v>
      </c>
      <c r="S241">
        <f t="shared" si="71"/>
        <v>56.301404897862312</v>
      </c>
      <c r="T241">
        <f t="shared" si="72"/>
        <v>19.878669990806785</v>
      </c>
      <c r="U241">
        <f t="shared" si="73"/>
        <v>1</v>
      </c>
      <c r="V241">
        <f t="shared" si="74"/>
        <v>1</v>
      </c>
      <c r="W241">
        <f t="shared" si="75"/>
        <v>0.97038805778763937</v>
      </c>
      <c r="X241" t="b">
        <f t="shared" si="61"/>
        <v>1</v>
      </c>
      <c r="Y241" t="b">
        <f t="shared" si="62"/>
        <v>0</v>
      </c>
      <c r="Z241" t="b">
        <f t="shared" si="63"/>
        <v>1</v>
      </c>
      <c r="AA241" t="b">
        <f t="shared" si="64"/>
        <v>0</v>
      </c>
    </row>
    <row r="242" spans="1:27" x14ac:dyDescent="0.25">
      <c r="A242" t="s">
        <v>8</v>
      </c>
      <c r="B242" t="s">
        <v>248</v>
      </c>
      <c r="C242">
        <v>125.01</v>
      </c>
      <c r="D242">
        <v>125.07</v>
      </c>
      <c r="E242">
        <v>125.53</v>
      </c>
      <c r="F242">
        <v>124.88</v>
      </c>
      <c r="G242">
        <v>992</v>
      </c>
      <c r="H242">
        <f t="shared" si="57"/>
        <v>124.12993275912036</v>
      </c>
      <c r="I242">
        <f t="shared" si="58"/>
        <v>121.37394069752291</v>
      </c>
      <c r="J242">
        <f t="shared" si="59"/>
        <v>119.4358969593374</v>
      </c>
      <c r="K242">
        <f t="shared" si="60"/>
        <v>111.94328214510459</v>
      </c>
      <c r="L242">
        <v>0.46600000000000003</v>
      </c>
      <c r="M242">
        <f t="shared" si="65"/>
        <v>0.58012339999999996</v>
      </c>
      <c r="N242">
        <f t="shared" si="66"/>
        <v>0</v>
      </c>
      <c r="O242">
        <f t="shared" si="67"/>
        <v>1.0407436785714288</v>
      </c>
      <c r="P242">
        <f t="shared" si="68"/>
        <v>0.67575133571428569</v>
      </c>
      <c r="Q242">
        <f t="shared" si="69"/>
        <v>1.5401281855718971</v>
      </c>
      <c r="R242">
        <f t="shared" si="70"/>
        <v>60.631908039914329</v>
      </c>
      <c r="S242">
        <f t="shared" si="71"/>
        <v>60.631908039914329</v>
      </c>
      <c r="T242">
        <f t="shared" si="72"/>
        <v>19.878669990806785</v>
      </c>
      <c r="U242">
        <f t="shared" si="73"/>
        <v>1</v>
      </c>
      <c r="V242">
        <f t="shared" si="74"/>
        <v>1</v>
      </c>
      <c r="W242">
        <f t="shared" si="75"/>
        <v>1</v>
      </c>
      <c r="X242" t="b">
        <f t="shared" si="61"/>
        <v>1</v>
      </c>
      <c r="Y242" t="b">
        <f t="shared" si="62"/>
        <v>0</v>
      </c>
      <c r="Z242" t="b">
        <f t="shared" si="63"/>
        <v>0</v>
      </c>
      <c r="AA242" t="b">
        <f t="shared" si="64"/>
        <v>0</v>
      </c>
    </row>
    <row r="243" spans="1:27" s="1" customFormat="1" x14ac:dyDescent="0.25">
      <c r="A243" s="1" t="s">
        <v>8</v>
      </c>
      <c r="B243" s="1" t="s">
        <v>249</v>
      </c>
      <c r="C243" s="1">
        <v>124.54</v>
      </c>
      <c r="D243" s="1">
        <v>125.39</v>
      </c>
      <c r="E243" s="1">
        <v>126.1</v>
      </c>
      <c r="F243" s="1">
        <v>124.48</v>
      </c>
      <c r="G243" s="1">
        <v>1130</v>
      </c>
      <c r="H243">
        <f t="shared" si="57"/>
        <v>124.75996637956018</v>
      </c>
      <c r="I243">
        <f t="shared" si="58"/>
        <v>122.17715255801834</v>
      </c>
      <c r="J243">
        <f t="shared" si="59"/>
        <v>119.66939119622613</v>
      </c>
      <c r="K243">
        <f t="shared" si="60"/>
        <v>112.0770803327155</v>
      </c>
      <c r="L243" s="1">
        <v>0.25600000000000001</v>
      </c>
      <c r="M243">
        <f t="shared" si="65"/>
        <v>0.3201792</v>
      </c>
      <c r="N243">
        <f t="shared" si="66"/>
        <v>0</v>
      </c>
      <c r="O243">
        <f t="shared" si="67"/>
        <v>1.0821810642857144</v>
      </c>
      <c r="P243">
        <f t="shared" si="68"/>
        <v>0.60932489285714286</v>
      </c>
      <c r="Q243" s="1">
        <f t="shared" si="69"/>
        <v>1.7760329127722563</v>
      </c>
      <c r="R243" s="1">
        <f t="shared" si="70"/>
        <v>63.97737233592953</v>
      </c>
      <c r="S243" s="1">
        <f t="shared" si="71"/>
        <v>63.97737233592953</v>
      </c>
      <c r="T243" s="1">
        <f t="shared" si="72"/>
        <v>19.878669990806785</v>
      </c>
      <c r="U243" s="1">
        <f t="shared" si="73"/>
        <v>1</v>
      </c>
      <c r="V243" s="1">
        <f t="shared" si="74"/>
        <v>1</v>
      </c>
      <c r="W243" s="1">
        <f t="shared" si="75"/>
        <v>1</v>
      </c>
      <c r="X243" s="1" t="b">
        <f t="shared" si="61"/>
        <v>1</v>
      </c>
      <c r="Y243" s="1" t="b">
        <f t="shared" si="62"/>
        <v>0</v>
      </c>
      <c r="Z243" s="1" t="b">
        <f t="shared" si="63"/>
        <v>0</v>
      </c>
      <c r="AA243" s="1" t="b">
        <f t="shared" si="64"/>
        <v>0</v>
      </c>
    </row>
    <row r="244" spans="1:27" x14ac:dyDescent="0.25">
      <c r="A244" t="s">
        <v>8</v>
      </c>
      <c r="B244" t="s">
        <v>250</v>
      </c>
      <c r="C244">
        <v>126.15</v>
      </c>
      <c r="D244">
        <v>126.28</v>
      </c>
      <c r="E244">
        <v>126.64</v>
      </c>
      <c r="F244">
        <v>125.46</v>
      </c>
      <c r="G244">
        <v>1233</v>
      </c>
      <c r="H244">
        <f t="shared" si="57"/>
        <v>125.51998318978009</v>
      </c>
      <c r="I244">
        <f t="shared" si="58"/>
        <v>122.99772204641468</v>
      </c>
      <c r="J244">
        <f t="shared" si="59"/>
        <v>119.92863075715844</v>
      </c>
      <c r="K244">
        <f t="shared" si="60"/>
        <v>112.21840291646957</v>
      </c>
      <c r="L244">
        <v>0.71</v>
      </c>
      <c r="M244">
        <f t="shared" si="65"/>
        <v>0.89026899999999998</v>
      </c>
      <c r="N244">
        <f t="shared" si="66"/>
        <v>0</v>
      </c>
      <c r="O244">
        <f t="shared" si="67"/>
        <v>1.1050510071428572</v>
      </c>
      <c r="P244">
        <f t="shared" si="68"/>
        <v>0.28857921428571426</v>
      </c>
      <c r="Q244">
        <f t="shared" si="69"/>
        <v>3.8292813634483629</v>
      </c>
      <c r="R244">
        <f t="shared" si="70"/>
        <v>79.292985337968645</v>
      </c>
      <c r="S244">
        <f t="shared" si="71"/>
        <v>79.292985337968645</v>
      </c>
      <c r="T244">
        <f t="shared" si="72"/>
        <v>19.878669990806785</v>
      </c>
      <c r="U244">
        <f t="shared" si="73"/>
        <v>1</v>
      </c>
      <c r="V244">
        <f t="shared" si="74"/>
        <v>1</v>
      </c>
      <c r="W244">
        <f t="shared" si="75"/>
        <v>1</v>
      </c>
      <c r="X244" t="b">
        <f t="shared" si="61"/>
        <v>1</v>
      </c>
      <c r="Y244" t="b">
        <f t="shared" si="62"/>
        <v>0</v>
      </c>
      <c r="Z244" t="b">
        <f t="shared" si="63"/>
        <v>0</v>
      </c>
      <c r="AA244" t="b">
        <f t="shared" si="64"/>
        <v>0</v>
      </c>
    </row>
    <row r="245" spans="1:27" x14ac:dyDescent="0.25">
      <c r="A245" t="s">
        <v>8</v>
      </c>
      <c r="B245" t="s">
        <v>251</v>
      </c>
      <c r="C245">
        <v>126.06</v>
      </c>
      <c r="D245">
        <v>125.66</v>
      </c>
      <c r="E245">
        <v>126.37</v>
      </c>
      <c r="F245">
        <v>125.6</v>
      </c>
      <c r="G245">
        <v>1288</v>
      </c>
      <c r="H245">
        <f t="shared" si="57"/>
        <v>125.58999159489005</v>
      </c>
      <c r="I245">
        <f t="shared" si="58"/>
        <v>123.53017763713176</v>
      </c>
      <c r="J245">
        <f t="shared" si="59"/>
        <v>120.1533903353091</v>
      </c>
      <c r="K245">
        <f t="shared" si="60"/>
        <v>112.35215015113157</v>
      </c>
      <c r="L245">
        <v>-0.49099999999999999</v>
      </c>
      <c r="M245">
        <f t="shared" si="65"/>
        <v>0</v>
      </c>
      <c r="N245">
        <f t="shared" si="66"/>
        <v>0.6200348</v>
      </c>
      <c r="O245">
        <f t="shared" si="67"/>
        <v>1.1686416500000001</v>
      </c>
      <c r="P245">
        <f t="shared" si="68"/>
        <v>0.13497741428571428</v>
      </c>
      <c r="Q245">
        <f t="shared" si="69"/>
        <v>8.6580533208783415</v>
      </c>
      <c r="R245">
        <f t="shared" si="70"/>
        <v>89.645946581820525</v>
      </c>
      <c r="S245">
        <f t="shared" si="71"/>
        <v>89.645946581820525</v>
      </c>
      <c r="T245">
        <f t="shared" si="72"/>
        <v>29.454835855741237</v>
      </c>
      <c r="U245">
        <f t="shared" si="73"/>
        <v>1</v>
      </c>
      <c r="V245">
        <f t="shared" si="74"/>
        <v>1</v>
      </c>
      <c r="W245">
        <f t="shared" si="75"/>
        <v>1</v>
      </c>
      <c r="X245" t="b">
        <f t="shared" si="61"/>
        <v>1</v>
      </c>
      <c r="Y245" t="b">
        <f t="shared" si="62"/>
        <v>0</v>
      </c>
      <c r="Z245" t="b">
        <f t="shared" si="63"/>
        <v>0</v>
      </c>
      <c r="AA245" t="b">
        <f t="shared" si="64"/>
        <v>0</v>
      </c>
    </row>
    <row r="246" spans="1:27" x14ac:dyDescent="0.25">
      <c r="A246" t="s">
        <v>8</v>
      </c>
      <c r="B246" t="s">
        <v>252</v>
      </c>
      <c r="C246">
        <v>124.49</v>
      </c>
      <c r="D246">
        <v>124.92</v>
      </c>
      <c r="E246">
        <v>125.29</v>
      </c>
      <c r="F246">
        <v>124.02</v>
      </c>
      <c r="G246">
        <v>972</v>
      </c>
      <c r="H246">
        <f t="shared" si="57"/>
        <v>125.25499579744502</v>
      </c>
      <c r="I246">
        <f t="shared" si="58"/>
        <v>123.80814210970541</v>
      </c>
      <c r="J246">
        <f t="shared" si="59"/>
        <v>120.34031620451267</v>
      </c>
      <c r="K246">
        <f t="shared" si="60"/>
        <v>112.47720338345863</v>
      </c>
      <c r="L246">
        <v>-0.58899999999999997</v>
      </c>
      <c r="M246">
        <f t="shared" si="65"/>
        <v>0</v>
      </c>
      <c r="N246">
        <f t="shared" si="66"/>
        <v>0.74013739999999995</v>
      </c>
      <c r="O246">
        <f t="shared" si="67"/>
        <v>1.0322334500000001</v>
      </c>
      <c r="P246">
        <f t="shared" si="68"/>
        <v>0.17926561428571428</v>
      </c>
      <c r="Q246">
        <f t="shared" si="69"/>
        <v>5.7581229624707735</v>
      </c>
      <c r="R246">
        <f t="shared" si="70"/>
        <v>85.202991932031978</v>
      </c>
      <c r="S246">
        <f t="shared" si="71"/>
        <v>89.645946581820525</v>
      </c>
      <c r="T246">
        <f t="shared" si="72"/>
        <v>29.454835855741237</v>
      </c>
      <c r="U246">
        <f t="shared" si="73"/>
        <v>0.92618586704592032</v>
      </c>
      <c r="V246">
        <f t="shared" si="74"/>
        <v>0.9630929335229601</v>
      </c>
      <c r="W246">
        <f t="shared" si="75"/>
        <v>0.98154646676148005</v>
      </c>
      <c r="X246" t="b">
        <f t="shared" si="61"/>
        <v>1</v>
      </c>
      <c r="Y246" t="b">
        <f t="shared" si="62"/>
        <v>0</v>
      </c>
      <c r="Z246" t="b">
        <f t="shared" si="63"/>
        <v>0</v>
      </c>
      <c r="AA246" t="b">
        <f t="shared" si="64"/>
        <v>1</v>
      </c>
    </row>
    <row r="247" spans="1:27" x14ac:dyDescent="0.25">
      <c r="A247" t="s">
        <v>8</v>
      </c>
      <c r="B247" t="s">
        <v>253</v>
      </c>
      <c r="C247">
        <v>124.89</v>
      </c>
      <c r="D247">
        <v>125.35</v>
      </c>
      <c r="E247">
        <v>125.79</v>
      </c>
      <c r="F247">
        <v>124.86</v>
      </c>
      <c r="G247">
        <v>1119</v>
      </c>
      <c r="H247">
        <f t="shared" si="57"/>
        <v>125.30249789872251</v>
      </c>
      <c r="I247">
        <f t="shared" si="58"/>
        <v>124.11651368776432</v>
      </c>
      <c r="J247">
        <f t="shared" si="59"/>
        <v>120.536774392571</v>
      </c>
      <c r="K247">
        <f t="shared" si="60"/>
        <v>112.60529091198144</v>
      </c>
      <c r="L247">
        <v>0.34399999999999997</v>
      </c>
      <c r="M247">
        <f t="shared" si="65"/>
        <v>0.42972480000000002</v>
      </c>
      <c r="N247">
        <f t="shared" si="66"/>
        <v>0</v>
      </c>
      <c r="O247">
        <f t="shared" si="67"/>
        <v>0.90649162142857154</v>
      </c>
      <c r="P247">
        <f t="shared" si="68"/>
        <v>0.23213257142857141</v>
      </c>
      <c r="Q247">
        <f t="shared" si="69"/>
        <v>3.9050600088126988</v>
      </c>
      <c r="R247">
        <f t="shared" si="70"/>
        <v>79.612889583341584</v>
      </c>
      <c r="S247">
        <f t="shared" si="71"/>
        <v>89.645946581820525</v>
      </c>
      <c r="T247">
        <f t="shared" si="72"/>
        <v>29.454835855741237</v>
      </c>
      <c r="U247">
        <f t="shared" si="73"/>
        <v>0.83331331026373845</v>
      </c>
      <c r="V247">
        <f t="shared" si="74"/>
        <v>0.87974958865482944</v>
      </c>
      <c r="W247">
        <f t="shared" si="75"/>
        <v>0.93987479432741461</v>
      </c>
      <c r="X247" t="b">
        <f t="shared" si="61"/>
        <v>1</v>
      </c>
      <c r="Y247" t="b">
        <f t="shared" si="62"/>
        <v>0</v>
      </c>
      <c r="Z247" t="b">
        <f t="shared" si="63"/>
        <v>0</v>
      </c>
      <c r="AA247" t="b">
        <f t="shared" si="64"/>
        <v>1</v>
      </c>
    </row>
    <row r="248" spans="1:27" x14ac:dyDescent="0.25">
      <c r="A248" t="s">
        <v>8</v>
      </c>
      <c r="B248" t="s">
        <v>254</v>
      </c>
      <c r="C248">
        <v>124</v>
      </c>
      <c r="D248">
        <v>123.6</v>
      </c>
      <c r="E248">
        <v>124.35</v>
      </c>
      <c r="F248">
        <v>123.06</v>
      </c>
      <c r="G248">
        <v>996</v>
      </c>
      <c r="H248">
        <f t="shared" si="57"/>
        <v>124.45124894936126</v>
      </c>
      <c r="I248">
        <f t="shared" si="58"/>
        <v>124.01321095021146</v>
      </c>
      <c r="J248">
        <f t="shared" si="59"/>
        <v>120.65690088697998</v>
      </c>
      <c r="K248">
        <f t="shared" si="60"/>
        <v>112.7146910024095</v>
      </c>
      <c r="L248">
        <v>-1.3959999999999999</v>
      </c>
      <c r="M248">
        <f t="shared" si="65"/>
        <v>0</v>
      </c>
      <c r="N248">
        <f t="shared" si="66"/>
        <v>1.7498859999999998</v>
      </c>
      <c r="O248">
        <f t="shared" si="67"/>
        <v>0.87573439285714305</v>
      </c>
      <c r="P248">
        <f t="shared" si="68"/>
        <v>0.23213257142857141</v>
      </c>
      <c r="Q248">
        <f t="shared" si="69"/>
        <v>3.7725614611847429</v>
      </c>
      <c r="R248">
        <f t="shared" si="70"/>
        <v>79.046891105897686</v>
      </c>
      <c r="S248">
        <f t="shared" si="71"/>
        <v>89.645946581820525</v>
      </c>
      <c r="T248">
        <f t="shared" si="72"/>
        <v>29.454835855741237</v>
      </c>
      <c r="U248">
        <f t="shared" si="73"/>
        <v>0.82390995367808462</v>
      </c>
      <c r="V248">
        <f t="shared" si="74"/>
        <v>0.82861163197091159</v>
      </c>
      <c r="W248">
        <f t="shared" si="75"/>
        <v>0.89585228274693574</v>
      </c>
      <c r="X248" t="b">
        <f t="shared" si="61"/>
        <v>1</v>
      </c>
      <c r="Y248" t="b">
        <f t="shared" si="62"/>
        <v>0</v>
      </c>
      <c r="Z248" t="b">
        <f t="shared" si="63"/>
        <v>0</v>
      </c>
      <c r="AA248" t="b">
        <f t="shared" si="64"/>
        <v>1</v>
      </c>
    </row>
    <row r="249" spans="1:27" x14ac:dyDescent="0.25">
      <c r="A249" t="s">
        <v>8</v>
      </c>
      <c r="B249" t="s">
        <v>255</v>
      </c>
      <c r="C249">
        <v>123.07</v>
      </c>
      <c r="D249">
        <v>122.47</v>
      </c>
      <c r="E249">
        <v>123.28</v>
      </c>
      <c r="F249">
        <v>121.91</v>
      </c>
      <c r="G249">
        <v>923</v>
      </c>
      <c r="H249">
        <f t="shared" si="57"/>
        <v>123.46062447468063</v>
      </c>
      <c r="I249">
        <f t="shared" si="58"/>
        <v>123.70456876016917</v>
      </c>
      <c r="J249">
        <f t="shared" si="59"/>
        <v>120.72800281298076</v>
      </c>
      <c r="K249">
        <f t="shared" si="60"/>
        <v>112.81175875362931</v>
      </c>
      <c r="L249">
        <v>-0.91400000000000003</v>
      </c>
      <c r="M249">
        <f t="shared" si="65"/>
        <v>0</v>
      </c>
      <c r="N249">
        <f t="shared" si="66"/>
        <v>1.129704</v>
      </c>
      <c r="O249">
        <f t="shared" si="67"/>
        <v>0.87573439285714305</v>
      </c>
      <c r="P249">
        <f t="shared" si="68"/>
        <v>0.33859312857142854</v>
      </c>
      <c r="Q249">
        <f t="shared" si="69"/>
        <v>2.5863915093374406</v>
      </c>
      <c r="R249">
        <f t="shared" si="70"/>
        <v>72.116820001485479</v>
      </c>
      <c r="S249">
        <f t="shared" si="71"/>
        <v>89.645946581820525</v>
      </c>
      <c r="T249">
        <f t="shared" si="72"/>
        <v>29.454835855741237</v>
      </c>
      <c r="U249">
        <f t="shared" si="73"/>
        <v>0.7087754924459283</v>
      </c>
      <c r="V249">
        <f t="shared" si="74"/>
        <v>0.76634272306200646</v>
      </c>
      <c r="W249">
        <f t="shared" si="75"/>
        <v>0.82304615585841789</v>
      </c>
      <c r="X249" t="b">
        <f t="shared" si="61"/>
        <v>1</v>
      </c>
      <c r="Y249" t="b">
        <f t="shared" si="62"/>
        <v>0</v>
      </c>
      <c r="Z249" t="b">
        <f t="shared" si="63"/>
        <v>0</v>
      </c>
      <c r="AA249" t="b">
        <f t="shared" si="64"/>
        <v>1</v>
      </c>
    </row>
    <row r="250" spans="1:27" x14ac:dyDescent="0.25">
      <c r="A250" t="s">
        <v>8</v>
      </c>
      <c r="B250" t="s">
        <v>256</v>
      </c>
      <c r="C250">
        <v>122.64</v>
      </c>
      <c r="D250">
        <v>122.83</v>
      </c>
      <c r="E250">
        <v>123.07</v>
      </c>
      <c r="F250">
        <v>122.31</v>
      </c>
      <c r="G250">
        <v>562</v>
      </c>
      <c r="H250">
        <f t="shared" si="57"/>
        <v>123.14531223734031</v>
      </c>
      <c r="I250">
        <f t="shared" si="58"/>
        <v>123.52965500813534</v>
      </c>
      <c r="J250">
        <f t="shared" si="59"/>
        <v>120.8104340752168</v>
      </c>
      <c r="K250">
        <f t="shared" si="60"/>
        <v>112.91144274613052</v>
      </c>
      <c r="L250">
        <v>0.29399999999999998</v>
      </c>
      <c r="M250">
        <f t="shared" si="65"/>
        <v>0.36006179999999999</v>
      </c>
      <c r="N250">
        <f t="shared" si="66"/>
        <v>0</v>
      </c>
      <c r="O250">
        <f t="shared" si="67"/>
        <v>0.86147313571428596</v>
      </c>
      <c r="P250">
        <f t="shared" si="68"/>
        <v>0.41928627142857139</v>
      </c>
      <c r="Q250">
        <f t="shared" si="69"/>
        <v>2.0546180364530358</v>
      </c>
      <c r="R250">
        <f t="shared" si="70"/>
        <v>67.262682663879616</v>
      </c>
      <c r="S250">
        <f t="shared" si="71"/>
        <v>89.645946581820525</v>
      </c>
      <c r="T250">
        <f t="shared" si="72"/>
        <v>29.454835855741237</v>
      </c>
      <c r="U250">
        <f t="shared" si="73"/>
        <v>0.62813007356179584</v>
      </c>
      <c r="V250">
        <f t="shared" si="74"/>
        <v>0.66845278300386202</v>
      </c>
      <c r="W250">
        <f t="shared" si="75"/>
        <v>0.7485322074873868</v>
      </c>
      <c r="X250" t="b">
        <f t="shared" si="61"/>
        <v>1</v>
      </c>
      <c r="Y250" t="b">
        <f t="shared" si="62"/>
        <v>0</v>
      </c>
      <c r="Z250" t="b">
        <f t="shared" si="63"/>
        <v>0</v>
      </c>
      <c r="AA250" t="b">
        <f t="shared" si="64"/>
        <v>1</v>
      </c>
    </row>
    <row r="251" spans="1:27" x14ac:dyDescent="0.25">
      <c r="A251" t="s">
        <v>8</v>
      </c>
      <c r="B251" t="s">
        <v>257</v>
      </c>
      <c r="C251">
        <v>123.74</v>
      </c>
      <c r="D251">
        <v>123.72</v>
      </c>
      <c r="E251">
        <v>123.99</v>
      </c>
      <c r="F251">
        <v>123.46</v>
      </c>
      <c r="G251">
        <v>590</v>
      </c>
      <c r="H251">
        <f t="shared" si="57"/>
        <v>123.43265611867015</v>
      </c>
      <c r="I251">
        <f t="shared" si="58"/>
        <v>123.56772400650827</v>
      </c>
      <c r="J251">
        <f t="shared" si="59"/>
        <v>120.92453469971812</v>
      </c>
      <c r="K251">
        <f t="shared" si="60"/>
        <v>113.01899057950236</v>
      </c>
      <c r="L251">
        <v>0.72499999999999998</v>
      </c>
      <c r="M251">
        <f t="shared" si="65"/>
        <v>0.89051749999999996</v>
      </c>
      <c r="N251">
        <f t="shared" si="66"/>
        <v>0</v>
      </c>
      <c r="O251">
        <f t="shared" si="67"/>
        <v>0.88719183571428595</v>
      </c>
      <c r="P251">
        <f t="shared" si="68"/>
        <v>0.30284015714285717</v>
      </c>
      <c r="Q251">
        <f t="shared" si="69"/>
        <v>2.9295713094474976</v>
      </c>
      <c r="R251">
        <f t="shared" si="70"/>
        <v>74.551931463979429</v>
      </c>
      <c r="S251">
        <f t="shared" si="71"/>
        <v>89.645946581820525</v>
      </c>
      <c r="T251">
        <f t="shared" si="72"/>
        <v>47.56814859239126</v>
      </c>
      <c r="U251">
        <f t="shared" si="73"/>
        <v>0.6412831507572474</v>
      </c>
      <c r="V251">
        <f t="shared" si="74"/>
        <v>0.63470661215952162</v>
      </c>
      <c r="W251">
        <f t="shared" si="75"/>
        <v>0.70052466761076393</v>
      </c>
      <c r="X251" t="b">
        <f t="shared" si="61"/>
        <v>1</v>
      </c>
      <c r="Y251" t="b">
        <f t="shared" si="62"/>
        <v>0</v>
      </c>
      <c r="Z251" t="b">
        <f t="shared" si="63"/>
        <v>0</v>
      </c>
      <c r="AA251" t="b">
        <f t="shared" si="64"/>
        <v>1</v>
      </c>
    </row>
    <row r="252" spans="1:27" x14ac:dyDescent="0.25">
      <c r="A252" t="s">
        <v>8</v>
      </c>
      <c r="B252" t="s">
        <v>258</v>
      </c>
      <c r="C252">
        <v>122.26</v>
      </c>
      <c r="D252">
        <v>122.48</v>
      </c>
      <c r="E252">
        <v>122.57</v>
      </c>
      <c r="F252">
        <v>121.86</v>
      </c>
      <c r="G252">
        <v>936</v>
      </c>
      <c r="H252">
        <f t="shared" si="57"/>
        <v>122.95632805933508</v>
      </c>
      <c r="I252">
        <f t="shared" si="58"/>
        <v>123.35017920520662</v>
      </c>
      <c r="J252">
        <f t="shared" si="59"/>
        <v>120.98553333894486</v>
      </c>
      <c r="K252">
        <f t="shared" si="60"/>
        <v>113.11312997672124</v>
      </c>
      <c r="L252">
        <v>-1.002</v>
      </c>
      <c r="M252">
        <f t="shared" si="65"/>
        <v>0</v>
      </c>
      <c r="N252">
        <f t="shared" si="66"/>
        <v>1.2396744</v>
      </c>
      <c r="O252">
        <f t="shared" si="67"/>
        <v>0.58793297857142857</v>
      </c>
      <c r="P252">
        <f t="shared" si="68"/>
        <v>0.30284015714285717</v>
      </c>
      <c r="Q252">
        <f t="shared" si="69"/>
        <v>1.941397019861161</v>
      </c>
      <c r="R252">
        <f t="shared" si="70"/>
        <v>66.002549358426904</v>
      </c>
      <c r="S252">
        <f t="shared" si="71"/>
        <v>89.645946581820525</v>
      </c>
      <c r="T252">
        <f t="shared" si="72"/>
        <v>52.6275197435954</v>
      </c>
      <c r="U252">
        <f t="shared" si="73"/>
        <v>0.3613073476428903</v>
      </c>
      <c r="V252">
        <f t="shared" si="74"/>
        <v>0.50129524920006885</v>
      </c>
      <c r="W252">
        <f t="shared" si="75"/>
        <v>0.58487401610196543</v>
      </c>
      <c r="X252" t="b">
        <f t="shared" si="61"/>
        <v>1</v>
      </c>
      <c r="Y252" t="b">
        <f t="shared" si="62"/>
        <v>0</v>
      </c>
      <c r="Z252" t="b">
        <f t="shared" si="63"/>
        <v>0</v>
      </c>
      <c r="AA252" t="b">
        <f t="shared" si="64"/>
        <v>1</v>
      </c>
    </row>
    <row r="253" spans="1:27" x14ac:dyDescent="0.25">
      <c r="A253" t="s">
        <v>8</v>
      </c>
      <c r="B253" t="s">
        <v>259</v>
      </c>
      <c r="C253">
        <v>122.48</v>
      </c>
      <c r="D253">
        <v>122.27</v>
      </c>
      <c r="E253">
        <v>122.83</v>
      </c>
      <c r="F253">
        <v>122.19</v>
      </c>
      <c r="G253">
        <v>532</v>
      </c>
      <c r="H253">
        <f t="shared" si="57"/>
        <v>122.61316402966753</v>
      </c>
      <c r="I253">
        <f t="shared" si="58"/>
        <v>123.13414336416531</v>
      </c>
      <c r="J253">
        <f t="shared" si="59"/>
        <v>121.03590458055487</v>
      </c>
      <c r="K253">
        <f t="shared" si="60"/>
        <v>113.20424311128123</v>
      </c>
      <c r="L253">
        <v>-0.17100000000000001</v>
      </c>
      <c r="M253">
        <f t="shared" si="65"/>
        <v>0</v>
      </c>
      <c r="N253">
        <f t="shared" si="66"/>
        <v>0.20944080000000004</v>
      </c>
      <c r="O253">
        <f t="shared" si="67"/>
        <v>0.47718272857142846</v>
      </c>
      <c r="P253">
        <f t="shared" si="68"/>
        <v>0.39138832857142863</v>
      </c>
      <c r="Q253">
        <f t="shared" si="69"/>
        <v>1.2192053102685771</v>
      </c>
      <c r="R253">
        <f t="shared" si="70"/>
        <v>54.938824480418354</v>
      </c>
      <c r="S253">
        <f t="shared" si="71"/>
        <v>89.645946581820525</v>
      </c>
      <c r="T253">
        <f t="shared" si="72"/>
        <v>54.938824480418354</v>
      </c>
      <c r="U253">
        <f t="shared" si="73"/>
        <v>0</v>
      </c>
      <c r="V253">
        <f t="shared" si="74"/>
        <v>0.18065367382144515</v>
      </c>
      <c r="W253">
        <f t="shared" si="75"/>
        <v>0.40768014299048339</v>
      </c>
      <c r="X253" t="b">
        <f t="shared" si="61"/>
        <v>1</v>
      </c>
      <c r="Y253" t="b">
        <f t="shared" si="62"/>
        <v>1</v>
      </c>
      <c r="Z253" t="b">
        <f t="shared" si="63"/>
        <v>0</v>
      </c>
      <c r="AA253" t="b">
        <f t="shared" si="64"/>
        <v>1</v>
      </c>
    </row>
    <row r="254" spans="1:27" x14ac:dyDescent="0.25">
      <c r="A254" t="s">
        <v>8</v>
      </c>
      <c r="B254" t="s">
        <v>260</v>
      </c>
      <c r="C254">
        <v>122.1</v>
      </c>
      <c r="D254">
        <v>123.04</v>
      </c>
      <c r="E254">
        <v>123.49</v>
      </c>
      <c r="F254">
        <v>121.69</v>
      </c>
      <c r="G254">
        <v>665</v>
      </c>
      <c r="H254">
        <f t="shared" si="57"/>
        <v>122.82658201483378</v>
      </c>
      <c r="I254">
        <f t="shared" si="58"/>
        <v>123.11531469133226</v>
      </c>
      <c r="J254">
        <f t="shared" si="59"/>
        <v>121.11449655778802</v>
      </c>
      <c r="K254">
        <f t="shared" si="60"/>
        <v>113.30211133902968</v>
      </c>
      <c r="L254">
        <v>0.63</v>
      </c>
      <c r="M254">
        <f t="shared" si="65"/>
        <v>0.77030100000000001</v>
      </c>
      <c r="N254">
        <f t="shared" si="66"/>
        <v>0</v>
      </c>
      <c r="O254">
        <f t="shared" si="67"/>
        <v>0.40363507142857141</v>
      </c>
      <c r="P254">
        <f t="shared" si="68"/>
        <v>0.40634838571428578</v>
      </c>
      <c r="Q254">
        <f t="shared" si="69"/>
        <v>0.99332268963996284</v>
      </c>
      <c r="R254">
        <f t="shared" si="70"/>
        <v>49.832508043109591</v>
      </c>
      <c r="S254">
        <f t="shared" si="71"/>
        <v>89.645946581820525</v>
      </c>
      <c r="T254">
        <f t="shared" si="72"/>
        <v>49.832508043109591</v>
      </c>
      <c r="U254">
        <f t="shared" si="73"/>
        <v>0</v>
      </c>
      <c r="V254">
        <f t="shared" si="74"/>
        <v>0</v>
      </c>
      <c r="W254">
        <f t="shared" si="75"/>
        <v>0.25064762460003442</v>
      </c>
      <c r="X254" t="b">
        <f t="shared" si="61"/>
        <v>1</v>
      </c>
      <c r="Y254" t="b">
        <f t="shared" si="62"/>
        <v>1</v>
      </c>
      <c r="Z254" t="b">
        <f t="shared" si="63"/>
        <v>0</v>
      </c>
      <c r="AA254" t="b">
        <f t="shared" si="64"/>
        <v>1</v>
      </c>
    </row>
    <row r="255" spans="1:27" x14ac:dyDescent="0.25">
      <c r="A255" t="s">
        <v>8</v>
      </c>
      <c r="B255" t="s">
        <v>261</v>
      </c>
      <c r="C255">
        <v>122.7</v>
      </c>
      <c r="D255">
        <v>123.17</v>
      </c>
      <c r="E255">
        <v>123.38</v>
      </c>
      <c r="F255">
        <v>122.33</v>
      </c>
      <c r="G255">
        <v>715</v>
      </c>
      <c r="H255">
        <f t="shared" si="57"/>
        <v>122.9982910074169</v>
      </c>
      <c r="I255">
        <f t="shared" si="58"/>
        <v>123.12625175306582</v>
      </c>
      <c r="J255">
        <f t="shared" si="59"/>
        <v>121.19510453591398</v>
      </c>
      <c r="K255">
        <f t="shared" si="60"/>
        <v>113.40029928590501</v>
      </c>
      <c r="L255">
        <v>0.106</v>
      </c>
      <c r="M255">
        <f t="shared" si="65"/>
        <v>0.13042239999999999</v>
      </c>
      <c r="N255">
        <f t="shared" si="66"/>
        <v>0</v>
      </c>
      <c r="O255">
        <f t="shared" si="67"/>
        <v>0.41506179285714279</v>
      </c>
      <c r="P255">
        <f t="shared" si="68"/>
        <v>0.40634838571428578</v>
      </c>
      <c r="Q255">
        <f t="shared" si="69"/>
        <v>1.0214431936958244</v>
      </c>
      <c r="R255">
        <f t="shared" si="70"/>
        <v>50.530393180542944</v>
      </c>
      <c r="S255">
        <f t="shared" si="71"/>
        <v>89.645946581820525</v>
      </c>
      <c r="T255">
        <f t="shared" si="72"/>
        <v>49.832508043109591</v>
      </c>
      <c r="U255">
        <f t="shared" si="73"/>
        <v>1.7528883790200477E-2</v>
      </c>
      <c r="V255">
        <f t="shared" si="74"/>
        <v>8.7644418951002383E-3</v>
      </c>
      <c r="W255">
        <f t="shared" si="75"/>
        <v>9.4709057858272688E-2</v>
      </c>
      <c r="X255" t="b">
        <f t="shared" si="61"/>
        <v>1</v>
      </c>
      <c r="Y255" t="b">
        <f t="shared" si="62"/>
        <v>1</v>
      </c>
      <c r="Z255" t="b">
        <f t="shared" si="63"/>
        <v>0</v>
      </c>
      <c r="AA255" t="b">
        <f t="shared" si="64"/>
        <v>1</v>
      </c>
    </row>
    <row r="256" spans="1:27" x14ac:dyDescent="0.25">
      <c r="A256" t="s">
        <v>8</v>
      </c>
      <c r="B256" t="s">
        <v>262</v>
      </c>
      <c r="C256">
        <v>122.43</v>
      </c>
      <c r="D256">
        <v>122</v>
      </c>
      <c r="E256">
        <v>122.65</v>
      </c>
      <c r="F256">
        <v>121.65</v>
      </c>
      <c r="G256">
        <v>1020</v>
      </c>
      <c r="H256">
        <f t="shared" si="57"/>
        <v>122.49914550370845</v>
      </c>
      <c r="I256">
        <f t="shared" si="58"/>
        <v>122.90100140245266</v>
      </c>
      <c r="J256">
        <f t="shared" si="59"/>
        <v>121.22666906391736</v>
      </c>
      <c r="K256">
        <f t="shared" si="60"/>
        <v>113.48586844723928</v>
      </c>
      <c r="L256">
        <v>-0.95</v>
      </c>
      <c r="M256">
        <f t="shared" si="65"/>
        <v>0</v>
      </c>
      <c r="N256">
        <f t="shared" si="66"/>
        <v>1.170115</v>
      </c>
      <c r="O256">
        <f t="shared" si="67"/>
        <v>0.31225707857142854</v>
      </c>
      <c r="P256">
        <f t="shared" si="68"/>
        <v>0.40634838571428578</v>
      </c>
      <c r="Q256">
        <f t="shared" si="69"/>
        <v>0.7684467061990119</v>
      </c>
      <c r="R256">
        <f t="shared" si="70"/>
        <v>43.453201247475697</v>
      </c>
      <c r="S256">
        <f t="shared" si="71"/>
        <v>89.645946581820525</v>
      </c>
      <c r="T256">
        <f t="shared" si="72"/>
        <v>43.453201247475697</v>
      </c>
      <c r="U256">
        <f t="shared" si="73"/>
        <v>0</v>
      </c>
      <c r="V256">
        <f t="shared" si="74"/>
        <v>8.7644418951002383E-3</v>
      </c>
      <c r="W256">
        <f t="shared" si="75"/>
        <v>4.3822209475501191E-3</v>
      </c>
      <c r="X256" t="b">
        <f t="shared" si="61"/>
        <v>1</v>
      </c>
      <c r="Y256" t="b">
        <f t="shared" si="62"/>
        <v>1</v>
      </c>
      <c r="Z256" t="b">
        <f t="shared" si="63"/>
        <v>1</v>
      </c>
      <c r="AA256" t="b">
        <f t="shared" si="64"/>
        <v>0</v>
      </c>
    </row>
    <row r="257" spans="1:27" x14ac:dyDescent="0.25">
      <c r="A257" t="s">
        <v>8</v>
      </c>
      <c r="B257" t="s">
        <v>263</v>
      </c>
      <c r="C257">
        <v>122.44</v>
      </c>
      <c r="D257">
        <v>122.9</v>
      </c>
      <c r="E257">
        <v>122.94</v>
      </c>
      <c r="F257">
        <v>121.94</v>
      </c>
      <c r="G257">
        <v>746</v>
      </c>
      <c r="H257">
        <f t="shared" si="57"/>
        <v>122.69957275185422</v>
      </c>
      <c r="I257">
        <f t="shared" si="58"/>
        <v>122.90080112196213</v>
      </c>
      <c r="J257">
        <f t="shared" si="59"/>
        <v>121.2922898849402</v>
      </c>
      <c r="K257">
        <f t="shared" si="60"/>
        <v>113.57954139801303</v>
      </c>
      <c r="L257">
        <v>0.73799999999999999</v>
      </c>
      <c r="M257">
        <f t="shared" si="65"/>
        <v>0.90036000000000005</v>
      </c>
      <c r="N257">
        <f t="shared" si="66"/>
        <v>0</v>
      </c>
      <c r="O257">
        <f t="shared" si="67"/>
        <v>0.27081969285714286</v>
      </c>
      <c r="P257">
        <f t="shared" si="68"/>
        <v>0.48992802857142864</v>
      </c>
      <c r="Q257">
        <f t="shared" si="69"/>
        <v>0.55277444249683083</v>
      </c>
      <c r="R257">
        <f t="shared" si="70"/>
        <v>35.599146107014775</v>
      </c>
      <c r="S257">
        <f t="shared" si="71"/>
        <v>89.645946581820525</v>
      </c>
      <c r="T257">
        <f t="shared" si="72"/>
        <v>35.599146107014775</v>
      </c>
      <c r="U257">
        <f t="shared" si="73"/>
        <v>0</v>
      </c>
      <c r="V257">
        <f t="shared" si="74"/>
        <v>0</v>
      </c>
      <c r="W257">
        <f t="shared" si="75"/>
        <v>4.3822209475501191E-3</v>
      </c>
      <c r="X257" t="b">
        <f t="shared" si="61"/>
        <v>1</v>
      </c>
      <c r="Y257" t="b">
        <f t="shared" si="62"/>
        <v>1</v>
      </c>
      <c r="Z257" t="b">
        <f t="shared" si="63"/>
        <v>0</v>
      </c>
      <c r="AA257" t="b">
        <f t="shared" si="64"/>
        <v>1</v>
      </c>
    </row>
    <row r="258" spans="1:27" x14ac:dyDescent="0.25">
      <c r="A258" t="s">
        <v>8</v>
      </c>
      <c r="B258" t="s">
        <v>264</v>
      </c>
      <c r="C258">
        <v>123.52</v>
      </c>
      <c r="D258">
        <v>123.47</v>
      </c>
      <c r="E258">
        <v>123.72</v>
      </c>
      <c r="F258">
        <v>123.21</v>
      </c>
      <c r="G258">
        <v>840</v>
      </c>
      <c r="H258">
        <f t="shared" si="57"/>
        <v>123.08478637592711</v>
      </c>
      <c r="I258">
        <f t="shared" si="58"/>
        <v>123.01464089756972</v>
      </c>
      <c r="J258">
        <f t="shared" si="59"/>
        <v>121.37769028160922</v>
      </c>
      <c r="K258">
        <f t="shared" si="60"/>
        <v>113.67795392141589</v>
      </c>
      <c r="L258">
        <v>0.46400000000000002</v>
      </c>
      <c r="M258">
        <f t="shared" si="65"/>
        <v>0.57025599999999999</v>
      </c>
      <c r="N258">
        <f t="shared" si="66"/>
        <v>0</v>
      </c>
      <c r="O258">
        <f t="shared" si="67"/>
        <v>0.3122611785714286</v>
      </c>
      <c r="P258">
        <f t="shared" si="68"/>
        <v>0.48992802857142864</v>
      </c>
      <c r="Q258">
        <f t="shared" si="69"/>
        <v>0.63736132729932748</v>
      </c>
      <c r="R258">
        <f t="shared" si="70"/>
        <v>38.926125631084417</v>
      </c>
      <c r="S258">
        <f t="shared" si="71"/>
        <v>89.645946581820525</v>
      </c>
      <c r="T258">
        <f t="shared" si="72"/>
        <v>35.599146107014775</v>
      </c>
      <c r="U258">
        <f t="shared" si="73"/>
        <v>6.1557381655192235E-2</v>
      </c>
      <c r="V258">
        <f t="shared" si="74"/>
        <v>3.0778690827596118E-2</v>
      </c>
      <c r="W258">
        <f t="shared" si="75"/>
        <v>1.9771566361348178E-2</v>
      </c>
      <c r="X258" t="b">
        <f t="shared" si="61"/>
        <v>1</v>
      </c>
      <c r="Y258" t="b">
        <f t="shared" si="62"/>
        <v>1</v>
      </c>
      <c r="Z258" t="b">
        <f t="shared" si="63"/>
        <v>1</v>
      </c>
      <c r="AA258" t="b">
        <f t="shared" si="64"/>
        <v>0</v>
      </c>
    </row>
    <row r="259" spans="1:27" x14ac:dyDescent="0.25">
      <c r="A259" t="s">
        <v>8</v>
      </c>
      <c r="B259" t="s">
        <v>265</v>
      </c>
      <c r="C259">
        <v>121.72</v>
      </c>
      <c r="D259">
        <v>121.05</v>
      </c>
      <c r="E259">
        <v>122.01</v>
      </c>
      <c r="F259">
        <v>120.58</v>
      </c>
      <c r="G259">
        <v>1899</v>
      </c>
      <c r="H259">
        <f t="shared" si="57"/>
        <v>122.06739318796355</v>
      </c>
      <c r="I259">
        <f t="shared" si="58"/>
        <v>122.62171271805579</v>
      </c>
      <c r="J259">
        <f t="shared" si="59"/>
        <v>121.36483968233043</v>
      </c>
      <c r="K259">
        <f t="shared" si="60"/>
        <v>113.75130761374012</v>
      </c>
      <c r="L259">
        <v>-1.96</v>
      </c>
      <c r="M259">
        <f t="shared" si="65"/>
        <v>0</v>
      </c>
      <c r="N259">
        <f t="shared" si="66"/>
        <v>2.4200119999999998</v>
      </c>
      <c r="O259">
        <f t="shared" si="67"/>
        <v>0.28940310714285716</v>
      </c>
      <c r="P259">
        <f t="shared" si="68"/>
        <v>0.48992802857142864</v>
      </c>
      <c r="Q259">
        <f t="shared" si="69"/>
        <v>0.59070534908305183</v>
      </c>
      <c r="R259">
        <f t="shared" si="70"/>
        <v>37.134806230679914</v>
      </c>
      <c r="S259">
        <f t="shared" si="71"/>
        <v>85.202991932031978</v>
      </c>
      <c r="T259">
        <f t="shared" si="72"/>
        <v>35.599146107014775</v>
      </c>
      <c r="U259">
        <f t="shared" si="73"/>
        <v>3.0958489168004061E-2</v>
      </c>
      <c r="V259">
        <f t="shared" si="74"/>
        <v>4.6257935411598144E-2</v>
      </c>
      <c r="W259">
        <f t="shared" si="75"/>
        <v>2.3128967705799072E-2</v>
      </c>
      <c r="X259" t="b">
        <f t="shared" si="61"/>
        <v>1</v>
      </c>
      <c r="Y259" t="b">
        <f t="shared" si="62"/>
        <v>1</v>
      </c>
      <c r="Z259" t="b">
        <f t="shared" si="63"/>
        <v>1</v>
      </c>
      <c r="AA259" t="b">
        <f t="shared" si="64"/>
        <v>0</v>
      </c>
    </row>
    <row r="260" spans="1:27" x14ac:dyDescent="0.25">
      <c r="A260" t="s">
        <v>8</v>
      </c>
      <c r="B260" t="s">
        <v>266</v>
      </c>
      <c r="C260">
        <v>119.24</v>
      </c>
      <c r="D260">
        <v>118.11</v>
      </c>
      <c r="E260">
        <v>119.41</v>
      </c>
      <c r="F260">
        <v>117.38</v>
      </c>
      <c r="G260">
        <v>2126</v>
      </c>
      <c r="H260">
        <f t="shared" ref="H260:H323" si="76">($D260*(2/(3+1))) +(H259*(1-(2/(3+1))))</f>
        <v>120.08869659398178</v>
      </c>
      <c r="I260">
        <f t="shared" ref="I260:I323" si="77">($D260*(2/(9+1))) +(I259*(1-(2/(9+1))))</f>
        <v>121.71937017444463</v>
      </c>
      <c r="J260">
        <f t="shared" ref="J260:J323" si="78">($D260*(2/(50+1))) +(J259*(1-(2/(50+1))))</f>
        <v>121.23719891047433</v>
      </c>
      <c r="K260">
        <f t="shared" ref="K260:K323" si="79">($D260*(2/(200+1))) +(K259*(1-(2/(200+1))))</f>
        <v>113.79467768723525</v>
      </c>
      <c r="L260">
        <v>-2.4289999999999998</v>
      </c>
      <c r="M260">
        <f t="shared" si="65"/>
        <v>0</v>
      </c>
      <c r="N260">
        <f t="shared" si="66"/>
        <v>2.9403044999999999</v>
      </c>
      <c r="O260">
        <f t="shared" si="67"/>
        <v>0.28940310714285716</v>
      </c>
      <c r="P260">
        <f t="shared" si="68"/>
        <v>0.61849782857142854</v>
      </c>
      <c r="Q260">
        <f t="shared" si="69"/>
        <v>0.46791289115970569</v>
      </c>
      <c r="R260">
        <f t="shared" si="70"/>
        <v>31.876066623410949</v>
      </c>
      <c r="S260">
        <f t="shared" si="71"/>
        <v>79.612889583341584</v>
      </c>
      <c r="T260">
        <f t="shared" si="72"/>
        <v>31.876066623410949</v>
      </c>
      <c r="U260">
        <f t="shared" si="73"/>
        <v>0</v>
      </c>
      <c r="V260">
        <f t="shared" si="74"/>
        <v>1.547924458400203E-2</v>
      </c>
      <c r="W260">
        <f t="shared" si="75"/>
        <v>2.3128967705799072E-2</v>
      </c>
      <c r="X260" t="b">
        <f t="shared" ref="X260:X323" si="80">IF(AND((I260&gt;J260),(J260&gt;K260)),TRUE,FALSE)</f>
        <v>1</v>
      </c>
      <c r="Y260" t="b">
        <f t="shared" ref="Y260:Y323" si="81">IF(U260&lt;0.3,TRUE,FALSE)</f>
        <v>1</v>
      </c>
      <c r="Z260" t="b">
        <f t="shared" ref="Z260:Z323" si="82">IF(V260&gt;W260,TRUE,FALSE)</f>
        <v>0</v>
      </c>
      <c r="AA260" t="b">
        <f t="shared" ref="AA260:AA323" si="83">IF(V260&lt;W260,TRUE,FALSE)</f>
        <v>1</v>
      </c>
    </row>
    <row r="261" spans="1:27" x14ac:dyDescent="0.25">
      <c r="A261" t="s">
        <v>8</v>
      </c>
      <c r="B261" t="s">
        <v>267</v>
      </c>
      <c r="C261">
        <v>117.28</v>
      </c>
      <c r="D261">
        <v>117.31</v>
      </c>
      <c r="E261">
        <v>117.32</v>
      </c>
      <c r="F261">
        <v>116.4</v>
      </c>
      <c r="G261">
        <v>1252</v>
      </c>
      <c r="H261">
        <f t="shared" si="76"/>
        <v>118.69934829699089</v>
      </c>
      <c r="I261">
        <f t="shared" si="77"/>
        <v>120.83749613955571</v>
      </c>
      <c r="J261">
        <f t="shared" si="78"/>
        <v>121.08319111006357</v>
      </c>
      <c r="K261">
        <f t="shared" si="79"/>
        <v>113.82965601870555</v>
      </c>
      <c r="L261">
        <v>-0.67700000000000005</v>
      </c>
      <c r="M261">
        <f t="shared" ref="M261:M324" si="84">IF(L261&gt;0,(L261/100)*D260,0)</f>
        <v>0</v>
      </c>
      <c r="N261">
        <f t="shared" ref="N261:N324" si="85">IF(L261&lt;0,(L261/100)*D260*-1,0)</f>
        <v>0.79960470000000006</v>
      </c>
      <c r="O261">
        <f t="shared" si="67"/>
        <v>0.28940310714285716</v>
      </c>
      <c r="P261">
        <f t="shared" si="68"/>
        <v>0.7756526214285715</v>
      </c>
      <c r="Q261">
        <f t="shared" si="69"/>
        <v>0.37310917174474834</v>
      </c>
      <c r="R261">
        <f t="shared" si="70"/>
        <v>27.172578803086367</v>
      </c>
      <c r="S261">
        <f t="shared" si="71"/>
        <v>79.046891105897686</v>
      </c>
      <c r="T261">
        <f t="shared" si="72"/>
        <v>27.172578803086367</v>
      </c>
      <c r="U261">
        <f t="shared" si="73"/>
        <v>0</v>
      </c>
      <c r="V261">
        <f t="shared" si="74"/>
        <v>0</v>
      </c>
      <c r="W261">
        <f t="shared" si="75"/>
        <v>2.3128967705799072E-2</v>
      </c>
      <c r="X261" t="b">
        <f t="shared" si="80"/>
        <v>0</v>
      </c>
      <c r="Y261" t="b">
        <f t="shared" si="81"/>
        <v>1</v>
      </c>
      <c r="Z261" t="b">
        <f t="shared" si="82"/>
        <v>0</v>
      </c>
      <c r="AA261" t="b">
        <f t="shared" si="83"/>
        <v>1</v>
      </c>
    </row>
    <row r="262" spans="1:27" x14ac:dyDescent="0.25">
      <c r="A262" t="s">
        <v>8</v>
      </c>
      <c r="B262" t="s">
        <v>268</v>
      </c>
      <c r="C262">
        <v>117.89</v>
      </c>
      <c r="D262">
        <v>117.15</v>
      </c>
      <c r="E262">
        <v>117.89</v>
      </c>
      <c r="F262">
        <v>117</v>
      </c>
      <c r="G262">
        <v>1288</v>
      </c>
      <c r="H262">
        <f t="shared" si="76"/>
        <v>117.92467414849546</v>
      </c>
      <c r="I262">
        <f t="shared" si="77"/>
        <v>120.09999691164458</v>
      </c>
      <c r="J262">
        <f t="shared" si="78"/>
        <v>120.92894832143362</v>
      </c>
      <c r="K262">
        <f t="shared" si="79"/>
        <v>113.86269426727566</v>
      </c>
      <c r="L262">
        <v>-0.13600000000000001</v>
      </c>
      <c r="M262">
        <f t="shared" si="84"/>
        <v>0</v>
      </c>
      <c r="N262">
        <f t="shared" si="85"/>
        <v>0.15954160000000001</v>
      </c>
      <c r="O262">
        <f t="shared" si="67"/>
        <v>0.25870847857142859</v>
      </c>
      <c r="P262">
        <f t="shared" si="68"/>
        <v>0.83276724285714288</v>
      </c>
      <c r="Q262">
        <f t="shared" si="69"/>
        <v>0.31066120910787165</v>
      </c>
      <c r="R262">
        <f t="shared" si="70"/>
        <v>23.702632453685681</v>
      </c>
      <c r="S262">
        <f t="shared" si="71"/>
        <v>74.551931463979429</v>
      </c>
      <c r="T262">
        <f t="shared" si="72"/>
        <v>23.702632453685681</v>
      </c>
      <c r="U262">
        <f t="shared" si="73"/>
        <v>0</v>
      </c>
      <c r="V262">
        <f t="shared" si="74"/>
        <v>0</v>
      </c>
      <c r="W262">
        <f t="shared" si="75"/>
        <v>7.7396222920010152E-3</v>
      </c>
      <c r="X262" t="b">
        <f t="shared" si="80"/>
        <v>0</v>
      </c>
      <c r="Y262" t="b">
        <f t="shared" si="81"/>
        <v>1</v>
      </c>
      <c r="Z262" t="b">
        <f t="shared" si="82"/>
        <v>0</v>
      </c>
      <c r="AA262" t="b">
        <f t="shared" si="83"/>
        <v>1</v>
      </c>
    </row>
    <row r="263" spans="1:27" x14ac:dyDescent="0.25">
      <c r="A263" t="s">
        <v>8</v>
      </c>
      <c r="B263" t="s">
        <v>269</v>
      </c>
      <c r="C263">
        <v>119.04</v>
      </c>
      <c r="D263">
        <v>119.78</v>
      </c>
      <c r="E263">
        <v>119.83</v>
      </c>
      <c r="F263">
        <v>119.04</v>
      </c>
      <c r="G263">
        <v>1134</v>
      </c>
      <c r="H263">
        <f t="shared" si="76"/>
        <v>118.85233707424773</v>
      </c>
      <c r="I263">
        <f t="shared" si="77"/>
        <v>120.03599752931568</v>
      </c>
      <c r="J263">
        <f t="shared" si="78"/>
        <v>120.88389152451467</v>
      </c>
      <c r="K263">
        <f t="shared" si="79"/>
        <v>113.92157293128287</v>
      </c>
      <c r="L263">
        <v>2.2450000000000001</v>
      </c>
      <c r="M263">
        <f t="shared" si="84"/>
        <v>2.6300175000000001</v>
      </c>
      <c r="N263">
        <f t="shared" si="85"/>
        <v>0</v>
      </c>
      <c r="O263">
        <f t="shared" si="67"/>
        <v>0.25870847857142859</v>
      </c>
      <c r="P263">
        <f t="shared" si="68"/>
        <v>0.7191712142857144</v>
      </c>
      <c r="Q263">
        <f t="shared" si="69"/>
        <v>0.35973141504054712</v>
      </c>
      <c r="R263">
        <f t="shared" si="70"/>
        <v>26.456064121297061</v>
      </c>
      <c r="S263">
        <f t="shared" si="71"/>
        <v>74.551931463979429</v>
      </c>
      <c r="T263">
        <f t="shared" si="72"/>
        <v>23.702632453685681</v>
      </c>
      <c r="U263">
        <f t="shared" si="73"/>
        <v>5.4148861856561398E-2</v>
      </c>
      <c r="V263">
        <f t="shared" si="74"/>
        <v>2.7074430928280699E-2</v>
      </c>
      <c r="W263">
        <f t="shared" si="75"/>
        <v>1.3537215464140349E-2</v>
      </c>
      <c r="X263" t="b">
        <f t="shared" si="80"/>
        <v>0</v>
      </c>
      <c r="Y263" t="b">
        <f t="shared" si="81"/>
        <v>1</v>
      </c>
      <c r="Z263" t="b">
        <f t="shared" si="82"/>
        <v>1</v>
      </c>
      <c r="AA263" t="b">
        <f t="shared" si="83"/>
        <v>0</v>
      </c>
    </row>
    <row r="264" spans="1:27" x14ac:dyDescent="0.25">
      <c r="A264" t="s">
        <v>8</v>
      </c>
      <c r="B264" t="s">
        <v>270</v>
      </c>
      <c r="C264">
        <v>119.96</v>
      </c>
      <c r="D264">
        <v>119.63</v>
      </c>
      <c r="E264">
        <v>120.06</v>
      </c>
      <c r="F264">
        <v>119.36</v>
      </c>
      <c r="G264">
        <v>712</v>
      </c>
      <c r="H264">
        <f t="shared" si="76"/>
        <v>119.24116853712385</v>
      </c>
      <c r="I264">
        <f t="shared" si="77"/>
        <v>119.95479802345255</v>
      </c>
      <c r="J264">
        <f t="shared" si="78"/>
        <v>120.83471930786703</v>
      </c>
      <c r="K264">
        <f t="shared" si="79"/>
        <v>113.97837320062334</v>
      </c>
      <c r="L264">
        <v>-0.125</v>
      </c>
      <c r="M264">
        <f t="shared" si="84"/>
        <v>0</v>
      </c>
      <c r="N264">
        <f t="shared" si="85"/>
        <v>0.149725</v>
      </c>
      <c r="O264">
        <f t="shared" si="67"/>
        <v>0.44656687142857143</v>
      </c>
      <c r="P264">
        <f t="shared" si="68"/>
        <v>0.63847807142857149</v>
      </c>
      <c r="Q264">
        <f t="shared" si="69"/>
        <v>0.69942397618980756</v>
      </c>
      <c r="R264">
        <f t="shared" si="70"/>
        <v>41.156532212635405</v>
      </c>
      <c r="S264">
        <f t="shared" si="71"/>
        <v>74.551931463979429</v>
      </c>
      <c r="T264">
        <f t="shared" si="72"/>
        <v>23.702632453685681</v>
      </c>
      <c r="U264">
        <f t="shared" si="73"/>
        <v>0.34324759826908174</v>
      </c>
      <c r="V264">
        <f t="shared" si="74"/>
        <v>0.19869823006282156</v>
      </c>
      <c r="W264">
        <f t="shared" si="75"/>
        <v>9.9349115031410778E-2</v>
      </c>
      <c r="X264" t="b">
        <f t="shared" si="80"/>
        <v>0</v>
      </c>
      <c r="Y264" t="b">
        <f t="shared" si="81"/>
        <v>0</v>
      </c>
      <c r="Z264" t="b">
        <f t="shared" si="82"/>
        <v>1</v>
      </c>
      <c r="AA264" t="b">
        <f t="shared" si="83"/>
        <v>0</v>
      </c>
    </row>
    <row r="265" spans="1:27" x14ac:dyDescent="0.25">
      <c r="A265" t="s">
        <v>8</v>
      </c>
      <c r="B265" t="s">
        <v>271</v>
      </c>
      <c r="C265">
        <v>119.08</v>
      </c>
      <c r="D265">
        <v>119.25</v>
      </c>
      <c r="E265">
        <v>119.5</v>
      </c>
      <c r="F265">
        <v>118.63</v>
      </c>
      <c r="G265">
        <v>813</v>
      </c>
      <c r="H265">
        <f t="shared" si="76"/>
        <v>119.24558426856193</v>
      </c>
      <c r="I265">
        <f t="shared" si="77"/>
        <v>119.81383841876206</v>
      </c>
      <c r="J265">
        <f t="shared" si="78"/>
        <v>120.77257345265656</v>
      </c>
      <c r="K265">
        <f t="shared" si="79"/>
        <v>114.03082719862709</v>
      </c>
      <c r="L265">
        <v>-0.318</v>
      </c>
      <c r="M265">
        <f t="shared" si="84"/>
        <v>0</v>
      </c>
      <c r="N265">
        <f t="shared" si="85"/>
        <v>0.38042340000000002</v>
      </c>
      <c r="O265">
        <f t="shared" si="67"/>
        <v>0.4208481714285715</v>
      </c>
      <c r="P265">
        <f t="shared" si="68"/>
        <v>0.64917271428571433</v>
      </c>
      <c r="Q265">
        <f t="shared" si="69"/>
        <v>0.64828382673420182</v>
      </c>
      <c r="R265">
        <f t="shared" si="70"/>
        <v>39.330837093673821</v>
      </c>
      <c r="S265">
        <f t="shared" si="71"/>
        <v>66.002549358426904</v>
      </c>
      <c r="T265">
        <f t="shared" si="72"/>
        <v>23.702632453685681</v>
      </c>
      <c r="U265">
        <f t="shared" si="73"/>
        <v>0.36946182838095459</v>
      </c>
      <c r="V265">
        <f t="shared" si="74"/>
        <v>0.35635471332501817</v>
      </c>
      <c r="W265">
        <f t="shared" si="75"/>
        <v>0.19171457212664944</v>
      </c>
      <c r="X265" t="b">
        <f t="shared" si="80"/>
        <v>0</v>
      </c>
      <c r="Y265" t="b">
        <f t="shared" si="81"/>
        <v>0</v>
      </c>
      <c r="Z265" t="b">
        <f t="shared" si="82"/>
        <v>1</v>
      </c>
      <c r="AA265" t="b">
        <f t="shared" si="83"/>
        <v>0</v>
      </c>
    </row>
    <row r="266" spans="1:27" x14ac:dyDescent="0.25">
      <c r="A266" t="s">
        <v>8</v>
      </c>
      <c r="B266" t="s">
        <v>272</v>
      </c>
      <c r="C266">
        <v>120.35</v>
      </c>
      <c r="D266">
        <v>121.15</v>
      </c>
      <c r="E266">
        <v>121.23</v>
      </c>
      <c r="F266">
        <v>120.21</v>
      </c>
      <c r="G266">
        <v>1174</v>
      </c>
      <c r="H266">
        <f t="shared" si="76"/>
        <v>120.19779213428097</v>
      </c>
      <c r="I266">
        <f t="shared" si="77"/>
        <v>120.08107073500966</v>
      </c>
      <c r="J266">
        <f t="shared" si="78"/>
        <v>120.78737449372885</v>
      </c>
      <c r="K266">
        <f t="shared" si="79"/>
        <v>114.10166473893928</v>
      </c>
      <c r="L266">
        <v>1.593</v>
      </c>
      <c r="M266">
        <f t="shared" si="84"/>
        <v>1.8996525</v>
      </c>
      <c r="N266">
        <f t="shared" si="85"/>
        <v>0</v>
      </c>
      <c r="O266">
        <f t="shared" si="67"/>
        <v>0.35723977857142858</v>
      </c>
      <c r="P266">
        <f t="shared" si="68"/>
        <v>0.67634581428571428</v>
      </c>
      <c r="Q266">
        <f t="shared" si="69"/>
        <v>0.52819100972585731</v>
      </c>
      <c r="R266">
        <f t="shared" si="70"/>
        <v>34.563153844270403</v>
      </c>
      <c r="S266">
        <f t="shared" si="71"/>
        <v>54.938824480418354</v>
      </c>
      <c r="T266">
        <f t="shared" si="72"/>
        <v>23.702632453685681</v>
      </c>
      <c r="U266">
        <f t="shared" si="73"/>
        <v>0.34769031325233341</v>
      </c>
      <c r="V266">
        <f t="shared" si="74"/>
        <v>0.358576070816644</v>
      </c>
      <c r="W266">
        <f t="shared" si="75"/>
        <v>0.27863715043973281</v>
      </c>
      <c r="X266" t="b">
        <f t="shared" si="80"/>
        <v>0</v>
      </c>
      <c r="Y266" t="b">
        <f t="shared" si="81"/>
        <v>0</v>
      </c>
      <c r="Z266" t="b">
        <f t="shared" si="82"/>
        <v>1</v>
      </c>
      <c r="AA266" t="b">
        <f t="shared" si="83"/>
        <v>0</v>
      </c>
    </row>
    <row r="267" spans="1:27" x14ac:dyDescent="0.25">
      <c r="A267" t="s">
        <v>8</v>
      </c>
      <c r="B267" t="s">
        <v>273</v>
      </c>
      <c r="C267">
        <v>120.52</v>
      </c>
      <c r="D267">
        <v>121.49</v>
      </c>
      <c r="E267">
        <v>121.77</v>
      </c>
      <c r="F267">
        <v>120.52</v>
      </c>
      <c r="G267">
        <v>729</v>
      </c>
      <c r="H267">
        <f t="shared" si="76"/>
        <v>120.84389606714049</v>
      </c>
      <c r="I267">
        <f t="shared" si="77"/>
        <v>120.36285658800773</v>
      </c>
      <c r="J267">
        <f t="shared" si="78"/>
        <v>120.81492843515124</v>
      </c>
      <c r="K267">
        <f t="shared" si="79"/>
        <v>114.17518051268118</v>
      </c>
      <c r="L267">
        <v>0.28100000000000003</v>
      </c>
      <c r="M267">
        <f t="shared" si="84"/>
        <v>0.34043150000000005</v>
      </c>
      <c r="N267">
        <f t="shared" si="85"/>
        <v>0</v>
      </c>
      <c r="O267">
        <f t="shared" si="67"/>
        <v>0.4929292428571429</v>
      </c>
      <c r="P267">
        <f t="shared" si="68"/>
        <v>0.58779764285714287</v>
      </c>
      <c r="Q267">
        <f t="shared" si="69"/>
        <v>0.83860363995529563</v>
      </c>
      <c r="R267">
        <f t="shared" si="70"/>
        <v>45.610898495539026</v>
      </c>
      <c r="S267">
        <f t="shared" si="71"/>
        <v>50.530393180542944</v>
      </c>
      <c r="T267">
        <f t="shared" si="72"/>
        <v>23.702632453685681</v>
      </c>
      <c r="U267">
        <f t="shared" si="73"/>
        <v>0.81662671234133177</v>
      </c>
      <c r="V267">
        <f t="shared" si="74"/>
        <v>0.58215851279683262</v>
      </c>
      <c r="W267">
        <f t="shared" si="75"/>
        <v>0.46925661306092536</v>
      </c>
      <c r="X267" t="b">
        <f t="shared" si="80"/>
        <v>0</v>
      </c>
      <c r="Y267" t="b">
        <f t="shared" si="81"/>
        <v>0</v>
      </c>
      <c r="Z267" t="b">
        <f t="shared" si="82"/>
        <v>1</v>
      </c>
      <c r="AA267" t="b">
        <f t="shared" si="83"/>
        <v>0</v>
      </c>
    </row>
    <row r="268" spans="1:27" x14ac:dyDescent="0.25">
      <c r="A268" t="s">
        <v>8</v>
      </c>
      <c r="B268" t="s">
        <v>274</v>
      </c>
      <c r="C268">
        <v>122.31</v>
      </c>
      <c r="D268">
        <v>122.79</v>
      </c>
      <c r="E268">
        <v>123.36</v>
      </c>
      <c r="F268">
        <v>122.29</v>
      </c>
      <c r="G268">
        <v>1182</v>
      </c>
      <c r="H268">
        <f t="shared" si="76"/>
        <v>121.81694803357024</v>
      </c>
      <c r="I268">
        <f t="shared" si="77"/>
        <v>120.84828527040619</v>
      </c>
      <c r="J268">
        <f t="shared" si="78"/>
        <v>120.89238222200807</v>
      </c>
      <c r="K268">
        <f t="shared" si="79"/>
        <v>114.26090010956993</v>
      </c>
      <c r="L268">
        <v>1.07</v>
      </c>
      <c r="M268">
        <f t="shared" si="84"/>
        <v>1.2999430000000001</v>
      </c>
      <c r="N268">
        <f t="shared" si="85"/>
        <v>0</v>
      </c>
      <c r="O268">
        <f t="shared" si="67"/>
        <v>0.51724577857142862</v>
      </c>
      <c r="P268">
        <f t="shared" si="68"/>
        <v>0.57283758571428567</v>
      </c>
      <c r="Q268">
        <f t="shared" si="69"/>
        <v>0.90295363200803558</v>
      </c>
      <c r="R268">
        <f t="shared" si="70"/>
        <v>47.45011212150348</v>
      </c>
      <c r="S268">
        <f t="shared" si="71"/>
        <v>50.530393180542944</v>
      </c>
      <c r="T268">
        <f t="shared" si="72"/>
        <v>23.702632453685681</v>
      </c>
      <c r="U268">
        <f t="shared" si="73"/>
        <v>0.8851830724747819</v>
      </c>
      <c r="V268">
        <f t="shared" si="74"/>
        <v>0.85090489240805689</v>
      </c>
      <c r="W268">
        <f t="shared" si="75"/>
        <v>0.60474048161235039</v>
      </c>
      <c r="X268" t="b">
        <f t="shared" si="80"/>
        <v>0</v>
      </c>
      <c r="Y268" t="b">
        <f t="shared" si="81"/>
        <v>0</v>
      </c>
      <c r="Z268" t="b">
        <f t="shared" si="82"/>
        <v>1</v>
      </c>
      <c r="AA268" t="b">
        <f t="shared" si="83"/>
        <v>0</v>
      </c>
    </row>
    <row r="269" spans="1:27" x14ac:dyDescent="0.25">
      <c r="A269" t="s">
        <v>8</v>
      </c>
      <c r="B269" t="s">
        <v>275</v>
      </c>
      <c r="C269">
        <v>121.74</v>
      </c>
      <c r="D269">
        <v>121.24</v>
      </c>
      <c r="E269">
        <v>121.98</v>
      </c>
      <c r="F269">
        <v>121.09</v>
      </c>
      <c r="G269">
        <v>1160</v>
      </c>
      <c r="H269">
        <f t="shared" si="76"/>
        <v>121.52847401678511</v>
      </c>
      <c r="I269">
        <f t="shared" si="77"/>
        <v>120.92662821632497</v>
      </c>
      <c r="J269">
        <f t="shared" si="78"/>
        <v>120.90601429173324</v>
      </c>
      <c r="K269">
        <f t="shared" si="79"/>
        <v>114.33034388957421</v>
      </c>
      <c r="L269">
        <v>-1.262</v>
      </c>
      <c r="M269">
        <f t="shared" si="84"/>
        <v>0</v>
      </c>
      <c r="N269">
        <f t="shared" si="85"/>
        <v>1.5496098</v>
      </c>
      <c r="O269">
        <f t="shared" si="67"/>
        <v>0.55507735000000002</v>
      </c>
      <c r="P269">
        <f t="shared" si="68"/>
        <v>0.57283758571428567</v>
      </c>
      <c r="Q269">
        <f t="shared" si="69"/>
        <v>0.96899603629859599</v>
      </c>
      <c r="R269">
        <f t="shared" si="70"/>
        <v>49.21269613727393</v>
      </c>
      <c r="S269">
        <f t="shared" si="71"/>
        <v>49.21269613727393</v>
      </c>
      <c r="T269">
        <f t="shared" si="72"/>
        <v>23.702632453685681</v>
      </c>
      <c r="U269">
        <f t="shared" si="73"/>
        <v>1</v>
      </c>
      <c r="V269">
        <f t="shared" si="74"/>
        <v>0.94259153623739089</v>
      </c>
      <c r="W269">
        <f t="shared" si="75"/>
        <v>0.76237502451711181</v>
      </c>
      <c r="X269" t="b">
        <f t="shared" si="80"/>
        <v>1</v>
      </c>
      <c r="Y269" t="b">
        <f t="shared" si="81"/>
        <v>0</v>
      </c>
      <c r="Z269" t="b">
        <f t="shared" si="82"/>
        <v>1</v>
      </c>
      <c r="AA269" t="b">
        <f t="shared" si="83"/>
        <v>0</v>
      </c>
    </row>
    <row r="270" spans="1:27" x14ac:dyDescent="0.25">
      <c r="A270" t="s">
        <v>8</v>
      </c>
      <c r="B270" t="s">
        <v>276</v>
      </c>
      <c r="C270">
        <v>121.94</v>
      </c>
      <c r="D270">
        <v>121.82</v>
      </c>
      <c r="E270">
        <v>122.02</v>
      </c>
      <c r="F270">
        <v>121.45</v>
      </c>
      <c r="G270">
        <v>792</v>
      </c>
      <c r="H270">
        <f t="shared" si="76"/>
        <v>121.67423700839255</v>
      </c>
      <c r="I270">
        <f t="shared" si="77"/>
        <v>121.10530257305999</v>
      </c>
      <c r="J270">
        <f t="shared" si="78"/>
        <v>120.94185686852802</v>
      </c>
      <c r="K270">
        <f t="shared" si="79"/>
        <v>114.40486783097148</v>
      </c>
      <c r="L270">
        <v>0.47799999999999998</v>
      </c>
      <c r="M270">
        <f t="shared" si="84"/>
        <v>0.57952719999999991</v>
      </c>
      <c r="N270">
        <f t="shared" si="85"/>
        <v>0</v>
      </c>
      <c r="O270">
        <f t="shared" si="67"/>
        <v>0.54576146428571437</v>
      </c>
      <c r="P270">
        <f t="shared" si="68"/>
        <v>0.68352400000000002</v>
      </c>
      <c r="Q270">
        <f t="shared" si="69"/>
        <v>0.79845252585968363</v>
      </c>
      <c r="R270">
        <f t="shared" si="70"/>
        <v>44.396641800595368</v>
      </c>
      <c r="S270">
        <f t="shared" si="71"/>
        <v>49.21269613727393</v>
      </c>
      <c r="T270">
        <f t="shared" si="72"/>
        <v>23.702632453685681</v>
      </c>
      <c r="U270">
        <f t="shared" si="73"/>
        <v>0.81120963097489474</v>
      </c>
      <c r="V270">
        <f t="shared" si="74"/>
        <v>0.90560481548744742</v>
      </c>
      <c r="W270">
        <f t="shared" si="75"/>
        <v>0.87825485394775216</v>
      </c>
      <c r="X270" t="b">
        <f t="shared" si="80"/>
        <v>1</v>
      </c>
      <c r="Y270" t="b">
        <f t="shared" si="81"/>
        <v>0</v>
      </c>
      <c r="Z270" t="b">
        <f t="shared" si="82"/>
        <v>1</v>
      </c>
      <c r="AA270" t="b">
        <f t="shared" si="83"/>
        <v>0</v>
      </c>
    </row>
    <row r="271" spans="1:27" x14ac:dyDescent="0.25">
      <c r="A271" t="s">
        <v>8</v>
      </c>
      <c r="B271" t="s">
        <v>277</v>
      </c>
      <c r="C271">
        <v>122.71</v>
      </c>
      <c r="D271">
        <v>122.41</v>
      </c>
      <c r="E271">
        <v>122.95</v>
      </c>
      <c r="F271">
        <v>122.4</v>
      </c>
      <c r="G271">
        <v>844</v>
      </c>
      <c r="H271">
        <f t="shared" si="76"/>
        <v>122.04211850419628</v>
      </c>
      <c r="I271">
        <f t="shared" si="77"/>
        <v>121.36624205844799</v>
      </c>
      <c r="J271">
        <f t="shared" si="78"/>
        <v>120.9994311089779</v>
      </c>
      <c r="K271">
        <f t="shared" si="79"/>
        <v>114.48452088737973</v>
      </c>
      <c r="L271">
        <v>0.48399999999999999</v>
      </c>
      <c r="M271">
        <f t="shared" si="84"/>
        <v>0.58960879999999993</v>
      </c>
      <c r="N271">
        <f t="shared" si="85"/>
        <v>0</v>
      </c>
      <c r="O271">
        <f t="shared" si="67"/>
        <v>0.58715626428571432</v>
      </c>
      <c r="P271">
        <f t="shared" si="68"/>
        <v>0.5999443571428571</v>
      </c>
      <c r="Q271">
        <f t="shared" si="69"/>
        <v>0.97868453514915266</v>
      </c>
      <c r="R271">
        <f t="shared" si="70"/>
        <v>49.461372834522088</v>
      </c>
      <c r="S271">
        <f t="shared" si="71"/>
        <v>49.461372834522088</v>
      </c>
      <c r="T271">
        <f t="shared" si="72"/>
        <v>23.702632453685681</v>
      </c>
      <c r="U271">
        <f t="shared" si="73"/>
        <v>1</v>
      </c>
      <c r="V271">
        <f t="shared" si="74"/>
        <v>0.90560481548744742</v>
      </c>
      <c r="W271">
        <f t="shared" si="75"/>
        <v>0.92409817586241916</v>
      </c>
      <c r="X271" t="b">
        <f t="shared" si="80"/>
        <v>1</v>
      </c>
      <c r="Y271" t="b">
        <f t="shared" si="81"/>
        <v>0</v>
      </c>
      <c r="Z271" t="b">
        <f t="shared" si="82"/>
        <v>0</v>
      </c>
      <c r="AA271" t="b">
        <f t="shared" si="83"/>
        <v>1</v>
      </c>
    </row>
    <row r="272" spans="1:27" x14ac:dyDescent="0.25">
      <c r="A272" t="s">
        <v>8</v>
      </c>
      <c r="B272" t="s">
        <v>278</v>
      </c>
      <c r="C272">
        <v>122.75</v>
      </c>
      <c r="D272">
        <v>123.23</v>
      </c>
      <c r="E272">
        <v>123.65</v>
      </c>
      <c r="F272">
        <v>122.75</v>
      </c>
      <c r="G272">
        <v>632</v>
      </c>
      <c r="H272">
        <f t="shared" si="76"/>
        <v>122.63605925209814</v>
      </c>
      <c r="I272">
        <f t="shared" si="77"/>
        <v>121.7389936467584</v>
      </c>
      <c r="J272">
        <f t="shared" si="78"/>
        <v>121.0869043988219</v>
      </c>
      <c r="K272">
        <f t="shared" si="79"/>
        <v>114.57154058004262</v>
      </c>
      <c r="L272">
        <v>0.67</v>
      </c>
      <c r="M272">
        <f t="shared" si="84"/>
        <v>0.82014699999999996</v>
      </c>
      <c r="N272">
        <f t="shared" si="85"/>
        <v>0</v>
      </c>
      <c r="O272">
        <f t="shared" si="67"/>
        <v>0.56495974999999998</v>
      </c>
      <c r="P272">
        <f t="shared" si="68"/>
        <v>0.5999443571428571</v>
      </c>
      <c r="Q272">
        <f t="shared" si="69"/>
        <v>0.9416869135840098</v>
      </c>
      <c r="R272">
        <f t="shared" si="70"/>
        <v>48.49839111527114</v>
      </c>
      <c r="S272">
        <f t="shared" si="71"/>
        <v>49.461372834522088</v>
      </c>
      <c r="T272">
        <f t="shared" si="72"/>
        <v>23.702632453685681</v>
      </c>
      <c r="U272">
        <f t="shared" si="73"/>
        <v>0.96261534123899273</v>
      </c>
      <c r="V272">
        <f t="shared" si="74"/>
        <v>0.98130767061949631</v>
      </c>
      <c r="W272">
        <f t="shared" si="75"/>
        <v>0.94345624305347187</v>
      </c>
      <c r="X272" t="b">
        <f t="shared" si="80"/>
        <v>1</v>
      </c>
      <c r="Y272" t="b">
        <f t="shared" si="81"/>
        <v>0</v>
      </c>
      <c r="Z272" t="b">
        <f t="shared" si="82"/>
        <v>1</v>
      </c>
      <c r="AA272" t="b">
        <f t="shared" si="83"/>
        <v>0</v>
      </c>
    </row>
    <row r="273" spans="1:27" x14ac:dyDescent="0.25">
      <c r="A273" t="s">
        <v>8</v>
      </c>
      <c r="B273" t="s">
        <v>279</v>
      </c>
      <c r="C273">
        <v>122.7</v>
      </c>
      <c r="D273">
        <v>122.32</v>
      </c>
      <c r="E273">
        <v>122.76</v>
      </c>
      <c r="F273">
        <v>122.08</v>
      </c>
      <c r="G273">
        <v>791</v>
      </c>
      <c r="H273">
        <f t="shared" si="76"/>
        <v>122.47802962604906</v>
      </c>
      <c r="I273">
        <f t="shared" si="77"/>
        <v>121.85519491740672</v>
      </c>
      <c r="J273">
        <f t="shared" si="78"/>
        <v>121.13526108906419</v>
      </c>
      <c r="K273">
        <f t="shared" si="79"/>
        <v>114.64863967874867</v>
      </c>
      <c r="L273">
        <v>-0.73799999999999999</v>
      </c>
      <c r="M273">
        <f t="shared" si="84"/>
        <v>0</v>
      </c>
      <c r="N273">
        <f t="shared" si="85"/>
        <v>0.90943740000000006</v>
      </c>
      <c r="O273">
        <f t="shared" si="67"/>
        <v>0.58280910714285716</v>
      </c>
      <c r="P273">
        <f t="shared" si="68"/>
        <v>0.5999443571428571</v>
      </c>
      <c r="Q273">
        <f t="shared" si="69"/>
        <v>0.97143860127028459</v>
      </c>
      <c r="R273">
        <f t="shared" si="70"/>
        <v>49.275620384238394</v>
      </c>
      <c r="S273">
        <f t="shared" si="71"/>
        <v>49.461372834522088</v>
      </c>
      <c r="T273">
        <f t="shared" si="72"/>
        <v>23.702632453685681</v>
      </c>
      <c r="U273">
        <f t="shared" si="73"/>
        <v>0.99278876033775754</v>
      </c>
      <c r="V273">
        <f t="shared" si="74"/>
        <v>0.97770205078837513</v>
      </c>
      <c r="W273">
        <f t="shared" si="75"/>
        <v>0.94165343313791128</v>
      </c>
      <c r="X273" t="b">
        <f t="shared" si="80"/>
        <v>1</v>
      </c>
      <c r="Y273" t="b">
        <f t="shared" si="81"/>
        <v>0</v>
      </c>
      <c r="Z273" t="b">
        <f t="shared" si="82"/>
        <v>1</v>
      </c>
      <c r="AA273" t="b">
        <f t="shared" si="83"/>
        <v>0</v>
      </c>
    </row>
    <row r="274" spans="1:27" x14ac:dyDescent="0.25">
      <c r="A274" t="s">
        <v>8</v>
      </c>
      <c r="B274" t="s">
        <v>280</v>
      </c>
      <c r="C274">
        <v>121.25</v>
      </c>
      <c r="D274">
        <v>121.04</v>
      </c>
      <c r="E274">
        <v>121.44</v>
      </c>
      <c r="F274">
        <v>120.54</v>
      </c>
      <c r="G274">
        <v>903</v>
      </c>
      <c r="H274">
        <f t="shared" si="76"/>
        <v>121.75901481302454</v>
      </c>
      <c r="I274">
        <f t="shared" si="77"/>
        <v>121.69215593392538</v>
      </c>
      <c r="J274">
        <f t="shared" si="78"/>
        <v>121.13152536008128</v>
      </c>
      <c r="K274">
        <f t="shared" si="79"/>
        <v>114.71223530383574</v>
      </c>
      <c r="L274">
        <v>-1.046</v>
      </c>
      <c r="M274">
        <f t="shared" si="84"/>
        <v>0</v>
      </c>
      <c r="N274">
        <f t="shared" si="85"/>
        <v>1.2794672</v>
      </c>
      <c r="O274">
        <f t="shared" ref="O274:O337" si="86">(SUM(M260:M273)/14)</f>
        <v>0.58280910714285716</v>
      </c>
      <c r="P274">
        <f t="shared" ref="P274:P337" si="87">(SUM(N260:N273)/14)</f>
        <v>0.49204617142857138</v>
      </c>
      <c r="Q274">
        <f t="shared" ref="Q274:Q337" si="88">O274/P274</f>
        <v>1.1844602010635938</v>
      </c>
      <c r="R274">
        <f t="shared" ref="R274:R337" si="89">IF(P274=0,100,100-(100/(1+Q274)))</f>
        <v>54.222100292186184</v>
      </c>
      <c r="S274">
        <f t="shared" si="71"/>
        <v>54.222100292186184</v>
      </c>
      <c r="T274">
        <f t="shared" si="72"/>
        <v>23.702632453685681</v>
      </c>
      <c r="U274">
        <f t="shared" si="73"/>
        <v>1</v>
      </c>
      <c r="V274">
        <f t="shared" si="74"/>
        <v>0.99639438016887882</v>
      </c>
      <c r="W274">
        <f t="shared" si="75"/>
        <v>0.98885102539418757</v>
      </c>
      <c r="X274" t="b">
        <f t="shared" si="80"/>
        <v>1</v>
      </c>
      <c r="Y274" t="b">
        <f t="shared" si="81"/>
        <v>0</v>
      </c>
      <c r="Z274" t="b">
        <f t="shared" si="82"/>
        <v>1</v>
      </c>
      <c r="AA274" t="b">
        <f t="shared" si="83"/>
        <v>0</v>
      </c>
    </row>
    <row r="275" spans="1:27" x14ac:dyDescent="0.25">
      <c r="A275" t="s">
        <v>8</v>
      </c>
      <c r="B275" t="s">
        <v>281</v>
      </c>
      <c r="C275">
        <v>120.4</v>
      </c>
      <c r="D275">
        <v>120.34</v>
      </c>
      <c r="E275">
        <v>120.6</v>
      </c>
      <c r="F275">
        <v>119.63</v>
      </c>
      <c r="G275">
        <v>1619</v>
      </c>
      <c r="H275">
        <f t="shared" si="76"/>
        <v>121.04950740651228</v>
      </c>
      <c r="I275">
        <f t="shared" si="77"/>
        <v>121.4217247471403</v>
      </c>
      <c r="J275">
        <f t="shared" si="78"/>
        <v>121.10048514988202</v>
      </c>
      <c r="K275">
        <f t="shared" si="79"/>
        <v>114.76823296250404</v>
      </c>
      <c r="L275">
        <v>-0.57799999999999996</v>
      </c>
      <c r="M275">
        <f t="shared" si="84"/>
        <v>0</v>
      </c>
      <c r="N275">
        <f t="shared" si="85"/>
        <v>0.69961119999999999</v>
      </c>
      <c r="O275">
        <f t="shared" si="86"/>
        <v>0.58280910714285716</v>
      </c>
      <c r="P275">
        <f t="shared" si="87"/>
        <v>0.37341493571428569</v>
      </c>
      <c r="Q275">
        <f t="shared" si="88"/>
        <v>1.5607546763710252</v>
      </c>
      <c r="R275">
        <f t="shared" si="89"/>
        <v>60.949012053854744</v>
      </c>
      <c r="S275">
        <f t="shared" si="71"/>
        <v>60.949012053854744</v>
      </c>
      <c r="T275">
        <f t="shared" si="72"/>
        <v>23.702632453685681</v>
      </c>
      <c r="U275">
        <f t="shared" si="73"/>
        <v>1</v>
      </c>
      <c r="V275">
        <f t="shared" si="74"/>
        <v>1</v>
      </c>
      <c r="W275">
        <f t="shared" si="75"/>
        <v>0.98885102539418757</v>
      </c>
      <c r="X275" t="b">
        <f t="shared" si="80"/>
        <v>1</v>
      </c>
      <c r="Y275" t="b">
        <f t="shared" si="81"/>
        <v>0</v>
      </c>
      <c r="Z275" t="b">
        <f t="shared" si="82"/>
        <v>1</v>
      </c>
      <c r="AA275" t="b">
        <f t="shared" si="83"/>
        <v>0</v>
      </c>
    </row>
    <row r="276" spans="1:27" x14ac:dyDescent="0.25">
      <c r="A276" t="s">
        <v>8</v>
      </c>
      <c r="B276" t="s">
        <v>282</v>
      </c>
      <c r="C276">
        <v>119.02</v>
      </c>
      <c r="D276">
        <v>118.42</v>
      </c>
      <c r="E276">
        <v>119.03</v>
      </c>
      <c r="F276">
        <v>117.96</v>
      </c>
      <c r="G276">
        <v>1798</v>
      </c>
      <c r="H276">
        <f t="shared" si="76"/>
        <v>119.73475370325613</v>
      </c>
      <c r="I276">
        <f t="shared" si="77"/>
        <v>120.82137979771224</v>
      </c>
      <c r="J276">
        <f t="shared" si="78"/>
        <v>120.99536808518076</v>
      </c>
      <c r="K276">
        <f t="shared" si="79"/>
        <v>114.80456895292689</v>
      </c>
      <c r="L276">
        <v>-1.595</v>
      </c>
      <c r="M276">
        <f t="shared" si="84"/>
        <v>0</v>
      </c>
      <c r="N276">
        <f t="shared" si="85"/>
        <v>1.9194229999999999</v>
      </c>
      <c r="O276">
        <f t="shared" si="86"/>
        <v>0.58280910714285716</v>
      </c>
      <c r="P276">
        <f t="shared" si="87"/>
        <v>0.36627254285714284</v>
      </c>
      <c r="Q276">
        <f t="shared" si="88"/>
        <v>1.5911897260892145</v>
      </c>
      <c r="R276">
        <f t="shared" si="89"/>
        <v>61.407688910944294</v>
      </c>
      <c r="S276">
        <f t="shared" si="71"/>
        <v>61.407688910944294</v>
      </c>
      <c r="T276">
        <f t="shared" si="72"/>
        <v>26.456064121297061</v>
      </c>
      <c r="U276">
        <f t="shared" si="73"/>
        <v>1</v>
      </c>
      <c r="V276">
        <f t="shared" si="74"/>
        <v>1</v>
      </c>
      <c r="W276">
        <f t="shared" si="75"/>
        <v>0.99819719008443941</v>
      </c>
      <c r="X276" t="b">
        <f t="shared" si="80"/>
        <v>0</v>
      </c>
      <c r="Y276" t="b">
        <f t="shared" si="81"/>
        <v>0</v>
      </c>
      <c r="Z276" t="b">
        <f t="shared" si="82"/>
        <v>1</v>
      </c>
      <c r="AA276" t="b">
        <f t="shared" si="83"/>
        <v>0</v>
      </c>
    </row>
    <row r="277" spans="1:27" x14ac:dyDescent="0.25">
      <c r="A277" t="s">
        <v>8</v>
      </c>
      <c r="B277" t="s">
        <v>283</v>
      </c>
      <c r="C277">
        <v>118.5</v>
      </c>
      <c r="D277">
        <v>118.26</v>
      </c>
      <c r="E277">
        <v>118.5</v>
      </c>
      <c r="F277">
        <v>117.92</v>
      </c>
      <c r="G277">
        <v>991</v>
      </c>
      <c r="H277">
        <f t="shared" si="76"/>
        <v>118.99737685162808</v>
      </c>
      <c r="I277">
        <f t="shared" si="77"/>
        <v>120.3091038381698</v>
      </c>
      <c r="J277">
        <f t="shared" si="78"/>
        <v>120.88809874850701</v>
      </c>
      <c r="K277">
        <f t="shared" si="79"/>
        <v>114.83895135140523</v>
      </c>
      <c r="L277">
        <v>-0.13500000000000001</v>
      </c>
      <c r="M277">
        <f t="shared" si="84"/>
        <v>0</v>
      </c>
      <c r="N277">
        <f t="shared" si="85"/>
        <v>0.15986700000000001</v>
      </c>
      <c r="O277">
        <f t="shared" si="86"/>
        <v>0.58280910714285716</v>
      </c>
      <c r="P277">
        <f t="shared" si="87"/>
        <v>0.49197835714285715</v>
      </c>
      <c r="Q277">
        <f t="shared" si="88"/>
        <v>1.1846234670311426</v>
      </c>
      <c r="R277">
        <f t="shared" si="89"/>
        <v>54.225521464393182</v>
      </c>
      <c r="S277">
        <f t="shared" si="71"/>
        <v>61.407688910944294</v>
      </c>
      <c r="T277">
        <f t="shared" si="72"/>
        <v>34.563153844270403</v>
      </c>
      <c r="U277">
        <f t="shared" si="73"/>
        <v>0.7324532748020135</v>
      </c>
      <c r="V277">
        <f t="shared" si="74"/>
        <v>0.8662266374010068</v>
      </c>
      <c r="W277">
        <f t="shared" si="75"/>
        <v>0.9331133187005034</v>
      </c>
      <c r="X277" t="b">
        <f t="shared" si="80"/>
        <v>0</v>
      </c>
      <c r="Y277" t="b">
        <f t="shared" si="81"/>
        <v>0</v>
      </c>
      <c r="Z277" t="b">
        <f t="shared" si="82"/>
        <v>0</v>
      </c>
      <c r="AA277" t="b">
        <f t="shared" si="83"/>
        <v>1</v>
      </c>
    </row>
    <row r="278" spans="1:27" x14ac:dyDescent="0.25">
      <c r="A278" t="s">
        <v>8</v>
      </c>
      <c r="B278" t="s">
        <v>284</v>
      </c>
      <c r="C278">
        <v>118.11</v>
      </c>
      <c r="D278">
        <v>117.98</v>
      </c>
      <c r="E278">
        <v>118.31</v>
      </c>
      <c r="F278">
        <v>117.88</v>
      </c>
      <c r="G278">
        <v>1038</v>
      </c>
      <c r="H278">
        <f t="shared" si="76"/>
        <v>118.48868842581405</v>
      </c>
      <c r="I278">
        <f t="shared" si="77"/>
        <v>119.84328307053585</v>
      </c>
      <c r="J278">
        <f t="shared" si="78"/>
        <v>120.77405566033026</v>
      </c>
      <c r="K278">
        <f t="shared" si="79"/>
        <v>114.87020556681414</v>
      </c>
      <c r="L278">
        <v>-0.23699999999999999</v>
      </c>
      <c r="M278">
        <f t="shared" si="84"/>
        <v>0</v>
      </c>
      <c r="N278">
        <f t="shared" si="85"/>
        <v>0.28027619999999998</v>
      </c>
      <c r="O278">
        <f t="shared" si="86"/>
        <v>0.39495071428571432</v>
      </c>
      <c r="P278">
        <f t="shared" si="87"/>
        <v>0.50339742857142855</v>
      </c>
      <c r="Q278">
        <f t="shared" si="88"/>
        <v>0.784570384887601</v>
      </c>
      <c r="R278">
        <f t="shared" si="89"/>
        <v>43.964104275831978</v>
      </c>
      <c r="S278">
        <f t="shared" si="71"/>
        <v>61.407688910944294</v>
      </c>
      <c r="T278">
        <f t="shared" si="72"/>
        <v>34.563153844270403</v>
      </c>
      <c r="U278">
        <f t="shared" si="73"/>
        <v>0.35019978584886619</v>
      </c>
      <c r="V278">
        <f t="shared" si="74"/>
        <v>0.54132653032543987</v>
      </c>
      <c r="W278">
        <f t="shared" si="75"/>
        <v>0.77066326516271999</v>
      </c>
      <c r="X278" t="b">
        <f t="shared" si="80"/>
        <v>0</v>
      </c>
      <c r="Y278" t="b">
        <f t="shared" si="81"/>
        <v>0</v>
      </c>
      <c r="Z278" t="b">
        <f t="shared" si="82"/>
        <v>0</v>
      </c>
      <c r="AA278" t="b">
        <f t="shared" si="83"/>
        <v>1</v>
      </c>
    </row>
    <row r="279" spans="1:27" x14ac:dyDescent="0.25">
      <c r="A279" t="s">
        <v>8</v>
      </c>
      <c r="B279" t="s">
        <v>285</v>
      </c>
      <c r="C279">
        <v>118.24</v>
      </c>
      <c r="D279">
        <v>117.24</v>
      </c>
      <c r="E279">
        <v>118.26</v>
      </c>
      <c r="F279">
        <v>116.81</v>
      </c>
      <c r="G279">
        <v>1022</v>
      </c>
      <c r="H279">
        <f t="shared" si="76"/>
        <v>117.86434421290701</v>
      </c>
      <c r="I279">
        <f t="shared" si="77"/>
        <v>119.32262645642868</v>
      </c>
      <c r="J279">
        <f t="shared" si="78"/>
        <v>120.6354652422781</v>
      </c>
      <c r="K279">
        <f t="shared" si="79"/>
        <v>114.89378561092543</v>
      </c>
      <c r="L279">
        <v>-0.627</v>
      </c>
      <c r="M279">
        <f t="shared" si="84"/>
        <v>0</v>
      </c>
      <c r="N279">
        <f t="shared" si="85"/>
        <v>0.73973460000000002</v>
      </c>
      <c r="O279">
        <f t="shared" si="86"/>
        <v>0.39495071428571432</v>
      </c>
      <c r="P279">
        <f t="shared" si="87"/>
        <v>0.51272251428571436</v>
      </c>
      <c r="Q279">
        <f t="shared" si="88"/>
        <v>0.77030109519557444</v>
      </c>
      <c r="R279">
        <f t="shared" si="89"/>
        <v>43.512433974429378</v>
      </c>
      <c r="S279">
        <f t="shared" si="71"/>
        <v>61.407688910944294</v>
      </c>
      <c r="T279">
        <f t="shared" si="72"/>
        <v>34.563153844270403</v>
      </c>
      <c r="U279">
        <f t="shared" si="73"/>
        <v>0.33337437612279774</v>
      </c>
      <c r="V279">
        <f t="shared" si="74"/>
        <v>0.34178708098583199</v>
      </c>
      <c r="W279">
        <f t="shared" si="75"/>
        <v>0.60400685919341945</v>
      </c>
      <c r="X279" t="b">
        <f t="shared" si="80"/>
        <v>0</v>
      </c>
      <c r="Y279" t="b">
        <f t="shared" si="81"/>
        <v>0</v>
      </c>
      <c r="Z279" t="b">
        <f t="shared" si="82"/>
        <v>0</v>
      </c>
      <c r="AA279" t="b">
        <f t="shared" si="83"/>
        <v>1</v>
      </c>
    </row>
    <row r="280" spans="1:27" x14ac:dyDescent="0.25">
      <c r="A280" t="s">
        <v>8</v>
      </c>
      <c r="B280" t="s">
        <v>286</v>
      </c>
      <c r="C280">
        <v>116.81</v>
      </c>
      <c r="D280">
        <v>117.71</v>
      </c>
      <c r="E280">
        <v>117.73</v>
      </c>
      <c r="F280">
        <v>116.81</v>
      </c>
      <c r="G280">
        <v>693</v>
      </c>
      <c r="H280">
        <f t="shared" si="76"/>
        <v>117.78717210645351</v>
      </c>
      <c r="I280">
        <f t="shared" si="77"/>
        <v>119.00010116514295</v>
      </c>
      <c r="J280">
        <f t="shared" si="78"/>
        <v>120.52074111512994</v>
      </c>
      <c r="K280">
        <f t="shared" si="79"/>
        <v>114.92180764464757</v>
      </c>
      <c r="L280">
        <v>0.40100000000000002</v>
      </c>
      <c r="M280">
        <f t="shared" si="84"/>
        <v>0.47013240000000006</v>
      </c>
      <c r="N280">
        <f t="shared" si="85"/>
        <v>0</v>
      </c>
      <c r="O280">
        <f t="shared" si="86"/>
        <v>0.39495071428571432</v>
      </c>
      <c r="P280">
        <f t="shared" si="87"/>
        <v>0.53838760000000008</v>
      </c>
      <c r="Q280">
        <f t="shared" si="88"/>
        <v>0.73358062905927679</v>
      </c>
      <c r="R280">
        <f t="shared" si="89"/>
        <v>42.315922130333938</v>
      </c>
      <c r="S280">
        <f t="shared" si="71"/>
        <v>61.407688910944294</v>
      </c>
      <c r="T280">
        <f t="shared" si="72"/>
        <v>42.315922130333938</v>
      </c>
      <c r="U280">
        <f t="shared" si="73"/>
        <v>0</v>
      </c>
      <c r="V280">
        <f t="shared" si="74"/>
        <v>0.16668718806139887</v>
      </c>
      <c r="W280">
        <f t="shared" si="75"/>
        <v>0.35400685919341934</v>
      </c>
      <c r="X280" t="b">
        <f t="shared" si="80"/>
        <v>0</v>
      </c>
      <c r="Y280" t="b">
        <f t="shared" si="81"/>
        <v>1</v>
      </c>
      <c r="Z280" t="b">
        <f t="shared" si="82"/>
        <v>0</v>
      </c>
      <c r="AA280" t="b">
        <f t="shared" si="83"/>
        <v>1</v>
      </c>
    </row>
    <row r="281" spans="1:27" x14ac:dyDescent="0.25">
      <c r="A281" t="s">
        <v>8</v>
      </c>
      <c r="B281" t="s">
        <v>287</v>
      </c>
      <c r="C281">
        <v>118.5</v>
      </c>
      <c r="D281">
        <v>119.13</v>
      </c>
      <c r="E281">
        <v>119.36</v>
      </c>
      <c r="F281">
        <v>118.5</v>
      </c>
      <c r="G281">
        <v>960</v>
      </c>
      <c r="H281">
        <f t="shared" si="76"/>
        <v>118.45858605322675</v>
      </c>
      <c r="I281">
        <f t="shared" si="77"/>
        <v>119.02608093211435</v>
      </c>
      <c r="J281">
        <f t="shared" si="78"/>
        <v>120.46620224786994</v>
      </c>
      <c r="K281">
        <f t="shared" si="79"/>
        <v>114.96368020539735</v>
      </c>
      <c r="L281">
        <v>1.206</v>
      </c>
      <c r="M281">
        <f t="shared" si="84"/>
        <v>1.4195825999999998</v>
      </c>
      <c r="N281">
        <f t="shared" si="85"/>
        <v>0</v>
      </c>
      <c r="O281">
        <f t="shared" si="86"/>
        <v>0.29284213571428575</v>
      </c>
      <c r="P281">
        <f t="shared" si="87"/>
        <v>0.53838760000000008</v>
      </c>
      <c r="Q281">
        <f t="shared" si="88"/>
        <v>0.54392436919848397</v>
      </c>
      <c r="R281">
        <f t="shared" si="89"/>
        <v>35.229987948234665</v>
      </c>
      <c r="S281">
        <f t="shared" si="71"/>
        <v>61.407688910944294</v>
      </c>
      <c r="T281">
        <f t="shared" si="72"/>
        <v>35.229987948234665</v>
      </c>
      <c r="U281">
        <f t="shared" si="73"/>
        <v>0</v>
      </c>
      <c r="V281">
        <f t="shared" si="74"/>
        <v>0</v>
      </c>
      <c r="W281">
        <f t="shared" si="75"/>
        <v>0.170893540492916</v>
      </c>
      <c r="X281" t="b">
        <f t="shared" si="80"/>
        <v>0</v>
      </c>
      <c r="Y281" t="b">
        <f t="shared" si="81"/>
        <v>1</v>
      </c>
      <c r="Z281" t="b">
        <f t="shared" si="82"/>
        <v>0</v>
      </c>
      <c r="AA281" t="b">
        <f t="shared" si="83"/>
        <v>1</v>
      </c>
    </row>
    <row r="282" spans="1:27" x14ac:dyDescent="0.25">
      <c r="A282" t="s">
        <v>8</v>
      </c>
      <c r="B282" t="s">
        <v>288</v>
      </c>
      <c r="C282">
        <v>119.18</v>
      </c>
      <c r="D282">
        <v>118.76</v>
      </c>
      <c r="E282">
        <v>119.2</v>
      </c>
      <c r="F282">
        <v>118.58</v>
      </c>
      <c r="G282">
        <v>559</v>
      </c>
      <c r="H282">
        <f t="shared" si="76"/>
        <v>118.60929302661339</v>
      </c>
      <c r="I282">
        <f t="shared" si="77"/>
        <v>118.97286474569148</v>
      </c>
      <c r="J282">
        <f t="shared" si="78"/>
        <v>120.39929235579662</v>
      </c>
      <c r="K282">
        <f t="shared" si="79"/>
        <v>115.00145453171181</v>
      </c>
      <c r="L282">
        <v>-0.311</v>
      </c>
      <c r="M282">
        <f t="shared" si="84"/>
        <v>0</v>
      </c>
      <c r="N282">
        <f t="shared" si="85"/>
        <v>0.3704943</v>
      </c>
      <c r="O282">
        <f t="shared" si="86"/>
        <v>0.36992435714285715</v>
      </c>
      <c r="P282">
        <f t="shared" si="87"/>
        <v>0.53838760000000008</v>
      </c>
      <c r="Q282">
        <f t="shared" si="88"/>
        <v>0.68709672574713287</v>
      </c>
      <c r="R282">
        <f t="shared" si="89"/>
        <v>40.726575735771839</v>
      </c>
      <c r="S282">
        <f t="shared" si="71"/>
        <v>61.407688910944294</v>
      </c>
      <c r="T282">
        <f t="shared" si="72"/>
        <v>35.229987948234665</v>
      </c>
      <c r="U282">
        <f t="shared" si="73"/>
        <v>0.2099721360316214</v>
      </c>
      <c r="V282">
        <f t="shared" si="74"/>
        <v>0.1049860680158107</v>
      </c>
      <c r="W282">
        <f t="shared" si="75"/>
        <v>0.1358366280386048</v>
      </c>
      <c r="X282" t="b">
        <f t="shared" si="80"/>
        <v>0</v>
      </c>
      <c r="Y282" t="b">
        <f t="shared" si="81"/>
        <v>1</v>
      </c>
      <c r="Z282" t="b">
        <f t="shared" si="82"/>
        <v>0</v>
      </c>
      <c r="AA282" t="b">
        <f t="shared" si="83"/>
        <v>1</v>
      </c>
    </row>
    <row r="283" spans="1:27" x14ac:dyDescent="0.25">
      <c r="A283" t="s">
        <v>8</v>
      </c>
      <c r="B283" t="s">
        <v>289</v>
      </c>
      <c r="C283">
        <v>118.65</v>
      </c>
      <c r="D283">
        <v>119.31</v>
      </c>
      <c r="E283">
        <v>119.66</v>
      </c>
      <c r="F283">
        <v>118.56</v>
      </c>
      <c r="G283">
        <v>372</v>
      </c>
      <c r="H283">
        <f t="shared" si="76"/>
        <v>118.95964651330669</v>
      </c>
      <c r="I283">
        <f t="shared" si="77"/>
        <v>119.04029179655319</v>
      </c>
      <c r="J283">
        <f t="shared" si="78"/>
        <v>120.35657500851048</v>
      </c>
      <c r="K283">
        <f t="shared" si="79"/>
        <v>115.04432563089875</v>
      </c>
      <c r="L283">
        <v>0.46300000000000002</v>
      </c>
      <c r="M283">
        <f t="shared" si="84"/>
        <v>0.54985880000000009</v>
      </c>
      <c r="N283">
        <f t="shared" si="85"/>
        <v>0</v>
      </c>
      <c r="O283">
        <f t="shared" si="86"/>
        <v>0.27707128571428574</v>
      </c>
      <c r="P283">
        <f t="shared" si="87"/>
        <v>0.56485147857142859</v>
      </c>
      <c r="Q283">
        <f t="shared" si="88"/>
        <v>0.49052059917596291</v>
      </c>
      <c r="R283">
        <f t="shared" si="89"/>
        <v>32.909347207086441</v>
      </c>
      <c r="S283">
        <f t="shared" si="71"/>
        <v>61.407688910944294</v>
      </c>
      <c r="T283">
        <f t="shared" si="72"/>
        <v>32.909347207086441</v>
      </c>
      <c r="U283">
        <f t="shared" si="73"/>
        <v>0</v>
      </c>
      <c r="V283">
        <f t="shared" si="74"/>
        <v>0.1049860680158107</v>
      </c>
      <c r="W283">
        <f t="shared" si="75"/>
        <v>5.2493034007905351E-2</v>
      </c>
      <c r="X283" t="b">
        <f t="shared" si="80"/>
        <v>0</v>
      </c>
      <c r="Y283" t="b">
        <f t="shared" si="81"/>
        <v>1</v>
      </c>
      <c r="Z283" t="b">
        <f t="shared" si="82"/>
        <v>1</v>
      </c>
      <c r="AA283" t="b">
        <f t="shared" si="83"/>
        <v>0</v>
      </c>
    </row>
    <row r="284" spans="1:27" x14ac:dyDescent="0.25">
      <c r="A284" t="s">
        <v>8</v>
      </c>
      <c r="B284" t="s">
        <v>290</v>
      </c>
      <c r="C284">
        <v>117.9</v>
      </c>
      <c r="D284">
        <v>117.7</v>
      </c>
      <c r="E284">
        <v>118.11</v>
      </c>
      <c r="F284">
        <v>117.45</v>
      </c>
      <c r="G284">
        <v>1019</v>
      </c>
      <c r="H284">
        <f t="shared" si="76"/>
        <v>118.32982325665336</v>
      </c>
      <c r="I284">
        <f t="shared" si="77"/>
        <v>118.77223343724256</v>
      </c>
      <c r="J284">
        <f t="shared" si="78"/>
        <v>120.25239559641203</v>
      </c>
      <c r="K284">
        <f t="shared" si="79"/>
        <v>115.07075025148683</v>
      </c>
      <c r="L284">
        <v>-1.349</v>
      </c>
      <c r="M284">
        <f t="shared" si="84"/>
        <v>0</v>
      </c>
      <c r="N284">
        <f t="shared" si="85"/>
        <v>1.6094919000000001</v>
      </c>
      <c r="O284">
        <f t="shared" si="86"/>
        <v>0.31634691428571432</v>
      </c>
      <c r="P284">
        <f t="shared" si="87"/>
        <v>0.45416506428571429</v>
      </c>
      <c r="Q284">
        <f t="shared" si="88"/>
        <v>0.69654612202118027</v>
      </c>
      <c r="R284">
        <f t="shared" si="89"/>
        <v>41.056715934804657</v>
      </c>
      <c r="S284">
        <f t="shared" si="71"/>
        <v>61.407688910944294</v>
      </c>
      <c r="T284">
        <f t="shared" si="72"/>
        <v>32.909347207086441</v>
      </c>
      <c r="U284">
        <f t="shared" si="73"/>
        <v>0.28588922163900149</v>
      </c>
      <c r="V284">
        <f t="shared" si="74"/>
        <v>0.14294461081950074</v>
      </c>
      <c r="W284">
        <f t="shared" si="75"/>
        <v>0.12396533941765572</v>
      </c>
      <c r="X284" t="b">
        <f t="shared" si="80"/>
        <v>0</v>
      </c>
      <c r="Y284" t="b">
        <f t="shared" si="81"/>
        <v>1</v>
      </c>
      <c r="Z284" t="b">
        <f t="shared" si="82"/>
        <v>1</v>
      </c>
      <c r="AA284" t="b">
        <f t="shared" si="83"/>
        <v>0</v>
      </c>
    </row>
    <row r="285" spans="1:27" x14ac:dyDescent="0.25">
      <c r="A285" t="s">
        <v>8</v>
      </c>
      <c r="B285" t="s">
        <v>291</v>
      </c>
      <c r="C285">
        <v>119</v>
      </c>
      <c r="D285">
        <v>118.97</v>
      </c>
      <c r="E285">
        <v>119.2</v>
      </c>
      <c r="F285">
        <v>118.75</v>
      </c>
      <c r="G285">
        <v>1023</v>
      </c>
      <c r="H285">
        <f t="shared" si="76"/>
        <v>118.64991162832668</v>
      </c>
      <c r="I285">
        <f t="shared" si="77"/>
        <v>118.81178674979405</v>
      </c>
      <c r="J285">
        <f t="shared" si="78"/>
        <v>120.20210557302333</v>
      </c>
      <c r="K285">
        <f t="shared" si="79"/>
        <v>115.10954875644717</v>
      </c>
      <c r="L285">
        <v>1.079</v>
      </c>
      <c r="M285">
        <f t="shared" si="84"/>
        <v>1.2699829999999999</v>
      </c>
      <c r="N285">
        <f t="shared" si="85"/>
        <v>0</v>
      </c>
      <c r="O285">
        <f t="shared" si="86"/>
        <v>0.27495211428571426</v>
      </c>
      <c r="P285">
        <f t="shared" si="87"/>
        <v>0.56912877142857143</v>
      </c>
      <c r="Q285">
        <f t="shared" si="88"/>
        <v>0.48311055087859345</v>
      </c>
      <c r="R285">
        <f t="shared" si="89"/>
        <v>32.57414294520386</v>
      </c>
      <c r="S285">
        <f t="shared" si="71"/>
        <v>61.407688910944294</v>
      </c>
      <c r="T285">
        <f t="shared" si="72"/>
        <v>32.57414294520386</v>
      </c>
      <c r="U285">
        <f t="shared" si="73"/>
        <v>0</v>
      </c>
      <c r="V285">
        <f t="shared" si="74"/>
        <v>0.14294461081950074</v>
      </c>
      <c r="W285">
        <f t="shared" si="75"/>
        <v>0.12396533941765572</v>
      </c>
      <c r="X285" t="b">
        <f t="shared" si="80"/>
        <v>0</v>
      </c>
      <c r="Y285" t="b">
        <f t="shared" si="81"/>
        <v>1</v>
      </c>
      <c r="Z285" t="b">
        <f t="shared" si="82"/>
        <v>1</v>
      </c>
      <c r="AA285" t="b">
        <f t="shared" si="83"/>
        <v>0</v>
      </c>
    </row>
    <row r="286" spans="1:27" x14ac:dyDescent="0.25">
      <c r="A286" t="s">
        <v>8</v>
      </c>
      <c r="B286" t="s">
        <v>292</v>
      </c>
      <c r="C286">
        <v>118.94</v>
      </c>
      <c r="D286">
        <v>119.51</v>
      </c>
      <c r="E286">
        <v>119.6</v>
      </c>
      <c r="F286">
        <v>118.81</v>
      </c>
      <c r="G286">
        <v>830</v>
      </c>
      <c r="H286">
        <f t="shared" si="76"/>
        <v>119.07995581416334</v>
      </c>
      <c r="I286">
        <f t="shared" si="77"/>
        <v>118.95142939983525</v>
      </c>
      <c r="J286">
        <f t="shared" si="78"/>
        <v>120.17496417800281</v>
      </c>
      <c r="K286">
        <f t="shared" si="79"/>
        <v>115.15333434096014</v>
      </c>
      <c r="L286">
        <v>0.45400000000000001</v>
      </c>
      <c r="M286">
        <f t="shared" si="84"/>
        <v>0.54012379999999993</v>
      </c>
      <c r="N286">
        <f t="shared" si="85"/>
        <v>0</v>
      </c>
      <c r="O286">
        <f t="shared" si="86"/>
        <v>0.32355027142857146</v>
      </c>
      <c r="P286">
        <f t="shared" si="87"/>
        <v>0.56912877142857143</v>
      </c>
      <c r="Q286">
        <f t="shared" si="88"/>
        <v>0.56850099251954378</v>
      </c>
      <c r="R286">
        <f t="shared" si="89"/>
        <v>36.244860234760743</v>
      </c>
      <c r="S286">
        <f t="shared" si="71"/>
        <v>61.407688910944294</v>
      </c>
      <c r="T286">
        <f t="shared" si="72"/>
        <v>32.57414294520386</v>
      </c>
      <c r="U286">
        <f t="shared" si="73"/>
        <v>0.12730717525754104</v>
      </c>
      <c r="V286">
        <f t="shared" si="74"/>
        <v>6.3653587628770519E-2</v>
      </c>
      <c r="W286">
        <f t="shared" si="75"/>
        <v>0.10329909922413563</v>
      </c>
      <c r="X286" t="b">
        <f t="shared" si="80"/>
        <v>0</v>
      </c>
      <c r="Y286" t="b">
        <f t="shared" si="81"/>
        <v>1</v>
      </c>
      <c r="Z286" t="b">
        <f t="shared" si="82"/>
        <v>0</v>
      </c>
      <c r="AA286" t="b">
        <f t="shared" si="83"/>
        <v>1</v>
      </c>
    </row>
    <row r="287" spans="1:27" x14ac:dyDescent="0.25">
      <c r="A287" t="s">
        <v>8</v>
      </c>
      <c r="B287" t="s">
        <v>293</v>
      </c>
      <c r="C287">
        <v>119.94</v>
      </c>
      <c r="D287">
        <v>119.73</v>
      </c>
      <c r="E287">
        <v>120.49</v>
      </c>
      <c r="F287">
        <v>119.64</v>
      </c>
      <c r="G287">
        <v>624</v>
      </c>
      <c r="H287">
        <f t="shared" si="76"/>
        <v>119.40497790708167</v>
      </c>
      <c r="I287">
        <f t="shared" si="77"/>
        <v>119.1071435198682</v>
      </c>
      <c r="J287">
        <f t="shared" si="78"/>
        <v>120.15751460239485</v>
      </c>
      <c r="K287">
        <f t="shared" si="79"/>
        <v>115.19887330274163</v>
      </c>
      <c r="L287">
        <v>0.184</v>
      </c>
      <c r="M287">
        <f t="shared" si="84"/>
        <v>0.21989840000000002</v>
      </c>
      <c r="N287">
        <f t="shared" si="85"/>
        <v>0</v>
      </c>
      <c r="O287">
        <f t="shared" si="86"/>
        <v>0.30354861428571428</v>
      </c>
      <c r="P287">
        <f t="shared" si="87"/>
        <v>0.56912877142857143</v>
      </c>
      <c r="Q287">
        <f t="shared" si="88"/>
        <v>0.53335664883674072</v>
      </c>
      <c r="R287">
        <f t="shared" si="89"/>
        <v>34.783600360774784</v>
      </c>
      <c r="S287">
        <f t="shared" ref="S287:S350" si="90">MAX(R274:R287)</f>
        <v>61.407688910944294</v>
      </c>
      <c r="T287">
        <f t="shared" ref="T287:T350" si="91">MIN(R274:R287)</f>
        <v>32.57414294520386</v>
      </c>
      <c r="U287">
        <f t="shared" ref="U287:U350" si="92">(R287-T287)/(S287-T287)</f>
        <v>7.66280157909182E-2</v>
      </c>
      <c r="V287">
        <f t="shared" si="74"/>
        <v>0.10196759552422963</v>
      </c>
      <c r="W287">
        <f t="shared" si="75"/>
        <v>0.12245610317186519</v>
      </c>
      <c r="X287" t="b">
        <f t="shared" si="80"/>
        <v>0</v>
      </c>
      <c r="Y287" t="b">
        <f t="shared" si="81"/>
        <v>1</v>
      </c>
      <c r="Z287" t="b">
        <f t="shared" si="82"/>
        <v>0</v>
      </c>
      <c r="AA287" t="b">
        <f t="shared" si="83"/>
        <v>1</v>
      </c>
    </row>
    <row r="288" spans="1:27" x14ac:dyDescent="0.25">
      <c r="A288" t="s">
        <v>8</v>
      </c>
      <c r="B288" t="s">
        <v>294</v>
      </c>
      <c r="C288">
        <v>120.32</v>
      </c>
      <c r="D288">
        <v>119.67</v>
      </c>
      <c r="E288">
        <v>120.43</v>
      </c>
      <c r="F288">
        <v>118.96</v>
      </c>
      <c r="G288">
        <v>970</v>
      </c>
      <c r="H288">
        <f t="shared" si="76"/>
        <v>119.53748895354084</v>
      </c>
      <c r="I288">
        <f t="shared" si="77"/>
        <v>119.21971481589456</v>
      </c>
      <c r="J288">
        <f t="shared" si="78"/>
        <v>120.13839638269309</v>
      </c>
      <c r="K288">
        <f t="shared" si="79"/>
        <v>115.24336212559992</v>
      </c>
      <c r="L288">
        <v>-0.05</v>
      </c>
      <c r="M288">
        <f t="shared" si="84"/>
        <v>0</v>
      </c>
      <c r="N288">
        <f t="shared" si="85"/>
        <v>5.9865000000000002E-2</v>
      </c>
      <c r="O288">
        <f t="shared" si="86"/>
        <v>0.31925564285714281</v>
      </c>
      <c r="P288">
        <f t="shared" si="87"/>
        <v>0.50416895714285714</v>
      </c>
      <c r="Q288">
        <f t="shared" si="88"/>
        <v>0.63323145611022058</v>
      </c>
      <c r="R288">
        <f t="shared" si="89"/>
        <v>38.771691161175269</v>
      </c>
      <c r="S288">
        <f t="shared" si="90"/>
        <v>61.407688910944294</v>
      </c>
      <c r="T288">
        <f t="shared" si="91"/>
        <v>32.57414294520386</v>
      </c>
      <c r="U288">
        <f t="shared" si="92"/>
        <v>0.21494228366275997</v>
      </c>
      <c r="V288">
        <f t="shared" ref="V288:V351" si="93">AVERAGE(U287:U288)</f>
        <v>0.14578514972683909</v>
      </c>
      <c r="W288">
        <f t="shared" si="75"/>
        <v>0.10471936867780481</v>
      </c>
      <c r="X288" t="b">
        <f t="shared" si="80"/>
        <v>0</v>
      </c>
      <c r="Y288" t="b">
        <f t="shared" si="81"/>
        <v>1</v>
      </c>
      <c r="Z288" t="b">
        <f t="shared" si="82"/>
        <v>1</v>
      </c>
      <c r="AA288" t="b">
        <f t="shared" si="83"/>
        <v>0</v>
      </c>
    </row>
    <row r="289" spans="1:27" x14ac:dyDescent="0.25">
      <c r="A289" t="s">
        <v>8</v>
      </c>
      <c r="B289" t="s">
        <v>295</v>
      </c>
      <c r="C289">
        <v>119.62</v>
      </c>
      <c r="D289">
        <v>120.44</v>
      </c>
      <c r="E289">
        <v>120.49</v>
      </c>
      <c r="F289">
        <v>119.26</v>
      </c>
      <c r="G289">
        <v>946</v>
      </c>
      <c r="H289">
        <f t="shared" si="76"/>
        <v>119.98874447677042</v>
      </c>
      <c r="I289">
        <f t="shared" si="77"/>
        <v>119.46377185271567</v>
      </c>
      <c r="J289">
        <f t="shared" si="78"/>
        <v>120.15022397552865</v>
      </c>
      <c r="K289">
        <f t="shared" si="79"/>
        <v>115.2950699651462</v>
      </c>
      <c r="L289">
        <v>0.64300000000000002</v>
      </c>
      <c r="M289">
        <f t="shared" si="84"/>
        <v>0.76947810000000005</v>
      </c>
      <c r="N289">
        <f t="shared" si="85"/>
        <v>0</v>
      </c>
      <c r="O289">
        <f t="shared" si="86"/>
        <v>0.31925564285714281</v>
      </c>
      <c r="P289">
        <f t="shared" si="87"/>
        <v>0.41705451428571427</v>
      </c>
      <c r="Q289">
        <f t="shared" si="88"/>
        <v>0.76550098829149282</v>
      </c>
      <c r="R289">
        <f t="shared" si="89"/>
        <v>43.358853570072597</v>
      </c>
      <c r="S289">
        <f t="shared" si="90"/>
        <v>61.407688910944294</v>
      </c>
      <c r="T289">
        <f t="shared" si="91"/>
        <v>32.57414294520386</v>
      </c>
      <c r="U289">
        <f t="shared" si="92"/>
        <v>0.37403344832033353</v>
      </c>
      <c r="V289">
        <f t="shared" si="93"/>
        <v>0.29448786599154675</v>
      </c>
      <c r="W289">
        <f t="shared" si="75"/>
        <v>0.19822773075788819</v>
      </c>
      <c r="X289" t="b">
        <f t="shared" si="80"/>
        <v>0</v>
      </c>
      <c r="Y289" t="b">
        <f t="shared" si="81"/>
        <v>0</v>
      </c>
      <c r="Z289" t="b">
        <f t="shared" si="82"/>
        <v>1</v>
      </c>
      <c r="AA289" t="b">
        <f t="shared" si="83"/>
        <v>0</v>
      </c>
    </row>
    <row r="290" spans="1:27" x14ac:dyDescent="0.25">
      <c r="A290" t="s">
        <v>8</v>
      </c>
      <c r="B290" t="s">
        <v>296</v>
      </c>
      <c r="C290">
        <v>121.11</v>
      </c>
      <c r="D290">
        <v>120.22</v>
      </c>
      <c r="E290">
        <v>121.16</v>
      </c>
      <c r="F290">
        <v>119.83</v>
      </c>
      <c r="G290">
        <v>1273</v>
      </c>
      <c r="H290">
        <f t="shared" si="76"/>
        <v>120.10437223838521</v>
      </c>
      <c r="I290">
        <f t="shared" si="77"/>
        <v>119.61501748217253</v>
      </c>
      <c r="J290">
        <f t="shared" si="78"/>
        <v>120.1529602902138</v>
      </c>
      <c r="K290">
        <f t="shared" si="79"/>
        <v>115.34407424409997</v>
      </c>
      <c r="L290">
        <v>-0.183</v>
      </c>
      <c r="M290">
        <f t="shared" si="84"/>
        <v>0</v>
      </c>
      <c r="N290">
        <f t="shared" si="85"/>
        <v>0.2204052</v>
      </c>
      <c r="O290">
        <f t="shared" si="86"/>
        <v>0.37421836428571426</v>
      </c>
      <c r="P290">
        <f t="shared" si="87"/>
        <v>0.36708228571428575</v>
      </c>
      <c r="Q290">
        <f t="shared" si="88"/>
        <v>1.0194399971045804</v>
      </c>
      <c r="R290">
        <f t="shared" si="89"/>
        <v>50.481321483491783</v>
      </c>
      <c r="S290">
        <f t="shared" si="90"/>
        <v>54.225521464393182</v>
      </c>
      <c r="T290">
        <f t="shared" si="91"/>
        <v>32.57414294520386</v>
      </c>
      <c r="U290">
        <f t="shared" si="92"/>
        <v>0.82706874864420454</v>
      </c>
      <c r="V290">
        <f t="shared" si="93"/>
        <v>0.60055109848226906</v>
      </c>
      <c r="W290">
        <f t="shared" ref="W290:W353" si="94">AVERAGE(U287:U290)</f>
        <v>0.37316812410455408</v>
      </c>
      <c r="X290" t="b">
        <f t="shared" si="80"/>
        <v>0</v>
      </c>
      <c r="Y290" t="b">
        <f t="shared" si="81"/>
        <v>0</v>
      </c>
      <c r="Z290" t="b">
        <f t="shared" si="82"/>
        <v>1</v>
      </c>
      <c r="AA290" t="b">
        <f t="shared" si="83"/>
        <v>0</v>
      </c>
    </row>
    <row r="291" spans="1:27" x14ac:dyDescent="0.25">
      <c r="A291" t="s">
        <v>8</v>
      </c>
      <c r="B291" t="s">
        <v>297</v>
      </c>
      <c r="C291">
        <v>119.89</v>
      </c>
      <c r="D291">
        <v>120.49</v>
      </c>
      <c r="E291">
        <v>120.68</v>
      </c>
      <c r="F291">
        <v>119.42</v>
      </c>
      <c r="G291">
        <v>990</v>
      </c>
      <c r="H291">
        <f t="shared" si="76"/>
        <v>120.2971861191926</v>
      </c>
      <c r="I291">
        <f t="shared" si="77"/>
        <v>119.79001398573803</v>
      </c>
      <c r="J291">
        <f t="shared" si="78"/>
        <v>120.16617753373482</v>
      </c>
      <c r="K291">
        <f t="shared" si="79"/>
        <v>115.39527748545221</v>
      </c>
      <c r="L291">
        <v>0.22500000000000001</v>
      </c>
      <c r="M291">
        <f t="shared" si="84"/>
        <v>0.27049500000000004</v>
      </c>
      <c r="N291">
        <f t="shared" si="85"/>
        <v>0</v>
      </c>
      <c r="O291">
        <f t="shared" si="86"/>
        <v>0.37421836428571426</v>
      </c>
      <c r="P291">
        <f t="shared" si="87"/>
        <v>0.24572387142857141</v>
      </c>
      <c r="Q291">
        <f t="shared" si="88"/>
        <v>1.5229223034380461</v>
      </c>
      <c r="R291">
        <f t="shared" si="89"/>
        <v>60.363424643030967</v>
      </c>
      <c r="S291">
        <f t="shared" si="90"/>
        <v>60.363424643030967</v>
      </c>
      <c r="T291">
        <f t="shared" si="91"/>
        <v>32.57414294520386</v>
      </c>
      <c r="U291">
        <f t="shared" si="92"/>
        <v>1</v>
      </c>
      <c r="V291">
        <f t="shared" si="93"/>
        <v>0.91353437432210227</v>
      </c>
      <c r="W291">
        <f t="shared" si="94"/>
        <v>0.60401112015682457</v>
      </c>
      <c r="X291" t="b">
        <f t="shared" si="80"/>
        <v>0</v>
      </c>
      <c r="Y291" t="b">
        <f t="shared" si="81"/>
        <v>0</v>
      </c>
      <c r="Z291" t="b">
        <f t="shared" si="82"/>
        <v>1</v>
      </c>
      <c r="AA291" t="b">
        <f t="shared" si="83"/>
        <v>0</v>
      </c>
    </row>
    <row r="292" spans="1:27" x14ac:dyDescent="0.25">
      <c r="A292" t="s">
        <v>8</v>
      </c>
      <c r="B292" t="s">
        <v>298</v>
      </c>
      <c r="C292">
        <v>122.01</v>
      </c>
      <c r="D292">
        <v>121.77</v>
      </c>
      <c r="E292">
        <v>122.28</v>
      </c>
      <c r="F292">
        <v>121.52</v>
      </c>
      <c r="G292">
        <v>1007</v>
      </c>
      <c r="H292">
        <f t="shared" si="76"/>
        <v>121.0335930595963</v>
      </c>
      <c r="I292">
        <f t="shared" si="77"/>
        <v>120.18601118859043</v>
      </c>
      <c r="J292">
        <f t="shared" si="78"/>
        <v>120.22907253241191</v>
      </c>
      <c r="K292">
        <f t="shared" si="79"/>
        <v>115.45870756022383</v>
      </c>
      <c r="L292">
        <v>1.0620000000000001</v>
      </c>
      <c r="M292">
        <f t="shared" si="84"/>
        <v>1.2796038000000001</v>
      </c>
      <c r="N292">
        <f t="shared" si="85"/>
        <v>0</v>
      </c>
      <c r="O292">
        <f t="shared" si="86"/>
        <v>0.39353943571428568</v>
      </c>
      <c r="P292">
        <f t="shared" si="87"/>
        <v>0.23430480000000004</v>
      </c>
      <c r="Q292">
        <f t="shared" si="88"/>
        <v>1.6796046675709828</v>
      </c>
      <c r="R292">
        <f t="shared" si="89"/>
        <v>62.681062169275762</v>
      </c>
      <c r="S292">
        <f t="shared" si="90"/>
        <v>62.681062169275762</v>
      </c>
      <c r="T292">
        <f t="shared" si="91"/>
        <v>32.57414294520386</v>
      </c>
      <c r="U292">
        <f t="shared" si="92"/>
        <v>1</v>
      </c>
      <c r="V292">
        <f t="shared" si="93"/>
        <v>1</v>
      </c>
      <c r="W292">
        <f t="shared" si="94"/>
        <v>0.80027554924113453</v>
      </c>
      <c r="X292" t="b">
        <f t="shared" si="80"/>
        <v>0</v>
      </c>
      <c r="Y292" t="b">
        <f t="shared" si="81"/>
        <v>0</v>
      </c>
      <c r="Z292" t="b">
        <f t="shared" si="82"/>
        <v>1</v>
      </c>
      <c r="AA292" t="b">
        <f t="shared" si="83"/>
        <v>0</v>
      </c>
    </row>
    <row r="293" spans="1:27" x14ac:dyDescent="0.25">
      <c r="A293" t="s">
        <v>8</v>
      </c>
      <c r="B293" t="s">
        <v>299</v>
      </c>
      <c r="C293">
        <v>121.12</v>
      </c>
      <c r="D293">
        <v>121.03</v>
      </c>
      <c r="E293">
        <v>121.36</v>
      </c>
      <c r="F293">
        <v>120.53</v>
      </c>
      <c r="G293">
        <v>1063</v>
      </c>
      <c r="H293">
        <f t="shared" si="76"/>
        <v>121.03179652979816</v>
      </c>
      <c r="I293">
        <f t="shared" si="77"/>
        <v>120.35480895087235</v>
      </c>
      <c r="J293">
        <f t="shared" si="78"/>
        <v>120.26048145270948</v>
      </c>
      <c r="K293">
        <f t="shared" si="79"/>
        <v>115.51414330589326</v>
      </c>
      <c r="L293">
        <v>-0.60799999999999998</v>
      </c>
      <c r="M293">
        <f t="shared" si="84"/>
        <v>0</v>
      </c>
      <c r="N293">
        <f t="shared" si="85"/>
        <v>0.74036159999999995</v>
      </c>
      <c r="O293">
        <f t="shared" si="86"/>
        <v>0.48493970714285711</v>
      </c>
      <c r="P293">
        <f t="shared" si="87"/>
        <v>0.21428507142857142</v>
      </c>
      <c r="Q293">
        <f t="shared" si="88"/>
        <v>2.263058755842934</v>
      </c>
      <c r="R293">
        <f t="shared" si="89"/>
        <v>69.353907642350322</v>
      </c>
      <c r="S293">
        <f t="shared" si="90"/>
        <v>69.353907642350322</v>
      </c>
      <c r="T293">
        <f t="shared" si="91"/>
        <v>32.57414294520386</v>
      </c>
      <c r="U293">
        <f t="shared" si="92"/>
        <v>1</v>
      </c>
      <c r="V293">
        <f t="shared" si="93"/>
        <v>1</v>
      </c>
      <c r="W293">
        <f t="shared" si="94"/>
        <v>0.95676718716105114</v>
      </c>
      <c r="X293" t="b">
        <f t="shared" si="80"/>
        <v>1</v>
      </c>
      <c r="Y293" t="b">
        <f t="shared" si="81"/>
        <v>0</v>
      </c>
      <c r="Z293" t="b">
        <f t="shared" si="82"/>
        <v>1</v>
      </c>
      <c r="AA293" t="b">
        <f t="shared" si="83"/>
        <v>0</v>
      </c>
    </row>
    <row r="294" spans="1:27" x14ac:dyDescent="0.25">
      <c r="A294" t="s">
        <v>8</v>
      </c>
      <c r="B294" t="s">
        <v>300</v>
      </c>
      <c r="C294">
        <v>119.36</v>
      </c>
      <c r="D294">
        <v>119.07</v>
      </c>
      <c r="E294">
        <v>119.51</v>
      </c>
      <c r="F294">
        <v>118.75</v>
      </c>
      <c r="G294">
        <v>1102</v>
      </c>
      <c r="H294">
        <f t="shared" si="76"/>
        <v>120.05089826489908</v>
      </c>
      <c r="I294">
        <f t="shared" si="77"/>
        <v>120.09784716069788</v>
      </c>
      <c r="J294">
        <f t="shared" si="78"/>
        <v>120.21379590554442</v>
      </c>
      <c r="K294">
        <f t="shared" si="79"/>
        <v>115.54952496454109</v>
      </c>
      <c r="L294">
        <v>-1.619</v>
      </c>
      <c r="M294">
        <f t="shared" si="84"/>
        <v>0</v>
      </c>
      <c r="N294">
        <f t="shared" si="85"/>
        <v>1.9594757</v>
      </c>
      <c r="O294">
        <f t="shared" si="86"/>
        <v>0.48493970714285711</v>
      </c>
      <c r="P294">
        <f t="shared" si="87"/>
        <v>0.21432985714285716</v>
      </c>
      <c r="Q294">
        <f t="shared" si="88"/>
        <v>2.2625858739766271</v>
      </c>
      <c r="R294">
        <f t="shared" si="89"/>
        <v>69.349465772646695</v>
      </c>
      <c r="S294">
        <f t="shared" si="90"/>
        <v>69.353907642350322</v>
      </c>
      <c r="T294">
        <f t="shared" si="91"/>
        <v>32.57414294520386</v>
      </c>
      <c r="U294">
        <f t="shared" si="92"/>
        <v>0.99987923061117434</v>
      </c>
      <c r="V294">
        <f t="shared" si="93"/>
        <v>0.99993961530558717</v>
      </c>
      <c r="W294">
        <f t="shared" si="94"/>
        <v>0.99996980765279364</v>
      </c>
      <c r="X294" t="b">
        <f t="shared" si="80"/>
        <v>0</v>
      </c>
      <c r="Y294" t="b">
        <f t="shared" si="81"/>
        <v>0</v>
      </c>
      <c r="Z294" t="b">
        <f t="shared" si="82"/>
        <v>0</v>
      </c>
      <c r="AA294" t="b">
        <f t="shared" si="83"/>
        <v>1</v>
      </c>
    </row>
    <row r="295" spans="1:27" x14ac:dyDescent="0.25">
      <c r="A295" t="s">
        <v>8</v>
      </c>
      <c r="B295" t="s">
        <v>301</v>
      </c>
      <c r="C295">
        <v>118.25</v>
      </c>
      <c r="D295">
        <v>118.02</v>
      </c>
      <c r="E295">
        <v>118.31</v>
      </c>
      <c r="F295">
        <v>117.84</v>
      </c>
      <c r="G295">
        <v>1957</v>
      </c>
      <c r="H295">
        <f t="shared" si="76"/>
        <v>119.03544913244954</v>
      </c>
      <c r="I295">
        <f t="shared" si="77"/>
        <v>119.6822777285583</v>
      </c>
      <c r="J295">
        <f t="shared" si="78"/>
        <v>120.12776469356228</v>
      </c>
      <c r="K295">
        <f t="shared" si="79"/>
        <v>115.57410680568994</v>
      </c>
      <c r="L295">
        <v>-0.88200000000000001</v>
      </c>
      <c r="M295">
        <f t="shared" si="84"/>
        <v>0</v>
      </c>
      <c r="N295">
        <f t="shared" si="85"/>
        <v>1.0501973999999998</v>
      </c>
      <c r="O295">
        <f t="shared" si="86"/>
        <v>0.45135882142857142</v>
      </c>
      <c r="P295">
        <f t="shared" si="87"/>
        <v>0.35429240714285715</v>
      </c>
      <c r="Q295">
        <f t="shared" si="88"/>
        <v>1.2739726066062018</v>
      </c>
      <c r="R295">
        <f t="shared" si="89"/>
        <v>56.024096460315171</v>
      </c>
      <c r="S295">
        <f t="shared" si="90"/>
        <v>69.353907642350322</v>
      </c>
      <c r="T295">
        <f t="shared" si="91"/>
        <v>32.57414294520386</v>
      </c>
      <c r="U295">
        <f t="shared" si="92"/>
        <v>0.63757758398412656</v>
      </c>
      <c r="V295">
        <f t="shared" si="93"/>
        <v>0.8187284072976504</v>
      </c>
      <c r="W295">
        <f t="shared" si="94"/>
        <v>0.90936420364882531</v>
      </c>
      <c r="X295" t="b">
        <f t="shared" si="80"/>
        <v>0</v>
      </c>
      <c r="Y295" t="b">
        <f t="shared" si="81"/>
        <v>0</v>
      </c>
      <c r="Z295" t="b">
        <f t="shared" si="82"/>
        <v>0</v>
      </c>
      <c r="AA295" t="b">
        <f t="shared" si="83"/>
        <v>1</v>
      </c>
    </row>
    <row r="296" spans="1:27" x14ac:dyDescent="0.25">
      <c r="A296" t="s">
        <v>8</v>
      </c>
      <c r="B296" t="s">
        <v>302</v>
      </c>
      <c r="C296">
        <v>119.46</v>
      </c>
      <c r="D296">
        <v>119.88</v>
      </c>
      <c r="E296">
        <v>120.2</v>
      </c>
      <c r="F296">
        <v>119.46</v>
      </c>
      <c r="G296">
        <v>1023</v>
      </c>
      <c r="H296">
        <f t="shared" si="76"/>
        <v>119.45772456622477</v>
      </c>
      <c r="I296">
        <f t="shared" si="77"/>
        <v>119.72182218284665</v>
      </c>
      <c r="J296">
        <f t="shared" si="78"/>
        <v>120.11804843106965</v>
      </c>
      <c r="K296">
        <f t="shared" si="79"/>
        <v>115.61695151409104</v>
      </c>
      <c r="L296">
        <v>1.5760000000000001</v>
      </c>
      <c r="M296">
        <f t="shared" si="84"/>
        <v>1.8599952</v>
      </c>
      <c r="N296">
        <f t="shared" si="85"/>
        <v>0</v>
      </c>
      <c r="O296">
        <f t="shared" si="86"/>
        <v>0.3499600642857143</v>
      </c>
      <c r="P296">
        <f t="shared" si="87"/>
        <v>0.42930650714285712</v>
      </c>
      <c r="Q296">
        <f t="shared" si="88"/>
        <v>0.81517530823091089</v>
      </c>
      <c r="R296">
        <f t="shared" si="89"/>
        <v>44.908902436833465</v>
      </c>
      <c r="S296">
        <f t="shared" si="90"/>
        <v>69.353907642350322</v>
      </c>
      <c r="T296">
        <f t="shared" si="91"/>
        <v>32.57414294520386</v>
      </c>
      <c r="U296">
        <f t="shared" si="92"/>
        <v>0.33536809148174324</v>
      </c>
      <c r="V296">
        <f t="shared" si="93"/>
        <v>0.48647283773293493</v>
      </c>
      <c r="W296">
        <f t="shared" si="94"/>
        <v>0.74320622651926105</v>
      </c>
      <c r="X296" t="b">
        <f t="shared" si="80"/>
        <v>0</v>
      </c>
      <c r="Y296" t="b">
        <f t="shared" si="81"/>
        <v>0</v>
      </c>
      <c r="Z296" t="b">
        <f t="shared" si="82"/>
        <v>0</v>
      </c>
      <c r="AA296" t="b">
        <f t="shared" si="83"/>
        <v>1</v>
      </c>
    </row>
    <row r="297" spans="1:27" x14ac:dyDescent="0.25">
      <c r="A297" t="s">
        <v>8</v>
      </c>
      <c r="B297" t="s">
        <v>303</v>
      </c>
      <c r="C297">
        <v>120.5</v>
      </c>
      <c r="D297">
        <v>120.65</v>
      </c>
      <c r="E297">
        <v>120.74</v>
      </c>
      <c r="F297">
        <v>120.11</v>
      </c>
      <c r="G297">
        <v>592</v>
      </c>
      <c r="H297">
        <f t="shared" si="76"/>
        <v>120.05386228311238</v>
      </c>
      <c r="I297">
        <f t="shared" si="77"/>
        <v>119.90745774627732</v>
      </c>
      <c r="J297">
        <f t="shared" si="78"/>
        <v>120.13890927691007</v>
      </c>
      <c r="K297">
        <f t="shared" si="79"/>
        <v>115.66703159852794</v>
      </c>
      <c r="L297">
        <v>0.64200000000000002</v>
      </c>
      <c r="M297">
        <f t="shared" si="84"/>
        <v>0.76962960000000002</v>
      </c>
      <c r="N297">
        <f t="shared" si="85"/>
        <v>0</v>
      </c>
      <c r="O297">
        <f t="shared" si="86"/>
        <v>0.4828168642857143</v>
      </c>
      <c r="P297">
        <f t="shared" si="87"/>
        <v>0.40284262857142866</v>
      </c>
      <c r="Q297">
        <f t="shared" si="88"/>
        <v>1.1985247589062071</v>
      </c>
      <c r="R297">
        <f t="shared" si="89"/>
        <v>54.514953904930678</v>
      </c>
      <c r="S297">
        <f t="shared" si="90"/>
        <v>69.353907642350322</v>
      </c>
      <c r="T297">
        <f t="shared" si="91"/>
        <v>32.57414294520386</v>
      </c>
      <c r="U297">
        <f t="shared" si="92"/>
        <v>0.59654571312222349</v>
      </c>
      <c r="V297">
        <f t="shared" si="93"/>
        <v>0.46595690230198339</v>
      </c>
      <c r="W297">
        <f t="shared" si="94"/>
        <v>0.64234265479981689</v>
      </c>
      <c r="X297" t="b">
        <f t="shared" si="80"/>
        <v>0</v>
      </c>
      <c r="Y297" t="b">
        <f t="shared" si="81"/>
        <v>0</v>
      </c>
      <c r="Z297" t="b">
        <f t="shared" si="82"/>
        <v>0</v>
      </c>
      <c r="AA297" t="b">
        <f t="shared" si="83"/>
        <v>1</v>
      </c>
    </row>
    <row r="298" spans="1:27" x14ac:dyDescent="0.25">
      <c r="A298" t="s">
        <v>8</v>
      </c>
      <c r="B298" t="s">
        <v>304</v>
      </c>
      <c r="C298">
        <v>120.95</v>
      </c>
      <c r="D298">
        <v>121.07</v>
      </c>
      <c r="E298">
        <v>121.6</v>
      </c>
      <c r="F298">
        <v>120.83</v>
      </c>
      <c r="G298">
        <v>850</v>
      </c>
      <c r="H298">
        <f t="shared" si="76"/>
        <v>120.56193114155619</v>
      </c>
      <c r="I298">
        <f t="shared" si="77"/>
        <v>120.13996619702186</v>
      </c>
      <c r="J298">
        <f t="shared" si="78"/>
        <v>120.17542263859988</v>
      </c>
      <c r="K298">
        <f t="shared" si="79"/>
        <v>115.72079247814459</v>
      </c>
      <c r="L298">
        <v>0.34799999999999998</v>
      </c>
      <c r="M298">
        <f t="shared" si="84"/>
        <v>0.41986199999999996</v>
      </c>
      <c r="N298">
        <f t="shared" si="85"/>
        <v>0</v>
      </c>
      <c r="O298">
        <f t="shared" si="86"/>
        <v>0.49851477857142862</v>
      </c>
      <c r="P298">
        <f t="shared" si="87"/>
        <v>0.40284262857142866</v>
      </c>
      <c r="Q298">
        <f t="shared" si="88"/>
        <v>1.2374926167552702</v>
      </c>
      <c r="R298">
        <f t="shared" si="89"/>
        <v>55.307115093404718</v>
      </c>
      <c r="S298">
        <f t="shared" si="90"/>
        <v>69.353907642350322</v>
      </c>
      <c r="T298">
        <f t="shared" si="91"/>
        <v>32.57414294520386</v>
      </c>
      <c r="U298">
        <f t="shared" si="92"/>
        <v>0.61808367550444343</v>
      </c>
      <c r="V298">
        <f t="shared" si="93"/>
        <v>0.6073146943133334</v>
      </c>
      <c r="W298">
        <f t="shared" si="94"/>
        <v>0.54689376602313422</v>
      </c>
      <c r="X298" t="b">
        <f t="shared" si="80"/>
        <v>0</v>
      </c>
      <c r="Y298" t="b">
        <f t="shared" si="81"/>
        <v>0</v>
      </c>
      <c r="Z298" t="b">
        <f t="shared" si="82"/>
        <v>1</v>
      </c>
      <c r="AA298" t="b">
        <f t="shared" si="83"/>
        <v>0</v>
      </c>
    </row>
    <row r="299" spans="1:27" x14ac:dyDescent="0.25">
      <c r="A299" t="s">
        <v>8</v>
      </c>
      <c r="B299" t="s">
        <v>305</v>
      </c>
      <c r="C299">
        <v>121.7</v>
      </c>
      <c r="D299">
        <v>122.08</v>
      </c>
      <c r="E299">
        <v>122.39</v>
      </c>
      <c r="F299">
        <v>121.64</v>
      </c>
      <c r="G299">
        <v>1167</v>
      </c>
      <c r="H299">
        <f t="shared" si="76"/>
        <v>121.3209655707781</v>
      </c>
      <c r="I299">
        <f t="shared" si="77"/>
        <v>120.52797295761749</v>
      </c>
      <c r="J299">
        <f t="shared" si="78"/>
        <v>120.25011194689009</v>
      </c>
      <c r="K299">
        <f t="shared" si="79"/>
        <v>115.78406817487948</v>
      </c>
      <c r="L299">
        <v>0.83399999999999996</v>
      </c>
      <c r="M299">
        <f t="shared" si="84"/>
        <v>1.0097237999999999</v>
      </c>
      <c r="N299">
        <f t="shared" si="85"/>
        <v>0</v>
      </c>
      <c r="O299">
        <f t="shared" si="86"/>
        <v>0.52850492142857142</v>
      </c>
      <c r="P299">
        <f t="shared" si="87"/>
        <v>0.28787892142857141</v>
      </c>
      <c r="Q299">
        <f t="shared" si="88"/>
        <v>1.8358583490792471</v>
      </c>
      <c r="R299">
        <f t="shared" si="89"/>
        <v>64.737307830460495</v>
      </c>
      <c r="S299">
        <f t="shared" si="90"/>
        <v>69.353907642350322</v>
      </c>
      <c r="T299">
        <f t="shared" si="91"/>
        <v>34.783600360774784</v>
      </c>
      <c r="U299">
        <f t="shared" si="92"/>
        <v>0.86645765759940829</v>
      </c>
      <c r="V299">
        <f t="shared" si="93"/>
        <v>0.74227066655192586</v>
      </c>
      <c r="W299">
        <f t="shared" si="94"/>
        <v>0.60411378442695463</v>
      </c>
      <c r="X299" t="b">
        <f t="shared" si="80"/>
        <v>1</v>
      </c>
      <c r="Y299" t="b">
        <f t="shared" si="81"/>
        <v>0</v>
      </c>
      <c r="Z299" t="b">
        <f t="shared" si="82"/>
        <v>1</v>
      </c>
      <c r="AA299" t="b">
        <f t="shared" si="83"/>
        <v>0</v>
      </c>
    </row>
    <row r="300" spans="1:27" x14ac:dyDescent="0.25">
      <c r="A300" t="s">
        <v>8</v>
      </c>
      <c r="B300" t="s">
        <v>306</v>
      </c>
      <c r="C300">
        <v>122</v>
      </c>
      <c r="D300">
        <v>122.54</v>
      </c>
      <c r="E300">
        <v>122.73</v>
      </c>
      <c r="F300">
        <v>121.87</v>
      </c>
      <c r="G300">
        <v>981</v>
      </c>
      <c r="H300">
        <f t="shared" si="76"/>
        <v>121.93048278538905</v>
      </c>
      <c r="I300">
        <f t="shared" si="77"/>
        <v>120.930378366094</v>
      </c>
      <c r="J300">
        <f t="shared" si="78"/>
        <v>120.33991147838461</v>
      </c>
      <c r="K300">
        <f t="shared" si="79"/>
        <v>115.85129137711949</v>
      </c>
      <c r="L300">
        <v>0.377</v>
      </c>
      <c r="M300">
        <f t="shared" si="84"/>
        <v>0.46024159999999997</v>
      </c>
      <c r="N300">
        <f t="shared" si="85"/>
        <v>0</v>
      </c>
      <c r="O300">
        <f t="shared" si="86"/>
        <v>0.50991497857142865</v>
      </c>
      <c r="P300">
        <f t="shared" si="87"/>
        <v>0.28787892142857141</v>
      </c>
      <c r="Q300">
        <f t="shared" si="88"/>
        <v>1.7712827880590378</v>
      </c>
      <c r="R300">
        <f t="shared" si="89"/>
        <v>63.915627654138319</v>
      </c>
      <c r="S300">
        <f t="shared" si="90"/>
        <v>69.353907642350322</v>
      </c>
      <c r="T300">
        <f t="shared" si="91"/>
        <v>34.783600360774784</v>
      </c>
      <c r="U300">
        <f t="shared" si="92"/>
        <v>0.8426892782896851</v>
      </c>
      <c r="V300">
        <f t="shared" si="93"/>
        <v>0.85457346794454669</v>
      </c>
      <c r="W300">
        <f t="shared" si="94"/>
        <v>0.73094408112894005</v>
      </c>
      <c r="X300" t="b">
        <f t="shared" si="80"/>
        <v>1</v>
      </c>
      <c r="Y300" t="b">
        <f t="shared" si="81"/>
        <v>0</v>
      </c>
      <c r="Z300" t="b">
        <f t="shared" si="82"/>
        <v>1</v>
      </c>
      <c r="AA300" t="b">
        <f t="shared" si="83"/>
        <v>0</v>
      </c>
    </row>
    <row r="301" spans="1:27" x14ac:dyDescent="0.25">
      <c r="A301" t="s">
        <v>8</v>
      </c>
      <c r="B301" t="s">
        <v>307</v>
      </c>
      <c r="C301">
        <v>121.73</v>
      </c>
      <c r="D301">
        <v>122.24</v>
      </c>
      <c r="E301">
        <v>122.49</v>
      </c>
      <c r="F301">
        <v>121.73</v>
      </c>
      <c r="G301">
        <v>566</v>
      </c>
      <c r="H301">
        <f t="shared" si="76"/>
        <v>122.08524139269451</v>
      </c>
      <c r="I301">
        <f t="shared" si="77"/>
        <v>121.19230269287522</v>
      </c>
      <c r="J301">
        <f t="shared" si="78"/>
        <v>120.41442475374208</v>
      </c>
      <c r="K301">
        <f t="shared" si="79"/>
        <v>115.91486061714816</v>
      </c>
      <c r="L301">
        <v>-0.245</v>
      </c>
      <c r="M301">
        <f t="shared" si="84"/>
        <v>0</v>
      </c>
      <c r="N301">
        <f t="shared" si="85"/>
        <v>0.30022300000000002</v>
      </c>
      <c r="O301">
        <f t="shared" si="86"/>
        <v>0.50420910714285716</v>
      </c>
      <c r="P301">
        <f t="shared" si="87"/>
        <v>0.28787892142857141</v>
      </c>
      <c r="Q301">
        <f t="shared" si="88"/>
        <v>1.7514624017651867</v>
      </c>
      <c r="R301">
        <f t="shared" si="89"/>
        <v>63.65569090246499</v>
      </c>
      <c r="S301">
        <f t="shared" si="90"/>
        <v>69.353907642350322</v>
      </c>
      <c r="T301">
        <f t="shared" si="91"/>
        <v>38.771691161175269</v>
      </c>
      <c r="U301">
        <f t="shared" si="92"/>
        <v>0.81367548217465269</v>
      </c>
      <c r="V301">
        <f t="shared" si="93"/>
        <v>0.82818238023216884</v>
      </c>
      <c r="W301">
        <f t="shared" si="94"/>
        <v>0.78522652339204735</v>
      </c>
      <c r="X301" t="b">
        <f t="shared" si="80"/>
        <v>1</v>
      </c>
      <c r="Y301" t="b">
        <f t="shared" si="81"/>
        <v>0</v>
      </c>
      <c r="Z301" t="b">
        <f t="shared" si="82"/>
        <v>1</v>
      </c>
      <c r="AA301" t="b">
        <f t="shared" si="83"/>
        <v>0</v>
      </c>
    </row>
    <row r="302" spans="1:27" x14ac:dyDescent="0.25">
      <c r="A302" t="s">
        <v>8</v>
      </c>
      <c r="B302" t="s">
        <v>308</v>
      </c>
      <c r="C302">
        <v>122.39</v>
      </c>
      <c r="D302">
        <v>122.06</v>
      </c>
      <c r="E302">
        <v>122.8</v>
      </c>
      <c r="F302">
        <v>121.95</v>
      </c>
      <c r="G302">
        <v>760</v>
      </c>
      <c r="H302">
        <f t="shared" si="76"/>
        <v>122.07262069634726</v>
      </c>
      <c r="I302">
        <f t="shared" si="77"/>
        <v>121.36584215430018</v>
      </c>
      <c r="J302">
        <f t="shared" si="78"/>
        <v>120.47895711634042</v>
      </c>
      <c r="K302">
        <f t="shared" si="79"/>
        <v>115.97600628264918</v>
      </c>
      <c r="L302">
        <v>-0.14699999999999999</v>
      </c>
      <c r="M302">
        <f t="shared" si="84"/>
        <v>0</v>
      </c>
      <c r="N302">
        <f t="shared" si="85"/>
        <v>0.17969279999999999</v>
      </c>
      <c r="O302">
        <f t="shared" si="86"/>
        <v>0.48850207857142858</v>
      </c>
      <c r="P302">
        <f t="shared" si="87"/>
        <v>0.30932342142857144</v>
      </c>
      <c r="Q302">
        <f t="shared" si="88"/>
        <v>1.5792599096290316</v>
      </c>
      <c r="R302">
        <f t="shared" si="89"/>
        <v>61.229188409173254</v>
      </c>
      <c r="S302">
        <f t="shared" si="90"/>
        <v>69.353907642350322</v>
      </c>
      <c r="T302">
        <f t="shared" si="91"/>
        <v>43.358853570072597</v>
      </c>
      <c r="U302">
        <f t="shared" si="92"/>
        <v>0.68745134322141577</v>
      </c>
      <c r="V302">
        <f t="shared" si="93"/>
        <v>0.75056341269803428</v>
      </c>
      <c r="W302">
        <f t="shared" si="94"/>
        <v>0.80256844032129049</v>
      </c>
      <c r="X302" t="b">
        <f t="shared" si="80"/>
        <v>1</v>
      </c>
      <c r="Y302" t="b">
        <f t="shared" si="81"/>
        <v>0</v>
      </c>
      <c r="Z302" t="b">
        <f t="shared" si="82"/>
        <v>0</v>
      </c>
      <c r="AA302" t="b">
        <f t="shared" si="83"/>
        <v>1</v>
      </c>
    </row>
    <row r="303" spans="1:27" x14ac:dyDescent="0.25">
      <c r="A303" t="s">
        <v>8</v>
      </c>
      <c r="B303" t="s">
        <v>309</v>
      </c>
      <c r="C303">
        <v>122.44</v>
      </c>
      <c r="D303">
        <v>122.18</v>
      </c>
      <c r="E303">
        <v>122.45</v>
      </c>
      <c r="F303">
        <v>122.04</v>
      </c>
      <c r="G303">
        <v>440</v>
      </c>
      <c r="H303">
        <f t="shared" si="76"/>
        <v>122.12631034817363</v>
      </c>
      <c r="I303">
        <f t="shared" si="77"/>
        <v>121.52867372344016</v>
      </c>
      <c r="J303">
        <f t="shared" si="78"/>
        <v>120.54566468040551</v>
      </c>
      <c r="K303">
        <f t="shared" si="79"/>
        <v>116.03773756341884</v>
      </c>
      <c r="L303">
        <v>9.8000000000000004E-2</v>
      </c>
      <c r="M303">
        <f t="shared" si="84"/>
        <v>0.1196188</v>
      </c>
      <c r="N303">
        <f t="shared" si="85"/>
        <v>0</v>
      </c>
      <c r="O303">
        <f t="shared" si="86"/>
        <v>0.48850207857142858</v>
      </c>
      <c r="P303">
        <f t="shared" si="87"/>
        <v>0.31788254999999993</v>
      </c>
      <c r="Q303">
        <f t="shared" si="88"/>
        <v>1.5367376364994829</v>
      </c>
      <c r="R303">
        <f t="shared" si="89"/>
        <v>60.579289493259196</v>
      </c>
      <c r="S303">
        <f t="shared" si="90"/>
        <v>69.353907642350322</v>
      </c>
      <c r="T303">
        <f t="shared" si="91"/>
        <v>44.908902436833465</v>
      </c>
      <c r="U303">
        <f t="shared" si="92"/>
        <v>0.641046582918672</v>
      </c>
      <c r="V303">
        <f t="shared" si="93"/>
        <v>0.66424896307004389</v>
      </c>
      <c r="W303">
        <f t="shared" si="94"/>
        <v>0.74621567165110636</v>
      </c>
      <c r="X303" t="b">
        <f t="shared" si="80"/>
        <v>1</v>
      </c>
      <c r="Y303" t="b">
        <f t="shared" si="81"/>
        <v>0</v>
      </c>
      <c r="Z303" t="b">
        <f t="shared" si="82"/>
        <v>0</v>
      </c>
      <c r="AA303" t="b">
        <f t="shared" si="83"/>
        <v>1</v>
      </c>
    </row>
    <row r="304" spans="1:27" x14ac:dyDescent="0.25">
      <c r="A304" t="s">
        <v>8</v>
      </c>
      <c r="B304" t="s">
        <v>310</v>
      </c>
      <c r="C304">
        <v>121.69</v>
      </c>
      <c r="D304">
        <v>121.04</v>
      </c>
      <c r="E304">
        <v>121.83</v>
      </c>
      <c r="F304">
        <v>121</v>
      </c>
      <c r="G304">
        <v>604</v>
      </c>
      <c r="H304">
        <f t="shared" si="76"/>
        <v>121.58315517408681</v>
      </c>
      <c r="I304">
        <f t="shared" si="77"/>
        <v>121.43093897875214</v>
      </c>
      <c r="J304">
        <f t="shared" si="78"/>
        <v>120.56505037921315</v>
      </c>
      <c r="K304">
        <f t="shared" si="79"/>
        <v>116.08751131900672</v>
      </c>
      <c r="L304">
        <v>-0.93300000000000005</v>
      </c>
      <c r="M304">
        <f t="shared" si="84"/>
        <v>0</v>
      </c>
      <c r="N304">
        <f t="shared" si="85"/>
        <v>1.1399394</v>
      </c>
      <c r="O304">
        <f t="shared" si="86"/>
        <v>0.44208355714285708</v>
      </c>
      <c r="P304">
        <f t="shared" si="87"/>
        <v>0.31788254999999993</v>
      </c>
      <c r="Q304">
        <f t="shared" si="88"/>
        <v>1.3907135108324038</v>
      </c>
      <c r="R304">
        <f t="shared" si="89"/>
        <v>58.171483305341013</v>
      </c>
      <c r="S304">
        <f t="shared" si="90"/>
        <v>69.353907642350322</v>
      </c>
      <c r="T304">
        <f t="shared" si="91"/>
        <v>44.908902436833465</v>
      </c>
      <c r="U304">
        <f t="shared" si="92"/>
        <v>0.54254768027271238</v>
      </c>
      <c r="V304">
        <f t="shared" si="93"/>
        <v>0.59179713159569225</v>
      </c>
      <c r="W304">
        <f t="shared" si="94"/>
        <v>0.67118027214686327</v>
      </c>
      <c r="X304" t="b">
        <f t="shared" si="80"/>
        <v>1</v>
      </c>
      <c r="Y304" t="b">
        <f t="shared" si="81"/>
        <v>0</v>
      </c>
      <c r="Z304" t="b">
        <f t="shared" si="82"/>
        <v>0</v>
      </c>
      <c r="AA304" t="b">
        <f t="shared" si="83"/>
        <v>1</v>
      </c>
    </row>
    <row r="305" spans="1:27" x14ac:dyDescent="0.25">
      <c r="A305" t="s">
        <v>8</v>
      </c>
      <c r="B305" t="s">
        <v>311</v>
      </c>
      <c r="C305">
        <v>121.84</v>
      </c>
      <c r="D305">
        <v>122.4</v>
      </c>
      <c r="E305">
        <v>122.8</v>
      </c>
      <c r="F305">
        <v>121.84</v>
      </c>
      <c r="G305">
        <v>856</v>
      </c>
      <c r="H305">
        <f t="shared" si="76"/>
        <v>121.99157758704341</v>
      </c>
      <c r="I305">
        <f t="shared" si="77"/>
        <v>121.62475118300172</v>
      </c>
      <c r="J305">
        <f t="shared" si="78"/>
        <v>120.63700918787146</v>
      </c>
      <c r="K305">
        <f t="shared" si="79"/>
        <v>116.15032215165343</v>
      </c>
      <c r="L305">
        <v>1.1240000000000001</v>
      </c>
      <c r="M305">
        <f t="shared" si="84"/>
        <v>1.3604896000000002</v>
      </c>
      <c r="N305">
        <f t="shared" si="85"/>
        <v>0</v>
      </c>
      <c r="O305">
        <f t="shared" si="86"/>
        <v>0.44208355714285708</v>
      </c>
      <c r="P305">
        <f t="shared" si="87"/>
        <v>0.38356356428571425</v>
      </c>
      <c r="Q305">
        <f t="shared" si="88"/>
        <v>1.1525692174806041</v>
      </c>
      <c r="R305">
        <f t="shared" si="89"/>
        <v>53.543886446057542</v>
      </c>
      <c r="S305">
        <f t="shared" si="90"/>
        <v>69.353907642350322</v>
      </c>
      <c r="T305">
        <f t="shared" si="91"/>
        <v>44.908902436833465</v>
      </c>
      <c r="U305">
        <f t="shared" si="92"/>
        <v>0.35324124239807059</v>
      </c>
      <c r="V305">
        <f t="shared" si="93"/>
        <v>0.44789446133539146</v>
      </c>
      <c r="W305">
        <f t="shared" si="94"/>
        <v>0.55607171220271767</v>
      </c>
      <c r="X305" t="b">
        <f t="shared" si="80"/>
        <v>1</v>
      </c>
      <c r="Y305" t="b">
        <f t="shared" si="81"/>
        <v>0</v>
      </c>
      <c r="Z305" t="b">
        <f t="shared" si="82"/>
        <v>0</v>
      </c>
      <c r="AA305" t="b">
        <f t="shared" si="83"/>
        <v>1</v>
      </c>
    </row>
    <row r="306" spans="1:27" x14ac:dyDescent="0.25">
      <c r="A306" t="s">
        <v>8</v>
      </c>
      <c r="B306" t="s">
        <v>312</v>
      </c>
      <c r="C306">
        <v>122.16</v>
      </c>
      <c r="D306">
        <v>121.97</v>
      </c>
      <c r="E306">
        <v>122.44</v>
      </c>
      <c r="F306">
        <v>121.61</v>
      </c>
      <c r="G306">
        <v>1097</v>
      </c>
      <c r="H306">
        <f t="shared" si="76"/>
        <v>121.9807887935217</v>
      </c>
      <c r="I306">
        <f t="shared" si="77"/>
        <v>121.69380094640138</v>
      </c>
      <c r="J306">
        <f t="shared" si="78"/>
        <v>120.68928333736669</v>
      </c>
      <c r="K306">
        <f t="shared" si="79"/>
        <v>116.20822939392555</v>
      </c>
      <c r="L306">
        <v>-0.35099999999999998</v>
      </c>
      <c r="M306">
        <f t="shared" si="84"/>
        <v>0</v>
      </c>
      <c r="N306">
        <f t="shared" si="85"/>
        <v>0.42962400000000001</v>
      </c>
      <c r="O306">
        <f t="shared" si="86"/>
        <v>0.51994031428571419</v>
      </c>
      <c r="P306">
        <f t="shared" si="87"/>
        <v>0.38356356428571425</v>
      </c>
      <c r="Q306">
        <f t="shared" si="88"/>
        <v>1.3555518894344556</v>
      </c>
      <c r="R306">
        <f t="shared" si="89"/>
        <v>57.547103738814684</v>
      </c>
      <c r="S306">
        <f t="shared" si="90"/>
        <v>69.353907642350322</v>
      </c>
      <c r="T306">
        <f t="shared" si="91"/>
        <v>44.908902436833465</v>
      </c>
      <c r="U306">
        <f t="shared" si="92"/>
        <v>0.51700546576807327</v>
      </c>
      <c r="V306">
        <f t="shared" si="93"/>
        <v>0.4351233540830719</v>
      </c>
      <c r="W306">
        <f t="shared" si="94"/>
        <v>0.51346024283938207</v>
      </c>
      <c r="X306" t="b">
        <f t="shared" si="80"/>
        <v>1</v>
      </c>
      <c r="Y306" t="b">
        <f t="shared" si="81"/>
        <v>0</v>
      </c>
      <c r="Z306" t="b">
        <f t="shared" si="82"/>
        <v>0</v>
      </c>
      <c r="AA306" t="b">
        <f t="shared" si="83"/>
        <v>1</v>
      </c>
    </row>
    <row r="307" spans="1:27" x14ac:dyDescent="0.25">
      <c r="A307" t="s">
        <v>8</v>
      </c>
      <c r="B307" t="s">
        <v>313</v>
      </c>
      <c r="C307">
        <v>121.96</v>
      </c>
      <c r="D307">
        <v>121.75</v>
      </c>
      <c r="E307">
        <v>122.22</v>
      </c>
      <c r="F307">
        <v>121.51</v>
      </c>
      <c r="G307">
        <v>797</v>
      </c>
      <c r="H307">
        <f t="shared" si="76"/>
        <v>121.86539439676085</v>
      </c>
      <c r="I307">
        <f t="shared" si="77"/>
        <v>121.70504075712111</v>
      </c>
      <c r="J307">
        <f t="shared" si="78"/>
        <v>120.73088006923467</v>
      </c>
      <c r="K307">
        <f t="shared" si="79"/>
        <v>116.2633713900059</v>
      </c>
      <c r="L307">
        <v>-0.18</v>
      </c>
      <c r="M307">
        <f t="shared" si="84"/>
        <v>0</v>
      </c>
      <c r="N307">
        <f t="shared" si="85"/>
        <v>0.21954599999999999</v>
      </c>
      <c r="O307">
        <f t="shared" si="86"/>
        <v>0.42854004285714281</v>
      </c>
      <c r="P307">
        <f t="shared" si="87"/>
        <v>0.41425099285714279</v>
      </c>
      <c r="Q307">
        <f t="shared" si="88"/>
        <v>1.0344937012738258</v>
      </c>
      <c r="R307">
        <f t="shared" si="89"/>
        <v>50.847721997178681</v>
      </c>
      <c r="S307">
        <f t="shared" si="90"/>
        <v>69.349465772646695</v>
      </c>
      <c r="T307">
        <f t="shared" si="91"/>
        <v>44.908902436833465</v>
      </c>
      <c r="U307">
        <f t="shared" si="92"/>
        <v>0.24299028949316193</v>
      </c>
      <c r="V307">
        <f t="shared" si="93"/>
        <v>0.3799978776306176</v>
      </c>
      <c r="W307">
        <f t="shared" si="94"/>
        <v>0.4139461694830045</v>
      </c>
      <c r="X307" t="b">
        <f t="shared" si="80"/>
        <v>1</v>
      </c>
      <c r="Y307" t="b">
        <f t="shared" si="81"/>
        <v>1</v>
      </c>
      <c r="Z307" t="b">
        <f t="shared" si="82"/>
        <v>0</v>
      </c>
      <c r="AA307" t="b">
        <f t="shared" si="83"/>
        <v>1</v>
      </c>
    </row>
    <row r="308" spans="1:27" x14ac:dyDescent="0.25">
      <c r="A308" t="s">
        <v>8</v>
      </c>
      <c r="B308" t="s">
        <v>314</v>
      </c>
      <c r="C308">
        <v>123.84</v>
      </c>
      <c r="D308">
        <v>124.08</v>
      </c>
      <c r="E308">
        <v>124.64</v>
      </c>
      <c r="F308">
        <v>123.8</v>
      </c>
      <c r="G308">
        <v>1083</v>
      </c>
      <c r="H308">
        <f t="shared" si="76"/>
        <v>122.97269719838042</v>
      </c>
      <c r="I308">
        <f t="shared" si="77"/>
        <v>122.18003260569689</v>
      </c>
      <c r="J308">
        <f t="shared" si="78"/>
        <v>120.86221810573527</v>
      </c>
      <c r="K308">
        <f t="shared" si="79"/>
        <v>116.34114878911032</v>
      </c>
      <c r="L308">
        <v>1.9139999999999999</v>
      </c>
      <c r="M308">
        <f t="shared" si="84"/>
        <v>2.330295</v>
      </c>
      <c r="N308">
        <f t="shared" si="85"/>
        <v>0</v>
      </c>
      <c r="O308">
        <f t="shared" si="86"/>
        <v>0.42854004285714281</v>
      </c>
      <c r="P308">
        <f t="shared" si="87"/>
        <v>0.37704987857142852</v>
      </c>
      <c r="Q308">
        <f t="shared" si="88"/>
        <v>1.1365606176052911</v>
      </c>
      <c r="R308">
        <f t="shared" si="89"/>
        <v>53.195804895026839</v>
      </c>
      <c r="S308">
        <f t="shared" si="90"/>
        <v>64.737307830460495</v>
      </c>
      <c r="T308">
        <f t="shared" si="91"/>
        <v>44.908902436833465</v>
      </c>
      <c r="U308">
        <f t="shared" si="92"/>
        <v>0.41793085695417725</v>
      </c>
      <c r="V308">
        <f t="shared" si="93"/>
        <v>0.33046057322366962</v>
      </c>
      <c r="W308">
        <f t="shared" si="94"/>
        <v>0.38279196365337076</v>
      </c>
      <c r="X308" t="b">
        <f t="shared" si="80"/>
        <v>1</v>
      </c>
      <c r="Y308" t="b">
        <f t="shared" si="81"/>
        <v>0</v>
      </c>
      <c r="Z308" t="b">
        <f t="shared" si="82"/>
        <v>0</v>
      </c>
      <c r="AA308" t="b">
        <f t="shared" si="83"/>
        <v>1</v>
      </c>
    </row>
    <row r="309" spans="1:27" x14ac:dyDescent="0.25">
      <c r="A309" t="s">
        <v>8</v>
      </c>
      <c r="B309" t="s">
        <v>315</v>
      </c>
      <c r="C309">
        <v>124.99</v>
      </c>
      <c r="D309">
        <v>125.16</v>
      </c>
      <c r="E309">
        <v>125.43</v>
      </c>
      <c r="F309">
        <v>124.94</v>
      </c>
      <c r="G309">
        <v>1519</v>
      </c>
      <c r="H309">
        <f t="shared" si="76"/>
        <v>124.06634859919021</v>
      </c>
      <c r="I309">
        <f t="shared" si="77"/>
        <v>122.77602608455751</v>
      </c>
      <c r="J309">
        <f t="shared" si="78"/>
        <v>121.03075857217702</v>
      </c>
      <c r="K309">
        <f t="shared" si="79"/>
        <v>116.42889855240276</v>
      </c>
      <c r="L309">
        <v>0.87</v>
      </c>
      <c r="M309">
        <f t="shared" si="84"/>
        <v>1.079496</v>
      </c>
      <c r="N309">
        <f t="shared" si="85"/>
        <v>0</v>
      </c>
      <c r="O309">
        <f t="shared" si="86"/>
        <v>0.59498968571428568</v>
      </c>
      <c r="P309">
        <f t="shared" si="87"/>
        <v>0.23708732857142856</v>
      </c>
      <c r="Q309">
        <f t="shared" si="88"/>
        <v>2.5095802854559981</v>
      </c>
      <c r="R309">
        <f t="shared" si="89"/>
        <v>71.506564356311046</v>
      </c>
      <c r="S309">
        <f t="shared" si="90"/>
        <v>71.506564356311046</v>
      </c>
      <c r="T309">
        <f t="shared" si="91"/>
        <v>44.908902436833465</v>
      </c>
      <c r="U309">
        <f t="shared" si="92"/>
        <v>1</v>
      </c>
      <c r="V309">
        <f t="shared" si="93"/>
        <v>0.70896542847708865</v>
      </c>
      <c r="W309">
        <f t="shared" si="94"/>
        <v>0.5444816530538531</v>
      </c>
      <c r="X309" t="b">
        <f t="shared" si="80"/>
        <v>1</v>
      </c>
      <c r="Y309" t="b">
        <f t="shared" si="81"/>
        <v>0</v>
      </c>
      <c r="Z309" t="b">
        <f t="shared" si="82"/>
        <v>1</v>
      </c>
      <c r="AA309" t="b">
        <f t="shared" si="83"/>
        <v>0</v>
      </c>
    </row>
    <row r="310" spans="1:27" x14ac:dyDescent="0.25">
      <c r="A310" t="s">
        <v>8</v>
      </c>
      <c r="B310" t="s">
        <v>316</v>
      </c>
      <c r="C310">
        <v>124.81</v>
      </c>
      <c r="D310">
        <v>124.16</v>
      </c>
      <c r="E310">
        <v>124.81</v>
      </c>
      <c r="F310">
        <v>123.98</v>
      </c>
      <c r="G310">
        <v>1310</v>
      </c>
      <c r="H310">
        <f t="shared" si="76"/>
        <v>124.1131742995951</v>
      </c>
      <c r="I310">
        <f t="shared" si="77"/>
        <v>123.05282086764601</v>
      </c>
      <c r="J310">
        <f t="shared" si="78"/>
        <v>121.15347392228773</v>
      </c>
      <c r="K310">
        <f t="shared" si="79"/>
        <v>116.50582493496591</v>
      </c>
      <c r="L310">
        <v>-0.79900000000000004</v>
      </c>
      <c r="M310">
        <f t="shared" si="84"/>
        <v>0</v>
      </c>
      <c r="N310">
        <f t="shared" si="85"/>
        <v>1.0000284000000002</v>
      </c>
      <c r="O310">
        <f t="shared" si="86"/>
        <v>0.67209654285714293</v>
      </c>
      <c r="P310">
        <f t="shared" si="87"/>
        <v>0.16207322857142856</v>
      </c>
      <c r="Q310">
        <f t="shared" si="88"/>
        <v>4.1468695896369958</v>
      </c>
      <c r="R310">
        <f t="shared" si="89"/>
        <v>80.570714245150924</v>
      </c>
      <c r="S310">
        <f t="shared" si="90"/>
        <v>80.570714245150924</v>
      </c>
      <c r="T310">
        <f t="shared" si="91"/>
        <v>50.847721997178681</v>
      </c>
      <c r="U310">
        <f t="shared" si="92"/>
        <v>1</v>
      </c>
      <c r="V310">
        <f t="shared" si="93"/>
        <v>1</v>
      </c>
      <c r="W310">
        <f t="shared" si="94"/>
        <v>0.66523028661183481</v>
      </c>
      <c r="X310" t="b">
        <f t="shared" si="80"/>
        <v>1</v>
      </c>
      <c r="Y310" t="b">
        <f t="shared" si="81"/>
        <v>0</v>
      </c>
      <c r="Z310" t="b">
        <f t="shared" si="82"/>
        <v>1</v>
      </c>
      <c r="AA310" t="b">
        <f t="shared" si="83"/>
        <v>0</v>
      </c>
    </row>
    <row r="311" spans="1:27" x14ac:dyDescent="0.25">
      <c r="A311" t="s">
        <v>8</v>
      </c>
      <c r="B311" t="s">
        <v>317</v>
      </c>
      <c r="C311">
        <v>124.88</v>
      </c>
      <c r="D311">
        <v>124.94</v>
      </c>
      <c r="E311">
        <v>124.98</v>
      </c>
      <c r="F311">
        <v>124.48</v>
      </c>
      <c r="G311">
        <v>859</v>
      </c>
      <c r="H311">
        <f t="shared" si="76"/>
        <v>124.52658714979755</v>
      </c>
      <c r="I311">
        <f t="shared" si="77"/>
        <v>123.43025669411681</v>
      </c>
      <c r="J311">
        <f t="shared" si="78"/>
        <v>121.30196514102155</v>
      </c>
      <c r="K311">
        <f t="shared" si="79"/>
        <v>116.5897470749165</v>
      </c>
      <c r="L311">
        <v>0.628</v>
      </c>
      <c r="M311">
        <f t="shared" si="84"/>
        <v>0.7797248</v>
      </c>
      <c r="N311">
        <f t="shared" si="85"/>
        <v>0</v>
      </c>
      <c r="O311">
        <f t="shared" si="86"/>
        <v>0.53923974285714282</v>
      </c>
      <c r="P311">
        <f t="shared" si="87"/>
        <v>0.23350382857142857</v>
      </c>
      <c r="Q311">
        <f t="shared" si="88"/>
        <v>2.3093400487529476</v>
      </c>
      <c r="R311">
        <f t="shared" si="89"/>
        <v>69.782494839814717</v>
      </c>
      <c r="S311">
        <f t="shared" si="90"/>
        <v>80.570714245150924</v>
      </c>
      <c r="T311">
        <f t="shared" si="91"/>
        <v>50.847721997178681</v>
      </c>
      <c r="U311">
        <f t="shared" si="92"/>
        <v>0.63704127379462616</v>
      </c>
      <c r="V311">
        <f t="shared" si="93"/>
        <v>0.81852063689731303</v>
      </c>
      <c r="W311">
        <f t="shared" si="94"/>
        <v>0.76374303268720078</v>
      </c>
      <c r="X311" t="b">
        <f t="shared" si="80"/>
        <v>1</v>
      </c>
      <c r="Y311" t="b">
        <f t="shared" si="81"/>
        <v>0</v>
      </c>
      <c r="Z311" t="b">
        <f t="shared" si="82"/>
        <v>1</v>
      </c>
      <c r="AA311" t="b">
        <f t="shared" si="83"/>
        <v>0</v>
      </c>
    </row>
    <row r="312" spans="1:27" x14ac:dyDescent="0.25">
      <c r="A312" t="s">
        <v>8</v>
      </c>
      <c r="B312" t="s">
        <v>318</v>
      </c>
      <c r="C312">
        <v>122.75</v>
      </c>
      <c r="D312">
        <v>122.88</v>
      </c>
      <c r="E312">
        <v>123.22</v>
      </c>
      <c r="F312">
        <v>122.65</v>
      </c>
      <c r="G312">
        <v>1150</v>
      </c>
      <c r="H312">
        <f t="shared" si="76"/>
        <v>123.70329357489877</v>
      </c>
      <c r="I312">
        <f t="shared" si="77"/>
        <v>123.32020535529344</v>
      </c>
      <c r="J312">
        <f t="shared" si="78"/>
        <v>121.36384886098149</v>
      </c>
      <c r="K312">
        <f t="shared" si="79"/>
        <v>116.65233665626062</v>
      </c>
      <c r="L312">
        <v>-1.649</v>
      </c>
      <c r="M312">
        <f t="shared" si="84"/>
        <v>0</v>
      </c>
      <c r="N312">
        <f t="shared" si="85"/>
        <v>2.0602606000000003</v>
      </c>
      <c r="O312">
        <f t="shared" si="86"/>
        <v>0.53996082857142857</v>
      </c>
      <c r="P312">
        <f t="shared" si="87"/>
        <v>0.23350382857142857</v>
      </c>
      <c r="Q312">
        <f t="shared" si="88"/>
        <v>2.3124281596361711</v>
      </c>
      <c r="R312">
        <f t="shared" si="89"/>
        <v>69.810666018796383</v>
      </c>
      <c r="S312">
        <f t="shared" si="90"/>
        <v>80.570714245150924</v>
      </c>
      <c r="T312">
        <f t="shared" si="91"/>
        <v>50.847721997178681</v>
      </c>
      <c r="U312">
        <f t="shared" si="92"/>
        <v>0.63798906460742988</v>
      </c>
      <c r="V312">
        <f t="shared" si="93"/>
        <v>0.63751516920102802</v>
      </c>
      <c r="W312">
        <f t="shared" si="94"/>
        <v>0.81875758460051395</v>
      </c>
      <c r="X312" t="b">
        <f t="shared" si="80"/>
        <v>1</v>
      </c>
      <c r="Y312" t="b">
        <f t="shared" si="81"/>
        <v>0</v>
      </c>
      <c r="Z312" t="b">
        <f t="shared" si="82"/>
        <v>0</v>
      </c>
      <c r="AA312" t="b">
        <f t="shared" si="83"/>
        <v>1</v>
      </c>
    </row>
    <row r="313" spans="1:27" x14ac:dyDescent="0.25">
      <c r="A313" t="s">
        <v>8</v>
      </c>
      <c r="B313" t="s">
        <v>319</v>
      </c>
      <c r="C313">
        <v>123.51</v>
      </c>
      <c r="D313">
        <v>123.19</v>
      </c>
      <c r="E313">
        <v>123.51</v>
      </c>
      <c r="F313">
        <v>122.82</v>
      </c>
      <c r="G313">
        <v>626</v>
      </c>
      <c r="H313">
        <f t="shared" si="76"/>
        <v>123.44664678744938</v>
      </c>
      <c r="I313">
        <f t="shared" si="77"/>
        <v>123.29416428423477</v>
      </c>
      <c r="J313">
        <f t="shared" si="78"/>
        <v>121.43546263113907</v>
      </c>
      <c r="K313">
        <f t="shared" si="79"/>
        <v>116.71738803281525</v>
      </c>
      <c r="L313">
        <v>0.252</v>
      </c>
      <c r="M313">
        <f t="shared" si="84"/>
        <v>0.30965759999999998</v>
      </c>
      <c r="N313">
        <f t="shared" si="85"/>
        <v>0</v>
      </c>
      <c r="O313">
        <f t="shared" si="86"/>
        <v>0.50997068571428572</v>
      </c>
      <c r="P313">
        <f t="shared" si="87"/>
        <v>0.38066530000000004</v>
      </c>
      <c r="Q313">
        <f t="shared" si="88"/>
        <v>1.3396826180749484</v>
      </c>
      <c r="R313">
        <f t="shared" si="89"/>
        <v>57.259160183752478</v>
      </c>
      <c r="S313">
        <f t="shared" si="90"/>
        <v>80.570714245150924</v>
      </c>
      <c r="T313">
        <f t="shared" si="91"/>
        <v>50.847721997178681</v>
      </c>
      <c r="U313">
        <f t="shared" si="92"/>
        <v>0.2157063505950077</v>
      </c>
      <c r="V313">
        <f t="shared" si="93"/>
        <v>0.42684770760121882</v>
      </c>
      <c r="W313">
        <f t="shared" si="94"/>
        <v>0.62268417224926587</v>
      </c>
      <c r="X313" t="b">
        <f t="shared" si="80"/>
        <v>1</v>
      </c>
      <c r="Y313" t="b">
        <f t="shared" si="81"/>
        <v>1</v>
      </c>
      <c r="Z313" t="b">
        <f t="shared" si="82"/>
        <v>0</v>
      </c>
      <c r="AA313" t="b">
        <f t="shared" si="83"/>
        <v>1</v>
      </c>
    </row>
    <row r="314" spans="1:27" x14ac:dyDescent="0.25">
      <c r="A314" t="s">
        <v>8</v>
      </c>
      <c r="B314" t="s">
        <v>320</v>
      </c>
      <c r="C314">
        <v>123.79</v>
      </c>
      <c r="D314">
        <v>123.62</v>
      </c>
      <c r="E314">
        <v>123.83</v>
      </c>
      <c r="F314">
        <v>123.46</v>
      </c>
      <c r="G314">
        <v>921</v>
      </c>
      <c r="H314">
        <f t="shared" si="76"/>
        <v>123.53332339372469</v>
      </c>
      <c r="I314">
        <f t="shared" si="77"/>
        <v>123.35933142738783</v>
      </c>
      <c r="J314">
        <f t="shared" si="78"/>
        <v>121.52113076325126</v>
      </c>
      <c r="K314">
        <f t="shared" si="79"/>
        <v>116.7860707389564</v>
      </c>
      <c r="L314">
        <v>0.34899999999999998</v>
      </c>
      <c r="M314">
        <f t="shared" si="84"/>
        <v>0.42993309999999996</v>
      </c>
      <c r="N314">
        <f t="shared" si="85"/>
        <v>0</v>
      </c>
      <c r="O314">
        <f t="shared" si="86"/>
        <v>0.45996595714285721</v>
      </c>
      <c r="P314">
        <f t="shared" si="87"/>
        <v>0.38066530000000004</v>
      </c>
      <c r="Q314">
        <f t="shared" si="88"/>
        <v>1.2083212132622994</v>
      </c>
      <c r="R314">
        <f t="shared" si="89"/>
        <v>54.716732602376972</v>
      </c>
      <c r="S314">
        <f t="shared" si="90"/>
        <v>80.570714245150924</v>
      </c>
      <c r="T314">
        <f t="shared" si="91"/>
        <v>50.847721997178681</v>
      </c>
      <c r="U314">
        <f t="shared" si="92"/>
        <v>0.13016894708715748</v>
      </c>
      <c r="V314">
        <f t="shared" si="93"/>
        <v>0.17293764884108259</v>
      </c>
      <c r="W314">
        <f t="shared" si="94"/>
        <v>0.40522640902105528</v>
      </c>
      <c r="X314" t="b">
        <f t="shared" si="80"/>
        <v>1</v>
      </c>
      <c r="Y314" t="b">
        <f t="shared" si="81"/>
        <v>1</v>
      </c>
      <c r="Z314" t="b">
        <f t="shared" si="82"/>
        <v>0</v>
      </c>
      <c r="AA314" t="b">
        <f t="shared" si="83"/>
        <v>1</v>
      </c>
    </row>
    <row r="315" spans="1:27" x14ac:dyDescent="0.25">
      <c r="A315" t="s">
        <v>8</v>
      </c>
      <c r="B315" t="s">
        <v>321</v>
      </c>
      <c r="C315">
        <v>123.78</v>
      </c>
      <c r="D315">
        <v>123.81</v>
      </c>
      <c r="E315">
        <v>124</v>
      </c>
      <c r="F315">
        <v>123.62</v>
      </c>
      <c r="G315">
        <v>759</v>
      </c>
      <c r="H315">
        <f t="shared" si="76"/>
        <v>123.67166169686234</v>
      </c>
      <c r="I315">
        <f t="shared" si="77"/>
        <v>123.44946514191027</v>
      </c>
      <c r="J315">
        <f t="shared" si="78"/>
        <v>121.61089034116299</v>
      </c>
      <c r="K315">
        <f t="shared" si="79"/>
        <v>116.85596058234988</v>
      </c>
      <c r="L315">
        <v>0.154</v>
      </c>
      <c r="M315">
        <f t="shared" si="84"/>
        <v>0.19037480000000001</v>
      </c>
      <c r="N315">
        <f t="shared" si="85"/>
        <v>0</v>
      </c>
      <c r="O315">
        <f t="shared" si="86"/>
        <v>0.45780106428571432</v>
      </c>
      <c r="P315">
        <f t="shared" si="87"/>
        <v>0.38066530000000004</v>
      </c>
      <c r="Q315">
        <f t="shared" si="88"/>
        <v>1.2026340837625975</v>
      </c>
      <c r="R315">
        <f t="shared" si="89"/>
        <v>54.599812680108279</v>
      </c>
      <c r="S315">
        <f t="shared" si="90"/>
        <v>80.570714245150924</v>
      </c>
      <c r="T315">
        <f t="shared" si="91"/>
        <v>50.847721997178681</v>
      </c>
      <c r="U315">
        <f t="shared" si="92"/>
        <v>0.12623529460381205</v>
      </c>
      <c r="V315">
        <f t="shared" si="93"/>
        <v>0.12820212084548477</v>
      </c>
      <c r="W315">
        <f t="shared" si="94"/>
        <v>0.27752491422335179</v>
      </c>
      <c r="X315" t="b">
        <f t="shared" si="80"/>
        <v>1</v>
      </c>
      <c r="Y315" t="b">
        <f t="shared" si="81"/>
        <v>1</v>
      </c>
      <c r="Z315" t="b">
        <f t="shared" si="82"/>
        <v>0</v>
      </c>
      <c r="AA315" t="b">
        <f t="shared" si="83"/>
        <v>1</v>
      </c>
    </row>
    <row r="316" spans="1:27" x14ac:dyDescent="0.25">
      <c r="A316" t="s">
        <v>8</v>
      </c>
      <c r="B316" t="s">
        <v>322</v>
      </c>
      <c r="C316">
        <v>124.21</v>
      </c>
      <c r="D316">
        <v>123.6</v>
      </c>
      <c r="E316">
        <v>124.21</v>
      </c>
      <c r="F316">
        <v>123.46</v>
      </c>
      <c r="G316">
        <v>1083</v>
      </c>
      <c r="H316">
        <f t="shared" si="76"/>
        <v>123.63583084843117</v>
      </c>
      <c r="I316">
        <f t="shared" si="77"/>
        <v>123.47957211352822</v>
      </c>
      <c r="J316">
        <f t="shared" si="78"/>
        <v>121.68889464150953</v>
      </c>
      <c r="K316">
        <f t="shared" si="79"/>
        <v>116.92306545217724</v>
      </c>
      <c r="L316">
        <v>-0.17</v>
      </c>
      <c r="M316">
        <f t="shared" si="84"/>
        <v>0</v>
      </c>
      <c r="N316">
        <f t="shared" si="85"/>
        <v>0.21047700000000003</v>
      </c>
      <c r="O316">
        <f t="shared" si="86"/>
        <v>0.47139926428571427</v>
      </c>
      <c r="P316">
        <f t="shared" si="87"/>
        <v>0.35922080000000006</v>
      </c>
      <c r="Q316">
        <f t="shared" si="88"/>
        <v>1.3122827639315824</v>
      </c>
      <c r="R316">
        <f t="shared" si="89"/>
        <v>56.752694108237158</v>
      </c>
      <c r="S316">
        <f t="shared" si="90"/>
        <v>80.570714245150924</v>
      </c>
      <c r="T316">
        <f t="shared" si="91"/>
        <v>50.847721997178681</v>
      </c>
      <c r="U316">
        <f t="shared" si="92"/>
        <v>0.19866681193449912</v>
      </c>
      <c r="V316">
        <f t="shared" si="93"/>
        <v>0.1624510532691556</v>
      </c>
      <c r="W316">
        <f t="shared" si="94"/>
        <v>0.1676943510551191</v>
      </c>
      <c r="X316" t="b">
        <f t="shared" si="80"/>
        <v>1</v>
      </c>
      <c r="Y316" t="b">
        <f t="shared" si="81"/>
        <v>1</v>
      </c>
      <c r="Z316" t="b">
        <f t="shared" si="82"/>
        <v>0</v>
      </c>
      <c r="AA316" t="b">
        <f t="shared" si="83"/>
        <v>1</v>
      </c>
    </row>
    <row r="317" spans="1:27" x14ac:dyDescent="0.25">
      <c r="A317" t="s">
        <v>8</v>
      </c>
      <c r="B317" t="s">
        <v>323</v>
      </c>
      <c r="C317">
        <v>123.95</v>
      </c>
      <c r="D317">
        <v>122.92</v>
      </c>
      <c r="E317">
        <v>123.95</v>
      </c>
      <c r="F317">
        <v>122.79</v>
      </c>
      <c r="G317">
        <v>593</v>
      </c>
      <c r="H317">
        <f t="shared" si="76"/>
        <v>123.27791542421559</v>
      </c>
      <c r="I317">
        <f t="shared" si="77"/>
        <v>123.36765769082258</v>
      </c>
      <c r="J317">
        <f t="shared" si="78"/>
        <v>121.73717328301896</v>
      </c>
      <c r="K317">
        <f t="shared" si="79"/>
        <v>116.98273644270286</v>
      </c>
      <c r="L317">
        <v>-0.55000000000000004</v>
      </c>
      <c r="M317">
        <f t="shared" si="84"/>
        <v>0</v>
      </c>
      <c r="N317">
        <f t="shared" si="85"/>
        <v>0.67980000000000007</v>
      </c>
      <c r="O317">
        <f t="shared" si="86"/>
        <v>0.47139926428571427</v>
      </c>
      <c r="P317">
        <f t="shared" si="87"/>
        <v>0.36141967142857145</v>
      </c>
      <c r="Q317">
        <f t="shared" si="88"/>
        <v>1.3042988568453679</v>
      </c>
      <c r="R317">
        <f t="shared" si="89"/>
        <v>56.602851360651186</v>
      </c>
      <c r="S317">
        <f t="shared" si="90"/>
        <v>80.570714245150924</v>
      </c>
      <c r="T317">
        <f t="shared" si="91"/>
        <v>50.847721997178681</v>
      </c>
      <c r="U317">
        <f t="shared" si="92"/>
        <v>0.19362550430517744</v>
      </c>
      <c r="V317">
        <f t="shared" si="93"/>
        <v>0.19614615811983827</v>
      </c>
      <c r="W317">
        <f t="shared" si="94"/>
        <v>0.16217413948266152</v>
      </c>
      <c r="X317" t="b">
        <f t="shared" si="80"/>
        <v>1</v>
      </c>
      <c r="Y317" t="b">
        <f t="shared" si="81"/>
        <v>1</v>
      </c>
      <c r="Z317" t="b">
        <f t="shared" si="82"/>
        <v>1</v>
      </c>
      <c r="AA317" t="b">
        <f t="shared" si="83"/>
        <v>0</v>
      </c>
    </row>
    <row r="318" spans="1:27" x14ac:dyDescent="0.25">
      <c r="A318" t="s">
        <v>8</v>
      </c>
      <c r="B318" t="s">
        <v>324</v>
      </c>
      <c r="C318">
        <v>122.92</v>
      </c>
      <c r="D318">
        <v>122.59</v>
      </c>
      <c r="E318">
        <v>123.16</v>
      </c>
      <c r="F318">
        <v>122.33</v>
      </c>
      <c r="G318">
        <v>563</v>
      </c>
      <c r="H318">
        <f t="shared" si="76"/>
        <v>122.9339577121078</v>
      </c>
      <c r="I318">
        <f t="shared" si="77"/>
        <v>123.21212615265807</v>
      </c>
      <c r="J318">
        <f t="shared" si="78"/>
        <v>121.77061746799862</v>
      </c>
      <c r="K318">
        <f t="shared" si="79"/>
        <v>117.03853010993964</v>
      </c>
      <c r="L318">
        <v>-0.26800000000000002</v>
      </c>
      <c r="M318">
        <f t="shared" si="84"/>
        <v>0</v>
      </c>
      <c r="N318">
        <f t="shared" si="85"/>
        <v>0.32942560000000004</v>
      </c>
      <c r="O318">
        <f t="shared" si="86"/>
        <v>0.46285506428571432</v>
      </c>
      <c r="P318">
        <f t="shared" si="87"/>
        <v>0.40997681428571431</v>
      </c>
      <c r="Q318">
        <f t="shared" si="88"/>
        <v>1.1289786352726499</v>
      </c>
      <c r="R318">
        <f t="shared" si="89"/>
        <v>53.029119999979045</v>
      </c>
      <c r="S318">
        <f t="shared" si="90"/>
        <v>80.570714245150924</v>
      </c>
      <c r="T318">
        <f t="shared" si="91"/>
        <v>50.847721997178681</v>
      </c>
      <c r="U318">
        <f t="shared" si="92"/>
        <v>7.3390928631998115E-2</v>
      </c>
      <c r="V318">
        <f t="shared" si="93"/>
        <v>0.13350821646858779</v>
      </c>
      <c r="W318">
        <f t="shared" si="94"/>
        <v>0.1479796348688717</v>
      </c>
      <c r="X318" t="b">
        <f t="shared" si="80"/>
        <v>1</v>
      </c>
      <c r="Y318" t="b">
        <f t="shared" si="81"/>
        <v>1</v>
      </c>
      <c r="Z318" t="b">
        <f t="shared" si="82"/>
        <v>0</v>
      </c>
      <c r="AA318" t="b">
        <f t="shared" si="83"/>
        <v>1</v>
      </c>
    </row>
    <row r="319" spans="1:27" x14ac:dyDescent="0.25">
      <c r="A319" t="s">
        <v>8</v>
      </c>
      <c r="B319" t="s">
        <v>325</v>
      </c>
      <c r="C319">
        <v>122.61</v>
      </c>
      <c r="D319">
        <v>123.65</v>
      </c>
      <c r="E319">
        <v>123.76</v>
      </c>
      <c r="F319">
        <v>122.6</v>
      </c>
      <c r="G319">
        <v>821</v>
      </c>
      <c r="H319">
        <f t="shared" si="76"/>
        <v>123.2919788560539</v>
      </c>
      <c r="I319">
        <f t="shared" si="77"/>
        <v>123.29970092212646</v>
      </c>
      <c r="J319">
        <f t="shared" si="78"/>
        <v>121.84431874376338</v>
      </c>
      <c r="K319">
        <f t="shared" si="79"/>
        <v>117.10431587999</v>
      </c>
      <c r="L319">
        <v>0.86499999999999999</v>
      </c>
      <c r="M319">
        <f t="shared" si="84"/>
        <v>1.0604035000000001</v>
      </c>
      <c r="N319">
        <f t="shared" si="85"/>
        <v>0</v>
      </c>
      <c r="O319">
        <f t="shared" si="86"/>
        <v>0.46285506428571432</v>
      </c>
      <c r="P319">
        <f t="shared" si="87"/>
        <v>0.35208297142857153</v>
      </c>
      <c r="Q319">
        <f t="shared" si="88"/>
        <v>1.3146192853567631</v>
      </c>
      <c r="R319">
        <f t="shared" si="89"/>
        <v>56.796350642785498</v>
      </c>
      <c r="S319">
        <f t="shared" si="90"/>
        <v>80.570714245150924</v>
      </c>
      <c r="T319">
        <f t="shared" si="91"/>
        <v>50.847721997178681</v>
      </c>
      <c r="U319">
        <f t="shared" si="92"/>
        <v>0.20013559186702151</v>
      </c>
      <c r="V319">
        <f t="shared" si="93"/>
        <v>0.1367632602495098</v>
      </c>
      <c r="W319">
        <f t="shared" si="94"/>
        <v>0.16645470918467403</v>
      </c>
      <c r="X319" t="b">
        <f t="shared" si="80"/>
        <v>1</v>
      </c>
      <c r="Y319" t="b">
        <f t="shared" si="81"/>
        <v>1</v>
      </c>
      <c r="Z319" t="b">
        <f t="shared" si="82"/>
        <v>0</v>
      </c>
      <c r="AA319" t="b">
        <f t="shared" si="83"/>
        <v>1</v>
      </c>
    </row>
    <row r="320" spans="1:27" x14ac:dyDescent="0.25">
      <c r="A320" t="s">
        <v>8</v>
      </c>
      <c r="B320" t="s">
        <v>326</v>
      </c>
      <c r="C320">
        <v>121.62</v>
      </c>
      <c r="D320">
        <v>122.98</v>
      </c>
      <c r="E320">
        <v>123.02</v>
      </c>
      <c r="F320">
        <v>121.33</v>
      </c>
      <c r="G320">
        <v>937</v>
      </c>
      <c r="H320">
        <f t="shared" si="76"/>
        <v>123.13598942802696</v>
      </c>
      <c r="I320">
        <f t="shared" si="77"/>
        <v>123.23576073770118</v>
      </c>
      <c r="J320">
        <f t="shared" si="78"/>
        <v>121.88885526361581</v>
      </c>
      <c r="K320">
        <f t="shared" si="79"/>
        <v>117.16278039859706</v>
      </c>
      <c r="L320">
        <v>-0.54200000000000004</v>
      </c>
      <c r="M320">
        <f t="shared" si="84"/>
        <v>0</v>
      </c>
      <c r="N320">
        <f t="shared" si="85"/>
        <v>0.67018300000000008</v>
      </c>
      <c r="O320">
        <f t="shared" si="86"/>
        <v>0.44142034285714288</v>
      </c>
      <c r="P320">
        <f t="shared" si="87"/>
        <v>0.35208297142857153</v>
      </c>
      <c r="Q320">
        <f t="shared" si="88"/>
        <v>1.2537395406147769</v>
      </c>
      <c r="R320">
        <f t="shared" si="89"/>
        <v>55.629300459128508</v>
      </c>
      <c r="S320">
        <f t="shared" si="90"/>
        <v>80.570714245150924</v>
      </c>
      <c r="T320">
        <f t="shared" si="91"/>
        <v>50.847721997178681</v>
      </c>
      <c r="U320">
        <f t="shared" si="92"/>
        <v>0.16087136927729864</v>
      </c>
      <c r="V320">
        <f t="shared" si="93"/>
        <v>0.18050348057216009</v>
      </c>
      <c r="W320">
        <f t="shared" si="94"/>
        <v>0.15700584852037394</v>
      </c>
      <c r="X320" t="b">
        <f t="shared" si="80"/>
        <v>1</v>
      </c>
      <c r="Y320" t="b">
        <f t="shared" si="81"/>
        <v>1</v>
      </c>
      <c r="Z320" t="b">
        <f t="shared" si="82"/>
        <v>1</v>
      </c>
      <c r="AA320" t="b">
        <f t="shared" si="83"/>
        <v>0</v>
      </c>
    </row>
    <row r="321" spans="1:27" x14ac:dyDescent="0.25">
      <c r="A321" t="s">
        <v>8</v>
      </c>
      <c r="B321" t="s">
        <v>327</v>
      </c>
      <c r="C321">
        <v>123</v>
      </c>
      <c r="D321">
        <v>122.5</v>
      </c>
      <c r="E321">
        <v>123.35</v>
      </c>
      <c r="F321">
        <v>121.9</v>
      </c>
      <c r="G321">
        <v>1097</v>
      </c>
      <c r="H321">
        <f t="shared" si="76"/>
        <v>122.81799471401348</v>
      </c>
      <c r="I321">
        <f t="shared" si="77"/>
        <v>123.08860859016096</v>
      </c>
      <c r="J321">
        <f t="shared" si="78"/>
        <v>121.91282172386617</v>
      </c>
      <c r="K321">
        <f t="shared" si="79"/>
        <v>117.21588706129761</v>
      </c>
      <c r="L321">
        <v>-0.39</v>
      </c>
      <c r="M321">
        <f t="shared" si="84"/>
        <v>0</v>
      </c>
      <c r="N321">
        <f t="shared" si="85"/>
        <v>0.47962200000000005</v>
      </c>
      <c r="O321">
        <f t="shared" si="86"/>
        <v>0.44142034285714288</v>
      </c>
      <c r="P321">
        <f t="shared" si="87"/>
        <v>0.3692657571428572</v>
      </c>
      <c r="Q321">
        <f t="shared" si="88"/>
        <v>1.1954001537336465</v>
      </c>
      <c r="R321">
        <f t="shared" si="89"/>
        <v>54.450217273633143</v>
      </c>
      <c r="S321">
        <f t="shared" si="90"/>
        <v>80.570714245150924</v>
      </c>
      <c r="T321">
        <f t="shared" si="91"/>
        <v>53.029119999979045</v>
      </c>
      <c r="U321">
        <f t="shared" si="92"/>
        <v>5.1598221257769805E-2</v>
      </c>
      <c r="V321">
        <f t="shared" si="93"/>
        <v>0.10623479526753422</v>
      </c>
      <c r="W321">
        <f t="shared" si="94"/>
        <v>0.121499027758522</v>
      </c>
      <c r="X321" t="b">
        <f t="shared" si="80"/>
        <v>1</v>
      </c>
      <c r="Y321" t="b">
        <f t="shared" si="81"/>
        <v>1</v>
      </c>
      <c r="Z321" t="b">
        <f t="shared" si="82"/>
        <v>0</v>
      </c>
      <c r="AA321" t="b">
        <f t="shared" si="83"/>
        <v>1</v>
      </c>
    </row>
    <row r="322" spans="1:27" x14ac:dyDescent="0.25">
      <c r="A322" t="s">
        <v>8</v>
      </c>
      <c r="B322" t="s">
        <v>328</v>
      </c>
      <c r="C322">
        <v>122.55</v>
      </c>
      <c r="D322">
        <v>121.76</v>
      </c>
      <c r="E322">
        <v>122.65</v>
      </c>
      <c r="F322">
        <v>121.71</v>
      </c>
      <c r="G322">
        <v>1089</v>
      </c>
      <c r="H322">
        <f t="shared" si="76"/>
        <v>122.28899735700674</v>
      </c>
      <c r="I322">
        <f t="shared" si="77"/>
        <v>122.82288687212878</v>
      </c>
      <c r="J322">
        <f t="shared" si="78"/>
        <v>121.90682871508712</v>
      </c>
      <c r="K322">
        <f t="shared" si="79"/>
        <v>117.26110211541405</v>
      </c>
      <c r="L322">
        <v>-0.60399999999999998</v>
      </c>
      <c r="M322">
        <f t="shared" si="84"/>
        <v>0</v>
      </c>
      <c r="N322">
        <f t="shared" si="85"/>
        <v>0.7399</v>
      </c>
      <c r="O322">
        <f t="shared" si="86"/>
        <v>0.44142034285714288</v>
      </c>
      <c r="P322">
        <f t="shared" si="87"/>
        <v>0.38784261428571432</v>
      </c>
      <c r="Q322">
        <f t="shared" si="88"/>
        <v>1.1381429646922685</v>
      </c>
      <c r="R322">
        <f t="shared" si="89"/>
        <v>53.230442654524524</v>
      </c>
      <c r="S322">
        <f t="shared" si="90"/>
        <v>80.570714245150924</v>
      </c>
      <c r="T322">
        <f t="shared" si="91"/>
        <v>53.029119999979045</v>
      </c>
      <c r="U322">
        <f t="shared" si="92"/>
        <v>7.3097676464669772E-3</v>
      </c>
      <c r="V322">
        <f t="shared" si="93"/>
        <v>2.9453994452118392E-2</v>
      </c>
      <c r="W322">
        <f t="shared" si="94"/>
        <v>0.10497873751213924</v>
      </c>
      <c r="X322" t="b">
        <f t="shared" si="80"/>
        <v>1</v>
      </c>
      <c r="Y322" t="b">
        <f t="shared" si="81"/>
        <v>1</v>
      </c>
      <c r="Z322" t="b">
        <f t="shared" si="82"/>
        <v>0</v>
      </c>
      <c r="AA322" t="b">
        <f t="shared" si="83"/>
        <v>1</v>
      </c>
    </row>
    <row r="323" spans="1:27" x14ac:dyDescent="0.25">
      <c r="A323" t="s">
        <v>8</v>
      </c>
      <c r="B323" t="s">
        <v>329</v>
      </c>
      <c r="C323">
        <v>119.08</v>
      </c>
      <c r="D323">
        <v>119.32</v>
      </c>
      <c r="E323">
        <v>119.36</v>
      </c>
      <c r="F323">
        <v>117.75</v>
      </c>
      <c r="G323">
        <v>1936</v>
      </c>
      <c r="H323">
        <f t="shared" si="76"/>
        <v>120.80449867850336</v>
      </c>
      <c r="I323">
        <f t="shared" si="77"/>
        <v>122.12230949770303</v>
      </c>
      <c r="J323">
        <f t="shared" si="78"/>
        <v>121.80538445175036</v>
      </c>
      <c r="K323">
        <f t="shared" si="79"/>
        <v>117.28158866152934</v>
      </c>
      <c r="L323">
        <v>-2.004</v>
      </c>
      <c r="M323">
        <f t="shared" si="84"/>
        <v>0</v>
      </c>
      <c r="N323">
        <f t="shared" si="85"/>
        <v>2.4400703999999998</v>
      </c>
      <c r="O323">
        <f t="shared" si="86"/>
        <v>0.27497070000000001</v>
      </c>
      <c r="P323">
        <f t="shared" si="87"/>
        <v>0.44069261428571427</v>
      </c>
      <c r="Q323">
        <f t="shared" si="88"/>
        <v>0.62395123286937648</v>
      </c>
      <c r="R323">
        <f t="shared" si="89"/>
        <v>38.42179618700191</v>
      </c>
      <c r="S323">
        <f t="shared" si="90"/>
        <v>80.570714245150924</v>
      </c>
      <c r="T323">
        <f t="shared" si="91"/>
        <v>38.42179618700191</v>
      </c>
      <c r="U323">
        <f t="shared" si="92"/>
        <v>0</v>
      </c>
      <c r="V323">
        <f t="shared" si="93"/>
        <v>3.6548838232334886E-3</v>
      </c>
      <c r="W323">
        <f t="shared" si="94"/>
        <v>5.4944839545383858E-2</v>
      </c>
      <c r="X323" t="b">
        <f t="shared" si="80"/>
        <v>1</v>
      </c>
      <c r="Y323" t="b">
        <f t="shared" si="81"/>
        <v>1</v>
      </c>
      <c r="Z323" t="b">
        <f t="shared" si="82"/>
        <v>0</v>
      </c>
      <c r="AA323" t="b">
        <f t="shared" si="83"/>
        <v>1</v>
      </c>
    </row>
    <row r="324" spans="1:27" x14ac:dyDescent="0.25">
      <c r="A324" t="s">
        <v>8</v>
      </c>
      <c r="B324" t="s">
        <v>330</v>
      </c>
      <c r="C324">
        <v>118.92</v>
      </c>
      <c r="D324">
        <v>119.27</v>
      </c>
      <c r="E324">
        <v>119.54</v>
      </c>
      <c r="F324">
        <v>117.73</v>
      </c>
      <c r="G324">
        <v>1046</v>
      </c>
      <c r="H324">
        <f t="shared" ref="H324:H387" si="95">($D324*(2/(3+1))) +(H323*(1-(2/(3+1))))</f>
        <v>120.03724933925167</v>
      </c>
      <c r="I324">
        <f t="shared" ref="I324:I387" si="96">($D324*(2/(9+1))) +(I323*(1-(2/(9+1))))</f>
        <v>121.55184759816242</v>
      </c>
      <c r="J324">
        <f t="shared" ref="J324:J387" si="97">($D324*(2/(50+1))) +(J323*(1-(2/(50+1))))</f>
        <v>121.70595761050524</v>
      </c>
      <c r="K324">
        <f t="shared" ref="K324:K387" si="98">($D324*(2/(200+1))) +(K323*(1-(2/(200+1))))</f>
        <v>117.30137384897681</v>
      </c>
      <c r="L324">
        <v>-4.2000000000000003E-2</v>
      </c>
      <c r="M324">
        <f t="shared" si="84"/>
        <v>0</v>
      </c>
      <c r="N324">
        <f t="shared" si="85"/>
        <v>5.0114399999999996E-2</v>
      </c>
      <c r="O324">
        <f t="shared" si="86"/>
        <v>0.19786384285714284</v>
      </c>
      <c r="P324">
        <f t="shared" si="87"/>
        <v>0.61498335714285712</v>
      </c>
      <c r="Q324">
        <f t="shared" si="88"/>
        <v>0.32173853252939366</v>
      </c>
      <c r="R324">
        <f t="shared" si="89"/>
        <v>24.34207103833819</v>
      </c>
      <c r="S324">
        <f t="shared" si="90"/>
        <v>69.810666018796383</v>
      </c>
      <c r="T324">
        <f t="shared" si="91"/>
        <v>24.34207103833819</v>
      </c>
      <c r="U324">
        <f t="shared" si="92"/>
        <v>0</v>
      </c>
      <c r="V324">
        <f t="shared" si="93"/>
        <v>0</v>
      </c>
      <c r="W324">
        <f t="shared" si="94"/>
        <v>1.4726997226059196E-2</v>
      </c>
      <c r="X324" t="b">
        <f t="shared" ref="X324:X387" si="99">IF(AND((I324&gt;J324),(J324&gt;K324)),TRUE,FALSE)</f>
        <v>0</v>
      </c>
      <c r="Y324" t="b">
        <f t="shared" ref="Y324:Y387" si="100">IF(U324&lt;0.3,TRUE,FALSE)</f>
        <v>1</v>
      </c>
      <c r="Z324" t="b">
        <f t="shared" ref="Z324:Z387" si="101">IF(V324&gt;W324,TRUE,FALSE)</f>
        <v>0</v>
      </c>
      <c r="AA324" t="b">
        <f t="shared" ref="AA324:AA387" si="102">IF(V324&lt;W324,TRUE,FALSE)</f>
        <v>1</v>
      </c>
    </row>
    <row r="325" spans="1:27" x14ac:dyDescent="0.25">
      <c r="A325" t="s">
        <v>8</v>
      </c>
      <c r="B325" t="s">
        <v>331</v>
      </c>
      <c r="C325">
        <v>118</v>
      </c>
      <c r="D325">
        <v>118.26</v>
      </c>
      <c r="E325">
        <v>119.03</v>
      </c>
      <c r="F325">
        <v>117.79</v>
      </c>
      <c r="G325">
        <v>1505</v>
      </c>
      <c r="H325">
        <f t="shared" si="95"/>
        <v>119.14862466962583</v>
      </c>
      <c r="I325">
        <f t="shared" si="96"/>
        <v>120.89347807852995</v>
      </c>
      <c r="J325">
        <f t="shared" si="97"/>
        <v>121.57082201793641</v>
      </c>
      <c r="K325">
        <f t="shared" si="98"/>
        <v>117.31091241764371</v>
      </c>
      <c r="L325">
        <v>-0.84699999999999998</v>
      </c>
      <c r="M325">
        <f t="shared" ref="M325:M388" si="103">IF(L325&gt;0,(L325/100)*D324,0)</f>
        <v>0</v>
      </c>
      <c r="N325">
        <f t="shared" ref="N325:N388" si="104">IF(L325&lt;0,(L325/100)*D324*-1,0)</f>
        <v>1.0102169000000001</v>
      </c>
      <c r="O325">
        <f t="shared" si="86"/>
        <v>0.19786384285714284</v>
      </c>
      <c r="P325">
        <f t="shared" si="87"/>
        <v>0.54713235714285713</v>
      </c>
      <c r="Q325">
        <f t="shared" si="88"/>
        <v>0.3616379844365159</v>
      </c>
      <c r="R325">
        <f t="shared" si="89"/>
        <v>26.559040550427341</v>
      </c>
      <c r="S325">
        <f t="shared" si="90"/>
        <v>69.810666018796383</v>
      </c>
      <c r="T325">
        <f t="shared" si="91"/>
        <v>24.34207103833819</v>
      </c>
      <c r="U325">
        <f t="shared" si="92"/>
        <v>4.8758258596773768E-2</v>
      </c>
      <c r="V325">
        <f t="shared" si="93"/>
        <v>2.4379129298386884E-2</v>
      </c>
      <c r="W325">
        <f t="shared" si="94"/>
        <v>1.4017006560810187E-2</v>
      </c>
      <c r="X325" t="b">
        <f t="shared" si="99"/>
        <v>0</v>
      </c>
      <c r="Y325" t="b">
        <f t="shared" si="100"/>
        <v>1</v>
      </c>
      <c r="Z325" t="b">
        <f t="shared" si="101"/>
        <v>1</v>
      </c>
      <c r="AA325" t="b">
        <f t="shared" si="102"/>
        <v>0</v>
      </c>
    </row>
    <row r="326" spans="1:27" x14ac:dyDescent="0.25">
      <c r="A326" t="s">
        <v>8</v>
      </c>
      <c r="B326" t="s">
        <v>332</v>
      </c>
      <c r="C326">
        <v>118.87</v>
      </c>
      <c r="D326">
        <v>119.07</v>
      </c>
      <c r="E326">
        <v>119.74</v>
      </c>
      <c r="F326">
        <v>118.73</v>
      </c>
      <c r="G326">
        <v>898</v>
      </c>
      <c r="H326">
        <f t="shared" si="95"/>
        <v>119.10931233481291</v>
      </c>
      <c r="I326">
        <f t="shared" si="96"/>
        <v>120.52878246282395</v>
      </c>
      <c r="J326">
        <f t="shared" si="97"/>
        <v>121.47275056625263</v>
      </c>
      <c r="K326">
        <f t="shared" si="98"/>
        <v>117.32841577667213</v>
      </c>
      <c r="L326">
        <v>0.68500000000000005</v>
      </c>
      <c r="M326">
        <f t="shared" si="103"/>
        <v>0.81008100000000005</v>
      </c>
      <c r="N326">
        <f t="shared" si="104"/>
        <v>0</v>
      </c>
      <c r="O326">
        <f t="shared" si="86"/>
        <v>0.1421692142857143</v>
      </c>
      <c r="P326">
        <f t="shared" si="87"/>
        <v>0.61929070714285717</v>
      </c>
      <c r="Q326">
        <f t="shared" si="88"/>
        <v>0.22956781467240536</v>
      </c>
      <c r="R326">
        <f t="shared" si="89"/>
        <v>18.670610269151297</v>
      </c>
      <c r="S326">
        <f t="shared" si="90"/>
        <v>57.259160183752478</v>
      </c>
      <c r="T326">
        <f t="shared" si="91"/>
        <v>18.670610269151297</v>
      </c>
      <c r="U326">
        <f t="shared" si="92"/>
        <v>0</v>
      </c>
      <c r="V326">
        <f t="shared" si="93"/>
        <v>2.4379129298386884E-2</v>
      </c>
      <c r="W326">
        <f t="shared" si="94"/>
        <v>1.2189564649193442E-2</v>
      </c>
      <c r="X326" t="b">
        <f t="shared" si="99"/>
        <v>0</v>
      </c>
      <c r="Y326" t="b">
        <f t="shared" si="100"/>
        <v>1</v>
      </c>
      <c r="Z326" t="b">
        <f t="shared" si="101"/>
        <v>1</v>
      </c>
      <c r="AA326" t="b">
        <f t="shared" si="102"/>
        <v>0</v>
      </c>
    </row>
    <row r="327" spans="1:27" x14ac:dyDescent="0.25">
      <c r="A327" t="s">
        <v>8</v>
      </c>
      <c r="B327" t="s">
        <v>333</v>
      </c>
      <c r="C327">
        <v>118.85</v>
      </c>
      <c r="D327">
        <v>120.64</v>
      </c>
      <c r="E327">
        <v>120.89</v>
      </c>
      <c r="F327">
        <v>118.46</v>
      </c>
      <c r="G327">
        <v>2119</v>
      </c>
      <c r="H327">
        <f t="shared" si="95"/>
        <v>119.87465616740646</v>
      </c>
      <c r="I327">
        <f t="shared" si="96"/>
        <v>120.55102597025918</v>
      </c>
      <c r="J327">
        <f t="shared" si="97"/>
        <v>121.44009368130155</v>
      </c>
      <c r="K327">
        <f t="shared" si="98"/>
        <v>117.36136686347142</v>
      </c>
      <c r="L327">
        <v>1.319</v>
      </c>
      <c r="M327">
        <f t="shared" si="103"/>
        <v>1.5705332999999999</v>
      </c>
      <c r="N327">
        <f t="shared" si="104"/>
        <v>0</v>
      </c>
      <c r="O327">
        <f t="shared" si="86"/>
        <v>0.20003214285714285</v>
      </c>
      <c r="P327">
        <f t="shared" si="87"/>
        <v>0.47212923571428572</v>
      </c>
      <c r="Q327">
        <f t="shared" si="88"/>
        <v>0.42368090710272077</v>
      </c>
      <c r="R327">
        <f t="shared" si="89"/>
        <v>29.759541270026432</v>
      </c>
      <c r="S327">
        <f t="shared" si="90"/>
        <v>56.796350642785498</v>
      </c>
      <c r="T327">
        <f t="shared" si="91"/>
        <v>18.670610269151297</v>
      </c>
      <c r="U327">
        <f t="shared" si="92"/>
        <v>0.29085155834884896</v>
      </c>
      <c r="V327">
        <f t="shared" si="93"/>
        <v>0.14542577917442448</v>
      </c>
      <c r="W327">
        <f t="shared" si="94"/>
        <v>8.4902454236405689E-2</v>
      </c>
      <c r="X327" t="b">
        <f t="shared" si="99"/>
        <v>0</v>
      </c>
      <c r="Y327" t="b">
        <f t="shared" si="100"/>
        <v>1</v>
      </c>
      <c r="Z327" t="b">
        <f t="shared" si="101"/>
        <v>1</v>
      </c>
      <c r="AA327" t="b">
        <f t="shared" si="102"/>
        <v>0</v>
      </c>
    </row>
    <row r="328" spans="1:27" x14ac:dyDescent="0.25">
      <c r="A328" t="s">
        <v>8</v>
      </c>
      <c r="B328" t="s">
        <v>334</v>
      </c>
      <c r="C328">
        <v>119.15</v>
      </c>
      <c r="D328">
        <v>119.9</v>
      </c>
      <c r="E328">
        <v>120.29</v>
      </c>
      <c r="F328">
        <v>119</v>
      </c>
      <c r="G328">
        <v>1193</v>
      </c>
      <c r="H328">
        <f t="shared" si="95"/>
        <v>119.88732808370324</v>
      </c>
      <c r="I328">
        <f t="shared" si="96"/>
        <v>120.42082077620735</v>
      </c>
      <c r="J328">
        <f t="shared" si="97"/>
        <v>121.37969785066228</v>
      </c>
      <c r="K328">
        <f t="shared" si="98"/>
        <v>117.38662689468066</v>
      </c>
      <c r="L328">
        <v>-0.61299999999999999</v>
      </c>
      <c r="M328">
        <f t="shared" si="103"/>
        <v>0</v>
      </c>
      <c r="N328">
        <f t="shared" si="104"/>
        <v>0.73952320000000005</v>
      </c>
      <c r="O328">
        <f t="shared" si="86"/>
        <v>0.2900946928571429</v>
      </c>
      <c r="P328">
        <f t="shared" si="87"/>
        <v>0.47212923571428572</v>
      </c>
      <c r="Q328">
        <f t="shared" si="88"/>
        <v>0.61443916392565223</v>
      </c>
      <c r="R328">
        <f t="shared" si="89"/>
        <v>38.058985290693073</v>
      </c>
      <c r="S328">
        <f t="shared" si="90"/>
        <v>56.796350642785498</v>
      </c>
      <c r="T328">
        <f t="shared" si="91"/>
        <v>18.670610269151297</v>
      </c>
      <c r="U328">
        <f t="shared" si="92"/>
        <v>0.50853766593211602</v>
      </c>
      <c r="V328">
        <f t="shared" si="93"/>
        <v>0.39969461214048252</v>
      </c>
      <c r="W328">
        <f t="shared" si="94"/>
        <v>0.21203687071943469</v>
      </c>
      <c r="X328" t="b">
        <f t="shared" si="99"/>
        <v>0</v>
      </c>
      <c r="Y328" t="b">
        <f t="shared" si="100"/>
        <v>0</v>
      </c>
      <c r="Z328" t="b">
        <f t="shared" si="101"/>
        <v>1</v>
      </c>
      <c r="AA328" t="b">
        <f t="shared" si="102"/>
        <v>0</v>
      </c>
    </row>
    <row r="329" spans="1:27" x14ac:dyDescent="0.25">
      <c r="A329" t="s">
        <v>8</v>
      </c>
      <c r="B329" t="s">
        <v>335</v>
      </c>
      <c r="C329">
        <v>118.38</v>
      </c>
      <c r="D329">
        <v>118.4</v>
      </c>
      <c r="E329">
        <v>119.1</v>
      </c>
      <c r="F329">
        <v>118.19</v>
      </c>
      <c r="G329">
        <v>2607</v>
      </c>
      <c r="H329">
        <f t="shared" si="95"/>
        <v>119.14366404185162</v>
      </c>
      <c r="I329">
        <f t="shared" si="96"/>
        <v>120.01665662096589</v>
      </c>
      <c r="J329">
        <f t="shared" si="97"/>
        <v>121.26284695455789</v>
      </c>
      <c r="K329">
        <f t="shared" si="98"/>
        <v>117.39671020916145</v>
      </c>
      <c r="L329">
        <v>-1.2509999999999999</v>
      </c>
      <c r="M329">
        <f t="shared" si="103"/>
        <v>0</v>
      </c>
      <c r="N329">
        <f t="shared" si="104"/>
        <v>1.499949</v>
      </c>
      <c r="O329">
        <f t="shared" si="86"/>
        <v>0.2593851857142857</v>
      </c>
      <c r="P329">
        <f t="shared" si="87"/>
        <v>0.5249523214285714</v>
      </c>
      <c r="Q329">
        <f t="shared" si="88"/>
        <v>0.4941118938352565</v>
      </c>
      <c r="R329">
        <f t="shared" si="89"/>
        <v>33.0706084245748</v>
      </c>
      <c r="S329">
        <f t="shared" si="90"/>
        <v>56.796350642785498</v>
      </c>
      <c r="T329">
        <f t="shared" si="91"/>
        <v>18.670610269151297</v>
      </c>
      <c r="U329">
        <f t="shared" si="92"/>
        <v>0.37769753490169072</v>
      </c>
      <c r="V329">
        <f t="shared" si="93"/>
        <v>0.4431176004169034</v>
      </c>
      <c r="W329">
        <f t="shared" si="94"/>
        <v>0.29427168979566393</v>
      </c>
      <c r="X329" t="b">
        <f t="shared" si="99"/>
        <v>0</v>
      </c>
      <c r="Y329" t="b">
        <f t="shared" si="100"/>
        <v>0</v>
      </c>
      <c r="Z329" t="b">
        <f t="shared" si="101"/>
        <v>1</v>
      </c>
      <c r="AA329" t="b">
        <f t="shared" si="102"/>
        <v>0</v>
      </c>
    </row>
    <row r="330" spans="1:27" x14ac:dyDescent="0.25">
      <c r="A330" t="s">
        <v>8</v>
      </c>
      <c r="B330" t="s">
        <v>336</v>
      </c>
      <c r="C330">
        <v>118.12</v>
      </c>
      <c r="D330">
        <v>118.11</v>
      </c>
      <c r="E330">
        <v>118.79</v>
      </c>
      <c r="F330">
        <v>117.88</v>
      </c>
      <c r="G330">
        <v>1148</v>
      </c>
      <c r="H330">
        <f t="shared" si="95"/>
        <v>118.6268320209258</v>
      </c>
      <c r="I330">
        <f t="shared" si="96"/>
        <v>119.63532529677272</v>
      </c>
      <c r="J330">
        <f t="shared" si="97"/>
        <v>121.1392058975164</v>
      </c>
      <c r="K330">
        <f t="shared" si="98"/>
        <v>117.40380762001557</v>
      </c>
      <c r="L330">
        <v>-0.245</v>
      </c>
      <c r="M330">
        <f t="shared" si="103"/>
        <v>0</v>
      </c>
      <c r="N330">
        <f t="shared" si="104"/>
        <v>0.29008</v>
      </c>
      <c r="O330">
        <f t="shared" si="86"/>
        <v>0.24578698571428573</v>
      </c>
      <c r="P330">
        <f t="shared" si="87"/>
        <v>0.63209153571428567</v>
      </c>
      <c r="Q330">
        <f t="shared" si="88"/>
        <v>0.38884713973671203</v>
      </c>
      <c r="R330">
        <f t="shared" si="89"/>
        <v>27.997835658892384</v>
      </c>
      <c r="S330">
        <f t="shared" si="90"/>
        <v>56.796350642785498</v>
      </c>
      <c r="T330">
        <f t="shared" si="91"/>
        <v>18.670610269151297</v>
      </c>
      <c r="U330">
        <f t="shared" si="92"/>
        <v>0.24464378391957253</v>
      </c>
      <c r="V330">
        <f t="shared" si="93"/>
        <v>0.3111706594106316</v>
      </c>
      <c r="W330">
        <f t="shared" si="94"/>
        <v>0.35543263577555706</v>
      </c>
      <c r="X330" t="b">
        <f t="shared" si="99"/>
        <v>0</v>
      </c>
      <c r="Y330" t="b">
        <f t="shared" si="100"/>
        <v>1</v>
      </c>
      <c r="Z330" t="b">
        <f t="shared" si="101"/>
        <v>0</v>
      </c>
      <c r="AA330" t="b">
        <f t="shared" si="102"/>
        <v>1</v>
      </c>
    </row>
    <row r="331" spans="1:27" x14ac:dyDescent="0.25">
      <c r="A331" t="s">
        <v>8</v>
      </c>
      <c r="B331" t="s">
        <v>337</v>
      </c>
      <c r="C331">
        <v>117.85</v>
      </c>
      <c r="D331">
        <v>118.25</v>
      </c>
      <c r="E331">
        <v>118.39</v>
      </c>
      <c r="F331">
        <v>117.45</v>
      </c>
      <c r="G331">
        <v>900</v>
      </c>
      <c r="H331">
        <f t="shared" si="95"/>
        <v>118.4384160104629</v>
      </c>
      <c r="I331">
        <f t="shared" si="96"/>
        <v>119.35826023741819</v>
      </c>
      <c r="J331">
        <f t="shared" si="97"/>
        <v>121.02590370545694</v>
      </c>
      <c r="K331">
        <f t="shared" si="98"/>
        <v>117.41222744469204</v>
      </c>
      <c r="L331">
        <v>0.11899999999999999</v>
      </c>
      <c r="M331">
        <f t="shared" si="103"/>
        <v>0.14055089999999998</v>
      </c>
      <c r="N331">
        <f t="shared" si="104"/>
        <v>0</v>
      </c>
      <c r="O331">
        <f t="shared" si="86"/>
        <v>0.24578698571428573</v>
      </c>
      <c r="P331">
        <f t="shared" si="87"/>
        <v>0.63777746428571425</v>
      </c>
      <c r="Q331">
        <f t="shared" si="88"/>
        <v>0.38538048061882763</v>
      </c>
      <c r="R331">
        <f t="shared" si="89"/>
        <v>27.817663523502532</v>
      </c>
      <c r="S331">
        <f t="shared" si="90"/>
        <v>56.796350642785498</v>
      </c>
      <c r="T331">
        <f t="shared" si="91"/>
        <v>18.670610269151297</v>
      </c>
      <c r="U331">
        <f t="shared" si="92"/>
        <v>0.23991804918959334</v>
      </c>
      <c r="V331">
        <f t="shared" si="93"/>
        <v>0.24228091655458295</v>
      </c>
      <c r="W331">
        <f t="shared" si="94"/>
        <v>0.34269925848574317</v>
      </c>
      <c r="X331" t="b">
        <f t="shared" si="99"/>
        <v>0</v>
      </c>
      <c r="Y331" t="b">
        <f t="shared" si="100"/>
        <v>1</v>
      </c>
      <c r="Z331" t="b">
        <f t="shared" si="101"/>
        <v>0</v>
      </c>
      <c r="AA331" t="b">
        <f t="shared" si="102"/>
        <v>1</v>
      </c>
    </row>
    <row r="332" spans="1:27" x14ac:dyDescent="0.25">
      <c r="A332" t="s">
        <v>8</v>
      </c>
      <c r="B332" t="s">
        <v>338</v>
      </c>
      <c r="C332">
        <v>117.78</v>
      </c>
      <c r="D332">
        <v>117.32</v>
      </c>
      <c r="E332">
        <v>117.98</v>
      </c>
      <c r="F332">
        <v>117.27</v>
      </c>
      <c r="G332">
        <v>723</v>
      </c>
      <c r="H332">
        <f t="shared" si="95"/>
        <v>117.87920800523145</v>
      </c>
      <c r="I332">
        <f t="shared" si="96"/>
        <v>118.95060818993456</v>
      </c>
      <c r="J332">
        <f t="shared" si="97"/>
        <v>120.88057414838019</v>
      </c>
      <c r="K332">
        <f t="shared" si="98"/>
        <v>117.4113097586752</v>
      </c>
      <c r="L332">
        <v>-0.78600000000000003</v>
      </c>
      <c r="M332">
        <f t="shared" si="103"/>
        <v>0</v>
      </c>
      <c r="N332">
        <f t="shared" si="104"/>
        <v>0.92944500000000008</v>
      </c>
      <c r="O332">
        <f t="shared" si="86"/>
        <v>0.2558263357142857</v>
      </c>
      <c r="P332">
        <f t="shared" si="87"/>
        <v>0.58922032142857128</v>
      </c>
      <c r="Q332">
        <f t="shared" si="88"/>
        <v>0.43417771996395488</v>
      </c>
      <c r="R332">
        <f t="shared" si="89"/>
        <v>30.273634426203969</v>
      </c>
      <c r="S332">
        <f t="shared" si="90"/>
        <v>56.796350642785498</v>
      </c>
      <c r="T332">
        <f t="shared" si="91"/>
        <v>18.670610269151297</v>
      </c>
      <c r="U332">
        <f t="shared" si="92"/>
        <v>0.30433570714542046</v>
      </c>
      <c r="V332">
        <f t="shared" si="93"/>
        <v>0.27212687816750691</v>
      </c>
      <c r="W332">
        <f t="shared" si="94"/>
        <v>0.29164876878906926</v>
      </c>
      <c r="X332" t="b">
        <f t="shared" si="99"/>
        <v>0</v>
      </c>
      <c r="Y332" t="b">
        <f t="shared" si="100"/>
        <v>0</v>
      </c>
      <c r="Z332" t="b">
        <f t="shared" si="101"/>
        <v>0</v>
      </c>
      <c r="AA332" t="b">
        <f t="shared" si="102"/>
        <v>1</v>
      </c>
    </row>
    <row r="333" spans="1:27" x14ac:dyDescent="0.25">
      <c r="A333" t="s">
        <v>8</v>
      </c>
      <c r="B333" t="s">
        <v>339</v>
      </c>
      <c r="C333">
        <v>117.45</v>
      </c>
      <c r="D333">
        <v>117.47</v>
      </c>
      <c r="E333">
        <v>117.86</v>
      </c>
      <c r="F333">
        <v>117.05</v>
      </c>
      <c r="G333">
        <v>789</v>
      </c>
      <c r="H333">
        <f t="shared" si="95"/>
        <v>117.67460400261572</v>
      </c>
      <c r="I333">
        <f t="shared" si="96"/>
        <v>118.65448655194766</v>
      </c>
      <c r="J333">
        <f t="shared" si="97"/>
        <v>120.74682614256136</v>
      </c>
      <c r="K333">
        <f t="shared" si="98"/>
        <v>117.41189374117594</v>
      </c>
      <c r="L333">
        <v>0.128</v>
      </c>
      <c r="M333">
        <f t="shared" si="103"/>
        <v>0.15016960000000001</v>
      </c>
      <c r="N333">
        <f t="shared" si="104"/>
        <v>0</v>
      </c>
      <c r="O333">
        <f t="shared" si="86"/>
        <v>0.2558263357142857</v>
      </c>
      <c r="P333">
        <f t="shared" si="87"/>
        <v>0.63207884999999997</v>
      </c>
      <c r="Q333">
        <f t="shared" si="88"/>
        <v>0.40473800968705997</v>
      </c>
      <c r="R333">
        <f t="shared" si="89"/>
        <v>28.812348416287634</v>
      </c>
      <c r="S333">
        <f t="shared" si="90"/>
        <v>55.629300459128508</v>
      </c>
      <c r="T333">
        <f t="shared" si="91"/>
        <v>18.670610269151297</v>
      </c>
      <c r="U333">
        <f t="shared" si="92"/>
        <v>0.27440740175058109</v>
      </c>
      <c r="V333">
        <f t="shared" si="93"/>
        <v>0.28937155444800078</v>
      </c>
      <c r="W333">
        <f t="shared" si="94"/>
        <v>0.26582623550129186</v>
      </c>
      <c r="X333" t="b">
        <f t="shared" si="99"/>
        <v>0</v>
      </c>
      <c r="Y333" t="b">
        <f t="shared" si="100"/>
        <v>1</v>
      </c>
      <c r="Z333" t="b">
        <f t="shared" si="101"/>
        <v>1</v>
      </c>
      <c r="AA333" t="b">
        <f t="shared" si="102"/>
        <v>0</v>
      </c>
    </row>
    <row r="334" spans="1:27" x14ac:dyDescent="0.25">
      <c r="A334" t="s">
        <v>8</v>
      </c>
      <c r="B334" t="s">
        <v>340</v>
      </c>
      <c r="C334">
        <v>118.84</v>
      </c>
      <c r="D334">
        <v>118.55</v>
      </c>
      <c r="E334">
        <v>118.88</v>
      </c>
      <c r="F334">
        <v>118.04</v>
      </c>
      <c r="G334">
        <v>820</v>
      </c>
      <c r="H334">
        <f t="shared" si="95"/>
        <v>118.11230200130785</v>
      </c>
      <c r="I334">
        <f t="shared" si="96"/>
        <v>118.63358924155813</v>
      </c>
      <c r="J334">
        <f t="shared" si="97"/>
        <v>120.66067609775504</v>
      </c>
      <c r="K334">
        <f t="shared" si="98"/>
        <v>117.42321818156225</v>
      </c>
      <c r="L334">
        <v>0.91900000000000004</v>
      </c>
      <c r="M334">
        <f t="shared" si="103"/>
        <v>1.0795493</v>
      </c>
      <c r="N334">
        <f t="shared" si="104"/>
        <v>0</v>
      </c>
      <c r="O334">
        <f t="shared" si="86"/>
        <v>0.19080962857142855</v>
      </c>
      <c r="P334">
        <f t="shared" si="87"/>
        <v>0.63207884999999997</v>
      </c>
      <c r="Q334">
        <f t="shared" si="88"/>
        <v>0.30187630636815099</v>
      </c>
      <c r="R334">
        <f t="shared" si="89"/>
        <v>23.187787110919643</v>
      </c>
      <c r="S334">
        <f t="shared" si="90"/>
        <v>54.450217273633143</v>
      </c>
      <c r="T334">
        <f t="shared" si="91"/>
        <v>18.670610269151297</v>
      </c>
      <c r="U334">
        <f t="shared" si="92"/>
        <v>0.12625004073416773</v>
      </c>
      <c r="V334">
        <f t="shared" si="93"/>
        <v>0.20032872124237441</v>
      </c>
      <c r="W334">
        <f t="shared" si="94"/>
        <v>0.23622779970494068</v>
      </c>
      <c r="X334" t="b">
        <f t="shared" si="99"/>
        <v>0</v>
      </c>
      <c r="Y334" t="b">
        <f t="shared" si="100"/>
        <v>1</v>
      </c>
      <c r="Z334" t="b">
        <f t="shared" si="101"/>
        <v>0</v>
      </c>
      <c r="AA334" t="b">
        <f t="shared" si="102"/>
        <v>1</v>
      </c>
    </row>
    <row r="335" spans="1:27" x14ac:dyDescent="0.25">
      <c r="A335" t="s">
        <v>8</v>
      </c>
      <c r="B335" t="s">
        <v>341</v>
      </c>
      <c r="C335">
        <v>119.87</v>
      </c>
      <c r="D335">
        <v>119.4</v>
      </c>
      <c r="E335">
        <v>120.66</v>
      </c>
      <c r="F335">
        <v>119.38</v>
      </c>
      <c r="G335">
        <v>987</v>
      </c>
      <c r="H335">
        <f t="shared" si="95"/>
        <v>118.75615100065393</v>
      </c>
      <c r="I335">
        <f t="shared" si="96"/>
        <v>118.78687139324651</v>
      </c>
      <c r="J335">
        <f t="shared" si="97"/>
        <v>120.61123781941171</v>
      </c>
      <c r="K335">
        <f t="shared" si="98"/>
        <v>117.44288765239247</v>
      </c>
      <c r="L335">
        <v>0.71699999999999997</v>
      </c>
      <c r="M335">
        <f t="shared" si="103"/>
        <v>0.85000349999999991</v>
      </c>
      <c r="N335">
        <f t="shared" si="104"/>
        <v>0</v>
      </c>
      <c r="O335">
        <f t="shared" si="86"/>
        <v>0.26792029285714286</v>
      </c>
      <c r="P335">
        <f t="shared" si="87"/>
        <v>0.58420863571428572</v>
      </c>
      <c r="Q335">
        <f t="shared" si="88"/>
        <v>0.45860378720620715</v>
      </c>
      <c r="R335">
        <f t="shared" si="89"/>
        <v>31.441285922108534</v>
      </c>
      <c r="S335">
        <f t="shared" si="90"/>
        <v>53.230442654524524</v>
      </c>
      <c r="T335">
        <f t="shared" si="91"/>
        <v>18.670610269151297</v>
      </c>
      <c r="U335">
        <f t="shared" si="92"/>
        <v>0.36952365713330765</v>
      </c>
      <c r="V335">
        <f t="shared" si="93"/>
        <v>0.24788684893373769</v>
      </c>
      <c r="W335">
        <f t="shared" si="94"/>
        <v>0.26862920169086923</v>
      </c>
      <c r="X335" t="b">
        <f t="shared" si="99"/>
        <v>0</v>
      </c>
      <c r="Y335" t="b">
        <f t="shared" si="100"/>
        <v>0</v>
      </c>
      <c r="Z335" t="b">
        <f t="shared" si="101"/>
        <v>0</v>
      </c>
      <c r="AA335" t="b">
        <f t="shared" si="102"/>
        <v>1</v>
      </c>
    </row>
    <row r="336" spans="1:27" x14ac:dyDescent="0.25">
      <c r="A336" t="s">
        <v>8</v>
      </c>
      <c r="B336" t="s">
        <v>342</v>
      </c>
      <c r="C336">
        <v>119.88</v>
      </c>
      <c r="D336">
        <v>119.55</v>
      </c>
      <c r="E336">
        <v>119.88</v>
      </c>
      <c r="F336">
        <v>118.9</v>
      </c>
      <c r="G336">
        <v>904</v>
      </c>
      <c r="H336">
        <f t="shared" si="95"/>
        <v>119.15307550032696</v>
      </c>
      <c r="I336">
        <f t="shared" si="96"/>
        <v>118.93949711459722</v>
      </c>
      <c r="J336">
        <f t="shared" si="97"/>
        <v>120.56962065002303</v>
      </c>
      <c r="K336">
        <f t="shared" si="98"/>
        <v>117.46385394440847</v>
      </c>
      <c r="L336">
        <v>0.126</v>
      </c>
      <c r="M336">
        <f t="shared" si="103"/>
        <v>0.15044400000000002</v>
      </c>
      <c r="N336">
        <f t="shared" si="104"/>
        <v>0</v>
      </c>
      <c r="O336">
        <f t="shared" si="86"/>
        <v>0.32863482857142856</v>
      </c>
      <c r="P336">
        <f t="shared" si="87"/>
        <v>0.54994992142857135</v>
      </c>
      <c r="Q336">
        <f t="shared" si="88"/>
        <v>0.59757228025008879</v>
      </c>
      <c r="R336">
        <f t="shared" si="89"/>
        <v>37.405023086438575</v>
      </c>
      <c r="S336">
        <f t="shared" si="90"/>
        <v>38.42179618700191</v>
      </c>
      <c r="T336">
        <f t="shared" si="91"/>
        <v>18.670610269151297</v>
      </c>
      <c r="U336">
        <f t="shared" si="92"/>
        <v>0.94852090883087681</v>
      </c>
      <c r="V336">
        <f t="shared" si="93"/>
        <v>0.6590222829820922</v>
      </c>
      <c r="W336">
        <f t="shared" si="94"/>
        <v>0.42967550211223332</v>
      </c>
      <c r="X336" t="b">
        <f t="shared" si="99"/>
        <v>0</v>
      </c>
      <c r="Y336" t="b">
        <f t="shared" si="100"/>
        <v>0</v>
      </c>
      <c r="Z336" t="b">
        <f t="shared" si="101"/>
        <v>1</v>
      </c>
      <c r="AA336" t="b">
        <f t="shared" si="102"/>
        <v>0</v>
      </c>
    </row>
    <row r="337" spans="1:27" x14ac:dyDescent="0.25">
      <c r="A337" t="s">
        <v>8</v>
      </c>
      <c r="B337" t="s">
        <v>343</v>
      </c>
      <c r="C337">
        <v>119.78</v>
      </c>
      <c r="D337">
        <v>119.75</v>
      </c>
      <c r="E337">
        <v>119.92</v>
      </c>
      <c r="F337">
        <v>119.38</v>
      </c>
      <c r="G337">
        <v>755</v>
      </c>
      <c r="H337">
        <f t="shared" si="95"/>
        <v>119.45153775016348</v>
      </c>
      <c r="I337">
        <f t="shared" si="96"/>
        <v>119.10159769167778</v>
      </c>
      <c r="J337">
        <f t="shared" si="97"/>
        <v>120.53747866374762</v>
      </c>
      <c r="K337">
        <f t="shared" si="98"/>
        <v>117.48660166635466</v>
      </c>
      <c r="L337">
        <v>0.16700000000000001</v>
      </c>
      <c r="M337">
        <f t="shared" si="103"/>
        <v>0.19964850000000001</v>
      </c>
      <c r="N337">
        <f t="shared" si="104"/>
        <v>0</v>
      </c>
      <c r="O337">
        <f t="shared" si="86"/>
        <v>0.33938082857142859</v>
      </c>
      <c r="P337">
        <f t="shared" si="87"/>
        <v>0.49709992142857146</v>
      </c>
      <c r="Q337">
        <f t="shared" si="88"/>
        <v>0.68272154941427488</v>
      </c>
      <c r="R337">
        <f t="shared" si="89"/>
        <v>40.57246129948939</v>
      </c>
      <c r="S337">
        <f t="shared" si="90"/>
        <v>40.57246129948939</v>
      </c>
      <c r="T337">
        <f t="shared" si="91"/>
        <v>18.670610269151297</v>
      </c>
      <c r="U337">
        <f t="shared" si="92"/>
        <v>1</v>
      </c>
      <c r="V337">
        <f t="shared" si="93"/>
        <v>0.9742604544154384</v>
      </c>
      <c r="W337">
        <f t="shared" si="94"/>
        <v>0.61107365167458805</v>
      </c>
      <c r="X337" t="b">
        <f t="shared" si="99"/>
        <v>0</v>
      </c>
      <c r="Y337" t="b">
        <f t="shared" si="100"/>
        <v>0</v>
      </c>
      <c r="Z337" t="b">
        <f t="shared" si="101"/>
        <v>1</v>
      </c>
      <c r="AA337" t="b">
        <f t="shared" si="102"/>
        <v>0</v>
      </c>
    </row>
    <row r="338" spans="1:27" x14ac:dyDescent="0.25">
      <c r="A338" t="s">
        <v>8</v>
      </c>
      <c r="B338" t="s">
        <v>344</v>
      </c>
      <c r="C338">
        <v>117.5</v>
      </c>
      <c r="D338">
        <v>117.58</v>
      </c>
      <c r="E338">
        <v>117.72</v>
      </c>
      <c r="F338">
        <v>117.1</v>
      </c>
      <c r="G338">
        <v>1228</v>
      </c>
      <c r="H338">
        <f t="shared" si="95"/>
        <v>118.51576887508173</v>
      </c>
      <c r="I338">
        <f t="shared" si="96"/>
        <v>118.79727815334223</v>
      </c>
      <c r="J338">
        <f t="shared" si="97"/>
        <v>120.42149910830653</v>
      </c>
      <c r="K338">
        <f t="shared" si="98"/>
        <v>117.48753100300786</v>
      </c>
      <c r="L338">
        <v>-1.8120000000000001</v>
      </c>
      <c r="M338">
        <f t="shared" si="103"/>
        <v>0</v>
      </c>
      <c r="N338">
        <f t="shared" si="104"/>
        <v>2.16987</v>
      </c>
      <c r="O338">
        <f t="shared" ref="O338:O401" si="105">(SUM(M324:M337)/14)</f>
        <v>0.35364143571428575</v>
      </c>
      <c r="P338">
        <f t="shared" ref="P338:P401" si="106">(SUM(N324:N337)/14)</f>
        <v>0.3228091785714286</v>
      </c>
      <c r="Q338">
        <f t="shared" ref="Q338:Q401" si="107">O338/P338</f>
        <v>1.0955123310907804</v>
      </c>
      <c r="R338">
        <f t="shared" ref="R338:R401" si="108">IF(P338=0,100,100-(100/(1+Q338)))</f>
        <v>52.27897325331088</v>
      </c>
      <c r="S338">
        <f t="shared" si="90"/>
        <v>52.27897325331088</v>
      </c>
      <c r="T338">
        <f t="shared" si="91"/>
        <v>18.670610269151297</v>
      </c>
      <c r="U338">
        <f t="shared" si="92"/>
        <v>1</v>
      </c>
      <c r="V338">
        <f t="shared" si="93"/>
        <v>1</v>
      </c>
      <c r="W338">
        <f t="shared" si="94"/>
        <v>0.8295111414910461</v>
      </c>
      <c r="X338" t="b">
        <f t="shared" si="99"/>
        <v>0</v>
      </c>
      <c r="Y338" t="b">
        <f t="shared" si="100"/>
        <v>0</v>
      </c>
      <c r="Z338" t="b">
        <f t="shared" si="101"/>
        <v>1</v>
      </c>
      <c r="AA338" t="b">
        <f t="shared" si="102"/>
        <v>0</v>
      </c>
    </row>
    <row r="339" spans="1:27" x14ac:dyDescent="0.25">
      <c r="A339" t="s">
        <v>8</v>
      </c>
      <c r="B339" t="s">
        <v>345</v>
      </c>
      <c r="C339">
        <v>117.58</v>
      </c>
      <c r="D339">
        <v>118.13</v>
      </c>
      <c r="E339">
        <v>118.27</v>
      </c>
      <c r="F339">
        <v>117.44</v>
      </c>
      <c r="G339">
        <v>601</v>
      </c>
      <c r="H339">
        <f t="shared" si="95"/>
        <v>118.32288443754086</v>
      </c>
      <c r="I339">
        <f t="shared" si="96"/>
        <v>118.6638225226738</v>
      </c>
      <c r="J339">
        <f t="shared" si="97"/>
        <v>120.33163639817687</v>
      </c>
      <c r="K339">
        <f t="shared" si="98"/>
        <v>117.49392372934609</v>
      </c>
      <c r="L339">
        <v>0.46800000000000003</v>
      </c>
      <c r="M339">
        <f t="shared" si="103"/>
        <v>0.55027440000000005</v>
      </c>
      <c r="N339">
        <f t="shared" si="104"/>
        <v>0</v>
      </c>
      <c r="O339">
        <f t="shared" si="105"/>
        <v>0.35364143571428575</v>
      </c>
      <c r="P339">
        <f t="shared" si="106"/>
        <v>0.47422029285714284</v>
      </c>
      <c r="Q339">
        <f t="shared" si="107"/>
        <v>0.74573239703350058</v>
      </c>
      <c r="R339">
        <f t="shared" si="108"/>
        <v>42.717451901603795</v>
      </c>
      <c r="S339">
        <f t="shared" si="90"/>
        <v>52.27897325331088</v>
      </c>
      <c r="T339">
        <f t="shared" si="91"/>
        <v>18.670610269151297</v>
      </c>
      <c r="U339">
        <f t="shared" si="92"/>
        <v>0.71550172329983297</v>
      </c>
      <c r="V339">
        <f t="shared" si="93"/>
        <v>0.85775086164991654</v>
      </c>
      <c r="W339">
        <f t="shared" si="94"/>
        <v>0.91600565803267742</v>
      </c>
      <c r="X339" t="b">
        <f t="shared" si="99"/>
        <v>0</v>
      </c>
      <c r="Y339" t="b">
        <f t="shared" si="100"/>
        <v>0</v>
      </c>
      <c r="Z339" t="b">
        <f t="shared" si="101"/>
        <v>0</v>
      </c>
      <c r="AA339" t="b">
        <f t="shared" si="102"/>
        <v>1</v>
      </c>
    </row>
    <row r="340" spans="1:27" x14ac:dyDescent="0.25">
      <c r="A340" t="s">
        <v>8</v>
      </c>
      <c r="B340" t="s">
        <v>346</v>
      </c>
      <c r="C340">
        <v>118.73</v>
      </c>
      <c r="D340">
        <v>119.54</v>
      </c>
      <c r="E340">
        <v>119.77</v>
      </c>
      <c r="F340">
        <v>118.51</v>
      </c>
      <c r="G340">
        <v>1423</v>
      </c>
      <c r="H340">
        <f t="shared" si="95"/>
        <v>118.93144221877043</v>
      </c>
      <c r="I340">
        <f t="shared" si="96"/>
        <v>118.83905801813904</v>
      </c>
      <c r="J340">
        <f t="shared" si="97"/>
        <v>120.30059183354248</v>
      </c>
      <c r="K340">
        <f t="shared" si="98"/>
        <v>117.51428269721329</v>
      </c>
      <c r="L340">
        <v>1.194</v>
      </c>
      <c r="M340">
        <f t="shared" si="103"/>
        <v>1.4104721999999998</v>
      </c>
      <c r="N340">
        <f t="shared" si="104"/>
        <v>0</v>
      </c>
      <c r="O340">
        <f t="shared" si="105"/>
        <v>0.39294675000000007</v>
      </c>
      <c r="P340">
        <f t="shared" si="106"/>
        <v>0.40206194285714286</v>
      </c>
      <c r="Q340">
        <f t="shared" si="107"/>
        <v>0.97732888422025677</v>
      </c>
      <c r="R340">
        <f t="shared" si="108"/>
        <v>49.426723698807358</v>
      </c>
      <c r="S340">
        <f t="shared" si="90"/>
        <v>52.27897325331088</v>
      </c>
      <c r="T340">
        <f t="shared" si="91"/>
        <v>23.187787110919643</v>
      </c>
      <c r="U340">
        <f t="shared" si="92"/>
        <v>0.9019548553110639</v>
      </c>
      <c r="V340">
        <f t="shared" si="93"/>
        <v>0.80872828930544838</v>
      </c>
      <c r="W340">
        <f t="shared" si="94"/>
        <v>0.90436414465272419</v>
      </c>
      <c r="X340" t="b">
        <f t="shared" si="99"/>
        <v>0</v>
      </c>
      <c r="Y340" t="b">
        <f t="shared" si="100"/>
        <v>0</v>
      </c>
      <c r="Z340" t="b">
        <f t="shared" si="101"/>
        <v>0</v>
      </c>
      <c r="AA340" t="b">
        <f t="shared" si="102"/>
        <v>1</v>
      </c>
    </row>
    <row r="341" spans="1:27" x14ac:dyDescent="0.25">
      <c r="A341" t="s">
        <v>8</v>
      </c>
      <c r="B341" t="s">
        <v>347</v>
      </c>
      <c r="C341">
        <v>120.5</v>
      </c>
      <c r="D341">
        <v>120.22</v>
      </c>
      <c r="E341">
        <v>121</v>
      </c>
      <c r="F341">
        <v>120.04</v>
      </c>
      <c r="G341">
        <v>893</v>
      </c>
      <c r="H341">
        <f t="shared" si="95"/>
        <v>119.57572110938521</v>
      </c>
      <c r="I341">
        <f t="shared" si="96"/>
        <v>119.11524641451123</v>
      </c>
      <c r="J341">
        <f t="shared" si="97"/>
        <v>120.297431369482</v>
      </c>
      <c r="K341">
        <f t="shared" si="98"/>
        <v>117.54120525744003</v>
      </c>
      <c r="L341">
        <v>0.56899999999999995</v>
      </c>
      <c r="M341">
        <f t="shared" si="103"/>
        <v>0.68018259999999997</v>
      </c>
      <c r="N341">
        <f t="shared" si="104"/>
        <v>0</v>
      </c>
      <c r="O341">
        <f t="shared" si="105"/>
        <v>0.43583183571428574</v>
      </c>
      <c r="P341">
        <f t="shared" si="106"/>
        <v>0.40206194285714286</v>
      </c>
      <c r="Q341">
        <f t="shared" si="107"/>
        <v>1.0839917665849357</v>
      </c>
      <c r="R341">
        <f t="shared" si="108"/>
        <v>52.015165509088696</v>
      </c>
      <c r="S341">
        <f t="shared" si="90"/>
        <v>52.27897325331088</v>
      </c>
      <c r="T341">
        <f t="shared" si="91"/>
        <v>23.187787110919643</v>
      </c>
      <c r="U341">
        <f t="shared" si="92"/>
        <v>0.99093169515567581</v>
      </c>
      <c r="V341">
        <f t="shared" si="93"/>
        <v>0.9464432752333698</v>
      </c>
      <c r="W341">
        <f t="shared" si="94"/>
        <v>0.90209706844164317</v>
      </c>
      <c r="X341" t="b">
        <f t="shared" si="99"/>
        <v>0</v>
      </c>
      <c r="Y341" t="b">
        <f t="shared" si="100"/>
        <v>0</v>
      </c>
      <c r="Z341" t="b">
        <f t="shared" si="101"/>
        <v>1</v>
      </c>
      <c r="AA341" t="b">
        <f t="shared" si="102"/>
        <v>0</v>
      </c>
    </row>
    <row r="342" spans="1:27" x14ac:dyDescent="0.25">
      <c r="A342" t="s">
        <v>8</v>
      </c>
      <c r="B342" t="s">
        <v>348</v>
      </c>
      <c r="C342">
        <v>121.05</v>
      </c>
      <c r="D342">
        <v>121.3</v>
      </c>
      <c r="E342">
        <v>121.45</v>
      </c>
      <c r="F342">
        <v>120.86</v>
      </c>
      <c r="G342">
        <v>842</v>
      </c>
      <c r="H342">
        <f t="shared" si="95"/>
        <v>120.43786055469261</v>
      </c>
      <c r="I342">
        <f t="shared" si="96"/>
        <v>119.55219713160899</v>
      </c>
      <c r="J342">
        <f t="shared" si="97"/>
        <v>120.33674778636505</v>
      </c>
      <c r="K342">
        <f t="shared" si="98"/>
        <v>117.57860620015207</v>
      </c>
      <c r="L342">
        <v>0.89800000000000002</v>
      </c>
      <c r="M342">
        <f t="shared" si="103"/>
        <v>1.0795756000000001</v>
      </c>
      <c r="N342">
        <f t="shared" si="104"/>
        <v>0</v>
      </c>
      <c r="O342">
        <f t="shared" si="105"/>
        <v>0.3722353571428571</v>
      </c>
      <c r="P342">
        <f t="shared" si="106"/>
        <v>0.40206194285714286</v>
      </c>
      <c r="Q342">
        <f t="shared" si="107"/>
        <v>0.92581594392562672</v>
      </c>
      <c r="R342">
        <f t="shared" si="108"/>
        <v>48.073957786351201</v>
      </c>
      <c r="S342">
        <f t="shared" si="90"/>
        <v>52.27897325331088</v>
      </c>
      <c r="T342">
        <f t="shared" si="91"/>
        <v>23.187787110919643</v>
      </c>
      <c r="U342">
        <f t="shared" si="92"/>
        <v>0.85545396992829403</v>
      </c>
      <c r="V342">
        <f t="shared" si="93"/>
        <v>0.92319283254198492</v>
      </c>
      <c r="W342">
        <f t="shared" si="94"/>
        <v>0.86596056092371665</v>
      </c>
      <c r="X342" t="b">
        <f t="shared" si="99"/>
        <v>0</v>
      </c>
      <c r="Y342" t="b">
        <f t="shared" si="100"/>
        <v>0</v>
      </c>
      <c r="Z342" t="b">
        <f t="shared" si="101"/>
        <v>1</v>
      </c>
      <c r="AA342" t="b">
        <f t="shared" si="102"/>
        <v>0</v>
      </c>
    </row>
    <row r="343" spans="1:27" x14ac:dyDescent="0.25">
      <c r="A343" t="s">
        <v>8</v>
      </c>
      <c r="B343" t="s">
        <v>349</v>
      </c>
      <c r="C343">
        <v>121.95</v>
      </c>
      <c r="D343">
        <v>122.39</v>
      </c>
      <c r="E343">
        <v>122.87</v>
      </c>
      <c r="F343">
        <v>121.88</v>
      </c>
      <c r="G343">
        <v>766</v>
      </c>
      <c r="H343">
        <f t="shared" si="95"/>
        <v>121.41393027734631</v>
      </c>
      <c r="I343">
        <f t="shared" si="96"/>
        <v>120.11975770528721</v>
      </c>
      <c r="J343">
        <f t="shared" si="97"/>
        <v>120.4172674810174</v>
      </c>
      <c r="K343">
        <f t="shared" si="98"/>
        <v>117.62648076532469</v>
      </c>
      <c r="L343">
        <v>0.89900000000000002</v>
      </c>
      <c r="M343">
        <f t="shared" si="103"/>
        <v>1.090487</v>
      </c>
      <c r="N343">
        <f t="shared" si="104"/>
        <v>0</v>
      </c>
      <c r="O343">
        <f t="shared" si="105"/>
        <v>0.44934789999999997</v>
      </c>
      <c r="P343">
        <f t="shared" si="106"/>
        <v>0.34923885714285713</v>
      </c>
      <c r="Q343">
        <f t="shared" si="107"/>
        <v>1.2866492110189014</v>
      </c>
      <c r="R343">
        <f t="shared" si="108"/>
        <v>56.267887738040379</v>
      </c>
      <c r="S343">
        <f t="shared" si="90"/>
        <v>56.267887738040379</v>
      </c>
      <c r="T343">
        <f t="shared" si="91"/>
        <v>23.187787110919643</v>
      </c>
      <c r="U343">
        <f t="shared" si="92"/>
        <v>1</v>
      </c>
      <c r="V343">
        <f t="shared" si="93"/>
        <v>0.92772698496414696</v>
      </c>
      <c r="W343">
        <f t="shared" si="94"/>
        <v>0.93708513009875838</v>
      </c>
      <c r="X343" t="b">
        <f t="shared" si="99"/>
        <v>0</v>
      </c>
      <c r="Y343" t="b">
        <f t="shared" si="100"/>
        <v>0</v>
      </c>
      <c r="Z343" t="b">
        <f t="shared" si="101"/>
        <v>0</v>
      </c>
      <c r="AA343" t="b">
        <f t="shared" si="102"/>
        <v>1</v>
      </c>
    </row>
    <row r="344" spans="1:27" x14ac:dyDescent="0.25">
      <c r="A344" t="s">
        <v>8</v>
      </c>
      <c r="B344" t="s">
        <v>350</v>
      </c>
      <c r="C344">
        <v>123.46</v>
      </c>
      <c r="D344">
        <v>123.49</v>
      </c>
      <c r="E344">
        <v>123.93</v>
      </c>
      <c r="F344">
        <v>123.36</v>
      </c>
      <c r="G344">
        <v>811</v>
      </c>
      <c r="H344">
        <f t="shared" si="95"/>
        <v>122.45196513867316</v>
      </c>
      <c r="I344">
        <f t="shared" si="96"/>
        <v>120.79380616422978</v>
      </c>
      <c r="J344">
        <f t="shared" si="97"/>
        <v>120.53776679548731</v>
      </c>
      <c r="K344">
        <f t="shared" si="98"/>
        <v>117.68482424029659</v>
      </c>
      <c r="L344">
        <v>0.89900000000000002</v>
      </c>
      <c r="M344">
        <f t="shared" si="103"/>
        <v>1.1002860999999999</v>
      </c>
      <c r="N344">
        <f t="shared" si="104"/>
        <v>0</v>
      </c>
      <c r="O344">
        <f t="shared" si="105"/>
        <v>0.52723982857142848</v>
      </c>
      <c r="P344">
        <f t="shared" si="106"/>
        <v>0.24209964285714286</v>
      </c>
      <c r="Q344">
        <f t="shared" si="107"/>
        <v>2.1777802823217707</v>
      </c>
      <c r="R344">
        <f t="shared" si="108"/>
        <v>68.531493333158537</v>
      </c>
      <c r="S344">
        <f t="shared" si="90"/>
        <v>68.531493333158537</v>
      </c>
      <c r="T344">
        <f t="shared" si="91"/>
        <v>23.187787110919643</v>
      </c>
      <c r="U344">
        <f t="shared" si="92"/>
        <v>1</v>
      </c>
      <c r="V344">
        <f t="shared" si="93"/>
        <v>1</v>
      </c>
      <c r="W344">
        <f t="shared" si="94"/>
        <v>0.96159641627099246</v>
      </c>
      <c r="X344" t="b">
        <f t="shared" si="99"/>
        <v>1</v>
      </c>
      <c r="Y344" t="b">
        <f t="shared" si="100"/>
        <v>0</v>
      </c>
      <c r="Z344" t="b">
        <f t="shared" si="101"/>
        <v>1</v>
      </c>
      <c r="AA344" t="b">
        <f t="shared" si="102"/>
        <v>0</v>
      </c>
    </row>
    <row r="345" spans="1:27" x14ac:dyDescent="0.25">
      <c r="A345" t="s">
        <v>8</v>
      </c>
      <c r="B345" t="s">
        <v>351</v>
      </c>
      <c r="C345">
        <v>124.5</v>
      </c>
      <c r="D345">
        <v>124.99</v>
      </c>
      <c r="E345">
        <v>125.25</v>
      </c>
      <c r="F345">
        <v>124.38</v>
      </c>
      <c r="G345">
        <v>1142</v>
      </c>
      <c r="H345">
        <f t="shared" si="95"/>
        <v>123.72098256933657</v>
      </c>
      <c r="I345">
        <f t="shared" si="96"/>
        <v>121.63304493138384</v>
      </c>
      <c r="J345">
        <f t="shared" si="97"/>
        <v>120.71236417605645</v>
      </c>
      <c r="K345">
        <f t="shared" si="98"/>
        <v>117.75751255631356</v>
      </c>
      <c r="L345">
        <v>1.2150000000000001</v>
      </c>
      <c r="M345">
        <f t="shared" si="103"/>
        <v>1.5004035</v>
      </c>
      <c r="N345">
        <f t="shared" si="104"/>
        <v>0</v>
      </c>
      <c r="O345">
        <f t="shared" si="105"/>
        <v>0.60583169285714278</v>
      </c>
      <c r="P345">
        <f t="shared" si="106"/>
        <v>0.22137964285714284</v>
      </c>
      <c r="Q345">
        <f t="shared" si="107"/>
        <v>2.736618801251244</v>
      </c>
      <c r="R345">
        <f t="shared" si="108"/>
        <v>73.237837382150403</v>
      </c>
      <c r="S345">
        <f t="shared" si="90"/>
        <v>73.237837382150403</v>
      </c>
      <c r="T345">
        <f t="shared" si="91"/>
        <v>23.187787110919643</v>
      </c>
      <c r="U345">
        <f t="shared" si="92"/>
        <v>1</v>
      </c>
      <c r="V345">
        <f t="shared" si="93"/>
        <v>1</v>
      </c>
      <c r="W345">
        <f t="shared" si="94"/>
        <v>0.96386349248207348</v>
      </c>
      <c r="X345" t="b">
        <f t="shared" si="99"/>
        <v>1</v>
      </c>
      <c r="Y345" t="b">
        <f t="shared" si="100"/>
        <v>0</v>
      </c>
      <c r="Z345" t="b">
        <f t="shared" si="101"/>
        <v>1</v>
      </c>
      <c r="AA345" t="b">
        <f t="shared" si="102"/>
        <v>0</v>
      </c>
    </row>
    <row r="346" spans="1:27" x14ac:dyDescent="0.25">
      <c r="A346" t="s">
        <v>8</v>
      </c>
      <c r="B346" t="s">
        <v>352</v>
      </c>
      <c r="C346">
        <v>125.1</v>
      </c>
      <c r="D346">
        <v>125.68</v>
      </c>
      <c r="E346">
        <v>126</v>
      </c>
      <c r="F346">
        <v>125.1</v>
      </c>
      <c r="G346">
        <v>1771</v>
      </c>
      <c r="H346">
        <f t="shared" si="95"/>
        <v>124.70049128466829</v>
      </c>
      <c r="I346">
        <f t="shared" si="96"/>
        <v>122.44243594510706</v>
      </c>
      <c r="J346">
        <f t="shared" si="97"/>
        <v>120.90717342405424</v>
      </c>
      <c r="K346">
        <f t="shared" si="98"/>
        <v>117.83634327714627</v>
      </c>
      <c r="L346">
        <v>0.55200000000000005</v>
      </c>
      <c r="M346">
        <f t="shared" si="103"/>
        <v>0.68994480000000002</v>
      </c>
      <c r="N346">
        <f t="shared" si="104"/>
        <v>0</v>
      </c>
      <c r="O346">
        <f t="shared" si="105"/>
        <v>0.7029640214285714</v>
      </c>
      <c r="P346">
        <f t="shared" si="106"/>
        <v>0.22137964285714284</v>
      </c>
      <c r="Q346">
        <f t="shared" si="107"/>
        <v>3.1753778818868041</v>
      </c>
      <c r="R346">
        <f t="shared" si="108"/>
        <v>76.05007191473382</v>
      </c>
      <c r="S346">
        <f t="shared" si="90"/>
        <v>76.05007191473382</v>
      </c>
      <c r="T346">
        <f t="shared" si="91"/>
        <v>23.187787110919643</v>
      </c>
      <c r="U346">
        <f t="shared" si="92"/>
        <v>1</v>
      </c>
      <c r="V346">
        <f t="shared" si="93"/>
        <v>1</v>
      </c>
      <c r="W346">
        <f t="shared" si="94"/>
        <v>1</v>
      </c>
      <c r="X346" t="b">
        <f t="shared" si="99"/>
        <v>1</v>
      </c>
      <c r="Y346" t="b">
        <f t="shared" si="100"/>
        <v>0</v>
      </c>
      <c r="Z346" t="b">
        <f t="shared" si="101"/>
        <v>0</v>
      </c>
      <c r="AA346" t="b">
        <f t="shared" si="102"/>
        <v>0</v>
      </c>
    </row>
    <row r="347" spans="1:27" x14ac:dyDescent="0.25">
      <c r="A347" t="s">
        <v>8</v>
      </c>
      <c r="B347" t="s">
        <v>353</v>
      </c>
      <c r="C347">
        <v>124.45</v>
      </c>
      <c r="D347">
        <v>124.79</v>
      </c>
      <c r="E347">
        <v>124.79</v>
      </c>
      <c r="F347">
        <v>124.19</v>
      </c>
      <c r="G347">
        <v>813</v>
      </c>
      <c r="H347">
        <f t="shared" si="95"/>
        <v>124.74524564233414</v>
      </c>
      <c r="I347">
        <f t="shared" si="96"/>
        <v>122.91194875608565</v>
      </c>
      <c r="J347">
        <f t="shared" si="97"/>
        <v>121.05944113291486</v>
      </c>
      <c r="K347">
        <f t="shared" si="98"/>
        <v>117.90553389130403</v>
      </c>
      <c r="L347">
        <v>-0.70799999999999996</v>
      </c>
      <c r="M347">
        <f t="shared" si="103"/>
        <v>0</v>
      </c>
      <c r="N347">
        <f t="shared" si="104"/>
        <v>0.88981440000000001</v>
      </c>
      <c r="O347">
        <f t="shared" si="105"/>
        <v>0.75224579285714277</v>
      </c>
      <c r="P347">
        <f t="shared" si="106"/>
        <v>0.15499071428571429</v>
      </c>
      <c r="Q347">
        <f t="shared" si="107"/>
        <v>4.8534894256337928</v>
      </c>
      <c r="R347">
        <f t="shared" si="108"/>
        <v>82.916173118537344</v>
      </c>
      <c r="S347">
        <f t="shared" si="90"/>
        <v>82.916173118537344</v>
      </c>
      <c r="T347">
        <f t="shared" si="91"/>
        <v>23.187787110919643</v>
      </c>
      <c r="U347">
        <f t="shared" si="92"/>
        <v>1</v>
      </c>
      <c r="V347">
        <f t="shared" si="93"/>
        <v>1</v>
      </c>
      <c r="W347">
        <f t="shared" si="94"/>
        <v>1</v>
      </c>
      <c r="X347" t="b">
        <f t="shared" si="99"/>
        <v>1</v>
      </c>
      <c r="Y347" t="b">
        <f t="shared" si="100"/>
        <v>0</v>
      </c>
      <c r="Z347" t="b">
        <f t="shared" si="101"/>
        <v>0</v>
      </c>
      <c r="AA347" t="b">
        <f t="shared" si="102"/>
        <v>0</v>
      </c>
    </row>
    <row r="348" spans="1:27" x14ac:dyDescent="0.25">
      <c r="A348" t="s">
        <v>8</v>
      </c>
      <c r="B348" t="s">
        <v>354</v>
      </c>
      <c r="C348">
        <v>124.45</v>
      </c>
      <c r="D348">
        <v>124.39</v>
      </c>
      <c r="E348">
        <v>124.65</v>
      </c>
      <c r="F348">
        <v>124.26</v>
      </c>
      <c r="G348">
        <v>1162</v>
      </c>
      <c r="H348">
        <f t="shared" si="95"/>
        <v>124.56762282116708</v>
      </c>
      <c r="I348">
        <f t="shared" si="96"/>
        <v>123.20755900486853</v>
      </c>
      <c r="J348">
        <f t="shared" si="97"/>
        <v>121.19005128456526</v>
      </c>
      <c r="K348">
        <f t="shared" si="98"/>
        <v>117.97005594213682</v>
      </c>
      <c r="L348">
        <v>-0.32100000000000001</v>
      </c>
      <c r="M348">
        <f t="shared" si="103"/>
        <v>0</v>
      </c>
      <c r="N348">
        <f t="shared" si="104"/>
        <v>0.40057590000000004</v>
      </c>
      <c r="O348">
        <f t="shared" si="105"/>
        <v>0.74151939285714286</v>
      </c>
      <c r="P348">
        <f t="shared" si="106"/>
        <v>0.21854888571428571</v>
      </c>
      <c r="Q348">
        <f t="shared" si="107"/>
        <v>3.3929223223153344</v>
      </c>
      <c r="R348">
        <f t="shared" si="108"/>
        <v>77.236110119221507</v>
      </c>
      <c r="S348">
        <f t="shared" si="90"/>
        <v>82.916173118537344</v>
      </c>
      <c r="T348">
        <f t="shared" si="91"/>
        <v>31.441285922108534</v>
      </c>
      <c r="U348">
        <f t="shared" si="92"/>
        <v>0.88965370671642963</v>
      </c>
      <c r="V348">
        <f t="shared" si="93"/>
        <v>0.94482685335821481</v>
      </c>
      <c r="W348">
        <f t="shared" si="94"/>
        <v>0.97241342667910735</v>
      </c>
      <c r="X348" t="b">
        <f t="shared" si="99"/>
        <v>1</v>
      </c>
      <c r="Y348" t="b">
        <f t="shared" si="100"/>
        <v>0</v>
      </c>
      <c r="Z348" t="b">
        <f t="shared" si="101"/>
        <v>0</v>
      </c>
      <c r="AA348" t="b">
        <f t="shared" si="102"/>
        <v>1</v>
      </c>
    </row>
    <row r="349" spans="1:27" x14ac:dyDescent="0.25">
      <c r="A349" t="s">
        <v>8</v>
      </c>
      <c r="B349" t="s">
        <v>355</v>
      </c>
      <c r="C349">
        <v>124.29</v>
      </c>
      <c r="D349">
        <v>124.17</v>
      </c>
      <c r="E349">
        <v>124.47</v>
      </c>
      <c r="F349">
        <v>123.81</v>
      </c>
      <c r="G349">
        <v>583</v>
      </c>
      <c r="H349">
        <f t="shared" si="95"/>
        <v>124.36881141058353</v>
      </c>
      <c r="I349">
        <f t="shared" si="96"/>
        <v>123.40004720389483</v>
      </c>
      <c r="J349">
        <f t="shared" si="97"/>
        <v>121.30691201850388</v>
      </c>
      <c r="K349">
        <f t="shared" si="98"/>
        <v>118.03174692778721</v>
      </c>
      <c r="L349">
        <v>-0.17699999999999999</v>
      </c>
      <c r="M349">
        <f t="shared" si="103"/>
        <v>0</v>
      </c>
      <c r="N349">
        <f t="shared" si="104"/>
        <v>0.22017029999999999</v>
      </c>
      <c r="O349">
        <f t="shared" si="105"/>
        <v>0.66440872857142863</v>
      </c>
      <c r="P349">
        <f t="shared" si="106"/>
        <v>0.24716145000000003</v>
      </c>
      <c r="Q349">
        <f t="shared" si="107"/>
        <v>2.6881567840430964</v>
      </c>
      <c r="R349">
        <f t="shared" si="108"/>
        <v>72.88618519889053</v>
      </c>
      <c r="S349">
        <f t="shared" si="90"/>
        <v>82.916173118537344</v>
      </c>
      <c r="T349">
        <f t="shared" si="91"/>
        <v>37.405023086438575</v>
      </c>
      <c r="U349">
        <f t="shared" si="92"/>
        <v>0.77961471172289165</v>
      </c>
      <c r="V349">
        <f t="shared" si="93"/>
        <v>0.83463420921966058</v>
      </c>
      <c r="W349">
        <f t="shared" si="94"/>
        <v>0.91731710460983029</v>
      </c>
      <c r="X349" t="b">
        <f t="shared" si="99"/>
        <v>1</v>
      </c>
      <c r="Y349" t="b">
        <f t="shared" si="100"/>
        <v>0</v>
      </c>
      <c r="Z349" t="b">
        <f t="shared" si="101"/>
        <v>0</v>
      </c>
      <c r="AA349" t="b">
        <f t="shared" si="102"/>
        <v>1</v>
      </c>
    </row>
    <row r="350" spans="1:27" x14ac:dyDescent="0.25">
      <c r="A350" t="s">
        <v>8</v>
      </c>
      <c r="B350" t="s">
        <v>356</v>
      </c>
      <c r="C350">
        <v>124.81</v>
      </c>
      <c r="D350">
        <v>125.37</v>
      </c>
      <c r="E350">
        <v>125.49</v>
      </c>
      <c r="F350">
        <v>124.7</v>
      </c>
      <c r="G350">
        <v>826</v>
      </c>
      <c r="H350">
        <f t="shared" si="95"/>
        <v>124.86940570529177</v>
      </c>
      <c r="I350">
        <f t="shared" si="96"/>
        <v>123.79403776311587</v>
      </c>
      <c r="J350">
        <f t="shared" si="97"/>
        <v>121.46624880209197</v>
      </c>
      <c r="K350">
        <f t="shared" si="98"/>
        <v>118.10476437129182</v>
      </c>
      <c r="L350">
        <v>0.96599999999999997</v>
      </c>
      <c r="M350">
        <f t="shared" si="103"/>
        <v>1.1994822000000001</v>
      </c>
      <c r="N350">
        <f t="shared" si="104"/>
        <v>0</v>
      </c>
      <c r="O350">
        <f t="shared" si="105"/>
        <v>0.60369419285714288</v>
      </c>
      <c r="P350">
        <f t="shared" si="106"/>
        <v>0.26288790000000001</v>
      </c>
      <c r="Q350">
        <f t="shared" si="107"/>
        <v>2.2963939871600894</v>
      </c>
      <c r="R350">
        <f t="shared" si="108"/>
        <v>69.663820408144829</v>
      </c>
      <c r="S350">
        <f t="shared" si="90"/>
        <v>82.916173118537344</v>
      </c>
      <c r="T350">
        <f t="shared" si="91"/>
        <v>40.57246129948939</v>
      </c>
      <c r="U350">
        <f t="shared" si="92"/>
        <v>0.68702902648154107</v>
      </c>
      <c r="V350">
        <f t="shared" si="93"/>
        <v>0.73332186910221631</v>
      </c>
      <c r="W350">
        <f t="shared" si="94"/>
        <v>0.83907436123021562</v>
      </c>
      <c r="X350" t="b">
        <f t="shared" si="99"/>
        <v>1</v>
      </c>
      <c r="Y350" t="b">
        <f t="shared" si="100"/>
        <v>0</v>
      </c>
      <c r="Z350" t="b">
        <f t="shared" si="101"/>
        <v>0</v>
      </c>
      <c r="AA350" t="b">
        <f t="shared" si="102"/>
        <v>1</v>
      </c>
    </row>
    <row r="351" spans="1:27" x14ac:dyDescent="0.25">
      <c r="A351" t="s">
        <v>8</v>
      </c>
      <c r="B351" t="s">
        <v>357</v>
      </c>
      <c r="C351">
        <v>125.2</v>
      </c>
      <c r="D351">
        <v>125.21</v>
      </c>
      <c r="E351">
        <v>125.28</v>
      </c>
      <c r="F351">
        <v>124.72</v>
      </c>
      <c r="G351">
        <v>488</v>
      </c>
      <c r="H351">
        <f t="shared" si="95"/>
        <v>125.03970285264589</v>
      </c>
      <c r="I351">
        <f t="shared" si="96"/>
        <v>124.0772302104927</v>
      </c>
      <c r="J351">
        <f t="shared" si="97"/>
        <v>121.61306257455895</v>
      </c>
      <c r="K351">
        <f t="shared" si="98"/>
        <v>118.17546323326901</v>
      </c>
      <c r="L351">
        <v>-0.128</v>
      </c>
      <c r="M351">
        <f t="shared" si="103"/>
        <v>0</v>
      </c>
      <c r="N351">
        <f t="shared" si="104"/>
        <v>0.16047360000000002</v>
      </c>
      <c r="O351">
        <f t="shared" si="105"/>
        <v>0.67862549285714291</v>
      </c>
      <c r="P351">
        <f t="shared" si="106"/>
        <v>0.26288790000000001</v>
      </c>
      <c r="Q351">
        <f t="shared" si="107"/>
        <v>2.5814253636517424</v>
      </c>
      <c r="R351">
        <f t="shared" si="108"/>
        <v>72.07815608419196</v>
      </c>
      <c r="S351">
        <f t="shared" ref="S351:S414" si="109">MAX(R338:R351)</f>
        <v>82.916173118537344</v>
      </c>
      <c r="T351">
        <f t="shared" ref="T351:T414" si="110">MIN(R338:R351)</f>
        <v>42.717451901603795</v>
      </c>
      <c r="U351">
        <f t="shared" ref="U351:U414" si="111">(R351-T351)/(S351-T351)</f>
        <v>0.73038900974342658</v>
      </c>
      <c r="V351">
        <f t="shared" si="93"/>
        <v>0.70870901811248377</v>
      </c>
      <c r="W351">
        <f t="shared" si="94"/>
        <v>0.77167161366607229</v>
      </c>
      <c r="X351" t="b">
        <f t="shared" si="99"/>
        <v>1</v>
      </c>
      <c r="Y351" t="b">
        <f t="shared" si="100"/>
        <v>0</v>
      </c>
      <c r="Z351" t="b">
        <f t="shared" si="101"/>
        <v>0</v>
      </c>
      <c r="AA351" t="b">
        <f t="shared" si="102"/>
        <v>1</v>
      </c>
    </row>
    <row r="352" spans="1:27" x14ac:dyDescent="0.25">
      <c r="A352" t="s">
        <v>8</v>
      </c>
      <c r="B352" t="s">
        <v>358</v>
      </c>
      <c r="C352">
        <v>125.91</v>
      </c>
      <c r="D352">
        <v>125.8</v>
      </c>
      <c r="E352">
        <v>125.99</v>
      </c>
      <c r="F352">
        <v>125.26</v>
      </c>
      <c r="G352">
        <v>565</v>
      </c>
      <c r="H352">
        <f t="shared" si="95"/>
        <v>125.41985142632294</v>
      </c>
      <c r="I352">
        <f t="shared" si="96"/>
        <v>124.42178416839417</v>
      </c>
      <c r="J352">
        <f t="shared" si="97"/>
        <v>121.77725619908605</v>
      </c>
      <c r="K352">
        <f t="shared" si="98"/>
        <v>118.25132927074893</v>
      </c>
      <c r="L352">
        <v>0.47099999999999997</v>
      </c>
      <c r="M352">
        <f t="shared" si="103"/>
        <v>0.58973909999999996</v>
      </c>
      <c r="N352">
        <f t="shared" si="104"/>
        <v>0</v>
      </c>
      <c r="O352">
        <f t="shared" si="105"/>
        <v>0.66436488571428576</v>
      </c>
      <c r="P352">
        <f t="shared" si="106"/>
        <v>0.27435029999999999</v>
      </c>
      <c r="Q352">
        <f t="shared" si="107"/>
        <v>2.4215934362538905</v>
      </c>
      <c r="R352">
        <f t="shared" si="108"/>
        <v>70.773850878822017</v>
      </c>
      <c r="S352">
        <f t="shared" si="109"/>
        <v>82.916173118537344</v>
      </c>
      <c r="T352">
        <f t="shared" si="110"/>
        <v>42.717451901603795</v>
      </c>
      <c r="U352">
        <f t="shared" si="111"/>
        <v>0.69794257448666241</v>
      </c>
      <c r="V352">
        <f t="shared" ref="V352:V415" si="112">AVERAGE(U351:U352)</f>
        <v>0.7141657921150445</v>
      </c>
      <c r="W352">
        <f t="shared" si="94"/>
        <v>0.72374383060863046</v>
      </c>
      <c r="X352" t="b">
        <f t="shared" si="99"/>
        <v>1</v>
      </c>
      <c r="Y352" t="b">
        <f t="shared" si="100"/>
        <v>0</v>
      </c>
      <c r="Z352" t="b">
        <f t="shared" si="101"/>
        <v>0</v>
      </c>
      <c r="AA352" t="b">
        <f t="shared" si="102"/>
        <v>1</v>
      </c>
    </row>
    <row r="353" spans="1:27" x14ac:dyDescent="0.25">
      <c r="A353" t="s">
        <v>8</v>
      </c>
      <c r="B353" t="s">
        <v>359</v>
      </c>
      <c r="C353">
        <v>124.93</v>
      </c>
      <c r="D353">
        <v>124.83</v>
      </c>
      <c r="E353">
        <v>125.22</v>
      </c>
      <c r="F353">
        <v>124.72</v>
      </c>
      <c r="G353">
        <v>589</v>
      </c>
      <c r="H353">
        <f t="shared" si="95"/>
        <v>125.12492571316147</v>
      </c>
      <c r="I353">
        <f t="shared" si="96"/>
        <v>124.50342733471535</v>
      </c>
      <c r="J353">
        <f t="shared" si="97"/>
        <v>121.89697164225915</v>
      </c>
      <c r="K353">
        <f t="shared" si="98"/>
        <v>118.31678868099024</v>
      </c>
      <c r="L353">
        <v>-0.77100000000000002</v>
      </c>
      <c r="M353">
        <f t="shared" si="103"/>
        <v>0</v>
      </c>
      <c r="N353">
        <f t="shared" si="104"/>
        <v>0.96991799999999995</v>
      </c>
      <c r="O353">
        <f t="shared" si="105"/>
        <v>0.70648910714285706</v>
      </c>
      <c r="P353">
        <f t="shared" si="106"/>
        <v>0.11935958571428572</v>
      </c>
      <c r="Q353">
        <f t="shared" si="107"/>
        <v>5.9189976482827209</v>
      </c>
      <c r="R353">
        <f t="shared" si="108"/>
        <v>85.547039458118647</v>
      </c>
      <c r="S353">
        <f t="shared" si="109"/>
        <v>85.547039458118647</v>
      </c>
      <c r="T353">
        <f t="shared" si="110"/>
        <v>48.073957786351201</v>
      </c>
      <c r="U353">
        <f t="shared" si="111"/>
        <v>1</v>
      </c>
      <c r="V353">
        <f t="shared" si="112"/>
        <v>0.84897128724333126</v>
      </c>
      <c r="W353">
        <f t="shared" si="94"/>
        <v>0.77884015267790752</v>
      </c>
      <c r="X353" t="b">
        <f t="shared" si="99"/>
        <v>1</v>
      </c>
      <c r="Y353" t="b">
        <f t="shared" si="100"/>
        <v>0</v>
      </c>
      <c r="Z353" t="b">
        <f t="shared" si="101"/>
        <v>1</v>
      </c>
      <c r="AA353" t="b">
        <f t="shared" si="102"/>
        <v>0</v>
      </c>
    </row>
    <row r="354" spans="1:27" x14ac:dyDescent="0.25">
      <c r="A354" t="s">
        <v>8</v>
      </c>
      <c r="B354" t="s">
        <v>360</v>
      </c>
      <c r="C354">
        <v>125.06</v>
      </c>
      <c r="D354">
        <v>124.79</v>
      </c>
      <c r="E354">
        <v>125.2</v>
      </c>
      <c r="F354">
        <v>124.71</v>
      </c>
      <c r="G354">
        <v>1095</v>
      </c>
      <c r="H354">
        <f t="shared" si="95"/>
        <v>124.95746285658075</v>
      </c>
      <c r="I354">
        <f t="shared" si="96"/>
        <v>124.56074186777229</v>
      </c>
      <c r="J354">
        <f t="shared" si="97"/>
        <v>122.01042373471957</v>
      </c>
      <c r="K354">
        <f t="shared" si="98"/>
        <v>118.38119874386598</v>
      </c>
      <c r="L354">
        <v>-3.2000000000000001E-2</v>
      </c>
      <c r="M354">
        <f t="shared" si="103"/>
        <v>0</v>
      </c>
      <c r="N354">
        <f t="shared" si="104"/>
        <v>3.9945600000000005E-2</v>
      </c>
      <c r="O354">
        <f t="shared" si="105"/>
        <v>0.6671837928571428</v>
      </c>
      <c r="P354">
        <f t="shared" si="106"/>
        <v>0.18863944285714287</v>
      </c>
      <c r="Q354">
        <f t="shared" si="107"/>
        <v>3.5368202044701902</v>
      </c>
      <c r="R354">
        <f t="shared" si="108"/>
        <v>77.958130255752991</v>
      </c>
      <c r="S354">
        <f t="shared" si="109"/>
        <v>85.547039458118647</v>
      </c>
      <c r="T354">
        <f t="shared" si="110"/>
        <v>48.073957786351201</v>
      </c>
      <c r="U354">
        <f t="shared" si="111"/>
        <v>0.79748371727636136</v>
      </c>
      <c r="V354">
        <f t="shared" si="112"/>
        <v>0.89874185863818068</v>
      </c>
      <c r="W354">
        <f t="shared" ref="W354:W417" si="113">AVERAGE(U351:U354)</f>
        <v>0.8064538253766127</v>
      </c>
      <c r="X354" t="b">
        <f t="shared" si="99"/>
        <v>1</v>
      </c>
      <c r="Y354" t="b">
        <f t="shared" si="100"/>
        <v>0</v>
      </c>
      <c r="Z354" t="b">
        <f t="shared" si="101"/>
        <v>1</v>
      </c>
      <c r="AA354" t="b">
        <f t="shared" si="102"/>
        <v>0</v>
      </c>
    </row>
    <row r="355" spans="1:27" x14ac:dyDescent="0.25">
      <c r="A355" t="s">
        <v>8</v>
      </c>
      <c r="B355" t="s">
        <v>361</v>
      </c>
      <c r="C355">
        <v>124.78</v>
      </c>
      <c r="D355">
        <v>123.93</v>
      </c>
      <c r="E355">
        <v>124.78</v>
      </c>
      <c r="F355">
        <v>123.44</v>
      </c>
      <c r="G355">
        <v>699</v>
      </c>
      <c r="H355">
        <f t="shared" si="95"/>
        <v>124.44373142829038</v>
      </c>
      <c r="I355">
        <f t="shared" si="96"/>
        <v>124.43459349421784</v>
      </c>
      <c r="J355">
        <f t="shared" si="97"/>
        <v>122.08570123531881</v>
      </c>
      <c r="K355">
        <f t="shared" si="98"/>
        <v>118.43641069666333</v>
      </c>
      <c r="L355">
        <v>-0.68899999999999995</v>
      </c>
      <c r="M355">
        <f t="shared" si="103"/>
        <v>0</v>
      </c>
      <c r="N355">
        <f t="shared" si="104"/>
        <v>0.85980309999999993</v>
      </c>
      <c r="O355">
        <f t="shared" si="105"/>
        <v>0.56643577857142857</v>
      </c>
      <c r="P355">
        <f t="shared" si="106"/>
        <v>0.19149269999999999</v>
      </c>
      <c r="Q355">
        <f t="shared" si="107"/>
        <v>2.9580019424835964</v>
      </c>
      <c r="R355">
        <f t="shared" si="108"/>
        <v>74.734726901813673</v>
      </c>
      <c r="S355">
        <f t="shared" si="109"/>
        <v>85.547039458118647</v>
      </c>
      <c r="T355">
        <f t="shared" si="110"/>
        <v>48.073957786351201</v>
      </c>
      <c r="U355">
        <f t="shared" si="111"/>
        <v>0.71146454804513537</v>
      </c>
      <c r="V355">
        <f t="shared" si="112"/>
        <v>0.75447413266074836</v>
      </c>
      <c r="W355">
        <f t="shared" si="113"/>
        <v>0.80172270995203976</v>
      </c>
      <c r="X355" t="b">
        <f t="shared" si="99"/>
        <v>1</v>
      </c>
      <c r="Y355" t="b">
        <f t="shared" si="100"/>
        <v>0</v>
      </c>
      <c r="Z355" t="b">
        <f t="shared" si="101"/>
        <v>0</v>
      </c>
      <c r="AA355" t="b">
        <f t="shared" si="102"/>
        <v>1</v>
      </c>
    </row>
    <row r="356" spans="1:27" x14ac:dyDescent="0.25">
      <c r="A356" t="s">
        <v>8</v>
      </c>
      <c r="B356" t="s">
        <v>362</v>
      </c>
      <c r="C356">
        <v>123.92</v>
      </c>
      <c r="D356">
        <v>123.29</v>
      </c>
      <c r="E356">
        <v>124.05</v>
      </c>
      <c r="F356">
        <v>123.15</v>
      </c>
      <c r="G356">
        <v>527</v>
      </c>
      <c r="H356">
        <f t="shared" si="95"/>
        <v>123.86686571414519</v>
      </c>
      <c r="I356">
        <f t="shared" si="96"/>
        <v>124.20567479537428</v>
      </c>
      <c r="J356">
        <f t="shared" si="97"/>
        <v>122.13292863785533</v>
      </c>
      <c r="K356">
        <f t="shared" si="98"/>
        <v>118.48470511759206</v>
      </c>
      <c r="L356">
        <v>-0.51600000000000001</v>
      </c>
      <c r="M356">
        <f t="shared" si="103"/>
        <v>0</v>
      </c>
      <c r="N356">
        <f t="shared" si="104"/>
        <v>0.63947880000000012</v>
      </c>
      <c r="O356">
        <f t="shared" si="105"/>
        <v>0.51785130714285721</v>
      </c>
      <c r="P356">
        <f t="shared" si="106"/>
        <v>0.25290720714285714</v>
      </c>
      <c r="Q356">
        <f t="shared" si="107"/>
        <v>2.0475941077090134</v>
      </c>
      <c r="R356">
        <f t="shared" si="108"/>
        <v>67.18723147972824</v>
      </c>
      <c r="S356">
        <f t="shared" si="109"/>
        <v>85.547039458118647</v>
      </c>
      <c r="T356">
        <f t="shared" si="110"/>
        <v>56.267887738040379</v>
      </c>
      <c r="U356">
        <f t="shared" si="111"/>
        <v>0.37293921101545735</v>
      </c>
      <c r="V356">
        <f t="shared" si="112"/>
        <v>0.5422018795302963</v>
      </c>
      <c r="W356">
        <f t="shared" si="113"/>
        <v>0.72047186908423844</v>
      </c>
      <c r="X356" t="b">
        <f t="shared" si="99"/>
        <v>1</v>
      </c>
      <c r="Y356" t="b">
        <f t="shared" si="100"/>
        <v>0</v>
      </c>
      <c r="Z356" t="b">
        <f t="shared" si="101"/>
        <v>0</v>
      </c>
      <c r="AA356" t="b">
        <f t="shared" si="102"/>
        <v>1</v>
      </c>
    </row>
    <row r="357" spans="1:27" x14ac:dyDescent="0.25">
      <c r="A357" t="s">
        <v>8</v>
      </c>
      <c r="B357" t="s">
        <v>363</v>
      </c>
      <c r="C357">
        <v>123.92</v>
      </c>
      <c r="D357">
        <v>123.67</v>
      </c>
      <c r="E357">
        <v>124.5</v>
      </c>
      <c r="F357">
        <v>123.47</v>
      </c>
      <c r="G357">
        <v>330</v>
      </c>
      <c r="H357">
        <f t="shared" si="95"/>
        <v>123.7684328570726</v>
      </c>
      <c r="I357">
        <f t="shared" si="96"/>
        <v>124.09853983629944</v>
      </c>
      <c r="J357">
        <f t="shared" si="97"/>
        <v>122.19320594617473</v>
      </c>
      <c r="K357">
        <f t="shared" si="98"/>
        <v>118.53630009154637</v>
      </c>
      <c r="L357">
        <v>0.308</v>
      </c>
      <c r="M357">
        <f t="shared" si="103"/>
        <v>0.37973319999999999</v>
      </c>
      <c r="N357">
        <f t="shared" si="104"/>
        <v>0</v>
      </c>
      <c r="O357">
        <f t="shared" si="105"/>
        <v>0.44073876428571429</v>
      </c>
      <c r="P357">
        <f t="shared" si="106"/>
        <v>0.29858426428571427</v>
      </c>
      <c r="Q357">
        <f t="shared" si="107"/>
        <v>1.4760950827066119</v>
      </c>
      <c r="R357">
        <f t="shared" si="108"/>
        <v>59.613828766749016</v>
      </c>
      <c r="S357">
        <f t="shared" si="109"/>
        <v>85.547039458118647</v>
      </c>
      <c r="T357">
        <f t="shared" si="110"/>
        <v>59.613828766749016</v>
      </c>
      <c r="U357">
        <f t="shared" si="111"/>
        <v>0</v>
      </c>
      <c r="V357">
        <f t="shared" si="112"/>
        <v>0.18646960550772868</v>
      </c>
      <c r="W357">
        <f t="shared" si="113"/>
        <v>0.47047186908423855</v>
      </c>
      <c r="X357" t="b">
        <f t="shared" si="99"/>
        <v>1</v>
      </c>
      <c r="Y357" t="b">
        <f t="shared" si="100"/>
        <v>1</v>
      </c>
      <c r="Z357" t="b">
        <f t="shared" si="101"/>
        <v>0</v>
      </c>
      <c r="AA357" t="b">
        <f t="shared" si="102"/>
        <v>1</v>
      </c>
    </row>
    <row r="358" spans="1:27" x14ac:dyDescent="0.25">
      <c r="A358" t="s">
        <v>8</v>
      </c>
      <c r="B358" t="s">
        <v>364</v>
      </c>
      <c r="C358">
        <v>124.09</v>
      </c>
      <c r="D358">
        <v>123.99</v>
      </c>
      <c r="E358">
        <v>124.43</v>
      </c>
      <c r="F358">
        <v>123.84</v>
      </c>
      <c r="G358">
        <v>485</v>
      </c>
      <c r="H358">
        <f t="shared" si="95"/>
        <v>123.8792164285363</v>
      </c>
      <c r="I358">
        <f t="shared" si="96"/>
        <v>124.07683186903955</v>
      </c>
      <c r="J358">
        <f t="shared" si="97"/>
        <v>122.26366845808944</v>
      </c>
      <c r="K358">
        <f t="shared" si="98"/>
        <v>118.59056576227725</v>
      </c>
      <c r="L358">
        <v>0.25900000000000001</v>
      </c>
      <c r="M358">
        <f t="shared" si="103"/>
        <v>0.32030530000000002</v>
      </c>
      <c r="N358">
        <f t="shared" si="104"/>
        <v>0</v>
      </c>
      <c r="O358">
        <f t="shared" si="105"/>
        <v>0.3899706357142857</v>
      </c>
      <c r="P358">
        <f t="shared" si="106"/>
        <v>0.29858426428571427</v>
      </c>
      <c r="Q358">
        <f t="shared" si="107"/>
        <v>1.3060655980890008</v>
      </c>
      <c r="R358">
        <f t="shared" si="108"/>
        <v>56.636099127939644</v>
      </c>
      <c r="S358">
        <f t="shared" si="109"/>
        <v>85.547039458118647</v>
      </c>
      <c r="T358">
        <f t="shared" si="110"/>
        <v>56.636099127939644</v>
      </c>
      <c r="U358">
        <f t="shared" si="111"/>
        <v>0</v>
      </c>
      <c r="V358">
        <f t="shared" si="112"/>
        <v>0</v>
      </c>
      <c r="W358">
        <f t="shared" si="113"/>
        <v>0.27110093976514815</v>
      </c>
      <c r="X358" t="b">
        <f t="shared" si="99"/>
        <v>1</v>
      </c>
      <c r="Y358" t="b">
        <f t="shared" si="100"/>
        <v>1</v>
      </c>
      <c r="Z358" t="b">
        <f t="shared" si="101"/>
        <v>0</v>
      </c>
      <c r="AA358" t="b">
        <f t="shared" si="102"/>
        <v>1</v>
      </c>
    </row>
    <row r="359" spans="1:27" x14ac:dyDescent="0.25">
      <c r="A359" t="s">
        <v>8</v>
      </c>
      <c r="B359" t="s">
        <v>365</v>
      </c>
      <c r="C359">
        <v>126.63</v>
      </c>
      <c r="D359">
        <v>125.79</v>
      </c>
      <c r="E359">
        <v>126.8</v>
      </c>
      <c r="F359">
        <v>125.32</v>
      </c>
      <c r="G359">
        <v>1136</v>
      </c>
      <c r="H359">
        <f t="shared" si="95"/>
        <v>124.83460821426814</v>
      </c>
      <c r="I359">
        <f t="shared" si="96"/>
        <v>124.41946549523165</v>
      </c>
      <c r="J359">
        <f t="shared" si="97"/>
        <v>122.40195596953693</v>
      </c>
      <c r="K359">
        <f t="shared" si="98"/>
        <v>118.66220192384664</v>
      </c>
      <c r="L359">
        <v>1.452</v>
      </c>
      <c r="M359">
        <f t="shared" si="103"/>
        <v>1.8003347999999999</v>
      </c>
      <c r="N359">
        <f t="shared" si="104"/>
        <v>0</v>
      </c>
      <c r="O359">
        <f t="shared" si="105"/>
        <v>0.33425772142857146</v>
      </c>
      <c r="P359">
        <f t="shared" si="106"/>
        <v>0.29858426428571427</v>
      </c>
      <c r="Q359">
        <f t="shared" si="107"/>
        <v>1.119475342172491</v>
      </c>
      <c r="R359">
        <f t="shared" si="108"/>
        <v>52.818512199581122</v>
      </c>
      <c r="S359">
        <f t="shared" si="109"/>
        <v>85.547039458118647</v>
      </c>
      <c r="T359">
        <f t="shared" si="110"/>
        <v>52.818512199581122</v>
      </c>
      <c r="U359">
        <f t="shared" si="111"/>
        <v>0</v>
      </c>
      <c r="V359">
        <f t="shared" si="112"/>
        <v>0</v>
      </c>
      <c r="W359">
        <f t="shared" si="113"/>
        <v>9.3234802753864338E-2</v>
      </c>
      <c r="X359" t="b">
        <f t="shared" si="99"/>
        <v>1</v>
      </c>
      <c r="Y359" t="b">
        <f t="shared" si="100"/>
        <v>1</v>
      </c>
      <c r="Z359" t="b">
        <f t="shared" si="101"/>
        <v>0</v>
      </c>
      <c r="AA359" t="b">
        <f t="shared" si="102"/>
        <v>1</v>
      </c>
    </row>
    <row r="360" spans="1:27" x14ac:dyDescent="0.25">
      <c r="A360" t="s">
        <v>8</v>
      </c>
      <c r="B360" t="s">
        <v>366</v>
      </c>
      <c r="C360">
        <v>126.3</v>
      </c>
      <c r="D360">
        <v>127</v>
      </c>
      <c r="E360">
        <v>127.24</v>
      </c>
      <c r="F360">
        <v>126.3</v>
      </c>
      <c r="G360">
        <v>1165</v>
      </c>
      <c r="H360">
        <f t="shared" si="95"/>
        <v>125.91730410713407</v>
      </c>
      <c r="I360">
        <f t="shared" si="96"/>
        <v>124.93557239618534</v>
      </c>
      <c r="J360">
        <f t="shared" si="97"/>
        <v>122.58227142171195</v>
      </c>
      <c r="K360">
        <f t="shared" si="98"/>
        <v>118.74516508878349</v>
      </c>
      <c r="L360">
        <v>0.96199999999999997</v>
      </c>
      <c r="M360">
        <f t="shared" si="103"/>
        <v>1.2100998000000001</v>
      </c>
      <c r="N360">
        <f t="shared" si="104"/>
        <v>0</v>
      </c>
      <c r="O360">
        <f t="shared" si="105"/>
        <v>0.3556813857142857</v>
      </c>
      <c r="P360">
        <f t="shared" si="106"/>
        <v>0.29858426428571427</v>
      </c>
      <c r="Q360">
        <f t="shared" si="107"/>
        <v>1.1912261570955909</v>
      </c>
      <c r="R360">
        <f t="shared" si="108"/>
        <v>54.363450949058041</v>
      </c>
      <c r="S360">
        <f t="shared" si="109"/>
        <v>85.547039458118647</v>
      </c>
      <c r="T360">
        <f t="shared" si="110"/>
        <v>52.818512199581122</v>
      </c>
      <c r="U360">
        <f t="shared" si="111"/>
        <v>4.72046522983679E-2</v>
      </c>
      <c r="V360">
        <f t="shared" si="112"/>
        <v>2.360232614918395E-2</v>
      </c>
      <c r="W360">
        <f t="shared" si="113"/>
        <v>1.1801163074591975E-2</v>
      </c>
      <c r="X360" t="b">
        <f t="shared" si="99"/>
        <v>1</v>
      </c>
      <c r="Y360" t="b">
        <f t="shared" si="100"/>
        <v>1</v>
      </c>
      <c r="Z360" t="b">
        <f t="shared" si="101"/>
        <v>1</v>
      </c>
      <c r="AA360" t="b">
        <f t="shared" si="102"/>
        <v>0</v>
      </c>
    </row>
    <row r="361" spans="1:27" x14ac:dyDescent="0.25">
      <c r="A361" t="s">
        <v>8</v>
      </c>
      <c r="B361" t="s">
        <v>367</v>
      </c>
      <c r="C361">
        <v>126.87</v>
      </c>
      <c r="D361">
        <v>126.83</v>
      </c>
      <c r="E361">
        <v>127.43</v>
      </c>
      <c r="F361">
        <v>126.23</v>
      </c>
      <c r="G361">
        <v>530</v>
      </c>
      <c r="H361">
        <f t="shared" si="95"/>
        <v>126.37365205356704</v>
      </c>
      <c r="I361">
        <f t="shared" si="96"/>
        <v>125.31445791694827</v>
      </c>
      <c r="J361">
        <f t="shared" si="97"/>
        <v>122.74884901301736</v>
      </c>
      <c r="K361">
        <f t="shared" si="98"/>
        <v>118.82561120730307</v>
      </c>
      <c r="L361">
        <v>-0.13400000000000001</v>
      </c>
      <c r="M361">
        <f t="shared" si="103"/>
        <v>0</v>
      </c>
      <c r="N361">
        <f t="shared" si="104"/>
        <v>0.17018</v>
      </c>
      <c r="O361">
        <f t="shared" si="105"/>
        <v>0.39283531428571428</v>
      </c>
      <c r="P361">
        <f t="shared" si="106"/>
        <v>0.29858426428571427</v>
      </c>
      <c r="Q361">
        <f t="shared" si="107"/>
        <v>1.3156598028548869</v>
      </c>
      <c r="R361">
        <f t="shared" si="108"/>
        <v>56.815763750481011</v>
      </c>
      <c r="S361">
        <f t="shared" si="109"/>
        <v>85.547039458118647</v>
      </c>
      <c r="T361">
        <f t="shared" si="110"/>
        <v>52.818512199581122</v>
      </c>
      <c r="U361">
        <f t="shared" si="111"/>
        <v>0.12213356009953584</v>
      </c>
      <c r="V361">
        <f t="shared" si="112"/>
        <v>8.4669106198951877E-2</v>
      </c>
      <c r="W361">
        <f t="shared" si="113"/>
        <v>4.2334553099475938E-2</v>
      </c>
      <c r="X361" t="b">
        <f t="shared" si="99"/>
        <v>1</v>
      </c>
      <c r="Y361" t="b">
        <f t="shared" si="100"/>
        <v>1</v>
      </c>
      <c r="Z361" t="b">
        <f t="shared" si="101"/>
        <v>1</v>
      </c>
      <c r="AA361" t="b">
        <f t="shared" si="102"/>
        <v>0</v>
      </c>
    </row>
    <row r="362" spans="1:27" x14ac:dyDescent="0.25">
      <c r="A362" t="s">
        <v>8</v>
      </c>
      <c r="B362" t="s">
        <v>368</v>
      </c>
      <c r="C362">
        <v>126.15</v>
      </c>
      <c r="D362">
        <v>126.57</v>
      </c>
      <c r="E362">
        <v>126.64</v>
      </c>
      <c r="F362">
        <v>125.95</v>
      </c>
      <c r="G362">
        <v>503</v>
      </c>
      <c r="H362">
        <f t="shared" si="95"/>
        <v>126.47182602678352</v>
      </c>
      <c r="I362">
        <f t="shared" si="96"/>
        <v>125.56556633355862</v>
      </c>
      <c r="J362">
        <f t="shared" si="97"/>
        <v>122.89869807133041</v>
      </c>
      <c r="K362">
        <f t="shared" si="98"/>
        <v>118.90266980225529</v>
      </c>
      <c r="L362">
        <v>-0.20499999999999999</v>
      </c>
      <c r="M362">
        <f t="shared" si="103"/>
        <v>0</v>
      </c>
      <c r="N362">
        <f t="shared" si="104"/>
        <v>0.26000149999999994</v>
      </c>
      <c r="O362">
        <f t="shared" si="105"/>
        <v>0.39283531428571428</v>
      </c>
      <c r="P362">
        <f t="shared" si="106"/>
        <v>0.24718180714285712</v>
      </c>
      <c r="Q362">
        <f t="shared" si="107"/>
        <v>1.589256583348295</v>
      </c>
      <c r="R362">
        <f t="shared" si="108"/>
        <v>61.378875835207843</v>
      </c>
      <c r="S362">
        <f t="shared" si="109"/>
        <v>85.547039458118647</v>
      </c>
      <c r="T362">
        <f t="shared" si="110"/>
        <v>52.818512199581122</v>
      </c>
      <c r="U362">
        <f t="shared" si="111"/>
        <v>0.26155664041967164</v>
      </c>
      <c r="V362">
        <f t="shared" si="112"/>
        <v>0.19184510025960375</v>
      </c>
      <c r="W362">
        <f t="shared" si="113"/>
        <v>0.10772371320439385</v>
      </c>
      <c r="X362" t="b">
        <f t="shared" si="99"/>
        <v>1</v>
      </c>
      <c r="Y362" t="b">
        <f t="shared" si="100"/>
        <v>1</v>
      </c>
      <c r="Z362" t="b">
        <f t="shared" si="101"/>
        <v>1</v>
      </c>
      <c r="AA362" t="b">
        <f t="shared" si="102"/>
        <v>0</v>
      </c>
    </row>
    <row r="363" spans="1:27" x14ac:dyDescent="0.25">
      <c r="A363" t="s">
        <v>8</v>
      </c>
      <c r="B363" t="s">
        <v>369</v>
      </c>
      <c r="C363">
        <v>126.28</v>
      </c>
      <c r="D363">
        <v>126.87</v>
      </c>
      <c r="E363">
        <v>127.44</v>
      </c>
      <c r="F363">
        <v>126.19</v>
      </c>
      <c r="G363">
        <v>1370</v>
      </c>
      <c r="H363">
        <f t="shared" si="95"/>
        <v>126.67091301339175</v>
      </c>
      <c r="I363">
        <f t="shared" si="96"/>
        <v>125.82645306684691</v>
      </c>
      <c r="J363">
        <f t="shared" si="97"/>
        <v>123.05443540186647</v>
      </c>
      <c r="K363">
        <f t="shared" si="98"/>
        <v>118.98194671964579</v>
      </c>
      <c r="L363">
        <v>0.23699999999999999</v>
      </c>
      <c r="M363">
        <f t="shared" si="103"/>
        <v>0.29997089999999993</v>
      </c>
      <c r="N363">
        <f t="shared" si="104"/>
        <v>0</v>
      </c>
      <c r="O363">
        <f t="shared" si="105"/>
        <v>0.39283531428571428</v>
      </c>
      <c r="P363">
        <f t="shared" si="106"/>
        <v>0.23714077857142857</v>
      </c>
      <c r="Q363">
        <f t="shared" si="107"/>
        <v>1.6565489775829059</v>
      </c>
      <c r="R363">
        <f t="shared" si="108"/>
        <v>62.357178111963051</v>
      </c>
      <c r="S363">
        <f t="shared" si="109"/>
        <v>85.547039458118647</v>
      </c>
      <c r="T363">
        <f t="shared" si="110"/>
        <v>52.818512199581122</v>
      </c>
      <c r="U363">
        <f t="shared" si="111"/>
        <v>0.29144806416224195</v>
      </c>
      <c r="V363">
        <f t="shared" si="112"/>
        <v>0.27650235229095677</v>
      </c>
      <c r="W363">
        <f t="shared" si="113"/>
        <v>0.18058572924495433</v>
      </c>
      <c r="X363" t="b">
        <f t="shared" si="99"/>
        <v>1</v>
      </c>
      <c r="Y363" t="b">
        <f t="shared" si="100"/>
        <v>1</v>
      </c>
      <c r="Z363" t="b">
        <f t="shared" si="101"/>
        <v>1</v>
      </c>
      <c r="AA363" t="b">
        <f t="shared" si="102"/>
        <v>0</v>
      </c>
    </row>
    <row r="364" spans="1:27" x14ac:dyDescent="0.25">
      <c r="A364" t="s">
        <v>8</v>
      </c>
      <c r="B364" t="s">
        <v>370</v>
      </c>
      <c r="C364">
        <v>126.86</v>
      </c>
      <c r="D364">
        <v>126.9</v>
      </c>
      <c r="E364">
        <v>126.9</v>
      </c>
      <c r="F364">
        <v>126.41</v>
      </c>
      <c r="G364">
        <v>535</v>
      </c>
      <c r="H364">
        <f t="shared" si="95"/>
        <v>126.78545650669588</v>
      </c>
      <c r="I364">
        <f t="shared" si="96"/>
        <v>126.04116245347754</v>
      </c>
      <c r="J364">
        <f t="shared" si="97"/>
        <v>123.20524185669524</v>
      </c>
      <c r="K364">
        <f t="shared" si="98"/>
        <v>119.06073331945032</v>
      </c>
      <c r="L364">
        <v>2.4E-2</v>
      </c>
      <c r="M364">
        <f t="shared" si="103"/>
        <v>3.0448800000000002E-2</v>
      </c>
      <c r="N364">
        <f t="shared" si="104"/>
        <v>0</v>
      </c>
      <c r="O364">
        <f t="shared" si="105"/>
        <v>0.41426180714285715</v>
      </c>
      <c r="P364">
        <f t="shared" si="106"/>
        <v>0.22141432857142859</v>
      </c>
      <c r="Q364">
        <f t="shared" si="107"/>
        <v>1.8709801204632321</v>
      </c>
      <c r="R364">
        <f t="shared" si="108"/>
        <v>65.168689505288171</v>
      </c>
      <c r="S364">
        <f t="shared" si="109"/>
        <v>85.547039458118647</v>
      </c>
      <c r="T364">
        <f t="shared" si="110"/>
        <v>52.818512199581122</v>
      </c>
      <c r="U364">
        <f t="shared" si="111"/>
        <v>0.3773520637866587</v>
      </c>
      <c r="V364">
        <f t="shared" si="112"/>
        <v>0.33440006397445032</v>
      </c>
      <c r="W364">
        <f t="shared" si="113"/>
        <v>0.26312258211702705</v>
      </c>
      <c r="X364" t="b">
        <f t="shared" si="99"/>
        <v>1</v>
      </c>
      <c r="Y364" t="b">
        <f t="shared" si="100"/>
        <v>0</v>
      </c>
      <c r="Z364" t="b">
        <f t="shared" si="101"/>
        <v>1</v>
      </c>
      <c r="AA364" t="b">
        <f t="shared" si="102"/>
        <v>0</v>
      </c>
    </row>
    <row r="365" spans="1:27" x14ac:dyDescent="0.25">
      <c r="A365" t="s">
        <v>8</v>
      </c>
      <c r="B365" t="s">
        <v>371</v>
      </c>
      <c r="C365">
        <v>126.62</v>
      </c>
      <c r="D365">
        <v>127.38</v>
      </c>
      <c r="E365">
        <v>127.68</v>
      </c>
      <c r="F365">
        <v>126.62</v>
      </c>
      <c r="G365">
        <v>928</v>
      </c>
      <c r="H365">
        <f t="shared" si="95"/>
        <v>127.08272825334794</v>
      </c>
      <c r="I365">
        <f t="shared" si="96"/>
        <v>126.30892996278203</v>
      </c>
      <c r="J365">
        <f t="shared" si="97"/>
        <v>123.36895786231504</v>
      </c>
      <c r="K365">
        <f t="shared" si="98"/>
        <v>119.14351209239112</v>
      </c>
      <c r="L365">
        <v>0.378</v>
      </c>
      <c r="M365">
        <f t="shared" si="103"/>
        <v>0.479682</v>
      </c>
      <c r="N365">
        <f t="shared" si="104"/>
        <v>0</v>
      </c>
      <c r="O365">
        <f t="shared" si="105"/>
        <v>0.33075942142857145</v>
      </c>
      <c r="P365">
        <f t="shared" si="106"/>
        <v>0.22141432857142859</v>
      </c>
      <c r="Q365">
        <f t="shared" si="107"/>
        <v>1.4938483139850995</v>
      </c>
      <c r="R365">
        <f t="shared" si="108"/>
        <v>59.901330229582882</v>
      </c>
      <c r="S365">
        <f t="shared" si="109"/>
        <v>85.547039458118647</v>
      </c>
      <c r="T365">
        <f t="shared" si="110"/>
        <v>52.818512199581122</v>
      </c>
      <c r="U365">
        <f t="shared" si="111"/>
        <v>0.21641114413891463</v>
      </c>
      <c r="V365">
        <f t="shared" si="112"/>
        <v>0.29688160396278668</v>
      </c>
      <c r="W365">
        <f t="shared" si="113"/>
        <v>0.28669197812687175</v>
      </c>
      <c r="X365" t="b">
        <f t="shared" si="99"/>
        <v>1</v>
      </c>
      <c r="Y365" t="b">
        <f t="shared" si="100"/>
        <v>1</v>
      </c>
      <c r="Z365" t="b">
        <f t="shared" si="101"/>
        <v>1</v>
      </c>
      <c r="AA365" t="b">
        <f t="shared" si="102"/>
        <v>0</v>
      </c>
    </row>
    <row r="366" spans="1:27" x14ac:dyDescent="0.25">
      <c r="A366" t="s">
        <v>8</v>
      </c>
      <c r="B366" t="s">
        <v>372</v>
      </c>
      <c r="C366">
        <v>127.08</v>
      </c>
      <c r="D366">
        <v>126.75</v>
      </c>
      <c r="E366">
        <v>127.08</v>
      </c>
      <c r="F366">
        <v>126.37</v>
      </c>
      <c r="G366">
        <v>445</v>
      </c>
      <c r="H366">
        <f t="shared" si="95"/>
        <v>126.91636412667397</v>
      </c>
      <c r="I366">
        <f t="shared" si="96"/>
        <v>126.39714397022564</v>
      </c>
      <c r="J366">
        <f t="shared" si="97"/>
        <v>123.5015477500674</v>
      </c>
      <c r="K366">
        <f t="shared" si="98"/>
        <v>119.21919853923301</v>
      </c>
      <c r="L366">
        <v>-0.495</v>
      </c>
      <c r="M366">
        <f t="shared" si="103"/>
        <v>0</v>
      </c>
      <c r="N366">
        <f t="shared" si="104"/>
        <v>0.63053099999999995</v>
      </c>
      <c r="O366">
        <f t="shared" si="105"/>
        <v>0.36502242142857144</v>
      </c>
      <c r="P366">
        <f t="shared" si="106"/>
        <v>0.20995192857142858</v>
      </c>
      <c r="Q366">
        <f t="shared" si="107"/>
        <v>1.7385999924472506</v>
      </c>
      <c r="R366">
        <f t="shared" si="108"/>
        <v>63.484992231144119</v>
      </c>
      <c r="S366">
        <f t="shared" si="109"/>
        <v>85.547039458118647</v>
      </c>
      <c r="T366">
        <f t="shared" si="110"/>
        <v>52.818512199581122</v>
      </c>
      <c r="U366">
        <f t="shared" si="111"/>
        <v>0.32590773019829516</v>
      </c>
      <c r="V366">
        <f t="shared" si="112"/>
        <v>0.27115943716860491</v>
      </c>
      <c r="W366">
        <f t="shared" si="113"/>
        <v>0.30277975057152762</v>
      </c>
      <c r="X366" t="b">
        <f t="shared" si="99"/>
        <v>1</v>
      </c>
      <c r="Y366" t="b">
        <f t="shared" si="100"/>
        <v>0</v>
      </c>
      <c r="Z366" t="b">
        <f t="shared" si="101"/>
        <v>0</v>
      </c>
      <c r="AA366" t="b">
        <f t="shared" si="102"/>
        <v>1</v>
      </c>
    </row>
    <row r="367" spans="1:27" x14ac:dyDescent="0.25">
      <c r="A367" t="s">
        <v>8</v>
      </c>
      <c r="B367" t="s">
        <v>373</v>
      </c>
      <c r="C367">
        <v>127.4</v>
      </c>
      <c r="D367">
        <v>127.71</v>
      </c>
      <c r="E367">
        <v>128.13</v>
      </c>
      <c r="F367">
        <v>127</v>
      </c>
      <c r="G367">
        <v>707</v>
      </c>
      <c r="H367">
        <f t="shared" si="95"/>
        <v>127.31318206333698</v>
      </c>
      <c r="I367">
        <f t="shared" si="96"/>
        <v>126.65971517618053</v>
      </c>
      <c r="J367">
        <f t="shared" si="97"/>
        <v>123.66658509320203</v>
      </c>
      <c r="K367">
        <f t="shared" si="98"/>
        <v>119.30368412590731</v>
      </c>
      <c r="L367">
        <v>0.75700000000000001</v>
      </c>
      <c r="M367">
        <f t="shared" si="103"/>
        <v>0.9594975</v>
      </c>
      <c r="N367">
        <f t="shared" si="104"/>
        <v>0</v>
      </c>
      <c r="O367">
        <f t="shared" si="105"/>
        <v>0.32289820000000002</v>
      </c>
      <c r="P367">
        <f t="shared" si="106"/>
        <v>0.25498985714285716</v>
      </c>
      <c r="Q367">
        <f t="shared" si="107"/>
        <v>1.26631781992449</v>
      </c>
      <c r="R367">
        <f t="shared" si="108"/>
        <v>55.875562058929653</v>
      </c>
      <c r="S367">
        <f t="shared" si="109"/>
        <v>77.958130255752991</v>
      </c>
      <c r="T367">
        <f t="shared" si="110"/>
        <v>52.818512199581122</v>
      </c>
      <c r="U367">
        <f t="shared" si="111"/>
        <v>0.12160287608657658</v>
      </c>
      <c r="V367">
        <f t="shared" si="112"/>
        <v>0.22375530314243586</v>
      </c>
      <c r="W367">
        <f t="shared" si="113"/>
        <v>0.2603184535526113</v>
      </c>
      <c r="X367" t="b">
        <f t="shared" si="99"/>
        <v>1</v>
      </c>
      <c r="Y367" t="b">
        <f t="shared" si="100"/>
        <v>1</v>
      </c>
      <c r="Z367" t="b">
        <f t="shared" si="101"/>
        <v>0</v>
      </c>
      <c r="AA367" t="b">
        <f t="shared" si="102"/>
        <v>1</v>
      </c>
    </row>
    <row r="368" spans="1:27" x14ac:dyDescent="0.25">
      <c r="A368" t="s">
        <v>8</v>
      </c>
      <c r="B368" t="s">
        <v>374</v>
      </c>
      <c r="C368">
        <v>128.1</v>
      </c>
      <c r="D368">
        <v>127.63</v>
      </c>
      <c r="E368">
        <v>128.49</v>
      </c>
      <c r="F368">
        <v>127.23</v>
      </c>
      <c r="G368">
        <v>825</v>
      </c>
      <c r="H368">
        <f t="shared" si="95"/>
        <v>127.47159103166848</v>
      </c>
      <c r="I368">
        <f t="shared" si="96"/>
        <v>126.85377214094443</v>
      </c>
      <c r="J368">
        <f t="shared" si="97"/>
        <v>123.82201312876273</v>
      </c>
      <c r="K368">
        <f t="shared" si="98"/>
        <v>119.3865330400774</v>
      </c>
      <c r="L368">
        <v>-6.3E-2</v>
      </c>
      <c r="M368">
        <f t="shared" si="103"/>
        <v>0</v>
      </c>
      <c r="N368">
        <f t="shared" si="104"/>
        <v>8.0457299999999995E-2</v>
      </c>
      <c r="O368">
        <f t="shared" si="105"/>
        <v>0.39143373571428575</v>
      </c>
      <c r="P368">
        <f t="shared" si="106"/>
        <v>0.18571000000000001</v>
      </c>
      <c r="Q368">
        <f t="shared" si="107"/>
        <v>2.1077687562020664</v>
      </c>
      <c r="R368">
        <f t="shared" si="108"/>
        <v>67.822573735438496</v>
      </c>
      <c r="S368">
        <f t="shared" si="109"/>
        <v>74.734726901813673</v>
      </c>
      <c r="T368">
        <f t="shared" si="110"/>
        <v>52.818512199581122</v>
      </c>
      <c r="U368">
        <f t="shared" si="111"/>
        <v>0.68461008160907222</v>
      </c>
      <c r="V368">
        <f t="shared" si="112"/>
        <v>0.40310647884782441</v>
      </c>
      <c r="W368">
        <f t="shared" si="113"/>
        <v>0.33713295800821463</v>
      </c>
      <c r="X368" t="b">
        <f t="shared" si="99"/>
        <v>1</v>
      </c>
      <c r="Y368" t="b">
        <f t="shared" si="100"/>
        <v>0</v>
      </c>
      <c r="Z368" t="b">
        <f t="shared" si="101"/>
        <v>1</v>
      </c>
      <c r="AA368" t="b">
        <f t="shared" si="102"/>
        <v>0</v>
      </c>
    </row>
    <row r="369" spans="1:27" x14ac:dyDescent="0.25">
      <c r="A369" t="s">
        <v>8</v>
      </c>
      <c r="B369" t="s">
        <v>375</v>
      </c>
      <c r="C369">
        <v>128.38</v>
      </c>
      <c r="D369">
        <v>128.61000000000001</v>
      </c>
      <c r="E369">
        <v>129.32</v>
      </c>
      <c r="F369">
        <v>128.28</v>
      </c>
      <c r="G369">
        <v>1568</v>
      </c>
      <c r="H369">
        <f t="shared" si="95"/>
        <v>128.04079551583425</v>
      </c>
      <c r="I369">
        <f t="shared" si="96"/>
        <v>127.20501771275556</v>
      </c>
      <c r="J369">
        <f t="shared" si="97"/>
        <v>124.00977731979165</v>
      </c>
      <c r="K369">
        <f t="shared" si="98"/>
        <v>119.47830883072339</v>
      </c>
      <c r="L369">
        <v>0.76800000000000002</v>
      </c>
      <c r="M369">
        <f t="shared" si="103"/>
        <v>0.98019840000000003</v>
      </c>
      <c r="N369">
        <f t="shared" si="104"/>
        <v>0</v>
      </c>
      <c r="O369">
        <f t="shared" si="105"/>
        <v>0.39143373571428575</v>
      </c>
      <c r="P369">
        <f t="shared" si="106"/>
        <v>0.18860369285714285</v>
      </c>
      <c r="Q369">
        <f t="shared" si="107"/>
        <v>2.0754298592168912</v>
      </c>
      <c r="R369">
        <f t="shared" si="108"/>
        <v>67.484220230123086</v>
      </c>
      <c r="S369">
        <f t="shared" si="109"/>
        <v>67.822573735438496</v>
      </c>
      <c r="T369">
        <f t="shared" si="110"/>
        <v>52.818512199581122</v>
      </c>
      <c r="U369">
        <f t="shared" si="111"/>
        <v>0.97744920570294924</v>
      </c>
      <c r="V369">
        <f t="shared" si="112"/>
        <v>0.83102964365601073</v>
      </c>
      <c r="W369">
        <f t="shared" si="113"/>
        <v>0.52739247339922335</v>
      </c>
      <c r="X369" t="b">
        <f t="shared" si="99"/>
        <v>1</v>
      </c>
      <c r="Y369" t="b">
        <f t="shared" si="100"/>
        <v>0</v>
      </c>
      <c r="Z369" t="b">
        <f t="shared" si="101"/>
        <v>1</v>
      </c>
      <c r="AA369" t="b">
        <f t="shared" si="102"/>
        <v>0</v>
      </c>
    </row>
    <row r="370" spans="1:27" x14ac:dyDescent="0.25">
      <c r="A370" t="s">
        <v>8</v>
      </c>
      <c r="B370" t="s">
        <v>376</v>
      </c>
      <c r="C370">
        <v>129.5</v>
      </c>
      <c r="D370">
        <v>129.36000000000001</v>
      </c>
      <c r="E370">
        <v>129.63999999999999</v>
      </c>
      <c r="F370">
        <v>129.15</v>
      </c>
      <c r="G370">
        <v>1194</v>
      </c>
      <c r="H370">
        <f t="shared" si="95"/>
        <v>128.70039775791713</v>
      </c>
      <c r="I370">
        <f t="shared" si="96"/>
        <v>127.63601417020446</v>
      </c>
      <c r="J370">
        <f t="shared" si="97"/>
        <v>124.21958997391748</v>
      </c>
      <c r="K370">
        <f t="shared" si="98"/>
        <v>119.57663411598983</v>
      </c>
      <c r="L370">
        <v>0.58299999999999996</v>
      </c>
      <c r="M370">
        <f t="shared" si="103"/>
        <v>0.74979629999999997</v>
      </c>
      <c r="N370">
        <f t="shared" si="104"/>
        <v>0</v>
      </c>
      <c r="O370">
        <f t="shared" si="105"/>
        <v>0.46144790714285716</v>
      </c>
      <c r="P370">
        <f t="shared" si="106"/>
        <v>0.1271891857142857</v>
      </c>
      <c r="Q370">
        <f t="shared" si="107"/>
        <v>3.6280435679448497</v>
      </c>
      <c r="R370">
        <f t="shared" si="108"/>
        <v>78.392597534597883</v>
      </c>
      <c r="S370">
        <f t="shared" si="109"/>
        <v>78.392597534597883</v>
      </c>
      <c r="T370">
        <f t="shared" si="110"/>
        <v>52.818512199581122</v>
      </c>
      <c r="U370">
        <f t="shared" si="111"/>
        <v>1</v>
      </c>
      <c r="V370">
        <f t="shared" si="112"/>
        <v>0.98872460285147468</v>
      </c>
      <c r="W370">
        <f t="shared" si="113"/>
        <v>0.69591554084964957</v>
      </c>
      <c r="X370" t="b">
        <f t="shared" si="99"/>
        <v>1</v>
      </c>
      <c r="Y370" t="b">
        <f t="shared" si="100"/>
        <v>0</v>
      </c>
      <c r="Z370" t="b">
        <f t="shared" si="101"/>
        <v>1</v>
      </c>
      <c r="AA370" t="b">
        <f t="shared" si="102"/>
        <v>0</v>
      </c>
    </row>
    <row r="371" spans="1:27" x14ac:dyDescent="0.25">
      <c r="A371" t="s">
        <v>8</v>
      </c>
      <c r="B371" t="s">
        <v>377</v>
      </c>
      <c r="C371">
        <v>129.27000000000001</v>
      </c>
      <c r="D371">
        <v>129.81</v>
      </c>
      <c r="E371">
        <v>130.16</v>
      </c>
      <c r="F371">
        <v>129.27000000000001</v>
      </c>
      <c r="G371">
        <v>1588</v>
      </c>
      <c r="H371">
        <f t="shared" si="95"/>
        <v>129.25519887895857</v>
      </c>
      <c r="I371">
        <f t="shared" si="96"/>
        <v>128.07081133616356</v>
      </c>
      <c r="J371">
        <f t="shared" si="97"/>
        <v>124.43882173964622</v>
      </c>
      <c r="K371">
        <f t="shared" si="98"/>
        <v>119.67845865214915</v>
      </c>
      <c r="L371">
        <v>0.34799999999999998</v>
      </c>
      <c r="M371">
        <f t="shared" si="103"/>
        <v>0.45017279999999998</v>
      </c>
      <c r="N371">
        <f t="shared" si="104"/>
        <v>0</v>
      </c>
      <c r="O371">
        <f t="shared" si="105"/>
        <v>0.51500478571428576</v>
      </c>
      <c r="P371">
        <f t="shared" si="106"/>
        <v>8.151212857142856E-2</v>
      </c>
      <c r="Q371">
        <f t="shared" si="107"/>
        <v>6.318136880243415</v>
      </c>
      <c r="R371">
        <f t="shared" si="108"/>
        <v>86.335319817538888</v>
      </c>
      <c r="S371">
        <f t="shared" si="109"/>
        <v>86.335319817538888</v>
      </c>
      <c r="T371">
        <f t="shared" si="110"/>
        <v>52.818512199581122</v>
      </c>
      <c r="U371">
        <f t="shared" si="111"/>
        <v>1</v>
      </c>
      <c r="V371">
        <f t="shared" si="112"/>
        <v>1</v>
      </c>
      <c r="W371">
        <f t="shared" si="113"/>
        <v>0.91551482182800537</v>
      </c>
      <c r="X371" t="b">
        <f t="shared" si="99"/>
        <v>1</v>
      </c>
      <c r="Y371" t="b">
        <f t="shared" si="100"/>
        <v>0</v>
      </c>
      <c r="Z371" t="b">
        <f t="shared" si="101"/>
        <v>1</v>
      </c>
      <c r="AA371" t="b">
        <f t="shared" si="102"/>
        <v>0</v>
      </c>
    </row>
    <row r="372" spans="1:27" x14ac:dyDescent="0.25">
      <c r="A372" t="s">
        <v>8</v>
      </c>
      <c r="B372" t="s">
        <v>378</v>
      </c>
      <c r="C372">
        <v>131.31</v>
      </c>
      <c r="D372">
        <v>130.16999999999999</v>
      </c>
      <c r="E372">
        <v>131.6</v>
      </c>
      <c r="F372">
        <v>130.03</v>
      </c>
      <c r="G372">
        <v>3291</v>
      </c>
      <c r="H372">
        <f t="shared" si="95"/>
        <v>129.71259943947928</v>
      </c>
      <c r="I372">
        <f t="shared" si="96"/>
        <v>128.49064906893085</v>
      </c>
      <c r="J372">
        <f t="shared" si="97"/>
        <v>124.66357382828755</v>
      </c>
      <c r="K372">
        <f t="shared" si="98"/>
        <v>119.78285209839643</v>
      </c>
      <c r="L372">
        <v>0.27700000000000002</v>
      </c>
      <c r="M372">
        <f t="shared" si="103"/>
        <v>0.35957370000000005</v>
      </c>
      <c r="N372">
        <f t="shared" si="104"/>
        <v>0</v>
      </c>
      <c r="O372">
        <f t="shared" si="105"/>
        <v>0.52003618571428567</v>
      </c>
      <c r="P372">
        <f t="shared" si="106"/>
        <v>8.151212857142856E-2</v>
      </c>
      <c r="Q372">
        <f t="shared" si="107"/>
        <v>6.3798626637333031</v>
      </c>
      <c r="R372">
        <f t="shared" si="108"/>
        <v>86.44961233609024</v>
      </c>
      <c r="S372">
        <f t="shared" si="109"/>
        <v>86.44961233609024</v>
      </c>
      <c r="T372">
        <f t="shared" si="110"/>
        <v>52.818512199581122</v>
      </c>
      <c r="U372">
        <f t="shared" si="111"/>
        <v>1</v>
      </c>
      <c r="V372">
        <f t="shared" si="112"/>
        <v>1</v>
      </c>
      <c r="W372">
        <f t="shared" si="113"/>
        <v>0.99436230142573734</v>
      </c>
      <c r="X372" t="b">
        <f t="shared" si="99"/>
        <v>1</v>
      </c>
      <c r="Y372" t="b">
        <f t="shared" si="100"/>
        <v>0</v>
      </c>
      <c r="Z372" t="b">
        <f t="shared" si="101"/>
        <v>1</v>
      </c>
      <c r="AA372" t="b">
        <f t="shared" si="102"/>
        <v>0</v>
      </c>
    </row>
    <row r="373" spans="1:27" x14ac:dyDescent="0.25">
      <c r="A373" t="s">
        <v>8</v>
      </c>
      <c r="B373" t="s">
        <v>379</v>
      </c>
      <c r="C373">
        <v>131.26</v>
      </c>
      <c r="D373">
        <v>131.13999999999999</v>
      </c>
      <c r="E373">
        <v>131.58000000000001</v>
      </c>
      <c r="F373">
        <v>130.86000000000001</v>
      </c>
      <c r="G373">
        <v>1998</v>
      </c>
      <c r="H373">
        <f t="shared" si="95"/>
        <v>130.42629971973963</v>
      </c>
      <c r="I373">
        <f t="shared" si="96"/>
        <v>129.02051925514468</v>
      </c>
      <c r="J373">
        <f t="shared" si="97"/>
        <v>124.91755132521746</v>
      </c>
      <c r="K373">
        <f t="shared" si="98"/>
        <v>119.89585854517856</v>
      </c>
      <c r="L373">
        <v>0.745</v>
      </c>
      <c r="M373">
        <f t="shared" si="103"/>
        <v>0.96976649999999986</v>
      </c>
      <c r="N373">
        <f t="shared" si="104"/>
        <v>0</v>
      </c>
      <c r="O373">
        <f t="shared" si="105"/>
        <v>0.52284107142857139</v>
      </c>
      <c r="P373">
        <f t="shared" si="106"/>
        <v>8.151212857142856E-2</v>
      </c>
      <c r="Q373">
        <f t="shared" si="107"/>
        <v>6.4142733184842431</v>
      </c>
      <c r="R373">
        <f t="shared" si="108"/>
        <v>86.51250153528953</v>
      </c>
      <c r="S373">
        <f t="shared" si="109"/>
        <v>86.51250153528953</v>
      </c>
      <c r="T373">
        <f t="shared" si="110"/>
        <v>54.363450949058041</v>
      </c>
      <c r="U373">
        <f t="shared" si="111"/>
        <v>1</v>
      </c>
      <c r="V373">
        <f t="shared" si="112"/>
        <v>1</v>
      </c>
      <c r="W373">
        <f t="shared" si="113"/>
        <v>1</v>
      </c>
      <c r="X373" t="b">
        <f t="shared" si="99"/>
        <v>1</v>
      </c>
      <c r="Y373" t="b">
        <f t="shared" si="100"/>
        <v>0</v>
      </c>
      <c r="Z373" t="b">
        <f t="shared" si="101"/>
        <v>0</v>
      </c>
      <c r="AA373" t="b">
        <f t="shared" si="102"/>
        <v>0</v>
      </c>
    </row>
    <row r="374" spans="1:27" x14ac:dyDescent="0.25">
      <c r="A374" t="s">
        <v>8</v>
      </c>
      <c r="B374" t="s">
        <v>380</v>
      </c>
      <c r="C374">
        <v>131.69999999999999</v>
      </c>
      <c r="D374">
        <v>131.75</v>
      </c>
      <c r="E374">
        <v>131.99</v>
      </c>
      <c r="F374">
        <v>131.57</v>
      </c>
      <c r="G374">
        <v>671</v>
      </c>
      <c r="H374">
        <f t="shared" si="95"/>
        <v>131.08814985986982</v>
      </c>
      <c r="I374">
        <f t="shared" si="96"/>
        <v>129.56641540411576</v>
      </c>
      <c r="J374">
        <f t="shared" si="97"/>
        <v>125.18549048893443</v>
      </c>
      <c r="K374">
        <f t="shared" si="98"/>
        <v>120.01381020144544</v>
      </c>
      <c r="L374">
        <v>0.46500000000000002</v>
      </c>
      <c r="M374">
        <f t="shared" si="103"/>
        <v>0.60980100000000004</v>
      </c>
      <c r="N374">
        <f t="shared" si="104"/>
        <v>0</v>
      </c>
      <c r="O374">
        <f t="shared" si="105"/>
        <v>0.46351476428571425</v>
      </c>
      <c r="P374">
        <f t="shared" si="106"/>
        <v>8.151212857142856E-2</v>
      </c>
      <c r="Q374">
        <f t="shared" si="107"/>
        <v>5.6864514816287643</v>
      </c>
      <c r="R374">
        <f t="shared" si="108"/>
        <v>85.044384113942471</v>
      </c>
      <c r="S374">
        <f t="shared" si="109"/>
        <v>86.51250153528953</v>
      </c>
      <c r="T374">
        <f t="shared" si="110"/>
        <v>55.875562058929653</v>
      </c>
      <c r="U374">
        <f t="shared" si="111"/>
        <v>0.95208015400885948</v>
      </c>
      <c r="V374">
        <f t="shared" si="112"/>
        <v>0.97604007700442974</v>
      </c>
      <c r="W374">
        <f t="shared" si="113"/>
        <v>0.98802003850221487</v>
      </c>
      <c r="X374" t="b">
        <f t="shared" si="99"/>
        <v>1</v>
      </c>
      <c r="Y374" t="b">
        <f t="shared" si="100"/>
        <v>0</v>
      </c>
      <c r="Z374" t="b">
        <f t="shared" si="101"/>
        <v>0</v>
      </c>
      <c r="AA374" t="b">
        <f t="shared" si="102"/>
        <v>1</v>
      </c>
    </row>
    <row r="375" spans="1:27" x14ac:dyDescent="0.25">
      <c r="A375" t="s">
        <v>8</v>
      </c>
      <c r="B375" t="s">
        <v>381</v>
      </c>
      <c r="C375">
        <v>132.28</v>
      </c>
      <c r="D375">
        <v>133</v>
      </c>
      <c r="E375">
        <v>133.16</v>
      </c>
      <c r="F375">
        <v>132.24</v>
      </c>
      <c r="G375">
        <v>905</v>
      </c>
      <c r="H375">
        <f t="shared" si="95"/>
        <v>132.04407492993491</v>
      </c>
      <c r="I375">
        <f t="shared" si="96"/>
        <v>130.25313232329262</v>
      </c>
      <c r="J375">
        <f t="shared" si="97"/>
        <v>125.49194184230956</v>
      </c>
      <c r="K375">
        <f t="shared" si="98"/>
        <v>120.14302602033653</v>
      </c>
      <c r="L375">
        <v>0.94899999999999995</v>
      </c>
      <c r="M375">
        <f t="shared" si="103"/>
        <v>1.2503075000000001</v>
      </c>
      <c r="N375">
        <f t="shared" si="104"/>
        <v>0</v>
      </c>
      <c r="O375">
        <f t="shared" si="105"/>
        <v>0.42063627857142855</v>
      </c>
      <c r="P375">
        <f t="shared" si="106"/>
        <v>8.151212857142856E-2</v>
      </c>
      <c r="Q375">
        <f t="shared" si="107"/>
        <v>5.1604133758183934</v>
      </c>
      <c r="R375">
        <f t="shared" si="108"/>
        <v>83.767323083783268</v>
      </c>
      <c r="S375">
        <f t="shared" si="109"/>
        <v>86.51250153528953</v>
      </c>
      <c r="T375">
        <f t="shared" si="110"/>
        <v>55.875562058929653</v>
      </c>
      <c r="U375">
        <f t="shared" si="111"/>
        <v>0.91039645283026716</v>
      </c>
      <c r="V375">
        <f t="shared" si="112"/>
        <v>0.93123830341956326</v>
      </c>
      <c r="W375">
        <f t="shared" si="113"/>
        <v>0.96561915170978163</v>
      </c>
      <c r="X375" t="b">
        <f t="shared" si="99"/>
        <v>1</v>
      </c>
      <c r="Y375" t="b">
        <f t="shared" si="100"/>
        <v>0</v>
      </c>
      <c r="Z375" t="b">
        <f t="shared" si="101"/>
        <v>0</v>
      </c>
      <c r="AA375" t="b">
        <f t="shared" si="102"/>
        <v>1</v>
      </c>
    </row>
    <row r="376" spans="1:27" x14ac:dyDescent="0.25">
      <c r="A376" t="s">
        <v>8</v>
      </c>
      <c r="B376" t="s">
        <v>382</v>
      </c>
      <c r="C376">
        <v>133.07</v>
      </c>
      <c r="D376">
        <v>132.5</v>
      </c>
      <c r="E376">
        <v>133.07</v>
      </c>
      <c r="F376">
        <v>132.22</v>
      </c>
      <c r="G376">
        <v>694</v>
      </c>
      <c r="H376">
        <f t="shared" si="95"/>
        <v>132.27203746496747</v>
      </c>
      <c r="I376">
        <f t="shared" si="96"/>
        <v>130.70250585863408</v>
      </c>
      <c r="J376">
        <f t="shared" si="97"/>
        <v>125.76676765241507</v>
      </c>
      <c r="K376">
        <f t="shared" si="98"/>
        <v>120.26598098530832</v>
      </c>
      <c r="L376">
        <v>-0.376</v>
      </c>
      <c r="M376">
        <f t="shared" si="103"/>
        <v>0</v>
      </c>
      <c r="N376">
        <f t="shared" si="104"/>
        <v>0.50007999999999997</v>
      </c>
      <c r="O376">
        <f t="shared" si="105"/>
        <v>0.50994395714285712</v>
      </c>
      <c r="P376">
        <f t="shared" si="106"/>
        <v>6.9356414285714277E-2</v>
      </c>
      <c r="Q376">
        <f t="shared" si="107"/>
        <v>7.3525132807780276</v>
      </c>
      <c r="R376">
        <f t="shared" si="108"/>
        <v>88.02755570228976</v>
      </c>
      <c r="S376">
        <f t="shared" si="109"/>
        <v>88.02755570228976</v>
      </c>
      <c r="T376">
        <f t="shared" si="110"/>
        <v>55.875562058929653</v>
      </c>
      <c r="U376">
        <f t="shared" si="111"/>
        <v>1</v>
      </c>
      <c r="V376">
        <f t="shared" si="112"/>
        <v>0.95519822641513352</v>
      </c>
      <c r="W376">
        <f t="shared" si="113"/>
        <v>0.96561915170978163</v>
      </c>
      <c r="X376" t="b">
        <f t="shared" si="99"/>
        <v>1</v>
      </c>
      <c r="Y376" t="b">
        <f t="shared" si="100"/>
        <v>0</v>
      </c>
      <c r="Z376" t="b">
        <f t="shared" si="101"/>
        <v>0</v>
      </c>
      <c r="AA376" t="b">
        <f t="shared" si="102"/>
        <v>1</v>
      </c>
    </row>
    <row r="377" spans="1:27" x14ac:dyDescent="0.25">
      <c r="A377" t="s">
        <v>8</v>
      </c>
      <c r="B377" t="s">
        <v>383</v>
      </c>
      <c r="C377">
        <v>131.72</v>
      </c>
      <c r="D377">
        <v>131.94999999999999</v>
      </c>
      <c r="E377">
        <v>132.24</v>
      </c>
      <c r="F377">
        <v>131.38</v>
      </c>
      <c r="G377">
        <v>520</v>
      </c>
      <c r="H377">
        <f t="shared" si="95"/>
        <v>132.11101873248373</v>
      </c>
      <c r="I377">
        <f t="shared" si="96"/>
        <v>130.95200468690729</v>
      </c>
      <c r="J377">
        <f t="shared" si="97"/>
        <v>126.00924735232036</v>
      </c>
      <c r="K377">
        <f t="shared" si="98"/>
        <v>120.3822398809769</v>
      </c>
      <c r="L377">
        <v>-0.41499999999999998</v>
      </c>
      <c r="M377">
        <f t="shared" si="103"/>
        <v>0</v>
      </c>
      <c r="N377">
        <f t="shared" si="104"/>
        <v>0.549875</v>
      </c>
      <c r="O377">
        <f t="shared" si="105"/>
        <v>0.50994395714285712</v>
      </c>
      <c r="P377">
        <f t="shared" si="106"/>
        <v>8.6504878571428565E-2</v>
      </c>
      <c r="Q377">
        <f t="shared" si="107"/>
        <v>5.8949733883712421</v>
      </c>
      <c r="R377">
        <f t="shared" si="108"/>
        <v>85.496680789420367</v>
      </c>
      <c r="S377">
        <f t="shared" si="109"/>
        <v>88.02755570228976</v>
      </c>
      <c r="T377">
        <f t="shared" si="110"/>
        <v>55.875562058929653</v>
      </c>
      <c r="U377">
        <f t="shared" si="111"/>
        <v>0.92128404412669884</v>
      </c>
      <c r="V377">
        <f t="shared" si="112"/>
        <v>0.96064202206334937</v>
      </c>
      <c r="W377">
        <f t="shared" si="113"/>
        <v>0.94594016274145631</v>
      </c>
      <c r="X377" t="b">
        <f t="shared" si="99"/>
        <v>1</v>
      </c>
      <c r="Y377" t="b">
        <f t="shared" si="100"/>
        <v>0</v>
      </c>
      <c r="Z377" t="b">
        <f t="shared" si="101"/>
        <v>1</v>
      </c>
      <c r="AA377" t="b">
        <f t="shared" si="102"/>
        <v>0</v>
      </c>
    </row>
    <row r="378" spans="1:27" x14ac:dyDescent="0.25">
      <c r="A378" t="s">
        <v>8</v>
      </c>
      <c r="B378" t="s">
        <v>384</v>
      </c>
      <c r="C378">
        <v>131.66</v>
      </c>
      <c r="D378">
        <v>131.72999999999999</v>
      </c>
      <c r="E378">
        <v>132.13</v>
      </c>
      <c r="F378">
        <v>131.61000000000001</v>
      </c>
      <c r="G378">
        <v>769</v>
      </c>
      <c r="H378">
        <f t="shared" si="95"/>
        <v>131.92050936624184</v>
      </c>
      <c r="I378">
        <f t="shared" si="96"/>
        <v>131.10760374952582</v>
      </c>
      <c r="J378">
        <f t="shared" si="97"/>
        <v>126.23359059340585</v>
      </c>
      <c r="K378">
        <f t="shared" si="98"/>
        <v>120.49515291698708</v>
      </c>
      <c r="L378">
        <v>-0.16700000000000001</v>
      </c>
      <c r="M378">
        <f t="shared" si="103"/>
        <v>0</v>
      </c>
      <c r="N378">
        <f t="shared" si="104"/>
        <v>0.22035649999999998</v>
      </c>
      <c r="O378">
        <f t="shared" si="105"/>
        <v>0.48851746428571424</v>
      </c>
      <c r="P378">
        <f t="shared" si="106"/>
        <v>0.1257816642857143</v>
      </c>
      <c r="Q378">
        <f t="shared" si="107"/>
        <v>3.8838527623234653</v>
      </c>
      <c r="R378">
        <f t="shared" si="108"/>
        <v>79.524362247066279</v>
      </c>
      <c r="S378">
        <f t="shared" si="109"/>
        <v>88.02755570228976</v>
      </c>
      <c r="T378">
        <f t="shared" si="110"/>
        <v>55.875562058929653</v>
      </c>
      <c r="U378">
        <f t="shared" si="111"/>
        <v>0.7355313779436653</v>
      </c>
      <c r="V378">
        <f t="shared" si="112"/>
        <v>0.82840771103518207</v>
      </c>
      <c r="W378">
        <f t="shared" si="113"/>
        <v>0.89180296872515774</v>
      </c>
      <c r="X378" t="b">
        <f t="shared" si="99"/>
        <v>1</v>
      </c>
      <c r="Y378" t="b">
        <f t="shared" si="100"/>
        <v>0</v>
      </c>
      <c r="Z378" t="b">
        <f t="shared" si="101"/>
        <v>0</v>
      </c>
      <c r="AA378" t="b">
        <f t="shared" si="102"/>
        <v>1</v>
      </c>
    </row>
    <row r="379" spans="1:27" x14ac:dyDescent="0.25">
      <c r="A379" t="s">
        <v>8</v>
      </c>
      <c r="B379" t="s">
        <v>385</v>
      </c>
      <c r="C379">
        <v>131.1</v>
      </c>
      <c r="D379">
        <v>131.13</v>
      </c>
      <c r="E379">
        <v>131.44999999999999</v>
      </c>
      <c r="F379">
        <v>130.69999999999999</v>
      </c>
      <c r="G379">
        <v>570</v>
      </c>
      <c r="H379">
        <f t="shared" si="95"/>
        <v>131.52525468312092</v>
      </c>
      <c r="I379">
        <f t="shared" si="96"/>
        <v>131.11208299962067</v>
      </c>
      <c r="J379">
        <f t="shared" si="97"/>
        <v>126.4256066485664</v>
      </c>
      <c r="K379">
        <f t="shared" si="98"/>
        <v>120.60097229094741</v>
      </c>
      <c r="L379">
        <v>-0.45500000000000002</v>
      </c>
      <c r="M379">
        <f t="shared" si="103"/>
        <v>0</v>
      </c>
      <c r="N379">
        <f t="shared" si="104"/>
        <v>0.59937149999999995</v>
      </c>
      <c r="O379">
        <f t="shared" si="105"/>
        <v>0.48634254999999993</v>
      </c>
      <c r="P379">
        <f t="shared" si="106"/>
        <v>0.1415214142857143</v>
      </c>
      <c r="Q379">
        <f t="shared" si="107"/>
        <v>3.4365297467854177</v>
      </c>
      <c r="R379">
        <f t="shared" si="108"/>
        <v>77.459860362154188</v>
      </c>
      <c r="S379">
        <f t="shared" si="109"/>
        <v>88.02755570228976</v>
      </c>
      <c r="T379">
        <f t="shared" si="110"/>
        <v>55.875562058929653</v>
      </c>
      <c r="U379">
        <f t="shared" si="111"/>
        <v>0.67132068209033235</v>
      </c>
      <c r="V379">
        <f t="shared" si="112"/>
        <v>0.70342603001699877</v>
      </c>
      <c r="W379">
        <f t="shared" si="113"/>
        <v>0.83203402604017407</v>
      </c>
      <c r="X379" t="b">
        <f t="shared" si="99"/>
        <v>1</v>
      </c>
      <c r="Y379" t="b">
        <f t="shared" si="100"/>
        <v>0</v>
      </c>
      <c r="Z379" t="b">
        <f t="shared" si="101"/>
        <v>0</v>
      </c>
      <c r="AA379" t="b">
        <f t="shared" si="102"/>
        <v>1</v>
      </c>
    </row>
    <row r="380" spans="1:27" x14ac:dyDescent="0.25">
      <c r="A380" t="s">
        <v>8</v>
      </c>
      <c r="B380" t="s">
        <v>386</v>
      </c>
      <c r="C380">
        <v>129.46</v>
      </c>
      <c r="D380">
        <v>129.05000000000001</v>
      </c>
      <c r="E380">
        <v>129.88999999999999</v>
      </c>
      <c r="F380">
        <v>128.38</v>
      </c>
      <c r="G380">
        <v>1167</v>
      </c>
      <c r="H380">
        <f t="shared" si="95"/>
        <v>130.28762734156047</v>
      </c>
      <c r="I380">
        <f t="shared" si="96"/>
        <v>130.69966639969653</v>
      </c>
      <c r="J380">
        <f t="shared" si="97"/>
        <v>126.52852403489713</v>
      </c>
      <c r="K380">
        <f t="shared" si="98"/>
        <v>120.68504221840067</v>
      </c>
      <c r="L380">
        <v>-1.5860000000000001</v>
      </c>
      <c r="M380">
        <f t="shared" si="103"/>
        <v>0</v>
      </c>
      <c r="N380">
        <f t="shared" si="104"/>
        <v>2.0797217999999997</v>
      </c>
      <c r="O380">
        <f t="shared" si="105"/>
        <v>0.45207955</v>
      </c>
      <c r="P380">
        <f t="shared" si="106"/>
        <v>0.18433366428571429</v>
      </c>
      <c r="Q380">
        <f t="shared" si="107"/>
        <v>2.4525067179225806</v>
      </c>
      <c r="R380">
        <f t="shared" si="108"/>
        <v>71.03553789457321</v>
      </c>
      <c r="S380">
        <f t="shared" si="109"/>
        <v>88.02755570228976</v>
      </c>
      <c r="T380">
        <f t="shared" si="110"/>
        <v>55.875562058929653</v>
      </c>
      <c r="U380">
        <f t="shared" si="111"/>
        <v>0.47150966760577007</v>
      </c>
      <c r="V380">
        <f t="shared" si="112"/>
        <v>0.57141517484805116</v>
      </c>
      <c r="W380">
        <f t="shared" si="113"/>
        <v>0.69991144294161667</v>
      </c>
      <c r="X380" t="b">
        <f t="shared" si="99"/>
        <v>1</v>
      </c>
      <c r="Y380" t="b">
        <f t="shared" si="100"/>
        <v>0</v>
      </c>
      <c r="Z380" t="b">
        <f t="shared" si="101"/>
        <v>0</v>
      </c>
      <c r="AA380" t="b">
        <f t="shared" si="102"/>
        <v>1</v>
      </c>
    </row>
    <row r="381" spans="1:27" x14ac:dyDescent="0.25">
      <c r="A381" t="s">
        <v>8</v>
      </c>
      <c r="B381" t="s">
        <v>387</v>
      </c>
      <c r="C381">
        <v>130.19999999999999</v>
      </c>
      <c r="D381">
        <v>129.62</v>
      </c>
      <c r="E381">
        <v>131.4</v>
      </c>
      <c r="F381">
        <v>129.13999999999999</v>
      </c>
      <c r="G381">
        <v>825</v>
      </c>
      <c r="H381">
        <f t="shared" si="95"/>
        <v>129.95381367078022</v>
      </c>
      <c r="I381">
        <f t="shared" si="96"/>
        <v>130.48373311975723</v>
      </c>
      <c r="J381">
        <f t="shared" si="97"/>
        <v>126.6497583864698</v>
      </c>
      <c r="K381">
        <f t="shared" si="98"/>
        <v>120.7739472709539</v>
      </c>
      <c r="L381">
        <v>0.442</v>
      </c>
      <c r="M381">
        <f t="shared" si="103"/>
        <v>0.57040100000000005</v>
      </c>
      <c r="N381">
        <f t="shared" si="104"/>
        <v>0</v>
      </c>
      <c r="O381">
        <f t="shared" si="105"/>
        <v>0.45207955</v>
      </c>
      <c r="P381">
        <f t="shared" si="106"/>
        <v>0.28784729285714283</v>
      </c>
      <c r="Q381">
        <f t="shared" si="107"/>
        <v>1.5705534191852373</v>
      </c>
      <c r="R381">
        <f t="shared" si="108"/>
        <v>61.097871277969389</v>
      </c>
      <c r="S381">
        <f t="shared" si="109"/>
        <v>88.02755570228976</v>
      </c>
      <c r="T381">
        <f t="shared" si="110"/>
        <v>61.097871277969389</v>
      </c>
      <c r="U381">
        <f t="shared" si="111"/>
        <v>0</v>
      </c>
      <c r="V381">
        <f t="shared" si="112"/>
        <v>0.23575483380288503</v>
      </c>
      <c r="W381">
        <f t="shared" si="113"/>
        <v>0.46959043190994187</v>
      </c>
      <c r="X381" t="b">
        <f t="shared" si="99"/>
        <v>1</v>
      </c>
      <c r="Y381" t="b">
        <f t="shared" si="100"/>
        <v>1</v>
      </c>
      <c r="Z381" t="b">
        <f t="shared" si="101"/>
        <v>0</v>
      </c>
      <c r="AA381" t="b">
        <f t="shared" si="102"/>
        <v>1</v>
      </c>
    </row>
    <row r="382" spans="1:27" x14ac:dyDescent="0.25">
      <c r="A382" t="s">
        <v>8</v>
      </c>
      <c r="B382" t="s">
        <v>388</v>
      </c>
      <c r="C382">
        <v>128</v>
      </c>
      <c r="D382">
        <v>128.94999999999999</v>
      </c>
      <c r="E382">
        <v>129.19</v>
      </c>
      <c r="F382">
        <v>128</v>
      </c>
      <c r="G382">
        <v>684</v>
      </c>
      <c r="H382">
        <f t="shared" si="95"/>
        <v>129.4519068353901</v>
      </c>
      <c r="I382">
        <f t="shared" si="96"/>
        <v>130.17698649580578</v>
      </c>
      <c r="J382">
        <f t="shared" si="97"/>
        <v>126.73996393994157</v>
      </c>
      <c r="K382">
        <f t="shared" si="98"/>
        <v>120.85530102945187</v>
      </c>
      <c r="L382">
        <v>-0.51700000000000002</v>
      </c>
      <c r="M382">
        <f t="shared" si="103"/>
        <v>0</v>
      </c>
      <c r="N382">
        <f t="shared" si="104"/>
        <v>0.67013540000000005</v>
      </c>
      <c r="O382">
        <f t="shared" si="105"/>
        <v>0.42428694285714286</v>
      </c>
      <c r="P382">
        <f t="shared" si="106"/>
        <v>0.28784729285714283</v>
      </c>
      <c r="Q382">
        <f t="shared" si="107"/>
        <v>1.474000115289305</v>
      </c>
      <c r="R382">
        <f t="shared" si="108"/>
        <v>59.579630016182847</v>
      </c>
      <c r="S382">
        <f t="shared" si="109"/>
        <v>88.02755570228976</v>
      </c>
      <c r="T382">
        <f t="shared" si="110"/>
        <v>59.579630016182847</v>
      </c>
      <c r="U382">
        <f t="shared" si="111"/>
        <v>0</v>
      </c>
      <c r="V382">
        <f t="shared" si="112"/>
        <v>0</v>
      </c>
      <c r="W382">
        <f t="shared" si="113"/>
        <v>0.28570758742402558</v>
      </c>
      <c r="X382" t="b">
        <f t="shared" si="99"/>
        <v>1</v>
      </c>
      <c r="Y382" t="b">
        <f t="shared" si="100"/>
        <v>1</v>
      </c>
      <c r="Z382" t="b">
        <f t="shared" si="101"/>
        <v>0</v>
      </c>
      <c r="AA382" t="b">
        <f t="shared" si="102"/>
        <v>1</v>
      </c>
    </row>
    <row r="383" spans="1:27" x14ac:dyDescent="0.25">
      <c r="A383" t="s">
        <v>8</v>
      </c>
      <c r="B383" t="s">
        <v>389</v>
      </c>
      <c r="C383">
        <v>129.41999999999999</v>
      </c>
      <c r="D383">
        <v>128.30000000000001</v>
      </c>
      <c r="E383">
        <v>129.83000000000001</v>
      </c>
      <c r="F383">
        <v>127.7</v>
      </c>
      <c r="G383">
        <v>2280</v>
      </c>
      <c r="H383">
        <f t="shared" si="95"/>
        <v>128.87595341769506</v>
      </c>
      <c r="I383">
        <f t="shared" si="96"/>
        <v>129.80158919664464</v>
      </c>
      <c r="J383">
        <f t="shared" si="97"/>
        <v>126.80114182464975</v>
      </c>
      <c r="K383">
        <f t="shared" si="98"/>
        <v>120.929377636124</v>
      </c>
      <c r="L383">
        <v>-0.504</v>
      </c>
      <c r="M383">
        <f t="shared" si="103"/>
        <v>0</v>
      </c>
      <c r="N383">
        <f t="shared" si="104"/>
        <v>0.64990799999999993</v>
      </c>
      <c r="O383">
        <f t="shared" si="105"/>
        <v>0.42428694285714286</v>
      </c>
      <c r="P383">
        <f t="shared" si="106"/>
        <v>0.32996715714285718</v>
      </c>
      <c r="Q383">
        <f t="shared" si="107"/>
        <v>1.2858459809484934</v>
      </c>
      <c r="R383">
        <f t="shared" si="108"/>
        <v>56.252520583864616</v>
      </c>
      <c r="S383">
        <f t="shared" si="109"/>
        <v>88.02755570228976</v>
      </c>
      <c r="T383">
        <f t="shared" si="110"/>
        <v>56.252520583864616</v>
      </c>
      <c r="U383">
        <f t="shared" si="111"/>
        <v>0</v>
      </c>
      <c r="V383">
        <f t="shared" si="112"/>
        <v>0</v>
      </c>
      <c r="W383">
        <f t="shared" si="113"/>
        <v>0.11787741690144252</v>
      </c>
      <c r="X383" t="b">
        <f t="shared" si="99"/>
        <v>1</v>
      </c>
      <c r="Y383" t="b">
        <f t="shared" si="100"/>
        <v>1</v>
      </c>
      <c r="Z383" t="b">
        <f t="shared" si="101"/>
        <v>0</v>
      </c>
      <c r="AA383" t="b">
        <f t="shared" si="102"/>
        <v>1</v>
      </c>
    </row>
    <row r="384" spans="1:27" x14ac:dyDescent="0.25">
      <c r="A384" t="s">
        <v>8</v>
      </c>
      <c r="B384" t="s">
        <v>390</v>
      </c>
      <c r="C384">
        <v>127.46</v>
      </c>
      <c r="D384">
        <v>127.05</v>
      </c>
      <c r="E384">
        <v>127.74</v>
      </c>
      <c r="F384">
        <v>125.64</v>
      </c>
      <c r="G384">
        <v>1293</v>
      </c>
      <c r="H384">
        <f t="shared" si="95"/>
        <v>127.96297670884752</v>
      </c>
      <c r="I384">
        <f t="shared" si="96"/>
        <v>129.25127135731572</v>
      </c>
      <c r="J384">
        <f t="shared" si="97"/>
        <v>126.81090096878114</v>
      </c>
      <c r="K384">
        <f t="shared" si="98"/>
        <v>120.99027935118744</v>
      </c>
      <c r="L384">
        <v>-0.97399999999999998</v>
      </c>
      <c r="M384">
        <f t="shared" si="103"/>
        <v>0</v>
      </c>
      <c r="N384">
        <f t="shared" si="104"/>
        <v>1.2496420000000001</v>
      </c>
      <c r="O384">
        <f t="shared" si="105"/>
        <v>0.3542727714285715</v>
      </c>
      <c r="P384">
        <f t="shared" si="106"/>
        <v>0.37638915714285714</v>
      </c>
      <c r="Q384">
        <f t="shared" si="107"/>
        <v>0.94124064071832059</v>
      </c>
      <c r="R384">
        <f t="shared" si="108"/>
        <v>48.486551382420664</v>
      </c>
      <c r="S384">
        <f t="shared" si="109"/>
        <v>88.02755570228976</v>
      </c>
      <c r="T384">
        <f t="shared" si="110"/>
        <v>48.486551382420664</v>
      </c>
      <c r="U384">
        <f t="shared" si="111"/>
        <v>0</v>
      </c>
      <c r="V384">
        <f t="shared" si="112"/>
        <v>0</v>
      </c>
      <c r="W384">
        <f t="shared" si="113"/>
        <v>0</v>
      </c>
      <c r="X384" t="b">
        <f t="shared" si="99"/>
        <v>1</v>
      </c>
      <c r="Y384" t="b">
        <f t="shared" si="100"/>
        <v>1</v>
      </c>
      <c r="Z384" t="b">
        <f t="shared" si="101"/>
        <v>0</v>
      </c>
      <c r="AA384" t="b">
        <f t="shared" si="102"/>
        <v>0</v>
      </c>
    </row>
    <row r="385" spans="1:27" x14ac:dyDescent="0.25">
      <c r="A385" t="s">
        <v>8</v>
      </c>
      <c r="B385" t="s">
        <v>391</v>
      </c>
      <c r="C385">
        <v>127.35</v>
      </c>
      <c r="D385">
        <v>128.22</v>
      </c>
      <c r="E385">
        <v>128.47</v>
      </c>
      <c r="F385">
        <v>127.02</v>
      </c>
      <c r="G385">
        <v>2359</v>
      </c>
      <c r="H385">
        <f t="shared" si="95"/>
        <v>128.09148835442375</v>
      </c>
      <c r="I385">
        <f t="shared" si="96"/>
        <v>129.04501708585258</v>
      </c>
      <c r="J385">
        <f t="shared" si="97"/>
        <v>126.86615975431914</v>
      </c>
      <c r="K385">
        <f t="shared" si="98"/>
        <v>121.0622168700811</v>
      </c>
      <c r="L385">
        <v>0.92100000000000004</v>
      </c>
      <c r="M385">
        <f t="shared" si="103"/>
        <v>1.1701305000000002</v>
      </c>
      <c r="N385">
        <f t="shared" si="104"/>
        <v>0</v>
      </c>
      <c r="O385">
        <f t="shared" si="105"/>
        <v>0.30071589285714284</v>
      </c>
      <c r="P385">
        <f t="shared" si="106"/>
        <v>0.46564930000000004</v>
      </c>
      <c r="Q385">
        <f t="shared" si="107"/>
        <v>0.64579908711801526</v>
      </c>
      <c r="R385">
        <f t="shared" si="108"/>
        <v>39.239242029771944</v>
      </c>
      <c r="S385">
        <f t="shared" si="109"/>
        <v>88.02755570228976</v>
      </c>
      <c r="T385">
        <f t="shared" si="110"/>
        <v>39.239242029771944</v>
      </c>
      <c r="U385">
        <f t="shared" si="111"/>
        <v>0</v>
      </c>
      <c r="V385">
        <f t="shared" si="112"/>
        <v>0</v>
      </c>
      <c r="W385">
        <f t="shared" si="113"/>
        <v>0</v>
      </c>
      <c r="X385" t="b">
        <f t="shared" si="99"/>
        <v>1</v>
      </c>
      <c r="Y385" t="b">
        <f t="shared" si="100"/>
        <v>1</v>
      </c>
      <c r="Z385" t="b">
        <f t="shared" si="101"/>
        <v>0</v>
      </c>
      <c r="AA385" t="b">
        <f t="shared" si="102"/>
        <v>0</v>
      </c>
    </row>
    <row r="386" spans="1:27" x14ac:dyDescent="0.25">
      <c r="A386" t="s">
        <v>8</v>
      </c>
      <c r="B386" t="s">
        <v>392</v>
      </c>
      <c r="C386">
        <v>128.49</v>
      </c>
      <c r="D386">
        <v>129.35</v>
      </c>
      <c r="E386">
        <v>129.59</v>
      </c>
      <c r="F386">
        <v>128.04</v>
      </c>
      <c r="G386">
        <v>650</v>
      </c>
      <c r="H386">
        <f t="shared" si="95"/>
        <v>128.72074417721188</v>
      </c>
      <c r="I386">
        <f t="shared" si="96"/>
        <v>129.10601366868207</v>
      </c>
      <c r="J386">
        <f t="shared" si="97"/>
        <v>126.96356525414977</v>
      </c>
      <c r="K386">
        <f t="shared" si="98"/>
        <v>121.1446823738614</v>
      </c>
      <c r="L386">
        <v>0.88100000000000001</v>
      </c>
      <c r="M386">
        <f t="shared" si="103"/>
        <v>1.1296181999999999</v>
      </c>
      <c r="N386">
        <f t="shared" si="104"/>
        <v>0</v>
      </c>
      <c r="O386">
        <f t="shared" si="105"/>
        <v>0.35214144285714288</v>
      </c>
      <c r="P386">
        <f t="shared" si="106"/>
        <v>0.46564930000000004</v>
      </c>
      <c r="Q386">
        <f t="shared" si="107"/>
        <v>0.75623745779740859</v>
      </c>
      <c r="R386">
        <f t="shared" si="108"/>
        <v>43.060091586125623</v>
      </c>
      <c r="S386">
        <f t="shared" si="109"/>
        <v>88.02755570228976</v>
      </c>
      <c r="T386">
        <f t="shared" si="110"/>
        <v>39.239242029771944</v>
      </c>
      <c r="U386">
        <f t="shared" si="111"/>
        <v>7.831485183112491E-2</v>
      </c>
      <c r="V386">
        <f t="shared" si="112"/>
        <v>3.9157425915562455E-2</v>
      </c>
      <c r="W386">
        <f t="shared" si="113"/>
        <v>1.9578712957781227E-2</v>
      </c>
      <c r="X386" t="b">
        <f t="shared" si="99"/>
        <v>1</v>
      </c>
      <c r="Y386" t="b">
        <f t="shared" si="100"/>
        <v>1</v>
      </c>
      <c r="Z386" t="b">
        <f t="shared" si="101"/>
        <v>1</v>
      </c>
      <c r="AA386" t="b">
        <f t="shared" si="102"/>
        <v>0</v>
      </c>
    </row>
    <row r="387" spans="1:27" x14ac:dyDescent="0.25">
      <c r="A387" t="s">
        <v>8</v>
      </c>
      <c r="B387" t="s">
        <v>393</v>
      </c>
      <c r="C387">
        <v>129.22999999999999</v>
      </c>
      <c r="D387">
        <v>128.97999999999999</v>
      </c>
      <c r="E387">
        <v>129.49</v>
      </c>
      <c r="F387">
        <v>128.16</v>
      </c>
      <c r="G387">
        <v>871</v>
      </c>
      <c r="H387">
        <f t="shared" si="95"/>
        <v>128.85037208860592</v>
      </c>
      <c r="I387">
        <f t="shared" si="96"/>
        <v>129.08081093494565</v>
      </c>
      <c r="J387">
        <f t="shared" si="97"/>
        <v>127.04264112653607</v>
      </c>
      <c r="K387">
        <f t="shared" si="98"/>
        <v>121.22264573332546</v>
      </c>
      <c r="L387">
        <v>-0.28599999999999998</v>
      </c>
      <c r="M387">
        <f t="shared" si="103"/>
        <v>0</v>
      </c>
      <c r="N387">
        <f t="shared" si="104"/>
        <v>0.36994099999999996</v>
      </c>
      <c r="O387">
        <f t="shared" si="105"/>
        <v>0.40714462142857144</v>
      </c>
      <c r="P387">
        <f t="shared" si="106"/>
        <v>0.46564930000000004</v>
      </c>
      <c r="Q387">
        <f t="shared" si="107"/>
        <v>0.87435892511504132</v>
      </c>
      <c r="R387">
        <f t="shared" si="108"/>
        <v>46.648425410910903</v>
      </c>
      <c r="S387">
        <f t="shared" si="109"/>
        <v>88.02755570228976</v>
      </c>
      <c r="T387">
        <f t="shared" si="110"/>
        <v>39.239242029771944</v>
      </c>
      <c r="U387">
        <f t="shared" si="111"/>
        <v>0.15186389574502779</v>
      </c>
      <c r="V387">
        <f t="shared" si="112"/>
        <v>0.11508937378807635</v>
      </c>
      <c r="W387">
        <f t="shared" si="113"/>
        <v>5.7544686894038174E-2</v>
      </c>
      <c r="X387" t="b">
        <f t="shared" si="99"/>
        <v>1</v>
      </c>
      <c r="Y387" t="b">
        <f t="shared" si="100"/>
        <v>1</v>
      </c>
      <c r="Z387" t="b">
        <f t="shared" si="101"/>
        <v>1</v>
      </c>
      <c r="AA387" t="b">
        <f t="shared" si="102"/>
        <v>0</v>
      </c>
    </row>
    <row r="388" spans="1:27" x14ac:dyDescent="0.25">
      <c r="A388" t="s">
        <v>8</v>
      </c>
      <c r="B388" t="s">
        <v>394</v>
      </c>
      <c r="C388">
        <v>128.68</v>
      </c>
      <c r="D388">
        <v>128.22999999999999</v>
      </c>
      <c r="E388">
        <v>128.85</v>
      </c>
      <c r="F388">
        <v>127.83</v>
      </c>
      <c r="G388">
        <v>757</v>
      </c>
      <c r="H388">
        <f t="shared" ref="H388:H451" si="114">($D388*(2/(3+1))) +(H387*(1-(2/(3+1))))</f>
        <v>128.54018604430297</v>
      </c>
      <c r="I388">
        <f t="shared" ref="I388:I451" si="115">($D388*(2/(9+1))) +(I387*(1-(2/(9+1))))</f>
        <v>128.91064874795654</v>
      </c>
      <c r="J388">
        <f t="shared" ref="J388:J451" si="116">($D388*(2/(50+1))) +(J387*(1-(2/(50+1))))</f>
        <v>127.08920421961309</v>
      </c>
      <c r="K388">
        <f t="shared" ref="K388:K451" si="117">($D388*(2/(200+1))) +(K387*(1-(2/(200+1))))</f>
        <v>121.29237065140182</v>
      </c>
      <c r="L388">
        <v>-0.58099999999999996</v>
      </c>
      <c r="M388">
        <f t="shared" si="103"/>
        <v>0</v>
      </c>
      <c r="N388">
        <f t="shared" si="104"/>
        <v>0.74937379999999987</v>
      </c>
      <c r="O388">
        <f t="shared" si="105"/>
        <v>0.33787558571428572</v>
      </c>
      <c r="P388">
        <f t="shared" si="106"/>
        <v>0.49207365714285717</v>
      </c>
      <c r="Q388">
        <f t="shared" si="107"/>
        <v>0.68663619929606357</v>
      </c>
      <c r="R388">
        <f t="shared" si="108"/>
        <v>40.710391463354036</v>
      </c>
      <c r="S388">
        <f t="shared" si="109"/>
        <v>88.02755570228976</v>
      </c>
      <c r="T388">
        <f t="shared" si="110"/>
        <v>39.239242029771944</v>
      </c>
      <c r="U388">
        <f t="shared" si="111"/>
        <v>3.0153725817557452E-2</v>
      </c>
      <c r="V388">
        <f t="shared" si="112"/>
        <v>9.1008810781292623E-2</v>
      </c>
      <c r="W388">
        <f t="shared" si="113"/>
        <v>6.5083118348427532E-2</v>
      </c>
      <c r="X388" t="b">
        <f t="shared" ref="X388:X451" si="118">IF(AND((I388&gt;J388),(J388&gt;K388)),TRUE,FALSE)</f>
        <v>1</v>
      </c>
      <c r="Y388" t="b">
        <f t="shared" ref="Y388:Y451" si="119">IF(U388&lt;0.3,TRUE,FALSE)</f>
        <v>1</v>
      </c>
      <c r="Z388" t="b">
        <f t="shared" ref="Z388:Z451" si="120">IF(V388&gt;W388,TRUE,FALSE)</f>
        <v>1</v>
      </c>
      <c r="AA388" t="b">
        <f t="shared" ref="AA388:AA451" si="121">IF(V388&lt;W388,TRUE,FALSE)</f>
        <v>0</v>
      </c>
    </row>
    <row r="389" spans="1:27" x14ac:dyDescent="0.25">
      <c r="A389" t="s">
        <v>8</v>
      </c>
      <c r="B389" t="s">
        <v>395</v>
      </c>
      <c r="C389">
        <v>128.30000000000001</v>
      </c>
      <c r="D389">
        <v>129.41999999999999</v>
      </c>
      <c r="E389">
        <v>129.94</v>
      </c>
      <c r="F389">
        <v>128.19999999999999</v>
      </c>
      <c r="G389">
        <v>1018</v>
      </c>
      <c r="H389">
        <f t="shared" si="114"/>
        <v>128.98009302215149</v>
      </c>
      <c r="I389">
        <f t="shared" si="115"/>
        <v>129.01251899836524</v>
      </c>
      <c r="J389">
        <f t="shared" si="116"/>
        <v>127.18060797570671</v>
      </c>
      <c r="K389">
        <f t="shared" si="117"/>
        <v>121.37324258521873</v>
      </c>
      <c r="L389">
        <v>0.92800000000000005</v>
      </c>
      <c r="M389">
        <f t="shared" ref="M389:M452" si="122">IF(L389&gt;0,(L389/100)*D388,0)</f>
        <v>1.1899743999999999</v>
      </c>
      <c r="N389">
        <f t="shared" ref="N389:N452" si="123">IF(L389&lt;0,(L389/100)*D388*-1,0)</f>
        <v>0</v>
      </c>
      <c r="O389">
        <f t="shared" si="105"/>
        <v>0.29431837142857148</v>
      </c>
      <c r="P389">
        <f t="shared" si="106"/>
        <v>0.54560035714285715</v>
      </c>
      <c r="Q389">
        <f t="shared" si="107"/>
        <v>0.53943947722070262</v>
      </c>
      <c r="R389">
        <f t="shared" si="108"/>
        <v>35.041291665106854</v>
      </c>
      <c r="S389">
        <f t="shared" si="109"/>
        <v>88.02755570228976</v>
      </c>
      <c r="T389">
        <f t="shared" si="110"/>
        <v>35.041291665106854</v>
      </c>
      <c r="U389">
        <f t="shared" si="111"/>
        <v>0</v>
      </c>
      <c r="V389">
        <f t="shared" si="112"/>
        <v>1.5076862908778726E-2</v>
      </c>
      <c r="W389">
        <f t="shared" si="113"/>
        <v>6.5083118348427532E-2</v>
      </c>
      <c r="X389" t="b">
        <f t="shared" si="118"/>
        <v>1</v>
      </c>
      <c r="Y389" t="b">
        <f t="shared" si="119"/>
        <v>1</v>
      </c>
      <c r="Z389" t="b">
        <f t="shared" si="120"/>
        <v>0</v>
      </c>
      <c r="AA389" t="b">
        <f t="shared" si="121"/>
        <v>1</v>
      </c>
    </row>
    <row r="390" spans="1:27" x14ac:dyDescent="0.25">
      <c r="A390" t="s">
        <v>8</v>
      </c>
      <c r="B390" t="s">
        <v>396</v>
      </c>
      <c r="C390">
        <v>128.21</v>
      </c>
      <c r="D390">
        <v>126.48</v>
      </c>
      <c r="E390">
        <v>128.21</v>
      </c>
      <c r="F390">
        <v>126.1</v>
      </c>
      <c r="G390">
        <v>1177</v>
      </c>
      <c r="H390">
        <f t="shared" si="114"/>
        <v>127.73004651107576</v>
      </c>
      <c r="I390">
        <f t="shared" si="115"/>
        <v>128.50601519869218</v>
      </c>
      <c r="J390">
        <f t="shared" si="116"/>
        <v>127.15313315312997</v>
      </c>
      <c r="K390">
        <f t="shared" si="117"/>
        <v>121.42405609183348</v>
      </c>
      <c r="L390">
        <v>-2.2719999999999998</v>
      </c>
      <c r="M390">
        <f t="shared" si="122"/>
        <v>0</v>
      </c>
      <c r="N390">
        <f t="shared" si="123"/>
        <v>2.9404223999999992</v>
      </c>
      <c r="O390">
        <f t="shared" si="105"/>
        <v>0.29000886428571432</v>
      </c>
      <c r="P390">
        <f t="shared" si="106"/>
        <v>0.54560035714285715</v>
      </c>
      <c r="Q390">
        <f t="shared" si="107"/>
        <v>0.53154082560429838</v>
      </c>
      <c r="R390">
        <f t="shared" si="108"/>
        <v>34.706278586766956</v>
      </c>
      <c r="S390">
        <f t="shared" si="109"/>
        <v>85.496680789420367</v>
      </c>
      <c r="T390">
        <f t="shared" si="110"/>
        <v>34.706278586766956</v>
      </c>
      <c r="U390">
        <f t="shared" si="111"/>
        <v>0</v>
      </c>
      <c r="V390">
        <f t="shared" si="112"/>
        <v>0</v>
      </c>
      <c r="W390">
        <f t="shared" si="113"/>
        <v>4.5504405390646312E-2</v>
      </c>
      <c r="X390" t="b">
        <f t="shared" si="118"/>
        <v>1</v>
      </c>
      <c r="Y390" t="b">
        <f t="shared" si="119"/>
        <v>1</v>
      </c>
      <c r="Z390" t="b">
        <f t="shared" si="120"/>
        <v>0</v>
      </c>
      <c r="AA390" t="b">
        <f t="shared" si="121"/>
        <v>1</v>
      </c>
    </row>
    <row r="391" spans="1:27" x14ac:dyDescent="0.25">
      <c r="A391" t="s">
        <v>8</v>
      </c>
      <c r="B391" t="s">
        <v>397</v>
      </c>
      <c r="C391">
        <v>127</v>
      </c>
      <c r="D391">
        <v>127.36</v>
      </c>
      <c r="E391">
        <v>127.63</v>
      </c>
      <c r="F391">
        <v>126.84</v>
      </c>
      <c r="G391">
        <v>940</v>
      </c>
      <c r="H391">
        <f t="shared" si="114"/>
        <v>127.54502325553787</v>
      </c>
      <c r="I391">
        <f t="shared" si="115"/>
        <v>128.27681215895376</v>
      </c>
      <c r="J391">
        <f t="shared" si="116"/>
        <v>127.16124557849743</v>
      </c>
      <c r="K391">
        <f t="shared" si="117"/>
        <v>121.48312021032271</v>
      </c>
      <c r="L391">
        <v>0.69599999999999995</v>
      </c>
      <c r="M391">
        <f t="shared" si="122"/>
        <v>0.88030079999999988</v>
      </c>
      <c r="N391">
        <f t="shared" si="123"/>
        <v>0</v>
      </c>
      <c r="O391">
        <f t="shared" si="105"/>
        <v>0.29000886428571432</v>
      </c>
      <c r="P391">
        <f t="shared" si="106"/>
        <v>0.71991052857142857</v>
      </c>
      <c r="Q391">
        <f t="shared" si="107"/>
        <v>0.40284014856846206</v>
      </c>
      <c r="R391">
        <f t="shared" si="108"/>
        <v>28.716040739177814</v>
      </c>
      <c r="S391">
        <f t="shared" si="109"/>
        <v>79.524362247066279</v>
      </c>
      <c r="T391">
        <f t="shared" si="110"/>
        <v>28.716040739177814</v>
      </c>
      <c r="U391">
        <f t="shared" si="111"/>
        <v>0</v>
      </c>
      <c r="V391">
        <f t="shared" si="112"/>
        <v>0</v>
      </c>
      <c r="W391">
        <f t="shared" si="113"/>
        <v>7.5384314543893629E-3</v>
      </c>
      <c r="X391" t="b">
        <f t="shared" si="118"/>
        <v>1</v>
      </c>
      <c r="Y391" t="b">
        <f t="shared" si="119"/>
        <v>1</v>
      </c>
      <c r="Z391" t="b">
        <f t="shared" si="120"/>
        <v>0</v>
      </c>
      <c r="AA391" t="b">
        <f t="shared" si="121"/>
        <v>1</v>
      </c>
    </row>
    <row r="392" spans="1:27" x14ac:dyDescent="0.25">
      <c r="A392" t="s">
        <v>8</v>
      </c>
      <c r="B392" t="s">
        <v>398</v>
      </c>
      <c r="C392">
        <v>127.83</v>
      </c>
      <c r="D392">
        <v>128.79</v>
      </c>
      <c r="E392">
        <v>128.99</v>
      </c>
      <c r="F392">
        <v>127.75</v>
      </c>
      <c r="G392">
        <v>768</v>
      </c>
      <c r="H392">
        <f t="shared" si="114"/>
        <v>128.16751162776893</v>
      </c>
      <c r="I392">
        <f t="shared" si="115"/>
        <v>128.37944972716301</v>
      </c>
      <c r="J392">
        <f t="shared" si="116"/>
        <v>127.2251183009093</v>
      </c>
      <c r="K392">
        <f t="shared" si="117"/>
        <v>121.55582548186179</v>
      </c>
      <c r="L392">
        <v>1.123</v>
      </c>
      <c r="M392">
        <f t="shared" si="122"/>
        <v>1.4302528000000001</v>
      </c>
      <c r="N392">
        <f t="shared" si="123"/>
        <v>0</v>
      </c>
      <c r="O392">
        <f t="shared" si="105"/>
        <v>0.35288749285714288</v>
      </c>
      <c r="P392">
        <f t="shared" si="106"/>
        <v>0.68063374285714284</v>
      </c>
      <c r="Q392">
        <f t="shared" si="107"/>
        <v>0.51846899534513657</v>
      </c>
      <c r="R392">
        <f t="shared" si="108"/>
        <v>34.144193719759969</v>
      </c>
      <c r="S392">
        <f t="shared" si="109"/>
        <v>77.459860362154188</v>
      </c>
      <c r="T392">
        <f t="shared" si="110"/>
        <v>28.716040739177814</v>
      </c>
      <c r="U392">
        <f t="shared" si="111"/>
        <v>0.11136084579681742</v>
      </c>
      <c r="V392">
        <f t="shared" si="112"/>
        <v>5.5680422898408709E-2</v>
      </c>
      <c r="W392">
        <f t="shared" si="113"/>
        <v>2.7840211449204354E-2</v>
      </c>
      <c r="X392" t="b">
        <f t="shared" si="118"/>
        <v>1</v>
      </c>
      <c r="Y392" t="b">
        <f t="shared" si="119"/>
        <v>1</v>
      </c>
      <c r="Z392" t="b">
        <f t="shared" si="120"/>
        <v>1</v>
      </c>
      <c r="AA392" t="b">
        <f t="shared" si="121"/>
        <v>0</v>
      </c>
    </row>
    <row r="393" spans="1:27" x14ac:dyDescent="0.25">
      <c r="A393" t="s">
        <v>8</v>
      </c>
      <c r="B393" t="s">
        <v>399</v>
      </c>
      <c r="C393">
        <v>129.66999999999999</v>
      </c>
      <c r="D393">
        <v>129.63999999999999</v>
      </c>
      <c r="E393">
        <v>129.97</v>
      </c>
      <c r="F393">
        <v>129.5</v>
      </c>
      <c r="G393">
        <v>457</v>
      </c>
      <c r="H393">
        <f t="shared" si="114"/>
        <v>128.90375581388446</v>
      </c>
      <c r="I393">
        <f t="shared" si="115"/>
        <v>128.6315597817304</v>
      </c>
      <c r="J393">
        <f t="shared" si="116"/>
        <v>127.3198195440109</v>
      </c>
      <c r="K393">
        <f t="shared" si="117"/>
        <v>121.63626502930595</v>
      </c>
      <c r="L393">
        <v>0.66</v>
      </c>
      <c r="M393">
        <f t="shared" si="122"/>
        <v>0.85001399999999994</v>
      </c>
      <c r="N393">
        <f t="shared" si="123"/>
        <v>0</v>
      </c>
      <c r="O393">
        <f t="shared" si="105"/>
        <v>0.45504840714285716</v>
      </c>
      <c r="P393">
        <f t="shared" si="106"/>
        <v>0.66489399285714279</v>
      </c>
      <c r="Q393">
        <f t="shared" si="107"/>
        <v>0.68439241748515478</v>
      </c>
      <c r="R393">
        <f t="shared" si="108"/>
        <v>40.631411681784456</v>
      </c>
      <c r="S393">
        <f t="shared" si="109"/>
        <v>71.03553789457321</v>
      </c>
      <c r="T393">
        <f t="shared" si="110"/>
        <v>28.716040739177814</v>
      </c>
      <c r="U393">
        <f t="shared" si="111"/>
        <v>0.28155747925959296</v>
      </c>
      <c r="V393">
        <f t="shared" si="112"/>
        <v>0.19645916252820519</v>
      </c>
      <c r="W393">
        <f t="shared" si="113"/>
        <v>9.8229581264102597E-2</v>
      </c>
      <c r="X393" t="b">
        <f t="shared" si="118"/>
        <v>1</v>
      </c>
      <c r="Y393" t="b">
        <f t="shared" si="119"/>
        <v>1</v>
      </c>
      <c r="Z393" t="b">
        <f t="shared" si="120"/>
        <v>1</v>
      </c>
      <c r="AA393" t="b">
        <f t="shared" si="121"/>
        <v>0</v>
      </c>
    </row>
    <row r="394" spans="1:27" x14ac:dyDescent="0.25">
      <c r="A394" t="s">
        <v>8</v>
      </c>
      <c r="B394" t="s">
        <v>400</v>
      </c>
      <c r="C394">
        <v>129.47999999999999</v>
      </c>
      <c r="D394">
        <v>129.03</v>
      </c>
      <c r="E394">
        <v>129.69999999999999</v>
      </c>
      <c r="F394">
        <v>128.94999999999999</v>
      </c>
      <c r="G394">
        <v>432</v>
      </c>
      <c r="H394">
        <f t="shared" si="114"/>
        <v>128.96687790694222</v>
      </c>
      <c r="I394">
        <f t="shared" si="115"/>
        <v>128.71124782538433</v>
      </c>
      <c r="J394">
        <f t="shared" si="116"/>
        <v>127.38688544424576</v>
      </c>
      <c r="K394">
        <f t="shared" si="117"/>
        <v>121.70983453150191</v>
      </c>
      <c r="L394">
        <v>-0.47099999999999997</v>
      </c>
      <c r="M394">
        <f t="shared" si="122"/>
        <v>0</v>
      </c>
      <c r="N394">
        <f t="shared" si="123"/>
        <v>0.61060439999999994</v>
      </c>
      <c r="O394">
        <f t="shared" si="105"/>
        <v>0.51576369285714285</v>
      </c>
      <c r="P394">
        <f t="shared" si="106"/>
        <v>0.62208174285714279</v>
      </c>
      <c r="Q394">
        <f t="shared" si="107"/>
        <v>0.8290931196410064</v>
      </c>
      <c r="R394">
        <f t="shared" si="108"/>
        <v>45.328097882940554</v>
      </c>
      <c r="S394">
        <f t="shared" si="109"/>
        <v>61.097871277969389</v>
      </c>
      <c r="T394">
        <f t="shared" si="110"/>
        <v>28.716040739177814</v>
      </c>
      <c r="U394">
        <f t="shared" si="111"/>
        <v>0.51300549929882588</v>
      </c>
      <c r="V394">
        <f t="shared" si="112"/>
        <v>0.39728148927920942</v>
      </c>
      <c r="W394">
        <f t="shared" si="113"/>
        <v>0.22648095608880908</v>
      </c>
      <c r="X394" t="b">
        <f t="shared" si="118"/>
        <v>1</v>
      </c>
      <c r="Y394" t="b">
        <f t="shared" si="119"/>
        <v>0</v>
      </c>
      <c r="Z394" t="b">
        <f t="shared" si="120"/>
        <v>1</v>
      </c>
      <c r="AA394" t="b">
        <f t="shared" si="121"/>
        <v>0</v>
      </c>
    </row>
    <row r="395" spans="1:27" x14ac:dyDescent="0.25">
      <c r="A395" t="s">
        <v>8</v>
      </c>
      <c r="B395" t="s">
        <v>401</v>
      </c>
      <c r="C395">
        <v>129.82</v>
      </c>
      <c r="D395">
        <v>129.88</v>
      </c>
      <c r="E395">
        <v>130.16999999999999</v>
      </c>
      <c r="F395">
        <v>129.74</v>
      </c>
      <c r="G395">
        <v>541</v>
      </c>
      <c r="H395">
        <f t="shared" si="114"/>
        <v>129.42343895347111</v>
      </c>
      <c r="I395">
        <f t="shared" si="115"/>
        <v>128.94499826030747</v>
      </c>
      <c r="J395">
        <f t="shared" si="116"/>
        <v>127.48465464251063</v>
      </c>
      <c r="K395">
        <f t="shared" si="117"/>
        <v>121.79112971029295</v>
      </c>
      <c r="L395">
        <v>0.65900000000000003</v>
      </c>
      <c r="M395">
        <f t="shared" si="122"/>
        <v>0.85030770000000011</v>
      </c>
      <c r="N395">
        <f t="shared" si="123"/>
        <v>0</v>
      </c>
      <c r="O395">
        <f t="shared" si="105"/>
        <v>0.51576369285714285</v>
      </c>
      <c r="P395">
        <f t="shared" si="106"/>
        <v>0.51714478571428557</v>
      </c>
      <c r="Q395">
        <f t="shared" si="107"/>
        <v>0.99732938841250207</v>
      </c>
      <c r="R395">
        <f t="shared" si="108"/>
        <v>49.93314543902995</v>
      </c>
      <c r="S395">
        <f t="shared" si="109"/>
        <v>59.579630016182847</v>
      </c>
      <c r="T395">
        <f t="shared" si="110"/>
        <v>28.716040739177814</v>
      </c>
      <c r="U395">
        <f t="shared" si="111"/>
        <v>0.68744774010001408</v>
      </c>
      <c r="V395">
        <f t="shared" si="112"/>
        <v>0.60022661969941993</v>
      </c>
      <c r="W395">
        <f t="shared" si="113"/>
        <v>0.3983428911138126</v>
      </c>
      <c r="X395" t="b">
        <f t="shared" si="118"/>
        <v>1</v>
      </c>
      <c r="Y395" t="b">
        <f t="shared" si="119"/>
        <v>0</v>
      </c>
      <c r="Z395" t="b">
        <f t="shared" si="120"/>
        <v>1</v>
      </c>
      <c r="AA395" t="b">
        <f t="shared" si="121"/>
        <v>0</v>
      </c>
    </row>
    <row r="396" spans="1:27" x14ac:dyDescent="0.25">
      <c r="A396" t="s">
        <v>8</v>
      </c>
      <c r="B396" t="s">
        <v>402</v>
      </c>
      <c r="C396">
        <v>129.84</v>
      </c>
      <c r="D396">
        <v>129.65</v>
      </c>
      <c r="E396">
        <v>130.27000000000001</v>
      </c>
      <c r="F396">
        <v>129.47</v>
      </c>
      <c r="G396">
        <v>326</v>
      </c>
      <c r="H396">
        <f t="shared" si="114"/>
        <v>129.53671947673556</v>
      </c>
      <c r="I396">
        <f t="shared" si="115"/>
        <v>129.08599860824597</v>
      </c>
      <c r="J396">
        <f t="shared" si="116"/>
        <v>127.56957014672589</v>
      </c>
      <c r="K396">
        <f t="shared" si="117"/>
        <v>121.8693274246184</v>
      </c>
      <c r="L396">
        <v>-0.17699999999999999</v>
      </c>
      <c r="M396">
        <f t="shared" si="122"/>
        <v>0</v>
      </c>
      <c r="N396">
        <f t="shared" si="123"/>
        <v>0.22988759999999997</v>
      </c>
      <c r="O396">
        <f t="shared" si="105"/>
        <v>0.53575702857142848</v>
      </c>
      <c r="P396">
        <f t="shared" si="106"/>
        <v>0.51714478571428557</v>
      </c>
      <c r="Q396">
        <f t="shared" si="107"/>
        <v>1.035990390643571</v>
      </c>
      <c r="R396">
        <f t="shared" si="108"/>
        <v>50.883854629397206</v>
      </c>
      <c r="S396">
        <f t="shared" si="109"/>
        <v>56.252520583864616</v>
      </c>
      <c r="T396">
        <f t="shared" si="110"/>
        <v>28.716040739177814</v>
      </c>
      <c r="U396">
        <f t="shared" si="111"/>
        <v>0.80503441308590862</v>
      </c>
      <c r="V396">
        <f t="shared" si="112"/>
        <v>0.74624107659296135</v>
      </c>
      <c r="W396">
        <f t="shared" si="113"/>
        <v>0.57176128293608541</v>
      </c>
      <c r="X396" t="b">
        <f t="shared" si="118"/>
        <v>1</v>
      </c>
      <c r="Y396" t="b">
        <f t="shared" si="119"/>
        <v>0</v>
      </c>
      <c r="Z396" t="b">
        <f t="shared" si="120"/>
        <v>1</v>
      </c>
      <c r="AA396" t="b">
        <f t="shared" si="121"/>
        <v>0</v>
      </c>
    </row>
    <row r="397" spans="1:27" x14ac:dyDescent="0.25">
      <c r="A397" t="s">
        <v>8</v>
      </c>
      <c r="B397" t="s">
        <v>403</v>
      </c>
      <c r="C397">
        <v>128.97</v>
      </c>
      <c r="D397">
        <v>127.83</v>
      </c>
      <c r="E397">
        <v>129.79</v>
      </c>
      <c r="F397">
        <v>127.72</v>
      </c>
      <c r="G397">
        <v>614</v>
      </c>
      <c r="H397">
        <f t="shared" si="114"/>
        <v>128.68335973836778</v>
      </c>
      <c r="I397">
        <f t="shared" si="115"/>
        <v>128.83479888659679</v>
      </c>
      <c r="J397">
        <f t="shared" si="116"/>
        <v>127.57978308214841</v>
      </c>
      <c r="K397">
        <f t="shared" si="117"/>
        <v>121.92863759949783</v>
      </c>
      <c r="L397">
        <v>-1.4039999999999999</v>
      </c>
      <c r="M397">
        <f t="shared" si="122"/>
        <v>0</v>
      </c>
      <c r="N397">
        <f t="shared" si="123"/>
        <v>1.8202859999999998</v>
      </c>
      <c r="O397">
        <f t="shared" si="105"/>
        <v>0.53575702857142848</v>
      </c>
      <c r="P397">
        <f t="shared" si="106"/>
        <v>0.48569851428571414</v>
      </c>
      <c r="Q397">
        <f t="shared" si="107"/>
        <v>1.1030649936397936</v>
      </c>
      <c r="R397">
        <f t="shared" si="108"/>
        <v>52.450352080213598</v>
      </c>
      <c r="S397">
        <f t="shared" si="109"/>
        <v>52.450352080213598</v>
      </c>
      <c r="T397">
        <f t="shared" si="110"/>
        <v>28.716040739177814</v>
      </c>
      <c r="U397">
        <f t="shared" si="111"/>
        <v>1</v>
      </c>
      <c r="V397">
        <f t="shared" si="112"/>
        <v>0.90251720654295431</v>
      </c>
      <c r="W397">
        <f t="shared" si="113"/>
        <v>0.75137191312118712</v>
      </c>
      <c r="X397" t="b">
        <f t="shared" si="118"/>
        <v>1</v>
      </c>
      <c r="Y397" t="b">
        <f t="shared" si="119"/>
        <v>0</v>
      </c>
      <c r="Z397" t="b">
        <f t="shared" si="120"/>
        <v>1</v>
      </c>
      <c r="AA397" t="b">
        <f t="shared" si="121"/>
        <v>0</v>
      </c>
    </row>
    <row r="398" spans="1:27" x14ac:dyDescent="0.25">
      <c r="A398" t="s">
        <v>8</v>
      </c>
      <c r="B398" t="s">
        <v>404</v>
      </c>
      <c r="C398">
        <v>130.93</v>
      </c>
      <c r="D398">
        <v>130.78</v>
      </c>
      <c r="E398">
        <v>131.38999999999999</v>
      </c>
      <c r="F398">
        <v>130.13999999999999</v>
      </c>
      <c r="G398">
        <v>1149</v>
      </c>
      <c r="H398">
        <f t="shared" si="114"/>
        <v>129.73167986918389</v>
      </c>
      <c r="I398">
        <f t="shared" si="115"/>
        <v>129.22383910927743</v>
      </c>
      <c r="J398">
        <f t="shared" si="116"/>
        <v>127.70528178480926</v>
      </c>
      <c r="K398">
        <f t="shared" si="117"/>
        <v>122.01671085721428</v>
      </c>
      <c r="L398">
        <v>2.3079999999999998</v>
      </c>
      <c r="M398">
        <f t="shared" si="122"/>
        <v>2.9503163999999997</v>
      </c>
      <c r="N398">
        <f t="shared" si="123"/>
        <v>0</v>
      </c>
      <c r="O398">
        <f t="shared" si="105"/>
        <v>0.53575702857142848</v>
      </c>
      <c r="P398">
        <f t="shared" si="106"/>
        <v>0.56929694285714272</v>
      </c>
      <c r="Q398">
        <f t="shared" si="107"/>
        <v>0.94108537783922264</v>
      </c>
      <c r="R398">
        <f t="shared" si="108"/>
        <v>48.482430942157734</v>
      </c>
      <c r="S398">
        <f t="shared" si="109"/>
        <v>52.450352080213598</v>
      </c>
      <c r="T398">
        <f t="shared" si="110"/>
        <v>28.716040739177814</v>
      </c>
      <c r="U398">
        <f t="shared" si="111"/>
        <v>0.83281920081685834</v>
      </c>
      <c r="V398">
        <f t="shared" si="112"/>
        <v>0.91640960040842923</v>
      </c>
      <c r="W398">
        <f t="shared" si="113"/>
        <v>0.83132533850069523</v>
      </c>
      <c r="X398" t="b">
        <f t="shared" si="118"/>
        <v>1</v>
      </c>
      <c r="Y398" t="b">
        <f t="shared" si="119"/>
        <v>0</v>
      </c>
      <c r="Z398" t="b">
        <f t="shared" si="120"/>
        <v>1</v>
      </c>
      <c r="AA398" t="b">
        <f t="shared" si="121"/>
        <v>0</v>
      </c>
    </row>
    <row r="399" spans="1:27" x14ac:dyDescent="0.25">
      <c r="A399" t="s">
        <v>8</v>
      </c>
      <c r="B399" t="s">
        <v>405</v>
      </c>
      <c r="C399">
        <v>131.02000000000001</v>
      </c>
      <c r="D399">
        <v>130.46</v>
      </c>
      <c r="E399">
        <v>131.27000000000001</v>
      </c>
      <c r="F399">
        <v>130.34</v>
      </c>
      <c r="G399">
        <v>549</v>
      </c>
      <c r="H399">
        <f t="shared" si="114"/>
        <v>130.09583993459194</v>
      </c>
      <c r="I399">
        <f t="shared" si="115"/>
        <v>129.47107128742195</v>
      </c>
      <c r="J399">
        <f t="shared" si="116"/>
        <v>127.81330995011085</v>
      </c>
      <c r="K399">
        <f t="shared" si="117"/>
        <v>122.10072368450568</v>
      </c>
      <c r="L399">
        <v>-0.245</v>
      </c>
      <c r="M399">
        <f t="shared" si="122"/>
        <v>0</v>
      </c>
      <c r="N399">
        <f t="shared" si="123"/>
        <v>0.320411</v>
      </c>
      <c r="O399">
        <f t="shared" si="105"/>
        <v>0.74649391428571421</v>
      </c>
      <c r="P399">
        <f t="shared" si="106"/>
        <v>0.48003679999999982</v>
      </c>
      <c r="Q399">
        <f t="shared" si="107"/>
        <v>1.5550764322354338</v>
      </c>
      <c r="R399">
        <f t="shared" si="108"/>
        <v>60.862227548899547</v>
      </c>
      <c r="S399">
        <f t="shared" si="109"/>
        <v>60.862227548899547</v>
      </c>
      <c r="T399">
        <f t="shared" si="110"/>
        <v>28.716040739177814</v>
      </c>
      <c r="U399">
        <f t="shared" si="111"/>
        <v>1</v>
      </c>
      <c r="V399">
        <f t="shared" si="112"/>
        <v>0.91640960040842923</v>
      </c>
      <c r="W399">
        <f t="shared" si="113"/>
        <v>0.90946340347569177</v>
      </c>
      <c r="X399" t="b">
        <f t="shared" si="118"/>
        <v>1</v>
      </c>
      <c r="Y399" t="b">
        <f t="shared" si="119"/>
        <v>0</v>
      </c>
      <c r="Z399" t="b">
        <f t="shared" si="120"/>
        <v>1</v>
      </c>
      <c r="AA399" t="b">
        <f t="shared" si="121"/>
        <v>0</v>
      </c>
    </row>
    <row r="400" spans="1:27" x14ac:dyDescent="0.25">
      <c r="A400" t="s">
        <v>8</v>
      </c>
      <c r="B400" t="s">
        <v>406</v>
      </c>
      <c r="C400">
        <v>130.22</v>
      </c>
      <c r="D400">
        <v>130.29</v>
      </c>
      <c r="E400">
        <v>130.57</v>
      </c>
      <c r="F400">
        <v>129.80000000000001</v>
      </c>
      <c r="G400">
        <v>625</v>
      </c>
      <c r="H400">
        <f t="shared" si="114"/>
        <v>130.19291996729595</v>
      </c>
      <c r="I400">
        <f t="shared" si="115"/>
        <v>129.63485702993756</v>
      </c>
      <c r="J400">
        <f t="shared" si="116"/>
        <v>127.9104350501065</v>
      </c>
      <c r="K400">
        <f t="shared" si="117"/>
        <v>122.18220902097826</v>
      </c>
      <c r="L400">
        <v>-0.13</v>
      </c>
      <c r="M400">
        <f t="shared" si="122"/>
        <v>0</v>
      </c>
      <c r="N400">
        <f t="shared" si="123"/>
        <v>0.169598</v>
      </c>
      <c r="O400">
        <f t="shared" si="105"/>
        <v>0.66291316428571423</v>
      </c>
      <c r="P400">
        <f t="shared" si="106"/>
        <v>0.50292329999999985</v>
      </c>
      <c r="Q400">
        <f t="shared" si="107"/>
        <v>1.3181198092944082</v>
      </c>
      <c r="R400">
        <f t="shared" si="108"/>
        <v>56.861591191683011</v>
      </c>
      <c r="S400">
        <f t="shared" si="109"/>
        <v>60.862227548899547</v>
      </c>
      <c r="T400">
        <f t="shared" si="110"/>
        <v>28.716040739177814</v>
      </c>
      <c r="U400">
        <f t="shared" si="111"/>
        <v>0.87554864964554202</v>
      </c>
      <c r="V400">
        <f t="shared" si="112"/>
        <v>0.93777432482277101</v>
      </c>
      <c r="W400">
        <f t="shared" si="113"/>
        <v>0.92709196261560012</v>
      </c>
      <c r="X400" t="b">
        <f t="shared" si="118"/>
        <v>1</v>
      </c>
      <c r="Y400" t="b">
        <f t="shared" si="119"/>
        <v>0</v>
      </c>
      <c r="Z400" t="b">
        <f t="shared" si="120"/>
        <v>1</v>
      </c>
      <c r="AA400" t="b">
        <f t="shared" si="121"/>
        <v>0</v>
      </c>
    </row>
    <row r="401" spans="1:27" x14ac:dyDescent="0.25">
      <c r="A401" t="s">
        <v>8</v>
      </c>
      <c r="B401" t="s">
        <v>407</v>
      </c>
      <c r="C401">
        <v>130.49</v>
      </c>
      <c r="D401">
        <v>130.5</v>
      </c>
      <c r="E401">
        <v>130.62</v>
      </c>
      <c r="F401">
        <v>130.07</v>
      </c>
      <c r="G401">
        <v>519</v>
      </c>
      <c r="H401">
        <f t="shared" si="114"/>
        <v>130.34645998364797</v>
      </c>
      <c r="I401">
        <f t="shared" si="115"/>
        <v>129.80788562395006</v>
      </c>
      <c r="J401">
        <f t="shared" si="116"/>
        <v>128.01198661676898</v>
      </c>
      <c r="K401">
        <f t="shared" si="117"/>
        <v>122.26497311032178</v>
      </c>
      <c r="L401">
        <v>0.161</v>
      </c>
      <c r="M401">
        <f t="shared" si="122"/>
        <v>0.20976690000000001</v>
      </c>
      <c r="N401">
        <f t="shared" si="123"/>
        <v>0</v>
      </c>
      <c r="O401">
        <f t="shared" si="105"/>
        <v>0.58222615</v>
      </c>
      <c r="P401">
        <f t="shared" si="106"/>
        <v>0.5150374428571427</v>
      </c>
      <c r="Q401">
        <f t="shared" si="107"/>
        <v>1.1304540244105972</v>
      </c>
      <c r="R401">
        <f t="shared" si="108"/>
        <v>53.061648430706882</v>
      </c>
      <c r="S401">
        <f t="shared" si="109"/>
        <v>60.862227548899547</v>
      </c>
      <c r="T401">
        <f t="shared" si="110"/>
        <v>28.716040739177814</v>
      </c>
      <c r="U401">
        <f t="shared" si="111"/>
        <v>0.75734045333695399</v>
      </c>
      <c r="V401">
        <f t="shared" si="112"/>
        <v>0.81644455149124795</v>
      </c>
      <c r="W401">
        <f t="shared" si="113"/>
        <v>0.86642707594983859</v>
      </c>
      <c r="X401" t="b">
        <f t="shared" si="118"/>
        <v>1</v>
      </c>
      <c r="Y401" t="b">
        <f t="shared" si="119"/>
        <v>0</v>
      </c>
      <c r="Z401" t="b">
        <f t="shared" si="120"/>
        <v>0</v>
      </c>
      <c r="AA401" t="b">
        <f t="shared" si="121"/>
        <v>1</v>
      </c>
    </row>
    <row r="402" spans="1:27" x14ac:dyDescent="0.25">
      <c r="A402" t="s">
        <v>8</v>
      </c>
      <c r="B402" t="s">
        <v>408</v>
      </c>
      <c r="C402">
        <v>131.02000000000001</v>
      </c>
      <c r="D402">
        <v>130.63</v>
      </c>
      <c r="E402">
        <v>131.29</v>
      </c>
      <c r="F402">
        <v>130.33000000000001</v>
      </c>
      <c r="G402">
        <v>301</v>
      </c>
      <c r="H402">
        <f t="shared" si="114"/>
        <v>130.48822999182397</v>
      </c>
      <c r="I402">
        <f t="shared" si="115"/>
        <v>129.97230849916005</v>
      </c>
      <c r="J402">
        <f t="shared" si="116"/>
        <v>128.11465380826823</v>
      </c>
      <c r="K402">
        <f t="shared" si="117"/>
        <v>122.34820720872655</v>
      </c>
      <c r="L402">
        <v>0.1</v>
      </c>
      <c r="M402">
        <f t="shared" si="122"/>
        <v>0.1305</v>
      </c>
      <c r="N402">
        <f t="shared" si="123"/>
        <v>0</v>
      </c>
      <c r="O402">
        <f t="shared" ref="O402:O465" si="124">(SUM(M388:M401)/14)</f>
        <v>0.59720949999999995</v>
      </c>
      <c r="P402">
        <f t="shared" ref="P402:P465" si="125">(SUM(N388:N401)/14)</f>
        <v>0.48861308571428558</v>
      </c>
      <c r="Q402">
        <f t="shared" ref="Q402:Q465" si="126">O402/P402</f>
        <v>1.2222544124600372</v>
      </c>
      <c r="R402">
        <f t="shared" ref="R402:R465" si="127">IF(P402=0,100,100-(100/(1+Q402)))</f>
        <v>55.000651842873417</v>
      </c>
      <c r="S402">
        <f t="shared" si="109"/>
        <v>60.862227548899547</v>
      </c>
      <c r="T402">
        <f t="shared" si="110"/>
        <v>28.716040739177814</v>
      </c>
      <c r="U402">
        <f t="shared" si="111"/>
        <v>0.81765875558672929</v>
      </c>
      <c r="V402">
        <f t="shared" si="112"/>
        <v>0.78749960446184164</v>
      </c>
      <c r="W402">
        <f t="shared" si="113"/>
        <v>0.86263696464230633</v>
      </c>
      <c r="X402" t="b">
        <f t="shared" si="118"/>
        <v>1</v>
      </c>
      <c r="Y402" t="b">
        <f t="shared" si="119"/>
        <v>0</v>
      </c>
      <c r="Z402" t="b">
        <f t="shared" si="120"/>
        <v>0</v>
      </c>
      <c r="AA402" t="b">
        <f t="shared" si="121"/>
        <v>1</v>
      </c>
    </row>
    <row r="403" spans="1:27" x14ac:dyDescent="0.25">
      <c r="A403" t="s">
        <v>8</v>
      </c>
      <c r="B403" t="s">
        <v>409</v>
      </c>
      <c r="C403">
        <v>131.4</v>
      </c>
      <c r="D403">
        <v>131.57</v>
      </c>
      <c r="E403">
        <v>131.86000000000001</v>
      </c>
      <c r="F403">
        <v>131.18</v>
      </c>
      <c r="G403">
        <v>640</v>
      </c>
      <c r="H403">
        <f t="shared" si="114"/>
        <v>131.02911499591198</v>
      </c>
      <c r="I403">
        <f t="shared" si="115"/>
        <v>130.29184679932806</v>
      </c>
      <c r="J403">
        <f t="shared" si="116"/>
        <v>128.25015758049301</v>
      </c>
      <c r="K403">
        <f t="shared" si="117"/>
        <v>122.43996634097803</v>
      </c>
      <c r="L403">
        <v>0.72</v>
      </c>
      <c r="M403">
        <f t="shared" si="122"/>
        <v>0.94053599999999993</v>
      </c>
      <c r="N403">
        <f t="shared" si="123"/>
        <v>0</v>
      </c>
      <c r="O403">
        <f t="shared" si="124"/>
        <v>0.60653092857142854</v>
      </c>
      <c r="P403">
        <f t="shared" si="125"/>
        <v>0.4350863857142856</v>
      </c>
      <c r="Q403">
        <f t="shared" si="126"/>
        <v>1.3940471329059878</v>
      </c>
      <c r="R403">
        <f t="shared" si="127"/>
        <v>58.229727967545863</v>
      </c>
      <c r="S403">
        <f t="shared" si="109"/>
        <v>60.862227548899547</v>
      </c>
      <c r="T403">
        <f t="shared" si="110"/>
        <v>28.716040739177814</v>
      </c>
      <c r="U403">
        <f t="shared" si="111"/>
        <v>0.91810849613561141</v>
      </c>
      <c r="V403">
        <f t="shared" si="112"/>
        <v>0.8678836258611704</v>
      </c>
      <c r="W403">
        <f t="shared" si="113"/>
        <v>0.84216408867620918</v>
      </c>
      <c r="X403" t="b">
        <f t="shared" si="118"/>
        <v>1</v>
      </c>
      <c r="Y403" t="b">
        <f t="shared" si="119"/>
        <v>0</v>
      </c>
      <c r="Z403" t="b">
        <f t="shared" si="120"/>
        <v>1</v>
      </c>
      <c r="AA403" t="b">
        <f t="shared" si="121"/>
        <v>0</v>
      </c>
    </row>
    <row r="404" spans="1:27" x14ac:dyDescent="0.25">
      <c r="A404" t="s">
        <v>8</v>
      </c>
      <c r="B404" t="s">
        <v>410</v>
      </c>
      <c r="C404">
        <v>131.32</v>
      </c>
      <c r="D404">
        <v>132.1</v>
      </c>
      <c r="E404">
        <v>132.37</v>
      </c>
      <c r="F404">
        <v>131.32</v>
      </c>
      <c r="G404">
        <v>606</v>
      </c>
      <c r="H404">
        <f t="shared" si="114"/>
        <v>131.564557497956</v>
      </c>
      <c r="I404">
        <f t="shared" si="115"/>
        <v>130.65347743946245</v>
      </c>
      <c r="J404">
        <f t="shared" si="116"/>
        <v>128.4011317930227</v>
      </c>
      <c r="K404">
        <f t="shared" si="117"/>
        <v>122.53608607887875</v>
      </c>
      <c r="L404">
        <v>0.40300000000000002</v>
      </c>
      <c r="M404">
        <f t="shared" si="122"/>
        <v>0.53022710000000006</v>
      </c>
      <c r="N404">
        <f t="shared" si="123"/>
        <v>0</v>
      </c>
      <c r="O404">
        <f t="shared" si="124"/>
        <v>0.58871390000000001</v>
      </c>
      <c r="P404">
        <f t="shared" si="125"/>
        <v>0.4350863857142856</v>
      </c>
      <c r="Q404">
        <f t="shared" si="126"/>
        <v>1.3530965788173368</v>
      </c>
      <c r="R404">
        <f t="shared" si="127"/>
        <v>57.502806769512262</v>
      </c>
      <c r="S404">
        <f t="shared" si="109"/>
        <v>60.862227548899547</v>
      </c>
      <c r="T404">
        <f t="shared" si="110"/>
        <v>28.716040739177814</v>
      </c>
      <c r="U404">
        <f t="shared" si="111"/>
        <v>0.89549551244531056</v>
      </c>
      <c r="V404">
        <f t="shared" si="112"/>
        <v>0.90680200429046098</v>
      </c>
      <c r="W404">
        <f t="shared" si="113"/>
        <v>0.84715080437615131</v>
      </c>
      <c r="X404" t="b">
        <f t="shared" si="118"/>
        <v>1</v>
      </c>
      <c r="Y404" t="b">
        <f t="shared" si="119"/>
        <v>0</v>
      </c>
      <c r="Z404" t="b">
        <f t="shared" si="120"/>
        <v>1</v>
      </c>
      <c r="AA404" t="b">
        <f t="shared" si="121"/>
        <v>0</v>
      </c>
    </row>
    <row r="405" spans="1:27" x14ac:dyDescent="0.25">
      <c r="A405" t="s">
        <v>8</v>
      </c>
      <c r="B405" t="s">
        <v>411</v>
      </c>
      <c r="C405">
        <v>130.58000000000001</v>
      </c>
      <c r="D405">
        <v>131.16999999999999</v>
      </c>
      <c r="E405">
        <v>131.63999999999999</v>
      </c>
      <c r="F405">
        <v>130.58000000000001</v>
      </c>
      <c r="G405">
        <v>1046</v>
      </c>
      <c r="H405">
        <f t="shared" si="114"/>
        <v>131.36727874897798</v>
      </c>
      <c r="I405">
        <f t="shared" si="115"/>
        <v>130.75678195156996</v>
      </c>
      <c r="J405">
        <f t="shared" si="116"/>
        <v>128.509714859963</v>
      </c>
      <c r="K405">
        <f t="shared" si="117"/>
        <v>122.6219956701337</v>
      </c>
      <c r="L405">
        <v>-0.70399999999999996</v>
      </c>
      <c r="M405">
        <f t="shared" si="122"/>
        <v>0</v>
      </c>
      <c r="N405">
        <f t="shared" si="123"/>
        <v>0.92998399999999992</v>
      </c>
      <c r="O405">
        <f t="shared" si="124"/>
        <v>0.62658726428571421</v>
      </c>
      <c r="P405">
        <f t="shared" si="125"/>
        <v>0.22505621428571426</v>
      </c>
      <c r="Q405">
        <f t="shared" si="126"/>
        <v>2.7841366934673779</v>
      </c>
      <c r="R405">
        <f t="shared" si="127"/>
        <v>73.573893307651446</v>
      </c>
      <c r="S405">
        <f t="shared" si="109"/>
        <v>73.573893307651446</v>
      </c>
      <c r="T405">
        <f t="shared" si="110"/>
        <v>34.144193719759969</v>
      </c>
      <c r="U405">
        <f t="shared" si="111"/>
        <v>1</v>
      </c>
      <c r="V405">
        <f t="shared" si="112"/>
        <v>0.94774775622265528</v>
      </c>
      <c r="W405">
        <f t="shared" si="113"/>
        <v>0.90781569104191284</v>
      </c>
      <c r="X405" t="b">
        <f t="shared" si="118"/>
        <v>1</v>
      </c>
      <c r="Y405" t="b">
        <f t="shared" si="119"/>
        <v>0</v>
      </c>
      <c r="Z405" t="b">
        <f t="shared" si="120"/>
        <v>1</v>
      </c>
      <c r="AA405" t="b">
        <f t="shared" si="121"/>
        <v>0</v>
      </c>
    </row>
    <row r="406" spans="1:27" x14ac:dyDescent="0.25">
      <c r="A406" t="s">
        <v>8</v>
      </c>
      <c r="B406" t="s">
        <v>412</v>
      </c>
      <c r="C406">
        <v>132.01</v>
      </c>
      <c r="D406">
        <v>132.05000000000001</v>
      </c>
      <c r="E406">
        <v>132.25</v>
      </c>
      <c r="F406">
        <v>131.80000000000001</v>
      </c>
      <c r="G406">
        <v>1046</v>
      </c>
      <c r="H406">
        <f t="shared" si="114"/>
        <v>131.708639374489</v>
      </c>
      <c r="I406">
        <f t="shared" si="115"/>
        <v>131.01542556125597</v>
      </c>
      <c r="J406">
        <f t="shared" si="116"/>
        <v>128.64854957133701</v>
      </c>
      <c r="K406">
        <f t="shared" si="117"/>
        <v>122.71580665849059</v>
      </c>
      <c r="L406">
        <v>0.67100000000000004</v>
      </c>
      <c r="M406">
        <f t="shared" si="122"/>
        <v>0.88015069999999995</v>
      </c>
      <c r="N406">
        <f t="shared" si="123"/>
        <v>0</v>
      </c>
      <c r="O406">
        <f t="shared" si="124"/>
        <v>0.56370863571428564</v>
      </c>
      <c r="P406">
        <f t="shared" si="125"/>
        <v>0.29148364285714284</v>
      </c>
      <c r="Q406">
        <f t="shared" si="126"/>
        <v>1.933928882556752</v>
      </c>
      <c r="R406">
        <f t="shared" si="127"/>
        <v>65.916010918146156</v>
      </c>
      <c r="S406">
        <f t="shared" si="109"/>
        <v>73.573893307651446</v>
      </c>
      <c r="T406">
        <f t="shared" si="110"/>
        <v>40.631411681784456</v>
      </c>
      <c r="U406">
        <f t="shared" si="111"/>
        <v>0.76753778065426037</v>
      </c>
      <c r="V406">
        <f t="shared" si="112"/>
        <v>0.88376889032713013</v>
      </c>
      <c r="W406">
        <f t="shared" si="113"/>
        <v>0.89528544730879556</v>
      </c>
      <c r="X406" t="b">
        <f t="shared" si="118"/>
        <v>1</v>
      </c>
      <c r="Y406" t="b">
        <f t="shared" si="119"/>
        <v>0</v>
      </c>
      <c r="Z406" t="b">
        <f t="shared" si="120"/>
        <v>0</v>
      </c>
      <c r="AA406" t="b">
        <f t="shared" si="121"/>
        <v>1</v>
      </c>
    </row>
    <row r="407" spans="1:27" x14ac:dyDescent="0.25">
      <c r="A407" t="s">
        <v>8</v>
      </c>
      <c r="B407" t="s">
        <v>413</v>
      </c>
      <c r="C407">
        <v>132.88999999999999</v>
      </c>
      <c r="D407">
        <v>132.83000000000001</v>
      </c>
      <c r="E407">
        <v>133.22999999999999</v>
      </c>
      <c r="F407">
        <v>132.76</v>
      </c>
      <c r="G407">
        <v>1178</v>
      </c>
      <c r="H407">
        <f t="shared" si="114"/>
        <v>132.26931968724449</v>
      </c>
      <c r="I407">
        <f t="shared" si="115"/>
        <v>131.37834044900478</v>
      </c>
      <c r="J407">
        <f t="shared" si="116"/>
        <v>128.81252801951987</v>
      </c>
      <c r="K407">
        <f t="shared" si="117"/>
        <v>122.81644539820711</v>
      </c>
      <c r="L407">
        <v>0.59099999999999997</v>
      </c>
      <c r="M407">
        <f t="shared" si="122"/>
        <v>0.78041550000000004</v>
      </c>
      <c r="N407">
        <f t="shared" si="123"/>
        <v>0</v>
      </c>
      <c r="O407">
        <f t="shared" si="124"/>
        <v>0.52441562857142854</v>
      </c>
      <c r="P407">
        <f t="shared" si="125"/>
        <v>0.29148364285714284</v>
      </c>
      <c r="Q407">
        <f t="shared" si="126"/>
        <v>1.799125410369756</v>
      </c>
      <c r="R407">
        <f t="shared" si="127"/>
        <v>64.274555320195418</v>
      </c>
      <c r="S407">
        <f t="shared" si="109"/>
        <v>73.573893307651446</v>
      </c>
      <c r="T407">
        <f t="shared" si="110"/>
        <v>45.328097882940554</v>
      </c>
      <c r="U407">
        <f t="shared" si="111"/>
        <v>0.67077089359216691</v>
      </c>
      <c r="V407">
        <f t="shared" si="112"/>
        <v>0.71915433712321364</v>
      </c>
      <c r="W407">
        <f t="shared" si="113"/>
        <v>0.83345104667293446</v>
      </c>
      <c r="X407" t="b">
        <f t="shared" si="118"/>
        <v>1</v>
      </c>
      <c r="Y407" t="b">
        <f t="shared" si="119"/>
        <v>0</v>
      </c>
      <c r="Z407" t="b">
        <f t="shared" si="120"/>
        <v>0</v>
      </c>
      <c r="AA407" t="b">
        <f t="shared" si="121"/>
        <v>1</v>
      </c>
    </row>
    <row r="408" spans="1:27" x14ac:dyDescent="0.25">
      <c r="A408" t="s">
        <v>8</v>
      </c>
      <c r="B408" t="s">
        <v>414</v>
      </c>
      <c r="C408">
        <v>133.58000000000001</v>
      </c>
      <c r="D408">
        <v>133.62</v>
      </c>
      <c r="E408">
        <v>133.87</v>
      </c>
      <c r="F408">
        <v>133.32</v>
      </c>
      <c r="G408">
        <v>905</v>
      </c>
      <c r="H408">
        <f t="shared" si="114"/>
        <v>132.94465984362225</v>
      </c>
      <c r="I408">
        <f t="shared" si="115"/>
        <v>131.82667235920383</v>
      </c>
      <c r="J408">
        <f t="shared" si="116"/>
        <v>129.00105633247989</v>
      </c>
      <c r="K408">
        <f t="shared" si="117"/>
        <v>122.92394345394635</v>
      </c>
      <c r="L408">
        <v>0.59499999999999997</v>
      </c>
      <c r="M408">
        <f t="shared" si="122"/>
        <v>0.79033850000000005</v>
      </c>
      <c r="N408">
        <f t="shared" si="123"/>
        <v>0</v>
      </c>
      <c r="O408">
        <f t="shared" si="124"/>
        <v>0.51944430714285716</v>
      </c>
      <c r="P408">
        <f t="shared" si="125"/>
        <v>0.29148364285714284</v>
      </c>
      <c r="Q408">
        <f t="shared" si="126"/>
        <v>1.7820701774248053</v>
      </c>
      <c r="R408">
        <f t="shared" si="127"/>
        <v>64.055543669799164</v>
      </c>
      <c r="S408">
        <f t="shared" si="109"/>
        <v>73.573893307651446</v>
      </c>
      <c r="T408">
        <f t="shared" si="110"/>
        <v>48.482430942157734</v>
      </c>
      <c r="U408">
        <f t="shared" si="111"/>
        <v>0.62065385033348597</v>
      </c>
      <c r="V408">
        <f t="shared" si="112"/>
        <v>0.64571237196282638</v>
      </c>
      <c r="W408">
        <f t="shared" si="113"/>
        <v>0.76474063114497826</v>
      </c>
      <c r="X408" t="b">
        <f t="shared" si="118"/>
        <v>1</v>
      </c>
      <c r="Y408" t="b">
        <f t="shared" si="119"/>
        <v>0</v>
      </c>
      <c r="Z408" t="b">
        <f t="shared" si="120"/>
        <v>0</v>
      </c>
      <c r="AA408" t="b">
        <f t="shared" si="121"/>
        <v>1</v>
      </c>
    </row>
    <row r="409" spans="1:27" x14ac:dyDescent="0.25">
      <c r="A409" t="s">
        <v>8</v>
      </c>
      <c r="B409" t="s">
        <v>415</v>
      </c>
      <c r="C409">
        <v>135.63999999999999</v>
      </c>
      <c r="D409">
        <v>135.55000000000001</v>
      </c>
      <c r="E409">
        <v>135.96</v>
      </c>
      <c r="F409">
        <v>135.32</v>
      </c>
      <c r="G409">
        <v>1191</v>
      </c>
      <c r="H409">
        <f t="shared" si="114"/>
        <v>134.24732992181112</v>
      </c>
      <c r="I409">
        <f t="shared" si="115"/>
        <v>132.57133788736309</v>
      </c>
      <c r="J409">
        <f t="shared" si="116"/>
        <v>129.25787765277479</v>
      </c>
      <c r="K409">
        <f t="shared" si="117"/>
        <v>123.04957585738968</v>
      </c>
      <c r="L409">
        <v>1.444</v>
      </c>
      <c r="M409">
        <f t="shared" si="122"/>
        <v>1.9294728000000001</v>
      </c>
      <c r="N409">
        <f t="shared" si="123"/>
        <v>0</v>
      </c>
      <c r="O409">
        <f t="shared" si="124"/>
        <v>0.57589705714285711</v>
      </c>
      <c r="P409">
        <f t="shared" si="125"/>
        <v>0.24786904285714284</v>
      </c>
      <c r="Q409">
        <f t="shared" si="126"/>
        <v>2.3233924273261115</v>
      </c>
      <c r="R409">
        <f t="shared" si="127"/>
        <v>69.910264229476923</v>
      </c>
      <c r="S409">
        <f t="shared" si="109"/>
        <v>73.573893307651446</v>
      </c>
      <c r="T409">
        <f t="shared" si="110"/>
        <v>48.482430942157734</v>
      </c>
      <c r="U409">
        <f t="shared" si="111"/>
        <v>0.8539890172677691</v>
      </c>
      <c r="V409">
        <f t="shared" si="112"/>
        <v>0.73732143380062753</v>
      </c>
      <c r="W409">
        <f t="shared" si="113"/>
        <v>0.72823788546192048</v>
      </c>
      <c r="X409" t="b">
        <f t="shared" si="118"/>
        <v>1</v>
      </c>
      <c r="Y409" t="b">
        <f t="shared" si="119"/>
        <v>0</v>
      </c>
      <c r="Z409" t="b">
        <f t="shared" si="120"/>
        <v>1</v>
      </c>
      <c r="AA409" t="b">
        <f t="shared" si="121"/>
        <v>0</v>
      </c>
    </row>
    <row r="410" spans="1:27" x14ac:dyDescent="0.25">
      <c r="A410" t="s">
        <v>8</v>
      </c>
      <c r="B410" t="s">
        <v>416</v>
      </c>
      <c r="C410">
        <v>135.31</v>
      </c>
      <c r="D410">
        <v>135.79</v>
      </c>
      <c r="E410">
        <v>136.30000000000001</v>
      </c>
      <c r="F410">
        <v>135.31</v>
      </c>
      <c r="G410">
        <v>818</v>
      </c>
      <c r="H410">
        <f t="shared" si="114"/>
        <v>135.01866496090554</v>
      </c>
      <c r="I410">
        <f t="shared" si="115"/>
        <v>133.21507030989048</v>
      </c>
      <c r="J410">
        <f t="shared" si="116"/>
        <v>129.5140393134503</v>
      </c>
      <c r="K410">
        <f t="shared" si="117"/>
        <v>123.17634624686841</v>
      </c>
      <c r="L410">
        <v>0.17699999999999999</v>
      </c>
      <c r="M410">
        <f t="shared" si="122"/>
        <v>0.23992350000000001</v>
      </c>
      <c r="N410">
        <f t="shared" si="123"/>
        <v>0</v>
      </c>
      <c r="O410">
        <f t="shared" si="124"/>
        <v>0.65298027857142849</v>
      </c>
      <c r="P410">
        <f t="shared" si="125"/>
        <v>0.24786904285714284</v>
      </c>
      <c r="Q410">
        <f t="shared" si="126"/>
        <v>2.6343760844219983</v>
      </c>
      <c r="R410">
        <f t="shared" si="127"/>
        <v>72.484960918428527</v>
      </c>
      <c r="S410">
        <f t="shared" si="109"/>
        <v>73.573893307651446</v>
      </c>
      <c r="T410">
        <f t="shared" si="110"/>
        <v>48.482430942157734</v>
      </c>
      <c r="U410">
        <f t="shared" si="111"/>
        <v>0.95660147769145409</v>
      </c>
      <c r="V410">
        <f t="shared" si="112"/>
        <v>0.90529524747961165</v>
      </c>
      <c r="W410">
        <f t="shared" si="113"/>
        <v>0.77550380972121891</v>
      </c>
      <c r="X410" t="b">
        <f t="shared" si="118"/>
        <v>1</v>
      </c>
      <c r="Y410" t="b">
        <f t="shared" si="119"/>
        <v>0</v>
      </c>
      <c r="Z410" t="b">
        <f t="shared" si="120"/>
        <v>1</v>
      </c>
      <c r="AA410" t="b">
        <f t="shared" si="121"/>
        <v>0</v>
      </c>
    </row>
    <row r="411" spans="1:27" x14ac:dyDescent="0.25">
      <c r="A411" t="s">
        <v>8</v>
      </c>
      <c r="B411" t="s">
        <v>417</v>
      </c>
      <c r="C411">
        <v>136.78</v>
      </c>
      <c r="D411">
        <v>136.66</v>
      </c>
      <c r="E411">
        <v>137.19</v>
      </c>
      <c r="F411">
        <v>136.63</v>
      </c>
      <c r="G411">
        <v>749</v>
      </c>
      <c r="H411">
        <f t="shared" si="114"/>
        <v>135.83933248045275</v>
      </c>
      <c r="I411">
        <f t="shared" si="115"/>
        <v>133.90405624791239</v>
      </c>
      <c r="J411">
        <f t="shared" si="116"/>
        <v>129.79427306586402</v>
      </c>
      <c r="K411">
        <f t="shared" si="117"/>
        <v>123.31051195585479</v>
      </c>
      <c r="L411">
        <v>0.64100000000000001</v>
      </c>
      <c r="M411">
        <f t="shared" si="122"/>
        <v>0.87041389999999996</v>
      </c>
      <c r="N411">
        <f t="shared" si="123"/>
        <v>0</v>
      </c>
      <c r="O411">
        <f t="shared" si="124"/>
        <v>0.67011767142857137</v>
      </c>
      <c r="P411">
        <f t="shared" si="125"/>
        <v>0.2314485</v>
      </c>
      <c r="Q411">
        <f t="shared" si="126"/>
        <v>2.8953208658884</v>
      </c>
      <c r="R411">
        <f t="shared" si="127"/>
        <v>74.328173867342471</v>
      </c>
      <c r="S411">
        <f t="shared" si="109"/>
        <v>74.328173867342471</v>
      </c>
      <c r="T411">
        <f t="shared" si="110"/>
        <v>48.482430942157734</v>
      </c>
      <c r="U411">
        <f t="shared" si="111"/>
        <v>1</v>
      </c>
      <c r="V411">
        <f t="shared" si="112"/>
        <v>0.97830073884572699</v>
      </c>
      <c r="W411">
        <f t="shared" si="113"/>
        <v>0.85781108632317726</v>
      </c>
      <c r="X411" t="b">
        <f t="shared" si="118"/>
        <v>1</v>
      </c>
      <c r="Y411" t="b">
        <f t="shared" si="119"/>
        <v>0</v>
      </c>
      <c r="Z411" t="b">
        <f t="shared" si="120"/>
        <v>1</v>
      </c>
      <c r="AA411" t="b">
        <f t="shared" si="121"/>
        <v>0</v>
      </c>
    </row>
    <row r="412" spans="1:27" x14ac:dyDescent="0.25">
      <c r="A412" t="s">
        <v>8</v>
      </c>
      <c r="B412" t="s">
        <v>418</v>
      </c>
      <c r="C412">
        <v>136.19999999999999</v>
      </c>
      <c r="D412">
        <v>135.94</v>
      </c>
      <c r="E412">
        <v>136.27000000000001</v>
      </c>
      <c r="F412">
        <v>135.54</v>
      </c>
      <c r="G412">
        <v>807</v>
      </c>
      <c r="H412">
        <f t="shared" si="114"/>
        <v>135.88966624022638</v>
      </c>
      <c r="I412">
        <f t="shared" si="115"/>
        <v>134.31124499832993</v>
      </c>
      <c r="J412">
        <f t="shared" si="116"/>
        <v>130.03528196524192</v>
      </c>
      <c r="K412">
        <f t="shared" si="117"/>
        <v>123.43617850355773</v>
      </c>
      <c r="L412">
        <v>-0.52700000000000002</v>
      </c>
      <c r="M412">
        <f t="shared" si="122"/>
        <v>0</v>
      </c>
      <c r="N412">
        <f t="shared" si="123"/>
        <v>0.72019820000000001</v>
      </c>
      <c r="O412">
        <f t="shared" si="124"/>
        <v>0.73229009285714264</v>
      </c>
      <c r="P412">
        <f t="shared" si="125"/>
        <v>0.10142807142857142</v>
      </c>
      <c r="Q412">
        <f t="shared" si="126"/>
        <v>7.2197970694221718</v>
      </c>
      <c r="R412">
        <f t="shared" si="127"/>
        <v>87.834249537375783</v>
      </c>
      <c r="S412">
        <f t="shared" si="109"/>
        <v>87.834249537375783</v>
      </c>
      <c r="T412">
        <f t="shared" si="110"/>
        <v>53.061648430706882</v>
      </c>
      <c r="U412">
        <f t="shared" si="111"/>
        <v>1</v>
      </c>
      <c r="V412">
        <f t="shared" si="112"/>
        <v>1</v>
      </c>
      <c r="W412">
        <f t="shared" si="113"/>
        <v>0.95264762373980583</v>
      </c>
      <c r="X412" t="b">
        <f t="shared" si="118"/>
        <v>1</v>
      </c>
      <c r="Y412" t="b">
        <f t="shared" si="119"/>
        <v>0</v>
      </c>
      <c r="Z412" t="b">
        <f t="shared" si="120"/>
        <v>1</v>
      </c>
      <c r="AA412" t="b">
        <f t="shared" si="121"/>
        <v>0</v>
      </c>
    </row>
    <row r="413" spans="1:27" x14ac:dyDescent="0.25">
      <c r="A413" t="s">
        <v>8</v>
      </c>
      <c r="B413" t="s">
        <v>419</v>
      </c>
      <c r="C413">
        <v>137</v>
      </c>
      <c r="D413">
        <v>137.82</v>
      </c>
      <c r="E413">
        <v>137.88999999999999</v>
      </c>
      <c r="F413">
        <v>136.9</v>
      </c>
      <c r="G413">
        <v>1044</v>
      </c>
      <c r="H413">
        <f t="shared" si="114"/>
        <v>136.8548331201132</v>
      </c>
      <c r="I413">
        <f t="shared" si="115"/>
        <v>135.01299599866394</v>
      </c>
      <c r="J413">
        <f t="shared" si="116"/>
        <v>130.3405650254285</v>
      </c>
      <c r="K413">
        <f t="shared" si="117"/>
        <v>123.57930110551239</v>
      </c>
      <c r="L413">
        <v>1.383</v>
      </c>
      <c r="M413">
        <f t="shared" si="122"/>
        <v>1.8800502000000001</v>
      </c>
      <c r="N413">
        <f t="shared" si="123"/>
        <v>0</v>
      </c>
      <c r="O413">
        <f t="shared" si="124"/>
        <v>0.52155320714285713</v>
      </c>
      <c r="P413">
        <f t="shared" si="125"/>
        <v>0.1528708</v>
      </c>
      <c r="Q413">
        <f t="shared" si="126"/>
        <v>3.4117255037774195</v>
      </c>
      <c r="R413">
        <f t="shared" si="127"/>
        <v>77.333131919840042</v>
      </c>
      <c r="S413">
        <f t="shared" si="109"/>
        <v>87.834249537375783</v>
      </c>
      <c r="T413">
        <f t="shared" si="110"/>
        <v>53.061648430706882</v>
      </c>
      <c r="U413">
        <f t="shared" si="111"/>
        <v>0.69800597932486064</v>
      </c>
      <c r="V413">
        <f t="shared" si="112"/>
        <v>0.84900298966243026</v>
      </c>
      <c r="W413">
        <f t="shared" si="113"/>
        <v>0.91365186425407863</v>
      </c>
      <c r="X413" t="b">
        <f t="shared" si="118"/>
        <v>1</v>
      </c>
      <c r="Y413" t="b">
        <f t="shared" si="119"/>
        <v>0</v>
      </c>
      <c r="Z413" t="b">
        <f t="shared" si="120"/>
        <v>0</v>
      </c>
      <c r="AA413" t="b">
        <f t="shared" si="121"/>
        <v>1</v>
      </c>
    </row>
    <row r="414" spans="1:27" x14ac:dyDescent="0.25">
      <c r="A414" t="s">
        <v>8</v>
      </c>
      <c r="B414" t="s">
        <v>420</v>
      </c>
      <c r="C414">
        <v>137.55000000000001</v>
      </c>
      <c r="D414">
        <v>137.05000000000001</v>
      </c>
      <c r="E414">
        <v>137.63</v>
      </c>
      <c r="F414">
        <v>136.57</v>
      </c>
      <c r="G414">
        <v>498</v>
      </c>
      <c r="H414">
        <f t="shared" si="114"/>
        <v>136.95241656005661</v>
      </c>
      <c r="I414">
        <f t="shared" si="115"/>
        <v>135.42039679893116</v>
      </c>
      <c r="J414">
        <f t="shared" si="116"/>
        <v>130.60368012247051</v>
      </c>
      <c r="K414">
        <f t="shared" si="117"/>
        <v>123.71333791043266</v>
      </c>
      <c r="L414">
        <v>-0.55900000000000005</v>
      </c>
      <c r="M414">
        <f t="shared" si="122"/>
        <v>0</v>
      </c>
      <c r="N414">
        <f t="shared" si="123"/>
        <v>0.77041380000000004</v>
      </c>
      <c r="O414">
        <f t="shared" si="124"/>
        <v>0.65584250714285719</v>
      </c>
      <c r="P414">
        <f t="shared" si="125"/>
        <v>0.1299843</v>
      </c>
      <c r="Q414">
        <f t="shared" si="126"/>
        <v>5.0455517100361904</v>
      </c>
      <c r="R414">
        <f t="shared" si="127"/>
        <v>83.45891247047139</v>
      </c>
      <c r="S414">
        <f t="shared" si="109"/>
        <v>87.834249537375783</v>
      </c>
      <c r="T414">
        <f t="shared" si="110"/>
        <v>53.061648430706882</v>
      </c>
      <c r="U414">
        <f t="shared" si="111"/>
        <v>0.87417285656938493</v>
      </c>
      <c r="V414">
        <f t="shared" si="112"/>
        <v>0.78608941794712273</v>
      </c>
      <c r="W414">
        <f t="shared" si="113"/>
        <v>0.89304470897356136</v>
      </c>
      <c r="X414" t="b">
        <f t="shared" si="118"/>
        <v>1</v>
      </c>
      <c r="Y414" t="b">
        <f t="shared" si="119"/>
        <v>0</v>
      </c>
      <c r="Z414" t="b">
        <f t="shared" si="120"/>
        <v>0</v>
      </c>
      <c r="AA414" t="b">
        <f t="shared" si="121"/>
        <v>1</v>
      </c>
    </row>
    <row r="415" spans="1:27" x14ac:dyDescent="0.25">
      <c r="A415" t="s">
        <v>8</v>
      </c>
      <c r="B415" t="s">
        <v>421</v>
      </c>
      <c r="C415">
        <v>136.82</v>
      </c>
      <c r="D415">
        <v>136.55000000000001</v>
      </c>
      <c r="E415">
        <v>137.13999999999999</v>
      </c>
      <c r="F415">
        <v>136.43</v>
      </c>
      <c r="G415">
        <v>441</v>
      </c>
      <c r="H415">
        <f t="shared" si="114"/>
        <v>136.75120828002832</v>
      </c>
      <c r="I415">
        <f t="shared" si="115"/>
        <v>135.64631743914492</v>
      </c>
      <c r="J415">
        <f t="shared" si="116"/>
        <v>130.83686913727558</v>
      </c>
      <c r="K415">
        <f t="shared" si="117"/>
        <v>123.84106589142338</v>
      </c>
      <c r="L415">
        <v>-0.36499999999999999</v>
      </c>
      <c r="M415">
        <f t="shared" si="122"/>
        <v>0</v>
      </c>
      <c r="N415">
        <f t="shared" si="123"/>
        <v>0.50023250000000008</v>
      </c>
      <c r="O415">
        <f t="shared" si="124"/>
        <v>0.65584250714285719</v>
      </c>
      <c r="P415">
        <f t="shared" si="125"/>
        <v>0.17289971428571427</v>
      </c>
      <c r="Q415">
        <f t="shared" si="126"/>
        <v>3.7931960145352637</v>
      </c>
      <c r="R415">
        <f t="shared" si="127"/>
        <v>79.137093559964555</v>
      </c>
      <c r="S415">
        <f t="shared" ref="S415:S478" si="128">MAX(R402:R415)</f>
        <v>87.834249537375783</v>
      </c>
      <c r="T415">
        <f t="shared" ref="T415:T478" si="129">MIN(R402:R415)</f>
        <v>55.000651842873417</v>
      </c>
      <c r="U415">
        <f t="shared" ref="U415:U478" si="130">(R415-T415)/(S415-T415)</f>
        <v>0.73511413344546539</v>
      </c>
      <c r="V415">
        <f t="shared" si="112"/>
        <v>0.80464349500742516</v>
      </c>
      <c r="W415">
        <f t="shared" si="113"/>
        <v>0.82682324233492777</v>
      </c>
      <c r="X415" t="b">
        <f t="shared" si="118"/>
        <v>1</v>
      </c>
      <c r="Y415" t="b">
        <f t="shared" si="119"/>
        <v>0</v>
      </c>
      <c r="Z415" t="b">
        <f t="shared" si="120"/>
        <v>0</v>
      </c>
      <c r="AA415" t="b">
        <f t="shared" si="121"/>
        <v>1</v>
      </c>
    </row>
    <row r="416" spans="1:27" x14ac:dyDescent="0.25">
      <c r="A416" t="s">
        <v>8</v>
      </c>
      <c r="B416" t="s">
        <v>422</v>
      </c>
      <c r="C416">
        <v>137.07</v>
      </c>
      <c r="D416">
        <v>136.56</v>
      </c>
      <c r="E416">
        <v>137.72999999999999</v>
      </c>
      <c r="F416">
        <v>136.52000000000001</v>
      </c>
      <c r="G416">
        <v>631</v>
      </c>
      <c r="H416">
        <f t="shared" si="114"/>
        <v>136.65560414001416</v>
      </c>
      <c r="I416">
        <f t="shared" si="115"/>
        <v>135.82905395131596</v>
      </c>
      <c r="J416">
        <f t="shared" si="116"/>
        <v>131.06130564169615</v>
      </c>
      <c r="K416">
        <f t="shared" si="117"/>
        <v>123.96762244971768</v>
      </c>
      <c r="L416">
        <v>7.0000000000000001E-3</v>
      </c>
      <c r="M416">
        <f t="shared" si="122"/>
        <v>9.558500000000001E-3</v>
      </c>
      <c r="N416">
        <f t="shared" si="123"/>
        <v>0</v>
      </c>
      <c r="O416">
        <f t="shared" si="124"/>
        <v>0.64085915714285713</v>
      </c>
      <c r="P416">
        <f t="shared" si="125"/>
        <v>0.20863060714285714</v>
      </c>
      <c r="Q416">
        <f t="shared" si="126"/>
        <v>3.071740843394263</v>
      </c>
      <c r="R416">
        <f t="shared" si="127"/>
        <v>75.440480166552419</v>
      </c>
      <c r="S416">
        <f t="shared" si="128"/>
        <v>87.834249537375783</v>
      </c>
      <c r="T416">
        <f t="shared" si="129"/>
        <v>57.502806769512262</v>
      </c>
      <c r="U416">
        <f t="shared" si="130"/>
        <v>0.59138872932366104</v>
      </c>
      <c r="V416">
        <f t="shared" ref="V416:V479" si="131">AVERAGE(U415:U416)</f>
        <v>0.66325143138456322</v>
      </c>
      <c r="W416">
        <f t="shared" si="113"/>
        <v>0.72467042466584308</v>
      </c>
      <c r="X416" t="b">
        <f t="shared" si="118"/>
        <v>1</v>
      </c>
      <c r="Y416" t="b">
        <f t="shared" si="119"/>
        <v>0</v>
      </c>
      <c r="Z416" t="b">
        <f t="shared" si="120"/>
        <v>0</v>
      </c>
      <c r="AA416" t="b">
        <f t="shared" si="121"/>
        <v>1</v>
      </c>
    </row>
    <row r="417" spans="1:27" x14ac:dyDescent="0.25">
      <c r="A417" t="s">
        <v>8</v>
      </c>
      <c r="B417" t="s">
        <v>423</v>
      </c>
      <c r="C417">
        <v>135.25</v>
      </c>
      <c r="D417">
        <v>136.37</v>
      </c>
      <c r="E417">
        <v>136.66999999999999</v>
      </c>
      <c r="F417">
        <v>135.25</v>
      </c>
      <c r="G417">
        <v>677</v>
      </c>
      <c r="H417">
        <f t="shared" si="114"/>
        <v>136.51280207000707</v>
      </c>
      <c r="I417">
        <f t="shared" si="115"/>
        <v>135.93724316105278</v>
      </c>
      <c r="J417">
        <f t="shared" si="116"/>
        <v>131.26948973417865</v>
      </c>
      <c r="K417">
        <f t="shared" si="117"/>
        <v>124.09102919151155</v>
      </c>
      <c r="L417">
        <v>-0.13900000000000001</v>
      </c>
      <c r="M417">
        <f t="shared" si="122"/>
        <v>0</v>
      </c>
      <c r="N417">
        <f t="shared" si="123"/>
        <v>0.18981840000000003</v>
      </c>
      <c r="O417">
        <f t="shared" si="124"/>
        <v>0.6322204785714286</v>
      </c>
      <c r="P417">
        <f t="shared" si="125"/>
        <v>0.20863060714285714</v>
      </c>
      <c r="Q417">
        <f t="shared" si="126"/>
        <v>3.0303342698826721</v>
      </c>
      <c r="R417">
        <f t="shared" si="127"/>
        <v>75.188162245681156</v>
      </c>
      <c r="S417">
        <f t="shared" si="128"/>
        <v>87.834249537375783</v>
      </c>
      <c r="T417">
        <f t="shared" si="129"/>
        <v>57.502806769512262</v>
      </c>
      <c r="U417">
        <f t="shared" si="130"/>
        <v>0.58307003763456688</v>
      </c>
      <c r="V417">
        <f t="shared" si="131"/>
        <v>0.58722938347911402</v>
      </c>
      <c r="W417">
        <f t="shared" si="113"/>
        <v>0.69593643924326953</v>
      </c>
      <c r="X417" t="b">
        <f t="shared" si="118"/>
        <v>1</v>
      </c>
      <c r="Y417" t="b">
        <f t="shared" si="119"/>
        <v>0</v>
      </c>
      <c r="Z417" t="b">
        <f t="shared" si="120"/>
        <v>0</v>
      </c>
      <c r="AA417" t="b">
        <f t="shared" si="121"/>
        <v>1</v>
      </c>
    </row>
    <row r="418" spans="1:27" x14ac:dyDescent="0.25">
      <c r="A418" t="s">
        <v>8</v>
      </c>
      <c r="B418" t="s">
        <v>424</v>
      </c>
      <c r="C418">
        <v>137.69999999999999</v>
      </c>
      <c r="D418">
        <v>137.41</v>
      </c>
      <c r="E418">
        <v>138.35</v>
      </c>
      <c r="F418">
        <v>137.06</v>
      </c>
      <c r="G418">
        <v>1666</v>
      </c>
      <c r="H418">
        <f t="shared" si="114"/>
        <v>136.96140103500352</v>
      </c>
      <c r="I418">
        <f t="shared" si="115"/>
        <v>136.23179452884222</v>
      </c>
      <c r="J418">
        <f t="shared" si="116"/>
        <v>131.5102940583285</v>
      </c>
      <c r="K418">
        <f t="shared" si="117"/>
        <v>124.22355626423283</v>
      </c>
      <c r="L418">
        <v>0.76300000000000001</v>
      </c>
      <c r="M418">
        <f t="shared" si="122"/>
        <v>1.0405031</v>
      </c>
      <c r="N418">
        <f t="shared" si="123"/>
        <v>0</v>
      </c>
      <c r="O418">
        <f t="shared" si="124"/>
        <v>0.56503933571428566</v>
      </c>
      <c r="P418">
        <f t="shared" si="125"/>
        <v>0.22218906428571428</v>
      </c>
      <c r="Q418">
        <f t="shared" si="126"/>
        <v>2.5430564619854472</v>
      </c>
      <c r="R418">
        <f t="shared" si="127"/>
        <v>71.775781426875056</v>
      </c>
      <c r="S418">
        <f t="shared" si="128"/>
        <v>87.834249537375783</v>
      </c>
      <c r="T418">
        <f t="shared" si="129"/>
        <v>64.055543669799164</v>
      </c>
      <c r="U418">
        <f t="shared" si="130"/>
        <v>0.32467022385784244</v>
      </c>
      <c r="V418">
        <f t="shared" si="131"/>
        <v>0.45387013074620464</v>
      </c>
      <c r="W418">
        <f t="shared" ref="W418:W481" si="132">AVERAGE(U415:U418)</f>
        <v>0.55856078106538387</v>
      </c>
      <c r="X418" t="b">
        <f t="shared" si="118"/>
        <v>1</v>
      </c>
      <c r="Y418" t="b">
        <f t="shared" si="119"/>
        <v>0</v>
      </c>
      <c r="Z418" t="b">
        <f t="shared" si="120"/>
        <v>0</v>
      </c>
      <c r="AA418" t="b">
        <f t="shared" si="121"/>
        <v>1</v>
      </c>
    </row>
    <row r="419" spans="1:27" x14ac:dyDescent="0.25">
      <c r="A419" t="s">
        <v>8</v>
      </c>
      <c r="B419" t="s">
        <v>425</v>
      </c>
      <c r="C419">
        <v>136.35</v>
      </c>
      <c r="D419">
        <v>136.62</v>
      </c>
      <c r="E419">
        <v>136.93</v>
      </c>
      <c r="F419">
        <v>135.57</v>
      </c>
      <c r="G419">
        <v>1130</v>
      </c>
      <c r="H419">
        <f t="shared" si="114"/>
        <v>136.79070051750176</v>
      </c>
      <c r="I419">
        <f t="shared" si="115"/>
        <v>136.3094356230738</v>
      </c>
      <c r="J419">
        <f t="shared" si="116"/>
        <v>131.71067468349207</v>
      </c>
      <c r="K419">
        <f t="shared" si="117"/>
        <v>124.34690396309618</v>
      </c>
      <c r="L419">
        <v>-0.57499999999999996</v>
      </c>
      <c r="M419">
        <f t="shared" si="122"/>
        <v>0</v>
      </c>
      <c r="N419">
        <f t="shared" si="123"/>
        <v>0.79010749999999996</v>
      </c>
      <c r="O419">
        <f t="shared" si="124"/>
        <v>0.60148762142857137</v>
      </c>
      <c r="P419">
        <f t="shared" si="125"/>
        <v>0.22218906428571428</v>
      </c>
      <c r="Q419">
        <f t="shared" si="126"/>
        <v>2.7070982244882886</v>
      </c>
      <c r="R419">
        <f t="shared" si="127"/>
        <v>73.024723397016658</v>
      </c>
      <c r="S419">
        <f t="shared" si="128"/>
        <v>87.834249537375783</v>
      </c>
      <c r="T419">
        <f t="shared" si="129"/>
        <v>64.055543669799164</v>
      </c>
      <c r="U419">
        <f t="shared" si="130"/>
        <v>0.37719377064364934</v>
      </c>
      <c r="V419">
        <f t="shared" si="131"/>
        <v>0.35093199725074586</v>
      </c>
      <c r="W419">
        <f t="shared" si="132"/>
        <v>0.46908069036492994</v>
      </c>
      <c r="X419" t="b">
        <f t="shared" si="118"/>
        <v>1</v>
      </c>
      <c r="Y419" t="b">
        <f t="shared" si="119"/>
        <v>0</v>
      </c>
      <c r="Z419" t="b">
        <f t="shared" si="120"/>
        <v>0</v>
      </c>
      <c r="AA419" t="b">
        <f t="shared" si="121"/>
        <v>1</v>
      </c>
    </row>
    <row r="420" spans="1:27" x14ac:dyDescent="0.25">
      <c r="A420" t="s">
        <v>8</v>
      </c>
      <c r="B420" t="s">
        <v>426</v>
      </c>
      <c r="C420">
        <v>137.9</v>
      </c>
      <c r="D420">
        <v>138.32</v>
      </c>
      <c r="E420">
        <v>138.41</v>
      </c>
      <c r="F420">
        <v>136.80000000000001</v>
      </c>
      <c r="G420">
        <v>1341</v>
      </c>
      <c r="H420">
        <f t="shared" si="114"/>
        <v>137.55535025875088</v>
      </c>
      <c r="I420">
        <f t="shared" si="115"/>
        <v>136.71154849845902</v>
      </c>
      <c r="J420">
        <f t="shared" si="116"/>
        <v>131.96986391159044</v>
      </c>
      <c r="K420">
        <f t="shared" si="117"/>
        <v>124.48593974455791</v>
      </c>
      <c r="L420">
        <v>1.244</v>
      </c>
      <c r="M420">
        <f t="shared" si="122"/>
        <v>1.6995528</v>
      </c>
      <c r="N420">
        <f t="shared" si="123"/>
        <v>0</v>
      </c>
      <c r="O420">
        <f t="shared" si="124"/>
        <v>0.60148762142857137</v>
      </c>
      <c r="P420">
        <f t="shared" si="125"/>
        <v>0.21219788571428572</v>
      </c>
      <c r="Q420">
        <f t="shared" si="126"/>
        <v>2.8345599175217306</v>
      </c>
      <c r="R420">
        <f t="shared" si="127"/>
        <v>73.92138807296827</v>
      </c>
      <c r="S420">
        <f t="shared" si="128"/>
        <v>87.834249537375783</v>
      </c>
      <c r="T420">
        <f t="shared" si="129"/>
        <v>64.055543669799164</v>
      </c>
      <c r="U420">
        <f t="shared" si="130"/>
        <v>0.41490249545588803</v>
      </c>
      <c r="V420">
        <f t="shared" si="131"/>
        <v>0.39604813304976871</v>
      </c>
      <c r="W420">
        <f t="shared" si="132"/>
        <v>0.42495913189798662</v>
      </c>
      <c r="X420" t="b">
        <f t="shared" si="118"/>
        <v>1</v>
      </c>
      <c r="Y420" t="b">
        <f t="shared" si="119"/>
        <v>0</v>
      </c>
      <c r="Z420" t="b">
        <f t="shared" si="120"/>
        <v>0</v>
      </c>
      <c r="AA420" t="b">
        <f t="shared" si="121"/>
        <v>1</v>
      </c>
    </row>
    <row r="421" spans="1:27" x14ac:dyDescent="0.25">
      <c r="A421" t="s">
        <v>8</v>
      </c>
      <c r="B421" t="s">
        <v>427</v>
      </c>
      <c r="C421">
        <v>136.85</v>
      </c>
      <c r="D421">
        <v>136.28</v>
      </c>
      <c r="E421">
        <v>137.13</v>
      </c>
      <c r="F421">
        <v>135.9</v>
      </c>
      <c r="G421">
        <v>657</v>
      </c>
      <c r="H421">
        <f t="shared" si="114"/>
        <v>136.91767512937543</v>
      </c>
      <c r="I421">
        <f t="shared" si="115"/>
        <v>136.62523879876721</v>
      </c>
      <c r="J421">
        <f t="shared" si="116"/>
        <v>132.13888885623396</v>
      </c>
      <c r="K421">
        <f t="shared" si="117"/>
        <v>124.60329357794541</v>
      </c>
      <c r="L421">
        <v>-1.4750000000000001</v>
      </c>
      <c r="M421">
        <f t="shared" si="122"/>
        <v>0</v>
      </c>
      <c r="N421">
        <f t="shared" si="123"/>
        <v>2.0402200000000001</v>
      </c>
      <c r="O421">
        <f t="shared" si="124"/>
        <v>0.66001634285714295</v>
      </c>
      <c r="P421">
        <f t="shared" si="125"/>
        <v>0.21219788571428572</v>
      </c>
      <c r="Q421">
        <f t="shared" si="126"/>
        <v>3.1103813340808841</v>
      </c>
      <c r="R421">
        <f t="shared" si="127"/>
        <v>75.671357017204627</v>
      </c>
      <c r="S421">
        <f t="shared" si="128"/>
        <v>87.834249537375783</v>
      </c>
      <c r="T421">
        <f t="shared" si="129"/>
        <v>64.055543669799164</v>
      </c>
      <c r="U421">
        <f t="shared" si="130"/>
        <v>0.48849644770803824</v>
      </c>
      <c r="V421">
        <f t="shared" si="131"/>
        <v>0.45169947158196311</v>
      </c>
      <c r="W421">
        <f t="shared" si="132"/>
        <v>0.40131573441635449</v>
      </c>
      <c r="X421" t="b">
        <f t="shared" si="118"/>
        <v>1</v>
      </c>
      <c r="Y421" t="b">
        <f t="shared" si="119"/>
        <v>0</v>
      </c>
      <c r="Z421" t="b">
        <f t="shared" si="120"/>
        <v>1</v>
      </c>
      <c r="AA421" t="b">
        <f t="shared" si="121"/>
        <v>0</v>
      </c>
    </row>
    <row r="422" spans="1:27" x14ac:dyDescent="0.25">
      <c r="A422" t="s">
        <v>8</v>
      </c>
      <c r="B422" t="s">
        <v>428</v>
      </c>
      <c r="C422">
        <v>133.55000000000001</v>
      </c>
      <c r="D422">
        <v>134.49</v>
      </c>
      <c r="E422">
        <v>134.68</v>
      </c>
      <c r="F422">
        <v>133.11000000000001</v>
      </c>
      <c r="G422">
        <v>1284</v>
      </c>
      <c r="H422">
        <f t="shared" si="114"/>
        <v>135.70383756468772</v>
      </c>
      <c r="I422">
        <f t="shared" si="115"/>
        <v>136.19819103901378</v>
      </c>
      <c r="J422">
        <f t="shared" si="116"/>
        <v>132.23108929324439</v>
      </c>
      <c r="K422">
        <f t="shared" si="117"/>
        <v>124.70166876622456</v>
      </c>
      <c r="L422">
        <v>-1.3129999999999999</v>
      </c>
      <c r="M422">
        <f t="shared" si="122"/>
        <v>0</v>
      </c>
      <c r="N422">
        <f t="shared" si="123"/>
        <v>1.7893564</v>
      </c>
      <c r="O422">
        <f t="shared" si="124"/>
        <v>0.60427237857142846</v>
      </c>
      <c r="P422">
        <f t="shared" si="125"/>
        <v>0.35792788571428574</v>
      </c>
      <c r="Q422">
        <f t="shared" si="126"/>
        <v>1.6882517475986378</v>
      </c>
      <c r="R422">
        <f t="shared" si="127"/>
        <v>62.801102951266365</v>
      </c>
      <c r="S422">
        <f t="shared" si="128"/>
        <v>87.834249537375783</v>
      </c>
      <c r="T422">
        <f t="shared" si="129"/>
        <v>62.801102951266365</v>
      </c>
      <c r="U422">
        <f t="shared" si="130"/>
        <v>0</v>
      </c>
      <c r="V422">
        <f t="shared" si="131"/>
        <v>0.24424822385401912</v>
      </c>
      <c r="W422">
        <f t="shared" si="132"/>
        <v>0.32014817845189392</v>
      </c>
      <c r="X422" t="b">
        <f t="shared" si="118"/>
        <v>1</v>
      </c>
      <c r="Y422" t="b">
        <f t="shared" si="119"/>
        <v>1</v>
      </c>
      <c r="Z422" t="b">
        <f t="shared" si="120"/>
        <v>0</v>
      </c>
      <c r="AA422" t="b">
        <f t="shared" si="121"/>
        <v>1</v>
      </c>
    </row>
    <row r="423" spans="1:27" x14ac:dyDescent="0.25">
      <c r="A423" t="s">
        <v>8</v>
      </c>
      <c r="B423" t="s">
        <v>429</v>
      </c>
      <c r="C423">
        <v>134.63</v>
      </c>
      <c r="D423">
        <v>133.29</v>
      </c>
      <c r="E423">
        <v>134.63</v>
      </c>
      <c r="F423">
        <v>132.97999999999999</v>
      </c>
      <c r="G423">
        <v>1850</v>
      </c>
      <c r="H423">
        <f t="shared" si="114"/>
        <v>134.49691878234387</v>
      </c>
      <c r="I423">
        <f t="shared" si="115"/>
        <v>135.61655283121104</v>
      </c>
      <c r="J423">
        <f t="shared" si="116"/>
        <v>132.27261520331325</v>
      </c>
      <c r="K423">
        <f t="shared" si="117"/>
        <v>124.78712479840144</v>
      </c>
      <c r="L423">
        <v>-0.89200000000000002</v>
      </c>
      <c r="M423">
        <f t="shared" si="122"/>
        <v>0</v>
      </c>
      <c r="N423">
        <f t="shared" si="123"/>
        <v>1.1996508000000001</v>
      </c>
      <c r="O423">
        <f t="shared" si="124"/>
        <v>0.54781962857142863</v>
      </c>
      <c r="P423">
        <f t="shared" si="125"/>
        <v>0.4857390571428572</v>
      </c>
      <c r="Q423">
        <f t="shared" si="126"/>
        <v>1.1278064230488951</v>
      </c>
      <c r="R423">
        <f t="shared" si="127"/>
        <v>53.003243661276379</v>
      </c>
      <c r="S423">
        <f t="shared" si="128"/>
        <v>87.834249537375783</v>
      </c>
      <c r="T423">
        <f t="shared" si="129"/>
        <v>53.003243661276379</v>
      </c>
      <c r="U423">
        <f t="shared" si="130"/>
        <v>0</v>
      </c>
      <c r="V423">
        <f t="shared" si="131"/>
        <v>0</v>
      </c>
      <c r="W423">
        <f t="shared" si="132"/>
        <v>0.22584973579098155</v>
      </c>
      <c r="X423" t="b">
        <f t="shared" si="118"/>
        <v>1</v>
      </c>
      <c r="Y423" t="b">
        <f t="shared" si="119"/>
        <v>1</v>
      </c>
      <c r="Z423" t="b">
        <f t="shared" si="120"/>
        <v>0</v>
      </c>
      <c r="AA423" t="b">
        <f t="shared" si="121"/>
        <v>1</v>
      </c>
    </row>
    <row r="424" spans="1:27" x14ac:dyDescent="0.25">
      <c r="A424" t="s">
        <v>8</v>
      </c>
      <c r="B424" t="s">
        <v>430</v>
      </c>
      <c r="C424">
        <v>132.22</v>
      </c>
      <c r="D424">
        <v>131.47</v>
      </c>
      <c r="E424">
        <v>132.47999999999999</v>
      </c>
      <c r="F424">
        <v>130.97999999999999</v>
      </c>
      <c r="G424">
        <v>809</v>
      </c>
      <c r="H424">
        <f t="shared" si="114"/>
        <v>132.98345939117195</v>
      </c>
      <c r="I424">
        <f t="shared" si="115"/>
        <v>134.78724226496885</v>
      </c>
      <c r="J424">
        <f t="shared" si="116"/>
        <v>132.24114009730096</v>
      </c>
      <c r="K424">
        <f t="shared" si="117"/>
        <v>124.8536210690641</v>
      </c>
      <c r="L424">
        <v>-1.365</v>
      </c>
      <c r="M424">
        <f t="shared" si="122"/>
        <v>0</v>
      </c>
      <c r="N424">
        <f t="shared" si="123"/>
        <v>1.8194085</v>
      </c>
      <c r="O424">
        <f t="shared" si="124"/>
        <v>0.41000014285714281</v>
      </c>
      <c r="P424">
        <f t="shared" si="125"/>
        <v>0.57142840000000006</v>
      </c>
      <c r="Q424">
        <f t="shared" si="126"/>
        <v>0.71750046525013944</v>
      </c>
      <c r="R424">
        <f t="shared" si="127"/>
        <v>41.775852744566308</v>
      </c>
      <c r="S424">
        <f t="shared" si="128"/>
        <v>87.834249537375783</v>
      </c>
      <c r="T424">
        <f t="shared" si="129"/>
        <v>41.775852744566308</v>
      </c>
      <c r="U424">
        <f t="shared" si="130"/>
        <v>0</v>
      </c>
      <c r="V424">
        <f t="shared" si="131"/>
        <v>0</v>
      </c>
      <c r="W424">
        <f t="shared" si="132"/>
        <v>0.12212411192700956</v>
      </c>
      <c r="X424" t="b">
        <f t="shared" si="118"/>
        <v>1</v>
      </c>
      <c r="Y424" t="b">
        <f t="shared" si="119"/>
        <v>1</v>
      </c>
      <c r="Z424" t="b">
        <f t="shared" si="120"/>
        <v>0</v>
      </c>
      <c r="AA424" t="b">
        <f t="shared" si="121"/>
        <v>1</v>
      </c>
    </row>
    <row r="425" spans="1:27" x14ac:dyDescent="0.25">
      <c r="A425" t="s">
        <v>8</v>
      </c>
      <c r="B425" t="s">
        <v>431</v>
      </c>
      <c r="C425">
        <v>130.59</v>
      </c>
      <c r="D425">
        <v>131.19999999999999</v>
      </c>
      <c r="E425">
        <v>131.22</v>
      </c>
      <c r="F425">
        <v>129.74</v>
      </c>
      <c r="G425">
        <v>896</v>
      </c>
      <c r="H425">
        <f t="shared" si="114"/>
        <v>132.09172969558597</v>
      </c>
      <c r="I425">
        <f t="shared" si="115"/>
        <v>134.0697938119751</v>
      </c>
      <c r="J425">
        <f t="shared" si="116"/>
        <v>132.2003110738774</v>
      </c>
      <c r="K425">
        <f t="shared" si="117"/>
        <v>124.91676911812814</v>
      </c>
      <c r="L425">
        <v>-0.20499999999999999</v>
      </c>
      <c r="M425">
        <f t="shared" si="122"/>
        <v>0</v>
      </c>
      <c r="N425">
        <f t="shared" si="123"/>
        <v>0.26951349999999996</v>
      </c>
      <c r="O425">
        <f t="shared" si="124"/>
        <v>0.39286274999999998</v>
      </c>
      <c r="P425">
        <f t="shared" si="125"/>
        <v>0.70138615000000004</v>
      </c>
      <c r="Q425">
        <f t="shared" si="126"/>
        <v>0.56012333576874873</v>
      </c>
      <c r="R425">
        <f t="shared" si="127"/>
        <v>35.902503534616301</v>
      </c>
      <c r="S425">
        <f t="shared" si="128"/>
        <v>87.834249537375783</v>
      </c>
      <c r="T425">
        <f t="shared" si="129"/>
        <v>35.902503534616301</v>
      </c>
      <c r="U425">
        <f t="shared" si="130"/>
        <v>0</v>
      </c>
      <c r="V425">
        <f t="shared" si="131"/>
        <v>0</v>
      </c>
      <c r="W425">
        <f t="shared" si="132"/>
        <v>0</v>
      </c>
      <c r="X425" t="b">
        <f t="shared" si="118"/>
        <v>1</v>
      </c>
      <c r="Y425" t="b">
        <f t="shared" si="119"/>
        <v>1</v>
      </c>
      <c r="Z425" t="b">
        <f t="shared" si="120"/>
        <v>0</v>
      </c>
      <c r="AA425" t="b">
        <f t="shared" si="121"/>
        <v>0</v>
      </c>
    </row>
    <row r="426" spans="1:27" x14ac:dyDescent="0.25">
      <c r="A426" t="s">
        <v>8</v>
      </c>
      <c r="B426" t="s">
        <v>432</v>
      </c>
      <c r="C426">
        <v>131.35</v>
      </c>
      <c r="D426">
        <v>131.82</v>
      </c>
      <c r="E426">
        <v>131.96</v>
      </c>
      <c r="F426">
        <v>131.1</v>
      </c>
      <c r="G426">
        <v>665</v>
      </c>
      <c r="H426">
        <f t="shared" si="114"/>
        <v>131.95586484779298</v>
      </c>
      <c r="I426">
        <f t="shared" si="115"/>
        <v>133.61983504958008</v>
      </c>
      <c r="J426">
        <f t="shared" si="116"/>
        <v>132.18539691411749</v>
      </c>
      <c r="K426">
        <f t="shared" si="117"/>
        <v>124.98545798262438</v>
      </c>
      <c r="L426">
        <v>0.47299999999999998</v>
      </c>
      <c r="M426">
        <f t="shared" si="122"/>
        <v>0.62057599999999991</v>
      </c>
      <c r="N426">
        <f t="shared" si="123"/>
        <v>0</v>
      </c>
      <c r="O426">
        <f t="shared" si="124"/>
        <v>0.33069032857142855</v>
      </c>
      <c r="P426">
        <f t="shared" si="125"/>
        <v>0.72063711428571431</v>
      </c>
      <c r="Q426">
        <f t="shared" si="126"/>
        <v>0.45888606347898736</v>
      </c>
      <c r="R426">
        <f t="shared" si="127"/>
        <v>31.454551178910265</v>
      </c>
      <c r="S426">
        <f t="shared" si="128"/>
        <v>83.45891247047139</v>
      </c>
      <c r="T426">
        <f t="shared" si="129"/>
        <v>31.454551178910265</v>
      </c>
      <c r="U426">
        <f t="shared" si="130"/>
        <v>0</v>
      </c>
      <c r="V426">
        <f t="shared" si="131"/>
        <v>0</v>
      </c>
      <c r="W426">
        <f t="shared" si="132"/>
        <v>0</v>
      </c>
      <c r="X426" t="b">
        <f t="shared" si="118"/>
        <v>1</v>
      </c>
      <c r="Y426" t="b">
        <f t="shared" si="119"/>
        <v>1</v>
      </c>
      <c r="Z426" t="b">
        <f t="shared" si="120"/>
        <v>0</v>
      </c>
      <c r="AA426" t="b">
        <f t="shared" si="121"/>
        <v>0</v>
      </c>
    </row>
    <row r="427" spans="1:27" x14ac:dyDescent="0.25">
      <c r="A427" t="s">
        <v>8</v>
      </c>
      <c r="B427" t="s">
        <v>433</v>
      </c>
      <c r="C427">
        <v>131.19999999999999</v>
      </c>
      <c r="D427">
        <v>131.15</v>
      </c>
      <c r="E427">
        <v>131.87</v>
      </c>
      <c r="F427">
        <v>130.97999999999999</v>
      </c>
      <c r="G427">
        <v>1338</v>
      </c>
      <c r="H427">
        <f t="shared" si="114"/>
        <v>131.55293242389649</v>
      </c>
      <c r="I427">
        <f t="shared" si="115"/>
        <v>133.12586803966406</v>
      </c>
      <c r="J427">
        <f t="shared" si="116"/>
        <v>132.14479311356388</v>
      </c>
      <c r="K427">
        <f t="shared" si="117"/>
        <v>125.04679670916543</v>
      </c>
      <c r="L427">
        <v>-0.50800000000000001</v>
      </c>
      <c r="M427">
        <f t="shared" si="122"/>
        <v>0</v>
      </c>
      <c r="N427">
        <f t="shared" si="123"/>
        <v>0.66964559999999995</v>
      </c>
      <c r="O427">
        <f t="shared" si="124"/>
        <v>0.37501718571428572</v>
      </c>
      <c r="P427">
        <f t="shared" si="125"/>
        <v>0.66919438571428569</v>
      </c>
      <c r="Q427">
        <f t="shared" si="126"/>
        <v>0.56040097424606949</v>
      </c>
      <c r="R427">
        <f t="shared" si="127"/>
        <v>35.913908251488721</v>
      </c>
      <c r="S427">
        <f t="shared" si="128"/>
        <v>83.45891247047139</v>
      </c>
      <c r="T427">
        <f t="shared" si="129"/>
        <v>31.454551178910265</v>
      </c>
      <c r="U427">
        <f t="shared" si="130"/>
        <v>8.5749674870097617E-2</v>
      </c>
      <c r="V427">
        <f t="shared" si="131"/>
        <v>4.2874837435048808E-2</v>
      </c>
      <c r="W427">
        <f t="shared" si="132"/>
        <v>2.1437418717524404E-2</v>
      </c>
      <c r="X427" t="b">
        <f t="shared" si="118"/>
        <v>1</v>
      </c>
      <c r="Y427" t="b">
        <f t="shared" si="119"/>
        <v>1</v>
      </c>
      <c r="Z427" t="b">
        <f t="shared" si="120"/>
        <v>1</v>
      </c>
      <c r="AA427" t="b">
        <f t="shared" si="121"/>
        <v>0</v>
      </c>
    </row>
    <row r="428" spans="1:27" x14ac:dyDescent="0.25">
      <c r="A428" t="s">
        <v>8</v>
      </c>
      <c r="B428" t="s">
        <v>434</v>
      </c>
      <c r="C428">
        <v>131.87</v>
      </c>
      <c r="D428">
        <v>131.43</v>
      </c>
      <c r="E428">
        <v>132.16999999999999</v>
      </c>
      <c r="F428">
        <v>131.18</v>
      </c>
      <c r="G428">
        <v>738</v>
      </c>
      <c r="H428">
        <f t="shared" si="114"/>
        <v>131.49146621194825</v>
      </c>
      <c r="I428">
        <f t="shared" si="115"/>
        <v>132.78669443173123</v>
      </c>
      <c r="J428">
        <f t="shared" si="116"/>
        <v>132.11676201107119</v>
      </c>
      <c r="K428">
        <f t="shared" si="117"/>
        <v>125.11031116977075</v>
      </c>
      <c r="L428">
        <v>0.21299999999999999</v>
      </c>
      <c r="M428">
        <f t="shared" si="122"/>
        <v>0.27934950000000003</v>
      </c>
      <c r="N428">
        <f t="shared" si="123"/>
        <v>0</v>
      </c>
      <c r="O428">
        <f t="shared" si="124"/>
        <v>0.24072788571428569</v>
      </c>
      <c r="P428">
        <f t="shared" si="125"/>
        <v>0.71702621428571434</v>
      </c>
      <c r="Q428">
        <f t="shared" si="126"/>
        <v>0.33573094109828816</v>
      </c>
      <c r="R428">
        <f t="shared" si="127"/>
        <v>25.134623356275441</v>
      </c>
      <c r="S428">
        <f t="shared" si="128"/>
        <v>79.137093559964555</v>
      </c>
      <c r="T428">
        <f t="shared" si="129"/>
        <v>25.134623356275441</v>
      </c>
      <c r="U428">
        <f t="shared" si="130"/>
        <v>0</v>
      </c>
      <c r="V428">
        <f t="shared" si="131"/>
        <v>4.2874837435048808E-2</v>
      </c>
      <c r="W428">
        <f t="shared" si="132"/>
        <v>2.1437418717524404E-2</v>
      </c>
      <c r="X428" t="b">
        <f t="shared" si="118"/>
        <v>1</v>
      </c>
      <c r="Y428" t="b">
        <f t="shared" si="119"/>
        <v>1</v>
      </c>
      <c r="Z428" t="b">
        <f t="shared" si="120"/>
        <v>1</v>
      </c>
      <c r="AA428" t="b">
        <f t="shared" si="121"/>
        <v>0</v>
      </c>
    </row>
    <row r="429" spans="1:27" x14ac:dyDescent="0.25">
      <c r="A429" t="s">
        <v>8</v>
      </c>
      <c r="B429" t="s">
        <v>435</v>
      </c>
      <c r="C429">
        <v>132.88999999999999</v>
      </c>
      <c r="D429">
        <v>133.01</v>
      </c>
      <c r="E429">
        <v>133.41999999999999</v>
      </c>
      <c r="F429">
        <v>132.71</v>
      </c>
      <c r="G429">
        <v>840</v>
      </c>
      <c r="H429">
        <f t="shared" si="114"/>
        <v>132.25073310597412</v>
      </c>
      <c r="I429">
        <f t="shared" si="115"/>
        <v>132.83135554538498</v>
      </c>
      <c r="J429">
        <f t="shared" si="116"/>
        <v>132.1517909518135</v>
      </c>
      <c r="K429">
        <f t="shared" si="117"/>
        <v>125.18891503872827</v>
      </c>
      <c r="L429">
        <v>1.202</v>
      </c>
      <c r="M429">
        <f t="shared" si="122"/>
        <v>1.5797886000000001</v>
      </c>
      <c r="N429">
        <f t="shared" si="123"/>
        <v>0</v>
      </c>
      <c r="O429">
        <f t="shared" si="124"/>
        <v>0.26068142142857142</v>
      </c>
      <c r="P429">
        <f t="shared" si="125"/>
        <v>0.66199665714285716</v>
      </c>
      <c r="Q429">
        <f t="shared" si="126"/>
        <v>0.39378057066580785</v>
      </c>
      <c r="R429">
        <f t="shared" si="127"/>
        <v>28.252694789517633</v>
      </c>
      <c r="S429">
        <f t="shared" si="128"/>
        <v>75.671357017204627</v>
      </c>
      <c r="T429">
        <f t="shared" si="129"/>
        <v>25.134623356275441</v>
      </c>
      <c r="U429">
        <f t="shared" si="130"/>
        <v>6.1699108892999691E-2</v>
      </c>
      <c r="V429">
        <f t="shared" si="131"/>
        <v>3.0849554446499845E-2</v>
      </c>
      <c r="W429">
        <f t="shared" si="132"/>
        <v>3.6862195940774327E-2</v>
      </c>
      <c r="X429" t="b">
        <f t="shared" si="118"/>
        <v>1</v>
      </c>
      <c r="Y429" t="b">
        <f t="shared" si="119"/>
        <v>1</v>
      </c>
      <c r="Z429" t="b">
        <f t="shared" si="120"/>
        <v>0</v>
      </c>
      <c r="AA429" t="b">
        <f t="shared" si="121"/>
        <v>1</v>
      </c>
    </row>
    <row r="430" spans="1:27" x14ac:dyDescent="0.25">
      <c r="A430" t="s">
        <v>8</v>
      </c>
      <c r="B430" t="s">
        <v>436</v>
      </c>
      <c r="C430">
        <v>132.46</v>
      </c>
      <c r="D430">
        <v>132.65</v>
      </c>
      <c r="E430">
        <v>133</v>
      </c>
      <c r="F430">
        <v>132.30000000000001</v>
      </c>
      <c r="G430">
        <v>475</v>
      </c>
      <c r="H430">
        <f t="shared" si="114"/>
        <v>132.45036655298708</v>
      </c>
      <c r="I430">
        <f t="shared" si="115"/>
        <v>132.795084436308</v>
      </c>
      <c r="J430">
        <f t="shared" si="116"/>
        <v>132.17132856154629</v>
      </c>
      <c r="K430">
        <f t="shared" si="117"/>
        <v>125.26315469008421</v>
      </c>
      <c r="L430">
        <v>-0.27100000000000002</v>
      </c>
      <c r="M430">
        <f t="shared" si="122"/>
        <v>0</v>
      </c>
      <c r="N430">
        <f t="shared" si="123"/>
        <v>0.36045709999999997</v>
      </c>
      <c r="O430">
        <f t="shared" si="124"/>
        <v>0.37352346428571426</v>
      </c>
      <c r="P430">
        <f t="shared" si="125"/>
        <v>0.62626576428571445</v>
      </c>
      <c r="Q430">
        <f t="shared" si="126"/>
        <v>0.59642963991770381</v>
      </c>
      <c r="R430">
        <f t="shared" si="127"/>
        <v>37.360220895701353</v>
      </c>
      <c r="S430">
        <f t="shared" si="128"/>
        <v>75.671357017204627</v>
      </c>
      <c r="T430">
        <f t="shared" si="129"/>
        <v>25.134623356275441</v>
      </c>
      <c r="U430">
        <f t="shared" si="130"/>
        <v>0.24191507154879166</v>
      </c>
      <c r="V430">
        <f t="shared" si="131"/>
        <v>0.15180709022089567</v>
      </c>
      <c r="W430">
        <f t="shared" si="132"/>
        <v>9.7340963827972249E-2</v>
      </c>
      <c r="X430" t="b">
        <f t="shared" si="118"/>
        <v>1</v>
      </c>
      <c r="Y430" t="b">
        <f t="shared" si="119"/>
        <v>1</v>
      </c>
      <c r="Z430" t="b">
        <f t="shared" si="120"/>
        <v>1</v>
      </c>
      <c r="AA430" t="b">
        <f t="shared" si="121"/>
        <v>0</v>
      </c>
    </row>
    <row r="431" spans="1:27" x14ac:dyDescent="0.25">
      <c r="A431" t="s">
        <v>8</v>
      </c>
      <c r="B431" t="s">
        <v>437</v>
      </c>
      <c r="C431">
        <v>135.19999999999999</v>
      </c>
      <c r="D431">
        <v>135.44999999999999</v>
      </c>
      <c r="E431">
        <v>136.22</v>
      </c>
      <c r="F431">
        <v>135.06</v>
      </c>
      <c r="G431">
        <v>714</v>
      </c>
      <c r="H431">
        <f t="shared" si="114"/>
        <v>133.95018327649353</v>
      </c>
      <c r="I431">
        <f t="shared" si="115"/>
        <v>133.3260675490464</v>
      </c>
      <c r="J431">
        <f t="shared" si="116"/>
        <v>132.29990391207389</v>
      </c>
      <c r="K431">
        <f t="shared" si="117"/>
        <v>125.36451633495901</v>
      </c>
      <c r="L431">
        <v>2.1110000000000002</v>
      </c>
      <c r="M431">
        <f t="shared" si="122"/>
        <v>2.8002415000000007</v>
      </c>
      <c r="N431">
        <f t="shared" si="123"/>
        <v>0</v>
      </c>
      <c r="O431">
        <f t="shared" si="124"/>
        <v>0.37284071428571425</v>
      </c>
      <c r="P431">
        <f t="shared" si="125"/>
        <v>0.65201270000000011</v>
      </c>
      <c r="Q431">
        <f t="shared" si="126"/>
        <v>0.57183044791261606</v>
      </c>
      <c r="R431">
        <f t="shared" si="127"/>
        <v>36.379906539665548</v>
      </c>
      <c r="S431">
        <f t="shared" si="128"/>
        <v>75.671357017204627</v>
      </c>
      <c r="T431">
        <f t="shared" si="129"/>
        <v>25.134623356275441</v>
      </c>
      <c r="U431">
        <f t="shared" si="130"/>
        <v>0.22251701621317937</v>
      </c>
      <c r="V431">
        <f t="shared" si="131"/>
        <v>0.23221604388098552</v>
      </c>
      <c r="W431">
        <f t="shared" si="132"/>
        <v>0.13153279916374266</v>
      </c>
      <c r="X431" t="b">
        <f t="shared" si="118"/>
        <v>1</v>
      </c>
      <c r="Y431" t="b">
        <f t="shared" si="119"/>
        <v>1</v>
      </c>
      <c r="Z431" t="b">
        <f t="shared" si="120"/>
        <v>1</v>
      </c>
      <c r="AA431" t="b">
        <f t="shared" si="121"/>
        <v>0</v>
      </c>
    </row>
    <row r="432" spans="1:27" x14ac:dyDescent="0.25">
      <c r="A432" t="s">
        <v>8</v>
      </c>
      <c r="B432" t="s">
        <v>438</v>
      </c>
      <c r="C432">
        <v>135.28</v>
      </c>
      <c r="D432">
        <v>135.07</v>
      </c>
      <c r="E432">
        <v>135.56</v>
      </c>
      <c r="F432">
        <v>135.02000000000001</v>
      </c>
      <c r="G432">
        <v>274</v>
      </c>
      <c r="H432">
        <f t="shared" si="114"/>
        <v>134.51009163824676</v>
      </c>
      <c r="I432">
        <f t="shared" si="115"/>
        <v>133.67485403923712</v>
      </c>
      <c r="J432">
        <f t="shared" si="116"/>
        <v>132.40853513120825</v>
      </c>
      <c r="K432">
        <f t="shared" si="117"/>
        <v>125.46108831172559</v>
      </c>
      <c r="L432">
        <v>-0.28100000000000003</v>
      </c>
      <c r="M432">
        <f t="shared" si="122"/>
        <v>0</v>
      </c>
      <c r="N432">
        <f t="shared" si="123"/>
        <v>0.38061450000000002</v>
      </c>
      <c r="O432">
        <f t="shared" si="124"/>
        <v>0.57285796428571434</v>
      </c>
      <c r="P432">
        <f t="shared" si="125"/>
        <v>0.63845424285714292</v>
      </c>
      <c r="Q432">
        <f t="shared" si="126"/>
        <v>0.89725766677048135</v>
      </c>
      <c r="R432">
        <f t="shared" si="127"/>
        <v>47.292346342065201</v>
      </c>
      <c r="S432">
        <f t="shared" si="128"/>
        <v>75.671357017204627</v>
      </c>
      <c r="T432">
        <f t="shared" si="129"/>
        <v>25.134623356275441</v>
      </c>
      <c r="U432">
        <f t="shared" si="130"/>
        <v>0.43844786515991785</v>
      </c>
      <c r="V432">
        <f t="shared" si="131"/>
        <v>0.33048244068654864</v>
      </c>
      <c r="W432">
        <f t="shared" si="132"/>
        <v>0.24114476545372213</v>
      </c>
      <c r="X432" t="b">
        <f t="shared" si="118"/>
        <v>1</v>
      </c>
      <c r="Y432" t="b">
        <f t="shared" si="119"/>
        <v>0</v>
      </c>
      <c r="Z432" t="b">
        <f t="shared" si="120"/>
        <v>1</v>
      </c>
      <c r="AA432" t="b">
        <f t="shared" si="121"/>
        <v>0</v>
      </c>
    </row>
    <row r="433" spans="1:27" x14ac:dyDescent="0.25">
      <c r="A433" t="s">
        <v>8</v>
      </c>
      <c r="B433" t="s">
        <v>439</v>
      </c>
      <c r="C433">
        <v>136.80000000000001</v>
      </c>
      <c r="D433">
        <v>136.87</v>
      </c>
      <c r="E433">
        <v>137.36000000000001</v>
      </c>
      <c r="F433">
        <v>136.38</v>
      </c>
      <c r="G433">
        <v>1108</v>
      </c>
      <c r="H433">
        <f t="shared" si="114"/>
        <v>135.69004581912338</v>
      </c>
      <c r="I433">
        <f t="shared" si="115"/>
        <v>134.3138832313897</v>
      </c>
      <c r="J433">
        <f t="shared" si="116"/>
        <v>132.58349453782753</v>
      </c>
      <c r="K433">
        <f t="shared" si="117"/>
        <v>125.57460982106166</v>
      </c>
      <c r="L433">
        <v>1.333</v>
      </c>
      <c r="M433">
        <f t="shared" si="122"/>
        <v>1.8004830999999999</v>
      </c>
      <c r="N433">
        <f t="shared" si="123"/>
        <v>0</v>
      </c>
      <c r="O433">
        <f t="shared" si="124"/>
        <v>0.49853631428571432</v>
      </c>
      <c r="P433">
        <f t="shared" si="125"/>
        <v>0.66564099285714295</v>
      </c>
      <c r="Q433">
        <f t="shared" si="126"/>
        <v>0.74895674941207846</v>
      </c>
      <c r="R433">
        <f t="shared" si="127"/>
        <v>42.82305721189757</v>
      </c>
      <c r="S433">
        <f t="shared" si="128"/>
        <v>75.671357017204627</v>
      </c>
      <c r="T433">
        <f t="shared" si="129"/>
        <v>25.134623356275441</v>
      </c>
      <c r="U433">
        <f t="shared" si="130"/>
        <v>0.35001141890769566</v>
      </c>
      <c r="V433">
        <f t="shared" si="131"/>
        <v>0.39422964203380673</v>
      </c>
      <c r="W433">
        <f t="shared" si="132"/>
        <v>0.31322284295739616</v>
      </c>
      <c r="X433" t="b">
        <f t="shared" si="118"/>
        <v>1</v>
      </c>
      <c r="Y433" t="b">
        <f t="shared" si="119"/>
        <v>0</v>
      </c>
      <c r="Z433" t="b">
        <f t="shared" si="120"/>
        <v>1</v>
      </c>
      <c r="AA433" t="b">
        <f t="shared" si="121"/>
        <v>0</v>
      </c>
    </row>
    <row r="434" spans="1:27" x14ac:dyDescent="0.25">
      <c r="A434" t="s">
        <v>8</v>
      </c>
      <c r="B434" t="s">
        <v>440</v>
      </c>
      <c r="C434">
        <v>137.18</v>
      </c>
      <c r="D434">
        <v>136.76</v>
      </c>
      <c r="E434">
        <v>137.43</v>
      </c>
      <c r="F434">
        <v>136.59</v>
      </c>
      <c r="G434">
        <v>1122</v>
      </c>
      <c r="H434">
        <f t="shared" si="114"/>
        <v>136.22502290956169</v>
      </c>
      <c r="I434">
        <f t="shared" si="115"/>
        <v>134.80310658511175</v>
      </c>
      <c r="J434">
        <f t="shared" si="116"/>
        <v>132.74727906575586</v>
      </c>
      <c r="K434">
        <f t="shared" si="117"/>
        <v>125.68590723577746</v>
      </c>
      <c r="L434">
        <v>-0.08</v>
      </c>
      <c r="M434">
        <f t="shared" si="122"/>
        <v>0</v>
      </c>
      <c r="N434">
        <f t="shared" si="123"/>
        <v>0.10949600000000001</v>
      </c>
      <c r="O434">
        <f t="shared" si="124"/>
        <v>0.62714225000000001</v>
      </c>
      <c r="P434">
        <f t="shared" si="125"/>
        <v>0.60920474285714288</v>
      </c>
      <c r="Q434">
        <f t="shared" si="126"/>
        <v>1.0294441357411812</v>
      </c>
      <c r="R434">
        <f t="shared" si="127"/>
        <v>50.725423657213106</v>
      </c>
      <c r="S434">
        <f t="shared" si="128"/>
        <v>75.671357017204627</v>
      </c>
      <c r="T434">
        <f t="shared" si="129"/>
        <v>25.134623356275441</v>
      </c>
      <c r="U434">
        <f t="shared" si="130"/>
        <v>0.5063801802593022</v>
      </c>
      <c r="V434">
        <f t="shared" si="131"/>
        <v>0.42819579958349896</v>
      </c>
      <c r="W434">
        <f t="shared" si="132"/>
        <v>0.3793391201350238</v>
      </c>
      <c r="X434" t="b">
        <f t="shared" si="118"/>
        <v>1</v>
      </c>
      <c r="Y434" t="b">
        <f t="shared" si="119"/>
        <v>0</v>
      </c>
      <c r="Z434" t="b">
        <f t="shared" si="120"/>
        <v>1</v>
      </c>
      <c r="AA434" t="b">
        <f t="shared" si="121"/>
        <v>0</v>
      </c>
    </row>
    <row r="435" spans="1:27" x14ac:dyDescent="0.25">
      <c r="A435" t="s">
        <v>8</v>
      </c>
      <c r="B435" t="s">
        <v>441</v>
      </c>
      <c r="C435">
        <v>136.18</v>
      </c>
      <c r="D435">
        <v>135.94999999999999</v>
      </c>
      <c r="E435">
        <v>136.35</v>
      </c>
      <c r="F435">
        <v>135.61000000000001</v>
      </c>
      <c r="G435">
        <v>591</v>
      </c>
      <c r="H435">
        <f t="shared" si="114"/>
        <v>136.08751145478084</v>
      </c>
      <c r="I435">
        <f t="shared" si="115"/>
        <v>135.0324852680894</v>
      </c>
      <c r="J435">
        <f t="shared" si="116"/>
        <v>132.87287596513798</v>
      </c>
      <c r="K435">
        <f t="shared" si="117"/>
        <v>125.7880375120384</v>
      </c>
      <c r="L435">
        <v>-0.59199999999999997</v>
      </c>
      <c r="M435">
        <f t="shared" si="122"/>
        <v>0</v>
      </c>
      <c r="N435">
        <f t="shared" si="123"/>
        <v>0.80961919999999998</v>
      </c>
      <c r="O435">
        <f t="shared" si="124"/>
        <v>0.50574562142857149</v>
      </c>
      <c r="P435">
        <f t="shared" si="125"/>
        <v>0.61702588571428574</v>
      </c>
      <c r="Q435">
        <f t="shared" si="126"/>
        <v>0.81965057404861841</v>
      </c>
      <c r="R435">
        <f t="shared" si="127"/>
        <v>45.044394002797077</v>
      </c>
      <c r="S435">
        <f t="shared" si="128"/>
        <v>62.801102951266365</v>
      </c>
      <c r="T435">
        <f t="shared" si="129"/>
        <v>25.134623356275441</v>
      </c>
      <c r="U435">
        <f t="shared" si="130"/>
        <v>0.5285806069641118</v>
      </c>
      <c r="V435">
        <f t="shared" si="131"/>
        <v>0.51748039361170695</v>
      </c>
      <c r="W435">
        <f t="shared" si="132"/>
        <v>0.45585501782275684</v>
      </c>
      <c r="X435" t="b">
        <f t="shared" si="118"/>
        <v>1</v>
      </c>
      <c r="Y435" t="b">
        <f t="shared" si="119"/>
        <v>0</v>
      </c>
      <c r="Z435" t="b">
        <f t="shared" si="120"/>
        <v>1</v>
      </c>
      <c r="AA435" t="b">
        <f t="shared" si="121"/>
        <v>0</v>
      </c>
    </row>
    <row r="436" spans="1:27" x14ac:dyDescent="0.25">
      <c r="A436" t="s">
        <v>8</v>
      </c>
      <c r="B436" t="s">
        <v>442</v>
      </c>
      <c r="C436">
        <v>135.91999999999999</v>
      </c>
      <c r="D436">
        <v>135.77000000000001</v>
      </c>
      <c r="E436">
        <v>135.97999999999999</v>
      </c>
      <c r="F436">
        <v>135.38</v>
      </c>
      <c r="G436">
        <v>762</v>
      </c>
      <c r="H436">
        <f t="shared" si="114"/>
        <v>135.92875572739041</v>
      </c>
      <c r="I436">
        <f t="shared" si="115"/>
        <v>135.17998821447154</v>
      </c>
      <c r="J436">
        <f t="shared" si="116"/>
        <v>132.98648867238748</v>
      </c>
      <c r="K436">
        <f t="shared" si="117"/>
        <v>125.88736052186887</v>
      </c>
      <c r="L436">
        <v>-0.13200000000000001</v>
      </c>
      <c r="M436">
        <f t="shared" si="122"/>
        <v>0</v>
      </c>
      <c r="N436">
        <f t="shared" si="123"/>
        <v>0.17945399999999997</v>
      </c>
      <c r="O436">
        <f t="shared" si="124"/>
        <v>0.50574562142857149</v>
      </c>
      <c r="P436">
        <f t="shared" si="125"/>
        <v>0.52912582857142854</v>
      </c>
      <c r="Q436">
        <f t="shared" si="126"/>
        <v>0.95581352132066466</v>
      </c>
      <c r="R436">
        <f t="shared" si="127"/>
        <v>48.870381092122258</v>
      </c>
      <c r="S436">
        <f t="shared" si="128"/>
        <v>53.003243661276379</v>
      </c>
      <c r="T436">
        <f t="shared" si="129"/>
        <v>25.134623356275441</v>
      </c>
      <c r="U436">
        <f t="shared" si="130"/>
        <v>0.85170193127886951</v>
      </c>
      <c r="V436">
        <f t="shared" si="131"/>
        <v>0.69014126912149065</v>
      </c>
      <c r="W436">
        <f t="shared" si="132"/>
        <v>0.55916853435249481</v>
      </c>
      <c r="X436" t="b">
        <f t="shared" si="118"/>
        <v>1</v>
      </c>
      <c r="Y436" t="b">
        <f t="shared" si="119"/>
        <v>0</v>
      </c>
      <c r="Z436" t="b">
        <f t="shared" si="120"/>
        <v>1</v>
      </c>
      <c r="AA436" t="b">
        <f t="shared" si="121"/>
        <v>0</v>
      </c>
    </row>
    <row r="437" spans="1:27" x14ac:dyDescent="0.25">
      <c r="A437" t="s">
        <v>8</v>
      </c>
      <c r="B437" t="s">
        <v>443</v>
      </c>
      <c r="C437">
        <v>136.41999999999999</v>
      </c>
      <c r="D437">
        <v>136.32</v>
      </c>
      <c r="E437">
        <v>136.69999999999999</v>
      </c>
      <c r="F437">
        <v>136.21</v>
      </c>
      <c r="G437">
        <v>586</v>
      </c>
      <c r="H437">
        <f t="shared" si="114"/>
        <v>136.1243778636952</v>
      </c>
      <c r="I437">
        <f t="shared" si="115"/>
        <v>135.40799057157724</v>
      </c>
      <c r="J437">
        <f t="shared" si="116"/>
        <v>133.11721460680366</v>
      </c>
      <c r="K437">
        <f t="shared" si="117"/>
        <v>125.99116787986023</v>
      </c>
      <c r="L437">
        <v>0.40500000000000003</v>
      </c>
      <c r="M437">
        <f t="shared" si="122"/>
        <v>0.54986850000000009</v>
      </c>
      <c r="N437">
        <f t="shared" si="123"/>
        <v>0</v>
      </c>
      <c r="O437">
        <f t="shared" si="124"/>
        <v>0.50574562142857149</v>
      </c>
      <c r="P437">
        <f t="shared" si="125"/>
        <v>0.41413280000000002</v>
      </c>
      <c r="Q437">
        <f t="shared" si="126"/>
        <v>1.2212160481579133</v>
      </c>
      <c r="R437">
        <f t="shared" si="127"/>
        <v>54.97961574564912</v>
      </c>
      <c r="S437">
        <f t="shared" si="128"/>
        <v>54.97961574564912</v>
      </c>
      <c r="T437">
        <f t="shared" si="129"/>
        <v>25.134623356275441</v>
      </c>
      <c r="U437">
        <f t="shared" si="130"/>
        <v>1</v>
      </c>
      <c r="V437">
        <f t="shared" si="131"/>
        <v>0.9258509656394347</v>
      </c>
      <c r="W437">
        <f t="shared" si="132"/>
        <v>0.72166567962557082</v>
      </c>
      <c r="X437" t="b">
        <f t="shared" si="118"/>
        <v>1</v>
      </c>
      <c r="Y437" t="b">
        <f t="shared" si="119"/>
        <v>0</v>
      </c>
      <c r="Z437" t="b">
        <f t="shared" si="120"/>
        <v>1</v>
      </c>
      <c r="AA437" t="b">
        <f t="shared" si="121"/>
        <v>0</v>
      </c>
    </row>
    <row r="438" spans="1:27" x14ac:dyDescent="0.25">
      <c r="A438" t="s">
        <v>8</v>
      </c>
      <c r="B438" t="s">
        <v>444</v>
      </c>
      <c r="C438">
        <v>136.6</v>
      </c>
      <c r="D438">
        <v>136.35</v>
      </c>
      <c r="E438">
        <v>136.99</v>
      </c>
      <c r="F438">
        <v>136.30000000000001</v>
      </c>
      <c r="G438">
        <v>422</v>
      </c>
      <c r="H438">
        <f t="shared" si="114"/>
        <v>136.23718893184758</v>
      </c>
      <c r="I438">
        <f t="shared" si="115"/>
        <v>135.5963924572618</v>
      </c>
      <c r="J438">
        <f t="shared" si="116"/>
        <v>133.24399050457606</v>
      </c>
      <c r="K438">
        <f t="shared" si="117"/>
        <v>126.09424083627954</v>
      </c>
      <c r="L438">
        <v>2.1999999999999999E-2</v>
      </c>
      <c r="M438">
        <f t="shared" si="122"/>
        <v>2.9990399999999997E-2</v>
      </c>
      <c r="N438">
        <f t="shared" si="123"/>
        <v>0</v>
      </c>
      <c r="O438">
        <f t="shared" si="124"/>
        <v>0.54502194285714289</v>
      </c>
      <c r="P438">
        <f t="shared" si="125"/>
        <v>0.32844345714285711</v>
      </c>
      <c r="Q438">
        <f t="shared" si="126"/>
        <v>1.6594087384121174</v>
      </c>
      <c r="R438">
        <f t="shared" si="127"/>
        <v>62.397656834162277</v>
      </c>
      <c r="S438">
        <f t="shared" si="128"/>
        <v>62.397656834162277</v>
      </c>
      <c r="T438">
        <f t="shared" si="129"/>
        <v>25.134623356275441</v>
      </c>
      <c r="U438">
        <f t="shared" si="130"/>
        <v>1</v>
      </c>
      <c r="V438">
        <f t="shared" si="131"/>
        <v>1</v>
      </c>
      <c r="W438">
        <f t="shared" si="132"/>
        <v>0.84507063456074527</v>
      </c>
      <c r="X438" t="b">
        <f t="shared" si="118"/>
        <v>1</v>
      </c>
      <c r="Y438" t="b">
        <f t="shared" si="119"/>
        <v>0</v>
      </c>
      <c r="Z438" t="b">
        <f t="shared" si="120"/>
        <v>1</v>
      </c>
      <c r="AA438" t="b">
        <f t="shared" si="121"/>
        <v>0</v>
      </c>
    </row>
    <row r="439" spans="1:27" x14ac:dyDescent="0.25">
      <c r="A439" t="s">
        <v>8</v>
      </c>
      <c r="B439" t="s">
        <v>445</v>
      </c>
      <c r="C439">
        <v>136.75</v>
      </c>
      <c r="D439">
        <v>137.32</v>
      </c>
      <c r="E439">
        <v>137.32</v>
      </c>
      <c r="F439">
        <v>136.61000000000001</v>
      </c>
      <c r="G439">
        <v>690</v>
      </c>
      <c r="H439">
        <f t="shared" si="114"/>
        <v>136.77859446592379</v>
      </c>
      <c r="I439">
        <f t="shared" si="115"/>
        <v>135.94111396580945</v>
      </c>
      <c r="J439">
        <f t="shared" si="116"/>
        <v>133.40383401420053</v>
      </c>
      <c r="K439">
        <f t="shared" si="117"/>
        <v>126.20593993243597</v>
      </c>
      <c r="L439">
        <v>0.71099999999999997</v>
      </c>
      <c r="M439">
        <f t="shared" si="122"/>
        <v>0.96944849999999994</v>
      </c>
      <c r="N439">
        <f t="shared" si="123"/>
        <v>0</v>
      </c>
      <c r="O439">
        <f t="shared" si="124"/>
        <v>0.54716411428571432</v>
      </c>
      <c r="P439">
        <f t="shared" si="125"/>
        <v>0.19848570714285715</v>
      </c>
      <c r="Q439">
        <f t="shared" si="126"/>
        <v>2.7566927723007333</v>
      </c>
      <c r="R439">
        <f t="shared" si="127"/>
        <v>73.380841590951718</v>
      </c>
      <c r="S439">
        <f t="shared" si="128"/>
        <v>73.380841590951718</v>
      </c>
      <c r="T439">
        <f t="shared" si="129"/>
        <v>25.134623356275441</v>
      </c>
      <c r="U439">
        <f t="shared" si="130"/>
        <v>1</v>
      </c>
      <c r="V439">
        <f t="shared" si="131"/>
        <v>1</v>
      </c>
      <c r="W439">
        <f t="shared" si="132"/>
        <v>0.96292548281971735</v>
      </c>
      <c r="X439" t="b">
        <f t="shared" si="118"/>
        <v>1</v>
      </c>
      <c r="Y439" t="b">
        <f t="shared" si="119"/>
        <v>0</v>
      </c>
      <c r="Z439" t="b">
        <f t="shared" si="120"/>
        <v>1</v>
      </c>
      <c r="AA439" t="b">
        <f t="shared" si="121"/>
        <v>0</v>
      </c>
    </row>
    <row r="440" spans="1:27" x14ac:dyDescent="0.25">
      <c r="A440" t="s">
        <v>8</v>
      </c>
      <c r="B440" t="s">
        <v>446</v>
      </c>
      <c r="C440">
        <v>137.9</v>
      </c>
      <c r="D440">
        <v>138.15</v>
      </c>
      <c r="E440">
        <v>138.16999999999999</v>
      </c>
      <c r="F440">
        <v>137.66999999999999</v>
      </c>
      <c r="G440">
        <v>924</v>
      </c>
      <c r="H440">
        <f t="shared" si="114"/>
        <v>137.46429723296188</v>
      </c>
      <c r="I440">
        <f t="shared" si="115"/>
        <v>136.38289117264756</v>
      </c>
      <c r="J440">
        <f t="shared" si="116"/>
        <v>133.58995817050638</v>
      </c>
      <c r="K440">
        <f t="shared" si="117"/>
        <v>126.32478630126745</v>
      </c>
      <c r="L440">
        <v>0.60399999999999998</v>
      </c>
      <c r="M440">
        <f t="shared" si="122"/>
        <v>0.82941279999999995</v>
      </c>
      <c r="N440">
        <f t="shared" si="123"/>
        <v>0</v>
      </c>
      <c r="O440">
        <f t="shared" si="124"/>
        <v>0.61641043571428578</v>
      </c>
      <c r="P440">
        <f t="shared" si="125"/>
        <v>0.17923474285714283</v>
      </c>
      <c r="Q440">
        <f t="shared" si="126"/>
        <v>3.4391236090069279</v>
      </c>
      <c r="R440">
        <f t="shared" si="127"/>
        <v>77.473030983615502</v>
      </c>
      <c r="S440">
        <f t="shared" si="128"/>
        <v>77.473030983615502</v>
      </c>
      <c r="T440">
        <f t="shared" si="129"/>
        <v>25.134623356275441</v>
      </c>
      <c r="U440">
        <f t="shared" si="130"/>
        <v>1</v>
      </c>
      <c r="V440">
        <f t="shared" si="131"/>
        <v>1</v>
      </c>
      <c r="W440">
        <f t="shared" si="132"/>
        <v>1</v>
      </c>
      <c r="X440" t="b">
        <f t="shared" si="118"/>
        <v>1</v>
      </c>
      <c r="Y440" t="b">
        <f t="shared" si="119"/>
        <v>0</v>
      </c>
      <c r="Z440" t="b">
        <f t="shared" si="120"/>
        <v>0</v>
      </c>
      <c r="AA440" t="b">
        <f t="shared" si="121"/>
        <v>0</v>
      </c>
    </row>
    <row r="441" spans="1:27" x14ac:dyDescent="0.25">
      <c r="A441" t="s">
        <v>8</v>
      </c>
      <c r="B441" t="s">
        <v>447</v>
      </c>
      <c r="C441">
        <v>138.22</v>
      </c>
      <c r="D441">
        <v>138.28</v>
      </c>
      <c r="E441">
        <v>138.44</v>
      </c>
      <c r="F441">
        <v>137.72</v>
      </c>
      <c r="G441">
        <v>1064</v>
      </c>
      <c r="H441">
        <f t="shared" si="114"/>
        <v>137.87214861648096</v>
      </c>
      <c r="I441">
        <f t="shared" si="115"/>
        <v>136.76231293811804</v>
      </c>
      <c r="J441">
        <f t="shared" si="116"/>
        <v>133.77388137950615</v>
      </c>
      <c r="K441">
        <f t="shared" si="117"/>
        <v>126.44374365150361</v>
      </c>
      <c r="L441">
        <v>9.4E-2</v>
      </c>
      <c r="M441">
        <f t="shared" si="122"/>
        <v>0.129861</v>
      </c>
      <c r="N441">
        <f t="shared" si="123"/>
        <v>0</v>
      </c>
      <c r="O441">
        <f t="shared" si="124"/>
        <v>0.63132735000000006</v>
      </c>
      <c r="P441">
        <f t="shared" si="125"/>
        <v>0.17923474285714283</v>
      </c>
      <c r="Q441">
        <f t="shared" si="126"/>
        <v>3.5223491826202071</v>
      </c>
      <c r="R441">
        <f t="shared" si="127"/>
        <v>77.887598687799482</v>
      </c>
      <c r="S441">
        <f t="shared" si="128"/>
        <v>77.887598687799482</v>
      </c>
      <c r="T441">
        <f t="shared" si="129"/>
        <v>25.134623356275441</v>
      </c>
      <c r="U441">
        <f t="shared" si="130"/>
        <v>1</v>
      </c>
      <c r="V441">
        <f t="shared" si="131"/>
        <v>1</v>
      </c>
      <c r="W441">
        <f t="shared" si="132"/>
        <v>1</v>
      </c>
      <c r="X441" t="b">
        <f t="shared" si="118"/>
        <v>1</v>
      </c>
      <c r="Y441" t="b">
        <f t="shared" si="119"/>
        <v>0</v>
      </c>
      <c r="Z441" t="b">
        <f t="shared" si="120"/>
        <v>0</v>
      </c>
      <c r="AA441" t="b">
        <f t="shared" si="121"/>
        <v>0</v>
      </c>
    </row>
    <row r="442" spans="1:27" x14ac:dyDescent="0.25">
      <c r="A442" t="s">
        <v>8</v>
      </c>
      <c r="B442" t="s">
        <v>448</v>
      </c>
      <c r="C442">
        <v>137.94999999999999</v>
      </c>
      <c r="D442">
        <v>138.34</v>
      </c>
      <c r="E442">
        <v>138.36000000000001</v>
      </c>
      <c r="F442">
        <v>137.66</v>
      </c>
      <c r="G442">
        <v>793</v>
      </c>
      <c r="H442">
        <f t="shared" si="114"/>
        <v>138.10607430824047</v>
      </c>
      <c r="I442">
        <f t="shared" si="115"/>
        <v>137.07785035049443</v>
      </c>
      <c r="J442">
        <f t="shared" si="116"/>
        <v>133.95294485481966</v>
      </c>
      <c r="K442">
        <f t="shared" si="117"/>
        <v>126.5621143614389</v>
      </c>
      <c r="L442">
        <v>4.2999999999999997E-2</v>
      </c>
      <c r="M442">
        <f t="shared" si="122"/>
        <v>5.9460399999999997E-2</v>
      </c>
      <c r="N442">
        <f t="shared" si="123"/>
        <v>0</v>
      </c>
      <c r="O442">
        <f t="shared" si="124"/>
        <v>0.64060313571428573</v>
      </c>
      <c r="P442">
        <f t="shared" si="125"/>
        <v>0.1314029142857143</v>
      </c>
      <c r="Q442">
        <f t="shared" si="126"/>
        <v>4.8751059989537087</v>
      </c>
      <c r="R442">
        <f t="shared" si="127"/>
        <v>82.97903050297154</v>
      </c>
      <c r="S442">
        <f t="shared" si="128"/>
        <v>82.97903050297154</v>
      </c>
      <c r="T442">
        <f t="shared" si="129"/>
        <v>28.252694789517633</v>
      </c>
      <c r="U442">
        <f t="shared" si="130"/>
        <v>1</v>
      </c>
      <c r="V442">
        <f t="shared" si="131"/>
        <v>1</v>
      </c>
      <c r="W442">
        <f t="shared" si="132"/>
        <v>1</v>
      </c>
      <c r="X442" t="b">
        <f t="shared" si="118"/>
        <v>1</v>
      </c>
      <c r="Y442" t="b">
        <f t="shared" si="119"/>
        <v>0</v>
      </c>
      <c r="Z442" t="b">
        <f t="shared" si="120"/>
        <v>0</v>
      </c>
      <c r="AA442" t="b">
        <f t="shared" si="121"/>
        <v>0</v>
      </c>
    </row>
    <row r="443" spans="1:27" x14ac:dyDescent="0.25">
      <c r="A443" t="s">
        <v>8</v>
      </c>
      <c r="B443" t="s">
        <v>449</v>
      </c>
      <c r="C443">
        <v>138.19999999999999</v>
      </c>
      <c r="D443">
        <v>138.68</v>
      </c>
      <c r="E443">
        <v>138.74</v>
      </c>
      <c r="F443">
        <v>138.19999999999999</v>
      </c>
      <c r="G443">
        <v>1146</v>
      </c>
      <c r="H443">
        <f t="shared" si="114"/>
        <v>138.39303715412024</v>
      </c>
      <c r="I443">
        <f t="shared" si="115"/>
        <v>137.39828028039557</v>
      </c>
      <c r="J443">
        <f t="shared" si="116"/>
        <v>134.13831956639535</v>
      </c>
      <c r="K443">
        <f t="shared" si="117"/>
        <v>126.68269033794201</v>
      </c>
      <c r="L443">
        <v>0.246</v>
      </c>
      <c r="M443">
        <f t="shared" si="122"/>
        <v>0.34031640000000002</v>
      </c>
      <c r="N443">
        <f t="shared" si="123"/>
        <v>0</v>
      </c>
      <c r="O443">
        <f t="shared" si="124"/>
        <v>0.62489677142857147</v>
      </c>
      <c r="P443">
        <f t="shared" si="125"/>
        <v>0.1314029142857143</v>
      </c>
      <c r="Q443">
        <f t="shared" si="126"/>
        <v>4.7555777193025941</v>
      </c>
      <c r="R443">
        <f t="shared" si="127"/>
        <v>82.625549531782355</v>
      </c>
      <c r="S443">
        <f t="shared" si="128"/>
        <v>82.97903050297154</v>
      </c>
      <c r="T443">
        <f t="shared" si="129"/>
        <v>36.379906539665548</v>
      </c>
      <c r="U443">
        <f t="shared" si="130"/>
        <v>0.99241442883201991</v>
      </c>
      <c r="V443">
        <f t="shared" si="131"/>
        <v>0.9962072144160099</v>
      </c>
      <c r="W443">
        <f t="shared" si="132"/>
        <v>0.99810360720800495</v>
      </c>
      <c r="X443" t="b">
        <f t="shared" si="118"/>
        <v>1</v>
      </c>
      <c r="Y443" t="b">
        <f t="shared" si="119"/>
        <v>0</v>
      </c>
      <c r="Z443" t="b">
        <f t="shared" si="120"/>
        <v>0</v>
      </c>
      <c r="AA443" t="b">
        <f t="shared" si="121"/>
        <v>1</v>
      </c>
    </row>
    <row r="444" spans="1:27" x14ac:dyDescent="0.25">
      <c r="A444" t="s">
        <v>8</v>
      </c>
      <c r="B444" t="s">
        <v>450</v>
      </c>
      <c r="C444">
        <v>137.41999999999999</v>
      </c>
      <c r="D444">
        <v>139.02000000000001</v>
      </c>
      <c r="E444">
        <v>139.09</v>
      </c>
      <c r="F444">
        <v>137.41999999999999</v>
      </c>
      <c r="G444">
        <v>888</v>
      </c>
      <c r="H444">
        <f t="shared" si="114"/>
        <v>138.70651857706014</v>
      </c>
      <c r="I444">
        <f t="shared" si="115"/>
        <v>137.72262422431646</v>
      </c>
      <c r="J444">
        <f t="shared" si="116"/>
        <v>134.32975801477198</v>
      </c>
      <c r="K444">
        <f t="shared" si="117"/>
        <v>126.80544963806199</v>
      </c>
      <c r="L444">
        <v>0.245</v>
      </c>
      <c r="M444">
        <f t="shared" si="122"/>
        <v>0.33976600000000001</v>
      </c>
      <c r="N444">
        <f t="shared" si="123"/>
        <v>0</v>
      </c>
      <c r="O444">
        <f t="shared" si="124"/>
        <v>0.53636304285714276</v>
      </c>
      <c r="P444">
        <f t="shared" si="125"/>
        <v>0.1314029142857143</v>
      </c>
      <c r="Q444">
        <f t="shared" si="126"/>
        <v>4.0818199944249978</v>
      </c>
      <c r="R444">
        <f t="shared" si="127"/>
        <v>80.32201059665536</v>
      </c>
      <c r="S444">
        <f t="shared" si="128"/>
        <v>82.97903050297154</v>
      </c>
      <c r="T444">
        <f t="shared" si="129"/>
        <v>36.379906539665548</v>
      </c>
      <c r="U444">
        <f t="shared" si="130"/>
        <v>0.94298133354591762</v>
      </c>
      <c r="V444">
        <f t="shared" si="131"/>
        <v>0.96769788118896871</v>
      </c>
      <c r="W444">
        <f t="shared" si="132"/>
        <v>0.98384894059448436</v>
      </c>
      <c r="X444" t="b">
        <f t="shared" si="118"/>
        <v>1</v>
      </c>
      <c r="Y444" t="b">
        <f t="shared" si="119"/>
        <v>0</v>
      </c>
      <c r="Z444" t="b">
        <f t="shared" si="120"/>
        <v>0</v>
      </c>
      <c r="AA444" t="b">
        <f t="shared" si="121"/>
        <v>1</v>
      </c>
    </row>
    <row r="445" spans="1:27" x14ac:dyDescent="0.25">
      <c r="A445" t="s">
        <v>8</v>
      </c>
      <c r="B445" t="s">
        <v>451</v>
      </c>
      <c r="C445">
        <v>138.69999999999999</v>
      </c>
      <c r="D445">
        <v>138.55000000000001</v>
      </c>
      <c r="E445">
        <v>138.86000000000001</v>
      </c>
      <c r="F445">
        <v>138.25</v>
      </c>
      <c r="G445">
        <v>1091</v>
      </c>
      <c r="H445">
        <f t="shared" si="114"/>
        <v>138.62825928853007</v>
      </c>
      <c r="I445">
        <f t="shared" si="115"/>
        <v>137.88809937945317</v>
      </c>
      <c r="J445">
        <f t="shared" si="116"/>
        <v>134.49525770046722</v>
      </c>
      <c r="K445">
        <f t="shared" si="117"/>
        <v>126.92231083569321</v>
      </c>
      <c r="L445">
        <v>-0.33800000000000002</v>
      </c>
      <c r="M445">
        <f t="shared" si="122"/>
        <v>0</v>
      </c>
      <c r="N445">
        <f t="shared" si="123"/>
        <v>0.46988760000000007</v>
      </c>
      <c r="O445">
        <f t="shared" si="124"/>
        <v>0.56063204285714285</v>
      </c>
      <c r="P445">
        <f t="shared" si="125"/>
        <v>0.10565597857142857</v>
      </c>
      <c r="Q445">
        <f t="shared" si="126"/>
        <v>5.3062027387132513</v>
      </c>
      <c r="R445">
        <f t="shared" si="127"/>
        <v>84.14259671892431</v>
      </c>
      <c r="S445">
        <f t="shared" si="128"/>
        <v>84.14259671892431</v>
      </c>
      <c r="T445">
        <f t="shared" si="129"/>
        <v>42.82305721189757</v>
      </c>
      <c r="U445">
        <f t="shared" si="130"/>
        <v>1</v>
      </c>
      <c r="V445">
        <f t="shared" si="131"/>
        <v>0.97149066677295881</v>
      </c>
      <c r="W445">
        <f t="shared" si="132"/>
        <v>0.98384894059448436</v>
      </c>
      <c r="X445" t="b">
        <f t="shared" si="118"/>
        <v>1</v>
      </c>
      <c r="Y445" t="b">
        <f t="shared" si="119"/>
        <v>0</v>
      </c>
      <c r="Z445" t="b">
        <f t="shared" si="120"/>
        <v>0</v>
      </c>
      <c r="AA445" t="b">
        <f t="shared" si="121"/>
        <v>1</v>
      </c>
    </row>
    <row r="446" spans="1:27" x14ac:dyDescent="0.25">
      <c r="A446" t="s">
        <v>8</v>
      </c>
      <c r="B446" t="s">
        <v>452</v>
      </c>
      <c r="C446">
        <v>139.62</v>
      </c>
      <c r="D446">
        <v>139.83000000000001</v>
      </c>
      <c r="E446">
        <v>140.09</v>
      </c>
      <c r="F446">
        <v>139.44999999999999</v>
      </c>
      <c r="G446">
        <v>727</v>
      </c>
      <c r="H446">
        <f t="shared" si="114"/>
        <v>139.22912964426504</v>
      </c>
      <c r="I446">
        <f t="shared" si="115"/>
        <v>138.27647950356254</v>
      </c>
      <c r="J446">
        <f t="shared" si="116"/>
        <v>134.70446328084108</v>
      </c>
      <c r="K446">
        <f t="shared" si="117"/>
        <v>127.05074555374601</v>
      </c>
      <c r="L446">
        <v>0.92400000000000004</v>
      </c>
      <c r="M446">
        <f t="shared" si="122"/>
        <v>1.2802020000000001</v>
      </c>
      <c r="N446">
        <f t="shared" si="123"/>
        <v>0</v>
      </c>
      <c r="O446">
        <f t="shared" si="124"/>
        <v>0.36061479285714276</v>
      </c>
      <c r="P446">
        <f t="shared" si="125"/>
        <v>0.13921937857142858</v>
      </c>
      <c r="Q446">
        <f t="shared" si="126"/>
        <v>2.5902629113670694</v>
      </c>
      <c r="R446">
        <f t="shared" si="127"/>
        <v>72.146886601704921</v>
      </c>
      <c r="S446">
        <f t="shared" si="128"/>
        <v>84.14259671892431</v>
      </c>
      <c r="T446">
        <f t="shared" si="129"/>
        <v>42.82305721189757</v>
      </c>
      <c r="U446">
        <f t="shared" si="130"/>
        <v>0.70968432222775824</v>
      </c>
      <c r="V446">
        <f t="shared" si="131"/>
        <v>0.85484216111387912</v>
      </c>
      <c r="W446">
        <f t="shared" si="132"/>
        <v>0.91127002115142397</v>
      </c>
      <c r="X446" t="b">
        <f t="shared" si="118"/>
        <v>1</v>
      </c>
      <c r="Y446" t="b">
        <f t="shared" si="119"/>
        <v>0</v>
      </c>
      <c r="Z446" t="b">
        <f t="shared" si="120"/>
        <v>0</v>
      </c>
      <c r="AA446" t="b">
        <f t="shared" si="121"/>
        <v>1</v>
      </c>
    </row>
    <row r="447" spans="1:27" x14ac:dyDescent="0.25">
      <c r="A447" t="s">
        <v>8</v>
      </c>
      <c r="B447" t="s">
        <v>453</v>
      </c>
      <c r="C447">
        <v>140.03</v>
      </c>
      <c r="D447">
        <v>140.56</v>
      </c>
      <c r="E447">
        <v>140.63</v>
      </c>
      <c r="F447">
        <v>140.03</v>
      </c>
      <c r="G447">
        <v>856</v>
      </c>
      <c r="H447">
        <f t="shared" si="114"/>
        <v>139.89456482213251</v>
      </c>
      <c r="I447">
        <f t="shared" si="115"/>
        <v>138.73318360285003</v>
      </c>
      <c r="J447">
        <f t="shared" si="116"/>
        <v>134.93409217178848</v>
      </c>
      <c r="K447">
        <f t="shared" si="117"/>
        <v>127.18516599599729</v>
      </c>
      <c r="L447">
        <v>0.52200000000000002</v>
      </c>
      <c r="M447">
        <f t="shared" si="122"/>
        <v>0.72991260000000002</v>
      </c>
      <c r="N447">
        <f t="shared" si="123"/>
        <v>0</v>
      </c>
      <c r="O447">
        <f t="shared" si="124"/>
        <v>0.45205779285714282</v>
      </c>
      <c r="P447">
        <f t="shared" si="125"/>
        <v>0.11203262857142858</v>
      </c>
      <c r="Q447">
        <f t="shared" si="126"/>
        <v>4.0350547748589563</v>
      </c>
      <c r="R447">
        <f t="shared" si="127"/>
        <v>80.139242873916658</v>
      </c>
      <c r="S447">
        <f t="shared" si="128"/>
        <v>84.14259671892431</v>
      </c>
      <c r="T447">
        <f t="shared" si="129"/>
        <v>45.044394002797077</v>
      </c>
      <c r="U447">
        <f t="shared" si="130"/>
        <v>0.89760772703354086</v>
      </c>
      <c r="V447">
        <f t="shared" si="131"/>
        <v>0.8036460246306496</v>
      </c>
      <c r="W447">
        <f t="shared" si="132"/>
        <v>0.88756834570180421</v>
      </c>
      <c r="X447" t="b">
        <f t="shared" si="118"/>
        <v>1</v>
      </c>
      <c r="Y447" t="b">
        <f t="shared" si="119"/>
        <v>0</v>
      </c>
      <c r="Z447" t="b">
        <f t="shared" si="120"/>
        <v>0</v>
      </c>
      <c r="AA447" t="b">
        <f t="shared" si="121"/>
        <v>1</v>
      </c>
    </row>
    <row r="448" spans="1:27" x14ac:dyDescent="0.25">
      <c r="A448" t="s">
        <v>8</v>
      </c>
      <c r="B448" t="s">
        <v>454</v>
      </c>
      <c r="C448">
        <v>140.88</v>
      </c>
      <c r="D448">
        <v>140.74</v>
      </c>
      <c r="E448">
        <v>140.94</v>
      </c>
      <c r="F448">
        <v>140.41</v>
      </c>
      <c r="G448">
        <v>462</v>
      </c>
      <c r="H448">
        <f t="shared" si="114"/>
        <v>140.31728241106626</v>
      </c>
      <c r="I448">
        <f t="shared" si="115"/>
        <v>139.13454688228003</v>
      </c>
      <c r="J448">
        <f t="shared" si="116"/>
        <v>135.16177483171836</v>
      </c>
      <c r="K448">
        <f t="shared" si="117"/>
        <v>127.32003996618639</v>
      </c>
      <c r="L448">
        <v>0.128</v>
      </c>
      <c r="M448">
        <f t="shared" si="122"/>
        <v>0.17991680000000002</v>
      </c>
      <c r="N448">
        <f t="shared" si="123"/>
        <v>0</v>
      </c>
      <c r="O448">
        <f t="shared" si="124"/>
        <v>0.37558847142857144</v>
      </c>
      <c r="P448">
        <f t="shared" si="125"/>
        <v>0.11203262857142858</v>
      </c>
      <c r="Q448">
        <f t="shared" si="126"/>
        <v>3.352491825085651</v>
      </c>
      <c r="R448">
        <f t="shared" si="127"/>
        <v>77.024655296616871</v>
      </c>
      <c r="S448">
        <f t="shared" si="128"/>
        <v>84.14259671892431</v>
      </c>
      <c r="T448">
        <f t="shared" si="129"/>
        <v>45.044394002797077</v>
      </c>
      <c r="U448">
        <f t="shared" si="130"/>
        <v>0.8179470940394038</v>
      </c>
      <c r="V448">
        <f t="shared" si="131"/>
        <v>0.85777741053647238</v>
      </c>
      <c r="W448">
        <f t="shared" si="132"/>
        <v>0.85630978582517581</v>
      </c>
      <c r="X448" t="b">
        <f t="shared" si="118"/>
        <v>1</v>
      </c>
      <c r="Y448" t="b">
        <f t="shared" si="119"/>
        <v>0</v>
      </c>
      <c r="Z448" t="b">
        <f t="shared" si="120"/>
        <v>1</v>
      </c>
      <c r="AA448" t="b">
        <f t="shared" si="121"/>
        <v>0</v>
      </c>
    </row>
    <row r="449" spans="1:27" x14ac:dyDescent="0.25">
      <c r="A449" t="s">
        <v>8</v>
      </c>
      <c r="B449" t="s">
        <v>455</v>
      </c>
      <c r="C449">
        <v>140.63</v>
      </c>
      <c r="D449">
        <v>140.37</v>
      </c>
      <c r="E449">
        <v>140.85</v>
      </c>
      <c r="F449">
        <v>140.19</v>
      </c>
      <c r="G449">
        <v>632</v>
      </c>
      <c r="H449">
        <f t="shared" si="114"/>
        <v>140.34364120553312</v>
      </c>
      <c r="I449">
        <f t="shared" si="115"/>
        <v>139.38163750582405</v>
      </c>
      <c r="J449">
        <f t="shared" si="116"/>
        <v>135.36601895596471</v>
      </c>
      <c r="K449">
        <f t="shared" si="117"/>
        <v>127.44989031478156</v>
      </c>
      <c r="L449">
        <v>-0.26300000000000001</v>
      </c>
      <c r="M449">
        <f t="shared" si="122"/>
        <v>0</v>
      </c>
      <c r="N449">
        <f t="shared" si="123"/>
        <v>0.37014620000000004</v>
      </c>
      <c r="O449">
        <f t="shared" si="124"/>
        <v>0.38843967142857144</v>
      </c>
      <c r="P449">
        <f t="shared" si="125"/>
        <v>0.10421148571428572</v>
      </c>
      <c r="Q449">
        <f t="shared" si="126"/>
        <v>3.7274170765931478</v>
      </c>
      <c r="R449">
        <f t="shared" si="127"/>
        <v>78.846799768285763</v>
      </c>
      <c r="S449">
        <f t="shared" si="128"/>
        <v>84.14259671892431</v>
      </c>
      <c r="T449">
        <f t="shared" si="129"/>
        <v>48.870381092122258</v>
      </c>
      <c r="U449">
        <f t="shared" si="130"/>
        <v>0.84985924880164132</v>
      </c>
      <c r="V449">
        <f t="shared" si="131"/>
        <v>0.8339031714205225</v>
      </c>
      <c r="W449">
        <f t="shared" si="132"/>
        <v>0.81877459802558616</v>
      </c>
      <c r="X449" t="b">
        <f t="shared" si="118"/>
        <v>1</v>
      </c>
      <c r="Y449" t="b">
        <f t="shared" si="119"/>
        <v>0</v>
      </c>
      <c r="Z449" t="b">
        <f t="shared" si="120"/>
        <v>1</v>
      </c>
      <c r="AA449" t="b">
        <f t="shared" si="121"/>
        <v>0</v>
      </c>
    </row>
    <row r="450" spans="1:27" x14ac:dyDescent="0.25">
      <c r="A450" t="s">
        <v>8</v>
      </c>
      <c r="B450" t="s">
        <v>456</v>
      </c>
      <c r="C450">
        <v>142.69999999999999</v>
      </c>
      <c r="D450">
        <v>142.86000000000001</v>
      </c>
      <c r="E450">
        <v>143.5</v>
      </c>
      <c r="F450">
        <v>142.63999999999999</v>
      </c>
      <c r="G450">
        <v>1200</v>
      </c>
      <c r="H450">
        <f t="shared" si="114"/>
        <v>141.60182060276657</v>
      </c>
      <c r="I450">
        <f t="shared" si="115"/>
        <v>140.07731000465924</v>
      </c>
      <c r="J450">
        <f t="shared" si="116"/>
        <v>135.65990056553471</v>
      </c>
      <c r="K450">
        <f t="shared" si="117"/>
        <v>127.6032247395101</v>
      </c>
      <c r="L450">
        <v>1.774</v>
      </c>
      <c r="M450">
        <f t="shared" si="122"/>
        <v>2.4901637999999999</v>
      </c>
      <c r="N450">
        <f t="shared" si="123"/>
        <v>0</v>
      </c>
      <c r="O450">
        <f t="shared" si="124"/>
        <v>0.38843967142857144</v>
      </c>
      <c r="P450">
        <f t="shared" si="125"/>
        <v>7.2820557142857151E-2</v>
      </c>
      <c r="Q450">
        <f t="shared" si="126"/>
        <v>5.3342035088600372</v>
      </c>
      <c r="R450">
        <f t="shared" si="127"/>
        <v>84.21269543043195</v>
      </c>
      <c r="S450">
        <f t="shared" si="128"/>
        <v>84.21269543043195</v>
      </c>
      <c r="T450">
        <f t="shared" si="129"/>
        <v>54.97961574564912</v>
      </c>
      <c r="U450">
        <f t="shared" si="130"/>
        <v>1</v>
      </c>
      <c r="V450">
        <f t="shared" si="131"/>
        <v>0.92492962440082072</v>
      </c>
      <c r="W450">
        <f t="shared" si="132"/>
        <v>0.89135351746864655</v>
      </c>
      <c r="X450" t="b">
        <f t="shared" si="118"/>
        <v>1</v>
      </c>
      <c r="Y450" t="b">
        <f t="shared" si="119"/>
        <v>0</v>
      </c>
      <c r="Z450" t="b">
        <f t="shared" si="120"/>
        <v>1</v>
      </c>
      <c r="AA450" t="b">
        <f t="shared" si="121"/>
        <v>0</v>
      </c>
    </row>
    <row r="451" spans="1:27" x14ac:dyDescent="0.25">
      <c r="A451" t="s">
        <v>8</v>
      </c>
      <c r="B451" t="s">
        <v>457</v>
      </c>
      <c r="C451">
        <v>144</v>
      </c>
      <c r="D451">
        <v>144.38999999999999</v>
      </c>
      <c r="E451">
        <v>144.58000000000001</v>
      </c>
      <c r="F451">
        <v>143.93</v>
      </c>
      <c r="G451">
        <v>1328</v>
      </c>
      <c r="H451">
        <f t="shared" si="114"/>
        <v>142.99591030138328</v>
      </c>
      <c r="I451">
        <f t="shared" si="115"/>
        <v>140.93984800372738</v>
      </c>
      <c r="J451">
        <f t="shared" si="116"/>
        <v>136.00225740610199</v>
      </c>
      <c r="K451">
        <f t="shared" si="117"/>
        <v>127.77025732916671</v>
      </c>
      <c r="L451">
        <v>1.071</v>
      </c>
      <c r="M451">
        <f t="shared" si="122"/>
        <v>1.5300305999999999</v>
      </c>
      <c r="N451">
        <f t="shared" si="123"/>
        <v>0</v>
      </c>
      <c r="O451">
        <f t="shared" si="124"/>
        <v>0.56630851428571438</v>
      </c>
      <c r="P451">
        <f t="shared" si="125"/>
        <v>6.0002414285714289E-2</v>
      </c>
      <c r="Q451">
        <f t="shared" si="126"/>
        <v>9.4380954671109674</v>
      </c>
      <c r="R451">
        <f t="shared" si="127"/>
        <v>90.419708239392278</v>
      </c>
      <c r="S451">
        <f t="shared" si="128"/>
        <v>90.419708239392278</v>
      </c>
      <c r="T451">
        <f t="shared" si="129"/>
        <v>62.397656834162277</v>
      </c>
      <c r="U451">
        <f t="shared" si="130"/>
        <v>1</v>
      </c>
      <c r="V451">
        <f t="shared" si="131"/>
        <v>1</v>
      </c>
      <c r="W451">
        <f t="shared" si="132"/>
        <v>0.91695158571026125</v>
      </c>
      <c r="X451" t="b">
        <f t="shared" si="118"/>
        <v>1</v>
      </c>
      <c r="Y451" t="b">
        <f t="shared" si="119"/>
        <v>0</v>
      </c>
      <c r="Z451" t="b">
        <f t="shared" si="120"/>
        <v>1</v>
      </c>
      <c r="AA451" t="b">
        <f t="shared" si="121"/>
        <v>0</v>
      </c>
    </row>
    <row r="452" spans="1:27" x14ac:dyDescent="0.25">
      <c r="A452" t="s">
        <v>8</v>
      </c>
      <c r="B452" t="s">
        <v>458</v>
      </c>
      <c r="C452">
        <v>144.94999999999999</v>
      </c>
      <c r="D452">
        <v>145.06</v>
      </c>
      <c r="E452">
        <v>145.41</v>
      </c>
      <c r="F452">
        <v>144.35</v>
      </c>
      <c r="G452">
        <v>1585</v>
      </c>
      <c r="H452">
        <f t="shared" ref="H452:H515" si="133">($D452*(2/(3+1))) +(H451*(1-(2/(3+1))))</f>
        <v>144.02795515069164</v>
      </c>
      <c r="I452">
        <f t="shared" ref="I452:I515" si="134">($D452*(2/(9+1))) +(I451*(1-(2/(9+1))))</f>
        <v>141.7638784029819</v>
      </c>
      <c r="J452">
        <f t="shared" ref="J452:J515" si="135">($D452*(2/(50+1))) +(J451*(1-(2/(50+1))))</f>
        <v>136.35746299801957</v>
      </c>
      <c r="K452">
        <f t="shared" ref="K452:K515" si="136">($D452*(2/(200+1))) +(K451*(1-(2/(200+1))))</f>
        <v>127.94229456967253</v>
      </c>
      <c r="L452">
        <v>0.46400000000000002</v>
      </c>
      <c r="M452">
        <f t="shared" si="122"/>
        <v>0.66996959999999994</v>
      </c>
      <c r="N452">
        <f t="shared" si="123"/>
        <v>0</v>
      </c>
      <c r="O452">
        <f t="shared" si="124"/>
        <v>0.63632009285714286</v>
      </c>
      <c r="P452">
        <f t="shared" si="125"/>
        <v>6.0002414285714289E-2</v>
      </c>
      <c r="Q452">
        <f t="shared" si="126"/>
        <v>10.604908159647861</v>
      </c>
      <c r="R452">
        <f t="shared" si="127"/>
        <v>91.382956364297982</v>
      </c>
      <c r="S452">
        <f t="shared" si="128"/>
        <v>91.382956364297982</v>
      </c>
      <c r="T452">
        <f t="shared" si="129"/>
        <v>72.146886601704921</v>
      </c>
      <c r="U452">
        <f t="shared" si="130"/>
        <v>1</v>
      </c>
      <c r="V452">
        <f t="shared" si="131"/>
        <v>1</v>
      </c>
      <c r="W452">
        <f t="shared" si="132"/>
        <v>0.96246481220041036</v>
      </c>
      <c r="X452" t="b">
        <f t="shared" ref="X452:X515" si="137">IF(AND((I452&gt;J452),(J452&gt;K452)),TRUE,FALSE)</f>
        <v>1</v>
      </c>
      <c r="Y452" t="b">
        <f t="shared" ref="Y452:Y515" si="138">IF(U452&lt;0.3,TRUE,FALSE)</f>
        <v>0</v>
      </c>
      <c r="Z452" t="b">
        <f t="shared" ref="Z452:Z515" si="139">IF(V452&gt;W452,TRUE,FALSE)</f>
        <v>1</v>
      </c>
      <c r="AA452" t="b">
        <f t="shared" ref="AA452:AA515" si="140">IF(V452&lt;W452,TRUE,FALSE)</f>
        <v>0</v>
      </c>
    </row>
    <row r="453" spans="1:27" x14ac:dyDescent="0.25">
      <c r="A453" t="s">
        <v>8</v>
      </c>
      <c r="B453" t="s">
        <v>459</v>
      </c>
      <c r="C453">
        <v>144.77000000000001</v>
      </c>
      <c r="D453">
        <v>144.54</v>
      </c>
      <c r="E453">
        <v>145.28</v>
      </c>
      <c r="F453">
        <v>143.68</v>
      </c>
      <c r="G453">
        <v>759</v>
      </c>
      <c r="H453">
        <f t="shared" si="133"/>
        <v>144.28397757534583</v>
      </c>
      <c r="I453">
        <f t="shared" si="134"/>
        <v>142.31910272238554</v>
      </c>
      <c r="J453">
        <f t="shared" si="135"/>
        <v>136.67834680201881</v>
      </c>
      <c r="K453">
        <f t="shared" si="136"/>
        <v>128.10744586748675</v>
      </c>
      <c r="L453">
        <v>-0.35799999999999998</v>
      </c>
      <c r="M453">
        <f t="shared" ref="M453:M516" si="141">IF(L453&gt;0,(L453/100)*D452,0)</f>
        <v>0</v>
      </c>
      <c r="N453">
        <f t="shared" ref="N453:N516" si="142">IF(L453&lt;0,(L453/100)*D452*-1,0)</f>
        <v>0.51931479999999997</v>
      </c>
      <c r="O453">
        <f t="shared" si="124"/>
        <v>0.68203289285714297</v>
      </c>
      <c r="P453">
        <f t="shared" si="125"/>
        <v>6.0002414285714289E-2</v>
      </c>
      <c r="Q453">
        <f t="shared" si="126"/>
        <v>11.366757504281377</v>
      </c>
      <c r="R453">
        <f t="shared" si="127"/>
        <v>91.913806026730938</v>
      </c>
      <c r="S453">
        <f t="shared" si="128"/>
        <v>91.913806026730938</v>
      </c>
      <c r="T453">
        <f t="shared" si="129"/>
        <v>72.146886601704921</v>
      </c>
      <c r="U453">
        <f t="shared" si="130"/>
        <v>1</v>
      </c>
      <c r="V453">
        <f t="shared" si="131"/>
        <v>1</v>
      </c>
      <c r="W453">
        <f t="shared" si="132"/>
        <v>1</v>
      </c>
      <c r="X453" t="b">
        <f t="shared" si="137"/>
        <v>1</v>
      </c>
      <c r="Y453" t="b">
        <f t="shared" si="138"/>
        <v>0</v>
      </c>
      <c r="Z453" t="b">
        <f t="shared" si="139"/>
        <v>0</v>
      </c>
      <c r="AA453" t="b">
        <f t="shared" si="140"/>
        <v>0</v>
      </c>
    </row>
    <row r="454" spans="1:27" x14ac:dyDescent="0.25">
      <c r="A454" t="s">
        <v>8</v>
      </c>
      <c r="B454" t="s">
        <v>460</v>
      </c>
      <c r="C454">
        <v>144.49</v>
      </c>
      <c r="D454">
        <v>144.56</v>
      </c>
      <c r="E454">
        <v>144.71</v>
      </c>
      <c r="F454">
        <v>144.03</v>
      </c>
      <c r="G454">
        <v>602</v>
      </c>
      <c r="H454">
        <f t="shared" si="133"/>
        <v>144.42198878767292</v>
      </c>
      <c r="I454">
        <f t="shared" si="134"/>
        <v>142.76728217790844</v>
      </c>
      <c r="J454">
        <f t="shared" si="135"/>
        <v>136.98743124115532</v>
      </c>
      <c r="K454">
        <f t="shared" si="136"/>
        <v>128.27115287378041</v>
      </c>
      <c r="L454">
        <v>1.4E-2</v>
      </c>
      <c r="M454">
        <f t="shared" si="141"/>
        <v>2.0235599999999999E-2</v>
      </c>
      <c r="N454">
        <f t="shared" si="142"/>
        <v>0</v>
      </c>
      <c r="O454">
        <f t="shared" si="124"/>
        <v>0.61278657142857129</v>
      </c>
      <c r="P454">
        <f t="shared" si="125"/>
        <v>9.7096328571428581E-2</v>
      </c>
      <c r="Q454">
        <f t="shared" si="126"/>
        <v>6.3111198996342788</v>
      </c>
      <c r="R454">
        <f t="shared" si="127"/>
        <v>86.322204891619648</v>
      </c>
      <c r="S454">
        <f t="shared" si="128"/>
        <v>91.913806026730938</v>
      </c>
      <c r="T454">
        <f t="shared" si="129"/>
        <v>72.146886601704921</v>
      </c>
      <c r="U454">
        <f t="shared" si="130"/>
        <v>0.71712328993297703</v>
      </c>
      <c r="V454">
        <f t="shared" si="131"/>
        <v>0.85856164496648857</v>
      </c>
      <c r="W454">
        <f t="shared" si="132"/>
        <v>0.92928082248324428</v>
      </c>
      <c r="X454" t="b">
        <f t="shared" si="137"/>
        <v>1</v>
      </c>
      <c r="Y454" t="b">
        <f t="shared" si="138"/>
        <v>0</v>
      </c>
      <c r="Z454" t="b">
        <f t="shared" si="139"/>
        <v>0</v>
      </c>
      <c r="AA454" t="b">
        <f t="shared" si="140"/>
        <v>1</v>
      </c>
    </row>
    <row r="455" spans="1:27" x14ac:dyDescent="0.25">
      <c r="A455" t="s">
        <v>8</v>
      </c>
      <c r="B455" t="s">
        <v>461</v>
      </c>
      <c r="C455">
        <v>143.5</v>
      </c>
      <c r="D455">
        <v>143.87</v>
      </c>
      <c r="E455">
        <v>143.87</v>
      </c>
      <c r="F455">
        <v>142.88</v>
      </c>
      <c r="G455">
        <v>554</v>
      </c>
      <c r="H455">
        <f t="shared" si="133"/>
        <v>144.14599439383647</v>
      </c>
      <c r="I455">
        <f t="shared" si="134"/>
        <v>142.98782574232678</v>
      </c>
      <c r="J455">
        <f t="shared" si="135"/>
        <v>137.25733589836494</v>
      </c>
      <c r="K455">
        <f t="shared" si="136"/>
        <v>128.42636528299653</v>
      </c>
      <c r="L455">
        <v>-0.47699999999999998</v>
      </c>
      <c r="M455">
        <f t="shared" si="141"/>
        <v>0</v>
      </c>
      <c r="N455">
        <f t="shared" si="142"/>
        <v>0.68955120000000003</v>
      </c>
      <c r="O455">
        <f t="shared" si="124"/>
        <v>0.55498820000000004</v>
      </c>
      <c r="P455">
        <f t="shared" si="125"/>
        <v>9.7096328571428581E-2</v>
      </c>
      <c r="Q455">
        <f t="shared" si="126"/>
        <v>5.7158515483077705</v>
      </c>
      <c r="R455">
        <f t="shared" si="127"/>
        <v>85.109855499233376</v>
      </c>
      <c r="S455">
        <f t="shared" si="128"/>
        <v>91.913806026730938</v>
      </c>
      <c r="T455">
        <f t="shared" si="129"/>
        <v>72.146886601704921</v>
      </c>
      <c r="U455">
        <f t="shared" si="130"/>
        <v>0.65579105265722981</v>
      </c>
      <c r="V455">
        <f t="shared" si="131"/>
        <v>0.68645717129510342</v>
      </c>
      <c r="W455">
        <f t="shared" si="132"/>
        <v>0.84322858564755176</v>
      </c>
      <c r="X455" t="b">
        <f t="shared" si="137"/>
        <v>1</v>
      </c>
      <c r="Y455" t="b">
        <f t="shared" si="138"/>
        <v>0</v>
      </c>
      <c r="Z455" t="b">
        <f t="shared" si="139"/>
        <v>0</v>
      </c>
      <c r="AA455" t="b">
        <f t="shared" si="140"/>
        <v>1</v>
      </c>
    </row>
    <row r="456" spans="1:27" x14ac:dyDescent="0.25">
      <c r="A456" t="s">
        <v>8</v>
      </c>
      <c r="B456" t="s">
        <v>462</v>
      </c>
      <c r="C456">
        <v>144.01</v>
      </c>
      <c r="D456">
        <v>144.27000000000001</v>
      </c>
      <c r="E456">
        <v>144.4</v>
      </c>
      <c r="F456">
        <v>143.91999999999999</v>
      </c>
      <c r="G456">
        <v>776</v>
      </c>
      <c r="H456">
        <f t="shared" si="133"/>
        <v>144.20799719691826</v>
      </c>
      <c r="I456">
        <f t="shared" si="134"/>
        <v>143.24426059386144</v>
      </c>
      <c r="J456">
        <f t="shared" si="135"/>
        <v>137.53234233372319</v>
      </c>
      <c r="K456">
        <f t="shared" si="136"/>
        <v>128.58401338963338</v>
      </c>
      <c r="L456">
        <v>0.27800000000000002</v>
      </c>
      <c r="M456">
        <f t="shared" si="141"/>
        <v>0.39995860000000005</v>
      </c>
      <c r="N456">
        <f t="shared" si="142"/>
        <v>0</v>
      </c>
      <c r="O456">
        <f t="shared" si="124"/>
        <v>0.54571241428571438</v>
      </c>
      <c r="P456">
        <f t="shared" si="125"/>
        <v>0.14634998571428573</v>
      </c>
      <c r="Q456">
        <f t="shared" si="126"/>
        <v>3.7288176805913107</v>
      </c>
      <c r="R456">
        <f t="shared" si="127"/>
        <v>78.853065025020044</v>
      </c>
      <c r="S456">
        <f t="shared" si="128"/>
        <v>91.913806026730938</v>
      </c>
      <c r="T456">
        <f t="shared" si="129"/>
        <v>72.146886601704921</v>
      </c>
      <c r="U456">
        <f t="shared" si="130"/>
        <v>0.33926269840634493</v>
      </c>
      <c r="V456">
        <f t="shared" si="131"/>
        <v>0.49752687553178737</v>
      </c>
      <c r="W456">
        <f t="shared" si="132"/>
        <v>0.678044260249138</v>
      </c>
      <c r="X456" t="b">
        <f t="shared" si="137"/>
        <v>1</v>
      </c>
      <c r="Y456" t="b">
        <f t="shared" si="138"/>
        <v>0</v>
      </c>
      <c r="Z456" t="b">
        <f t="shared" si="139"/>
        <v>0</v>
      </c>
      <c r="AA456" t="b">
        <f t="shared" si="140"/>
        <v>1</v>
      </c>
    </row>
    <row r="457" spans="1:27" x14ac:dyDescent="0.25">
      <c r="A457" t="s">
        <v>8</v>
      </c>
      <c r="B457" t="s">
        <v>463</v>
      </c>
      <c r="C457">
        <v>143.30000000000001</v>
      </c>
      <c r="D457">
        <v>143.6</v>
      </c>
      <c r="E457">
        <v>143.76</v>
      </c>
      <c r="F457">
        <v>143.27000000000001</v>
      </c>
      <c r="G457">
        <v>928</v>
      </c>
      <c r="H457">
        <f t="shared" si="133"/>
        <v>143.90399859845911</v>
      </c>
      <c r="I457">
        <f t="shared" si="134"/>
        <v>143.31540847508916</v>
      </c>
      <c r="J457">
        <f t="shared" si="135"/>
        <v>137.77028969318502</v>
      </c>
      <c r="K457">
        <f t="shared" si="136"/>
        <v>128.73342619172661</v>
      </c>
      <c r="L457">
        <v>-0.46400000000000002</v>
      </c>
      <c r="M457">
        <f t="shared" si="141"/>
        <v>0</v>
      </c>
      <c r="N457">
        <f t="shared" si="142"/>
        <v>0.66941280000000003</v>
      </c>
      <c r="O457">
        <f t="shared" si="124"/>
        <v>0.57003371428571425</v>
      </c>
      <c r="P457">
        <f t="shared" si="125"/>
        <v>0.14634998571428573</v>
      </c>
      <c r="Q457">
        <f t="shared" si="126"/>
        <v>3.8950035526383471</v>
      </c>
      <c r="R457">
        <f t="shared" si="127"/>
        <v>79.571005633672883</v>
      </c>
      <c r="S457">
        <f t="shared" si="128"/>
        <v>91.913806026730938</v>
      </c>
      <c r="T457">
        <f t="shared" si="129"/>
        <v>72.146886601704921</v>
      </c>
      <c r="U457">
        <f t="shared" si="130"/>
        <v>0.37558300675666312</v>
      </c>
      <c r="V457">
        <f t="shared" si="131"/>
        <v>0.35742285258150402</v>
      </c>
      <c r="W457">
        <f t="shared" si="132"/>
        <v>0.52194001193830375</v>
      </c>
      <c r="X457" t="b">
        <f t="shared" si="137"/>
        <v>1</v>
      </c>
      <c r="Y457" t="b">
        <f t="shared" si="138"/>
        <v>0</v>
      </c>
      <c r="Z457" t="b">
        <f t="shared" si="139"/>
        <v>0</v>
      </c>
      <c r="AA457" t="b">
        <f t="shared" si="140"/>
        <v>1</v>
      </c>
    </row>
    <row r="458" spans="1:27" x14ac:dyDescent="0.25">
      <c r="A458" t="s">
        <v>8</v>
      </c>
      <c r="B458" t="s">
        <v>464</v>
      </c>
      <c r="C458">
        <v>143.56</v>
      </c>
      <c r="D458">
        <v>142.85</v>
      </c>
      <c r="E458">
        <v>143.56</v>
      </c>
      <c r="F458">
        <v>142.80000000000001</v>
      </c>
      <c r="G458">
        <v>769</v>
      </c>
      <c r="H458">
        <f t="shared" si="133"/>
        <v>143.37699929922957</v>
      </c>
      <c r="I458">
        <f t="shared" si="134"/>
        <v>143.22232678007134</v>
      </c>
      <c r="J458">
        <f t="shared" si="135"/>
        <v>137.96949401894247</v>
      </c>
      <c r="K458">
        <f t="shared" si="136"/>
        <v>128.87388961270446</v>
      </c>
      <c r="L458">
        <v>-0.52200000000000002</v>
      </c>
      <c r="M458">
        <f t="shared" si="141"/>
        <v>0</v>
      </c>
      <c r="N458">
        <f t="shared" si="142"/>
        <v>0.74959199999999993</v>
      </c>
      <c r="O458">
        <f t="shared" si="124"/>
        <v>0.54572540000000003</v>
      </c>
      <c r="P458">
        <f t="shared" si="125"/>
        <v>0.1941651857142857</v>
      </c>
      <c r="Q458">
        <f t="shared" si="126"/>
        <v>2.8106243557124375</v>
      </c>
      <c r="R458">
        <f t="shared" si="127"/>
        <v>73.757581260904971</v>
      </c>
      <c r="S458">
        <f t="shared" si="128"/>
        <v>91.913806026730938</v>
      </c>
      <c r="T458">
        <f t="shared" si="129"/>
        <v>72.146886601704921</v>
      </c>
      <c r="U458">
        <f t="shared" si="130"/>
        <v>8.1484353963664199E-2</v>
      </c>
      <c r="V458">
        <f t="shared" si="131"/>
        <v>0.22853368036016367</v>
      </c>
      <c r="W458">
        <f t="shared" si="132"/>
        <v>0.36303027794597553</v>
      </c>
      <c r="X458" t="b">
        <f t="shared" si="137"/>
        <v>1</v>
      </c>
      <c r="Y458" t="b">
        <f t="shared" si="138"/>
        <v>1</v>
      </c>
      <c r="Z458" t="b">
        <f t="shared" si="139"/>
        <v>0</v>
      </c>
      <c r="AA458" t="b">
        <f t="shared" si="140"/>
        <v>1</v>
      </c>
    </row>
    <row r="459" spans="1:27" x14ac:dyDescent="0.25">
      <c r="A459" t="s">
        <v>8</v>
      </c>
      <c r="B459" t="s">
        <v>465</v>
      </c>
      <c r="C459">
        <v>141.75</v>
      </c>
      <c r="D459">
        <v>141.37</v>
      </c>
      <c r="E459">
        <v>141.87</v>
      </c>
      <c r="F459">
        <v>140.5</v>
      </c>
      <c r="G459">
        <v>514</v>
      </c>
      <c r="H459">
        <f t="shared" si="133"/>
        <v>142.37349964961479</v>
      </c>
      <c r="I459">
        <f t="shared" si="134"/>
        <v>142.85186142405706</v>
      </c>
      <c r="J459">
        <f t="shared" si="135"/>
        <v>138.1028471946702</v>
      </c>
      <c r="K459">
        <f t="shared" si="136"/>
        <v>128.99822901954323</v>
      </c>
      <c r="L459">
        <v>-1.036</v>
      </c>
      <c r="M459">
        <f t="shared" si="141"/>
        <v>0</v>
      </c>
      <c r="N459">
        <f t="shared" si="142"/>
        <v>1.4799260000000001</v>
      </c>
      <c r="O459">
        <f t="shared" si="124"/>
        <v>0.52145640000000004</v>
      </c>
      <c r="P459">
        <f t="shared" si="125"/>
        <v>0.24770747142857141</v>
      </c>
      <c r="Q459">
        <f t="shared" si="126"/>
        <v>2.1051298816005497</v>
      </c>
      <c r="R459">
        <f t="shared" si="127"/>
        <v>67.79522795727479</v>
      </c>
      <c r="S459">
        <f t="shared" si="128"/>
        <v>91.913806026730938</v>
      </c>
      <c r="T459">
        <f t="shared" si="129"/>
        <v>67.79522795727479</v>
      </c>
      <c r="U459">
        <f t="shared" si="130"/>
        <v>0</v>
      </c>
      <c r="V459">
        <f t="shared" si="131"/>
        <v>4.07421769818321E-2</v>
      </c>
      <c r="W459">
        <f t="shared" si="132"/>
        <v>0.19908251478166805</v>
      </c>
      <c r="X459" t="b">
        <f t="shared" si="137"/>
        <v>1</v>
      </c>
      <c r="Y459" t="b">
        <f t="shared" si="138"/>
        <v>1</v>
      </c>
      <c r="Z459" t="b">
        <f t="shared" si="139"/>
        <v>0</v>
      </c>
      <c r="AA459" t="b">
        <f t="shared" si="140"/>
        <v>1</v>
      </c>
    </row>
    <row r="460" spans="1:27" x14ac:dyDescent="0.25">
      <c r="A460" t="s">
        <v>8</v>
      </c>
      <c r="B460" t="s">
        <v>466</v>
      </c>
      <c r="C460">
        <v>142.1</v>
      </c>
      <c r="D460">
        <v>142.13999999999999</v>
      </c>
      <c r="E460">
        <v>142.38</v>
      </c>
      <c r="F460">
        <v>141.86000000000001</v>
      </c>
      <c r="G460">
        <v>335</v>
      </c>
      <c r="H460">
        <f t="shared" si="133"/>
        <v>142.2567498248074</v>
      </c>
      <c r="I460">
        <f t="shared" si="134"/>
        <v>142.70948913924565</v>
      </c>
      <c r="J460">
        <f t="shared" si="135"/>
        <v>138.26116691252628</v>
      </c>
      <c r="K460">
        <f t="shared" si="136"/>
        <v>129.12899290989603</v>
      </c>
      <c r="L460">
        <v>0.54500000000000004</v>
      </c>
      <c r="M460">
        <f t="shared" si="141"/>
        <v>0.77046650000000005</v>
      </c>
      <c r="N460">
        <f t="shared" si="142"/>
        <v>0</v>
      </c>
      <c r="O460">
        <f t="shared" si="124"/>
        <v>0.52145640000000004</v>
      </c>
      <c r="P460">
        <f t="shared" si="125"/>
        <v>0.31985307142857139</v>
      </c>
      <c r="Q460">
        <f t="shared" si="126"/>
        <v>1.6302998050667463</v>
      </c>
      <c r="R460">
        <f t="shared" si="127"/>
        <v>61.981520202613403</v>
      </c>
      <c r="S460">
        <f t="shared" si="128"/>
        <v>91.913806026730938</v>
      </c>
      <c r="T460">
        <f t="shared" si="129"/>
        <v>61.981520202613403</v>
      </c>
      <c r="U460">
        <f t="shared" si="130"/>
        <v>0</v>
      </c>
      <c r="V460">
        <f t="shared" si="131"/>
        <v>0</v>
      </c>
      <c r="W460">
        <f t="shared" si="132"/>
        <v>0.11426684018008183</v>
      </c>
      <c r="X460" t="b">
        <f t="shared" si="137"/>
        <v>1</v>
      </c>
      <c r="Y460" t="b">
        <f t="shared" si="138"/>
        <v>1</v>
      </c>
      <c r="Z460" t="b">
        <f t="shared" si="139"/>
        <v>0</v>
      </c>
      <c r="AA460" t="b">
        <f t="shared" si="140"/>
        <v>1</v>
      </c>
    </row>
    <row r="461" spans="1:27" x14ac:dyDescent="0.25">
      <c r="A461" t="s">
        <v>8</v>
      </c>
      <c r="B461" t="s">
        <v>467</v>
      </c>
      <c r="C461">
        <v>143.1</v>
      </c>
      <c r="D461">
        <v>142.53</v>
      </c>
      <c r="E461">
        <v>143.1</v>
      </c>
      <c r="F461">
        <v>142.34</v>
      </c>
      <c r="G461">
        <v>347</v>
      </c>
      <c r="H461">
        <f t="shared" si="133"/>
        <v>142.39337491240371</v>
      </c>
      <c r="I461">
        <f t="shared" si="134"/>
        <v>142.67359131139654</v>
      </c>
      <c r="J461">
        <f t="shared" si="135"/>
        <v>138.42857213164291</v>
      </c>
      <c r="K461">
        <f t="shared" si="136"/>
        <v>129.26233626402643</v>
      </c>
      <c r="L461">
        <v>0.27400000000000002</v>
      </c>
      <c r="M461">
        <f t="shared" si="141"/>
        <v>0.38946360000000002</v>
      </c>
      <c r="N461">
        <f t="shared" si="142"/>
        <v>0</v>
      </c>
      <c r="O461">
        <f t="shared" si="124"/>
        <v>0.48504672142857147</v>
      </c>
      <c r="P461">
        <f t="shared" si="125"/>
        <v>0.31985307142857139</v>
      </c>
      <c r="Q461">
        <f t="shared" si="126"/>
        <v>1.5164672931299039</v>
      </c>
      <c r="R461">
        <f t="shared" si="127"/>
        <v>60.26175254770623</v>
      </c>
      <c r="S461">
        <f t="shared" si="128"/>
        <v>91.913806026730938</v>
      </c>
      <c r="T461">
        <f t="shared" si="129"/>
        <v>60.26175254770623</v>
      </c>
      <c r="U461">
        <f t="shared" si="130"/>
        <v>0</v>
      </c>
      <c r="V461">
        <f t="shared" si="131"/>
        <v>0</v>
      </c>
      <c r="W461">
        <f t="shared" si="132"/>
        <v>2.037108849091605E-2</v>
      </c>
      <c r="X461" t="b">
        <f t="shared" si="137"/>
        <v>1</v>
      </c>
      <c r="Y461" t="b">
        <f t="shared" si="138"/>
        <v>1</v>
      </c>
      <c r="Z461" t="b">
        <f t="shared" si="139"/>
        <v>0</v>
      </c>
      <c r="AA461" t="b">
        <f t="shared" si="140"/>
        <v>1</v>
      </c>
    </row>
    <row r="462" spans="1:27" x14ac:dyDescent="0.25">
      <c r="A462" t="s">
        <v>8</v>
      </c>
      <c r="B462" t="s">
        <v>468</v>
      </c>
      <c r="C462">
        <v>140.75</v>
      </c>
      <c r="D462">
        <v>142.54</v>
      </c>
      <c r="E462">
        <v>142.69999999999999</v>
      </c>
      <c r="F462">
        <v>140.75</v>
      </c>
      <c r="G462">
        <v>552</v>
      </c>
      <c r="H462">
        <f t="shared" si="133"/>
        <v>142.46668745620184</v>
      </c>
      <c r="I462">
        <f t="shared" si="134"/>
        <v>142.64687304911723</v>
      </c>
      <c r="J462">
        <f t="shared" si="135"/>
        <v>138.58980459706868</v>
      </c>
      <c r="K462">
        <f t="shared" si="136"/>
        <v>129.3944523211008</v>
      </c>
      <c r="L462">
        <v>7.0000000000000001E-3</v>
      </c>
      <c r="M462">
        <f t="shared" si="141"/>
        <v>9.9771000000000009E-3</v>
      </c>
      <c r="N462">
        <f t="shared" si="142"/>
        <v>0</v>
      </c>
      <c r="O462">
        <f t="shared" si="124"/>
        <v>0.46072893571428575</v>
      </c>
      <c r="P462">
        <f t="shared" si="125"/>
        <v>0.31985307142857139</v>
      </c>
      <c r="Q462">
        <f t="shared" si="126"/>
        <v>1.4404393043859649</v>
      </c>
      <c r="R462">
        <f t="shared" si="127"/>
        <v>59.023770916867427</v>
      </c>
      <c r="S462">
        <f t="shared" si="128"/>
        <v>91.913806026730938</v>
      </c>
      <c r="T462">
        <f t="shared" si="129"/>
        <v>59.023770916867427</v>
      </c>
      <c r="U462">
        <f t="shared" si="130"/>
        <v>0</v>
      </c>
      <c r="V462">
        <f t="shared" si="131"/>
        <v>0</v>
      </c>
      <c r="W462">
        <f t="shared" si="132"/>
        <v>0</v>
      </c>
      <c r="X462" t="b">
        <f t="shared" si="137"/>
        <v>1</v>
      </c>
      <c r="Y462" t="b">
        <f t="shared" si="138"/>
        <v>1</v>
      </c>
      <c r="Z462" t="b">
        <f t="shared" si="139"/>
        <v>0</v>
      </c>
      <c r="AA462" t="b">
        <f t="shared" si="140"/>
        <v>0</v>
      </c>
    </row>
    <row r="463" spans="1:27" x14ac:dyDescent="0.25">
      <c r="A463" t="s">
        <v>8</v>
      </c>
      <c r="B463" t="s">
        <v>469</v>
      </c>
      <c r="C463">
        <v>141.97999999999999</v>
      </c>
      <c r="D463">
        <v>141.97</v>
      </c>
      <c r="E463">
        <v>142</v>
      </c>
      <c r="F463">
        <v>141.28</v>
      </c>
      <c r="G463">
        <v>554</v>
      </c>
      <c r="H463">
        <f t="shared" si="133"/>
        <v>142.21834372810093</v>
      </c>
      <c r="I463">
        <f t="shared" si="134"/>
        <v>142.5114984392938</v>
      </c>
      <c r="J463">
        <f t="shared" si="135"/>
        <v>138.72236127953659</v>
      </c>
      <c r="K463">
        <f t="shared" si="136"/>
        <v>129.51958214875154</v>
      </c>
      <c r="L463">
        <v>-0.4</v>
      </c>
      <c r="M463">
        <f t="shared" si="141"/>
        <v>0</v>
      </c>
      <c r="N463">
        <f t="shared" si="142"/>
        <v>0.57016</v>
      </c>
      <c r="O463">
        <f t="shared" si="124"/>
        <v>0.44859038571428572</v>
      </c>
      <c r="P463">
        <f t="shared" si="125"/>
        <v>0.31985307142857139</v>
      </c>
      <c r="Q463">
        <f t="shared" si="126"/>
        <v>1.4024889106449101</v>
      </c>
      <c r="R463">
        <f t="shared" si="127"/>
        <v>58.376498822982462</v>
      </c>
      <c r="S463">
        <f t="shared" si="128"/>
        <v>91.913806026730938</v>
      </c>
      <c r="T463">
        <f t="shared" si="129"/>
        <v>58.376498822982462</v>
      </c>
      <c r="U463">
        <f t="shared" si="130"/>
        <v>0</v>
      </c>
      <c r="V463">
        <f t="shared" si="131"/>
        <v>0</v>
      </c>
      <c r="W463">
        <f t="shared" si="132"/>
        <v>0</v>
      </c>
      <c r="X463" t="b">
        <f t="shared" si="137"/>
        <v>1</v>
      </c>
      <c r="Y463" t="b">
        <f t="shared" si="138"/>
        <v>1</v>
      </c>
      <c r="Z463" t="b">
        <f t="shared" si="139"/>
        <v>0</v>
      </c>
      <c r="AA463" t="b">
        <f t="shared" si="140"/>
        <v>0</v>
      </c>
    </row>
    <row r="464" spans="1:27" x14ac:dyDescent="0.25">
      <c r="A464" t="s">
        <v>8</v>
      </c>
      <c r="B464" t="s">
        <v>470</v>
      </c>
      <c r="C464">
        <v>141.49</v>
      </c>
      <c r="D464">
        <v>141.66</v>
      </c>
      <c r="E464">
        <v>141.86000000000001</v>
      </c>
      <c r="F464">
        <v>141.01</v>
      </c>
      <c r="G464">
        <v>931</v>
      </c>
      <c r="H464">
        <f t="shared" si="133"/>
        <v>141.93917186405048</v>
      </c>
      <c r="I464">
        <f t="shared" si="134"/>
        <v>142.34119875143506</v>
      </c>
      <c r="J464">
        <f t="shared" si="135"/>
        <v>138.83756279798615</v>
      </c>
      <c r="K464">
        <f t="shared" si="136"/>
        <v>129.64038232637589</v>
      </c>
      <c r="L464">
        <v>-0.218</v>
      </c>
      <c r="M464">
        <f t="shared" si="141"/>
        <v>0</v>
      </c>
      <c r="N464">
        <f t="shared" si="142"/>
        <v>0.30949460000000001</v>
      </c>
      <c r="O464">
        <f t="shared" si="124"/>
        <v>0.44859038571428572</v>
      </c>
      <c r="P464">
        <f t="shared" si="125"/>
        <v>0.33413977142857149</v>
      </c>
      <c r="Q464">
        <f t="shared" si="126"/>
        <v>1.3425231716547701</v>
      </c>
      <c r="R464">
        <f t="shared" si="127"/>
        <v>57.310987908239348</v>
      </c>
      <c r="S464">
        <f t="shared" si="128"/>
        <v>91.913806026730938</v>
      </c>
      <c r="T464">
        <f t="shared" si="129"/>
        <v>57.310987908239348</v>
      </c>
      <c r="U464">
        <f t="shared" si="130"/>
        <v>0</v>
      </c>
      <c r="V464">
        <f t="shared" si="131"/>
        <v>0</v>
      </c>
      <c r="W464">
        <f t="shared" si="132"/>
        <v>0</v>
      </c>
      <c r="X464" t="b">
        <f t="shared" si="137"/>
        <v>1</v>
      </c>
      <c r="Y464" t="b">
        <f t="shared" si="138"/>
        <v>1</v>
      </c>
      <c r="Z464" t="b">
        <f t="shared" si="139"/>
        <v>0</v>
      </c>
      <c r="AA464" t="b">
        <f t="shared" si="140"/>
        <v>0</v>
      </c>
    </row>
    <row r="465" spans="1:27" x14ac:dyDescent="0.25">
      <c r="A465" t="s">
        <v>8</v>
      </c>
      <c r="B465" t="s">
        <v>471</v>
      </c>
      <c r="C465">
        <v>140.15</v>
      </c>
      <c r="D465">
        <v>140.21</v>
      </c>
      <c r="E465">
        <v>140.58000000000001</v>
      </c>
      <c r="F465">
        <v>140.06</v>
      </c>
      <c r="G465">
        <v>671</v>
      </c>
      <c r="H465">
        <f t="shared" si="133"/>
        <v>141.07458593202523</v>
      </c>
      <c r="I465">
        <f t="shared" si="134"/>
        <v>141.91495900114805</v>
      </c>
      <c r="J465">
        <f t="shared" si="135"/>
        <v>138.89138386473181</v>
      </c>
      <c r="K465">
        <f t="shared" si="136"/>
        <v>129.74555265148658</v>
      </c>
      <c r="L465">
        <v>-1.024</v>
      </c>
      <c r="M465">
        <f t="shared" si="141"/>
        <v>0</v>
      </c>
      <c r="N465">
        <f t="shared" si="142"/>
        <v>1.4505984000000001</v>
      </c>
      <c r="O465">
        <f t="shared" si="124"/>
        <v>0.27072154285714284</v>
      </c>
      <c r="P465">
        <f t="shared" si="125"/>
        <v>0.35624652857142858</v>
      </c>
      <c r="Q465">
        <f t="shared" si="126"/>
        <v>0.75992752530881802</v>
      </c>
      <c r="R465">
        <f t="shared" si="127"/>
        <v>43.179478380819802</v>
      </c>
      <c r="S465">
        <f t="shared" si="128"/>
        <v>91.913806026730938</v>
      </c>
      <c r="T465">
        <f t="shared" si="129"/>
        <v>43.179478380819802</v>
      </c>
      <c r="U465">
        <f t="shared" si="130"/>
        <v>0</v>
      </c>
      <c r="V465">
        <f t="shared" si="131"/>
        <v>0</v>
      </c>
      <c r="W465">
        <f t="shared" si="132"/>
        <v>0</v>
      </c>
      <c r="X465" t="b">
        <f t="shared" si="137"/>
        <v>1</v>
      </c>
      <c r="Y465" t="b">
        <f t="shared" si="138"/>
        <v>1</v>
      </c>
      <c r="Z465" t="b">
        <f t="shared" si="139"/>
        <v>0</v>
      </c>
      <c r="AA465" t="b">
        <f t="shared" si="140"/>
        <v>0</v>
      </c>
    </row>
    <row r="466" spans="1:27" x14ac:dyDescent="0.25">
      <c r="A466" t="s">
        <v>8</v>
      </c>
      <c r="B466" t="s">
        <v>472</v>
      </c>
      <c r="C466">
        <v>141.35</v>
      </c>
      <c r="D466">
        <v>140.27000000000001</v>
      </c>
      <c r="E466">
        <v>141.35</v>
      </c>
      <c r="F466">
        <v>139.69999999999999</v>
      </c>
      <c r="G466">
        <v>716</v>
      </c>
      <c r="H466">
        <f t="shared" si="133"/>
        <v>140.67229296601261</v>
      </c>
      <c r="I466">
        <f t="shared" si="134"/>
        <v>141.58596720091845</v>
      </c>
      <c r="J466">
        <f t="shared" si="135"/>
        <v>138.94544724258546</v>
      </c>
      <c r="K466">
        <f t="shared" si="136"/>
        <v>129.85027352062602</v>
      </c>
      <c r="L466">
        <v>4.2999999999999997E-2</v>
      </c>
      <c r="M466">
        <f t="shared" si="141"/>
        <v>6.0290300000000005E-2</v>
      </c>
      <c r="N466">
        <f t="shared" si="142"/>
        <v>0</v>
      </c>
      <c r="O466">
        <f t="shared" ref="O466:O529" si="143">(SUM(M452:M465)/14)</f>
        <v>0.16143364285714285</v>
      </c>
      <c r="P466">
        <f t="shared" ref="P466:P529" si="144">(SUM(N452:N465)/14)</f>
        <v>0.45986070000000001</v>
      </c>
      <c r="Q466">
        <f t="shared" ref="Q466:Q529" si="145">O466/P466</f>
        <v>0.35104900866097677</v>
      </c>
      <c r="R466">
        <f t="shared" ref="R466:R529" si="146">IF(P466=0,100,100-(100/(1+Q466)))</f>
        <v>25.983440009248895</v>
      </c>
      <c r="S466">
        <f t="shared" si="128"/>
        <v>91.913806026730938</v>
      </c>
      <c r="T466">
        <f t="shared" si="129"/>
        <v>25.983440009248895</v>
      </c>
      <c r="U466">
        <f t="shared" si="130"/>
        <v>0</v>
      </c>
      <c r="V466">
        <f t="shared" si="131"/>
        <v>0</v>
      </c>
      <c r="W466">
        <f t="shared" si="132"/>
        <v>0</v>
      </c>
      <c r="X466" t="b">
        <f t="shared" si="137"/>
        <v>1</v>
      </c>
      <c r="Y466" t="b">
        <f t="shared" si="138"/>
        <v>1</v>
      </c>
      <c r="Z466" t="b">
        <f t="shared" si="139"/>
        <v>0</v>
      </c>
      <c r="AA466" t="b">
        <f t="shared" si="140"/>
        <v>0</v>
      </c>
    </row>
    <row r="467" spans="1:27" x14ac:dyDescent="0.25">
      <c r="A467" t="s">
        <v>8</v>
      </c>
      <c r="B467" t="s">
        <v>473</v>
      </c>
      <c r="C467">
        <v>140.51</v>
      </c>
      <c r="D467">
        <v>140.72999999999999</v>
      </c>
      <c r="E467">
        <v>140.79</v>
      </c>
      <c r="F467">
        <v>139.94999999999999</v>
      </c>
      <c r="G467">
        <v>634</v>
      </c>
      <c r="H467">
        <f t="shared" si="133"/>
        <v>140.70114648300631</v>
      </c>
      <c r="I467">
        <f t="shared" si="134"/>
        <v>141.41477376073476</v>
      </c>
      <c r="J467">
        <f t="shared" si="135"/>
        <v>139.01542970366054</v>
      </c>
      <c r="K467">
        <f t="shared" si="136"/>
        <v>129.95852950549542</v>
      </c>
      <c r="L467">
        <v>0.32800000000000001</v>
      </c>
      <c r="M467">
        <f t="shared" si="141"/>
        <v>0.46008560000000004</v>
      </c>
      <c r="N467">
        <f t="shared" si="142"/>
        <v>0</v>
      </c>
      <c r="O467">
        <f t="shared" si="143"/>
        <v>0.11788512142857142</v>
      </c>
      <c r="P467">
        <f t="shared" si="144"/>
        <v>0.45986070000000001</v>
      </c>
      <c r="Q467">
        <f t="shared" si="145"/>
        <v>0.25634963246168113</v>
      </c>
      <c r="R467">
        <f t="shared" si="146"/>
        <v>20.404322637432685</v>
      </c>
      <c r="S467">
        <f t="shared" si="128"/>
        <v>86.322204891619648</v>
      </c>
      <c r="T467">
        <f t="shared" si="129"/>
        <v>20.404322637432685</v>
      </c>
      <c r="U467">
        <f t="shared" si="130"/>
        <v>0</v>
      </c>
      <c r="V467">
        <f t="shared" si="131"/>
        <v>0</v>
      </c>
      <c r="W467">
        <f t="shared" si="132"/>
        <v>0</v>
      </c>
      <c r="X467" t="b">
        <f t="shared" si="137"/>
        <v>1</v>
      </c>
      <c r="Y467" t="b">
        <f t="shared" si="138"/>
        <v>1</v>
      </c>
      <c r="Z467" t="b">
        <f t="shared" si="139"/>
        <v>0</v>
      </c>
      <c r="AA467" t="b">
        <f t="shared" si="140"/>
        <v>0</v>
      </c>
    </row>
    <row r="468" spans="1:27" x14ac:dyDescent="0.25">
      <c r="A468" t="s">
        <v>8</v>
      </c>
      <c r="B468" t="s">
        <v>474</v>
      </c>
      <c r="C468">
        <v>144.02000000000001</v>
      </c>
      <c r="D468">
        <v>143.38</v>
      </c>
      <c r="E468">
        <v>144.02000000000001</v>
      </c>
      <c r="F468">
        <v>142.74</v>
      </c>
      <c r="G468">
        <v>1070</v>
      </c>
      <c r="H468">
        <f t="shared" si="133"/>
        <v>142.04057324150315</v>
      </c>
      <c r="I468">
        <f t="shared" si="134"/>
        <v>141.80781900858781</v>
      </c>
      <c r="J468">
        <f t="shared" si="135"/>
        <v>139.18658932312485</v>
      </c>
      <c r="K468">
        <f t="shared" si="136"/>
        <v>130.09207647559001</v>
      </c>
      <c r="L468">
        <v>1.883</v>
      </c>
      <c r="M468">
        <f t="shared" si="141"/>
        <v>2.6499458999999996</v>
      </c>
      <c r="N468">
        <f t="shared" si="142"/>
        <v>0</v>
      </c>
      <c r="O468">
        <f t="shared" si="143"/>
        <v>0.15074837857142856</v>
      </c>
      <c r="P468">
        <f t="shared" si="144"/>
        <v>0.42276678571428572</v>
      </c>
      <c r="Q468">
        <f t="shared" si="145"/>
        <v>0.35657573788993757</v>
      </c>
      <c r="R468">
        <f t="shared" si="146"/>
        <v>26.284985639251303</v>
      </c>
      <c r="S468">
        <f t="shared" si="128"/>
        <v>85.109855499233376</v>
      </c>
      <c r="T468">
        <f t="shared" si="129"/>
        <v>20.404322637432685</v>
      </c>
      <c r="U468">
        <f t="shared" si="130"/>
        <v>9.0883464546666362E-2</v>
      </c>
      <c r="V468">
        <f t="shared" si="131"/>
        <v>4.5441732273333181E-2</v>
      </c>
      <c r="W468">
        <f t="shared" si="132"/>
        <v>2.2720866136666591E-2</v>
      </c>
      <c r="X468" t="b">
        <f t="shared" si="137"/>
        <v>1</v>
      </c>
      <c r="Y468" t="b">
        <f t="shared" si="138"/>
        <v>1</v>
      </c>
      <c r="Z468" t="b">
        <f t="shared" si="139"/>
        <v>1</v>
      </c>
      <c r="AA468" t="b">
        <f t="shared" si="140"/>
        <v>0</v>
      </c>
    </row>
    <row r="469" spans="1:27" x14ac:dyDescent="0.25">
      <c r="A469" t="s">
        <v>8</v>
      </c>
      <c r="B469" t="s">
        <v>475</v>
      </c>
      <c r="C469">
        <v>143.1</v>
      </c>
      <c r="D469">
        <v>142.83000000000001</v>
      </c>
      <c r="E469">
        <v>143.13999999999999</v>
      </c>
      <c r="F469">
        <v>142.58000000000001</v>
      </c>
      <c r="G469">
        <v>508</v>
      </c>
      <c r="H469">
        <f t="shared" si="133"/>
        <v>142.43528662075158</v>
      </c>
      <c r="I469">
        <f t="shared" si="134"/>
        <v>142.01225520687026</v>
      </c>
      <c r="J469">
        <f t="shared" si="135"/>
        <v>139.32946817319839</v>
      </c>
      <c r="K469">
        <f t="shared" si="136"/>
        <v>130.21882198329558</v>
      </c>
      <c r="L469">
        <v>-0.38400000000000001</v>
      </c>
      <c r="M469">
        <f t="shared" si="141"/>
        <v>0</v>
      </c>
      <c r="N469">
        <f t="shared" si="142"/>
        <v>0.55057920000000005</v>
      </c>
      <c r="O469">
        <f t="shared" si="143"/>
        <v>0.33858482857142852</v>
      </c>
      <c r="P469">
        <f t="shared" si="144"/>
        <v>0.42276678571428572</v>
      </c>
      <c r="Q469">
        <f t="shared" si="145"/>
        <v>0.80087849853051352</v>
      </c>
      <c r="R469">
        <f t="shared" si="146"/>
        <v>44.471545369885689</v>
      </c>
      <c r="S469">
        <f t="shared" si="128"/>
        <v>79.571005633672883</v>
      </c>
      <c r="T469">
        <f t="shared" si="129"/>
        <v>20.404322637432685</v>
      </c>
      <c r="U469">
        <f t="shared" si="130"/>
        <v>0.40676984940971556</v>
      </c>
      <c r="V469">
        <f t="shared" si="131"/>
        <v>0.24882665697819095</v>
      </c>
      <c r="W469">
        <f t="shared" si="132"/>
        <v>0.12441332848909548</v>
      </c>
      <c r="X469" t="b">
        <f t="shared" si="137"/>
        <v>1</v>
      </c>
      <c r="Y469" t="b">
        <f t="shared" si="138"/>
        <v>0</v>
      </c>
      <c r="Z469" t="b">
        <f t="shared" si="139"/>
        <v>1</v>
      </c>
      <c r="AA469" t="b">
        <f t="shared" si="140"/>
        <v>0</v>
      </c>
    </row>
    <row r="470" spans="1:27" x14ac:dyDescent="0.25">
      <c r="A470" t="s">
        <v>8</v>
      </c>
      <c r="B470" t="s">
        <v>476</v>
      </c>
      <c r="C470">
        <v>142.35</v>
      </c>
      <c r="D470">
        <v>142.77000000000001</v>
      </c>
      <c r="E470">
        <v>142.85</v>
      </c>
      <c r="F470">
        <v>142.33000000000001</v>
      </c>
      <c r="G470">
        <v>534</v>
      </c>
      <c r="H470">
        <f t="shared" si="133"/>
        <v>142.60264331037581</v>
      </c>
      <c r="I470">
        <f t="shared" si="134"/>
        <v>142.16380416549623</v>
      </c>
      <c r="J470">
        <f t="shared" si="135"/>
        <v>139.46439098993571</v>
      </c>
      <c r="K470">
        <f t="shared" si="136"/>
        <v>130.34370932674537</v>
      </c>
      <c r="L470">
        <v>-4.2000000000000003E-2</v>
      </c>
      <c r="M470">
        <f t="shared" si="141"/>
        <v>0</v>
      </c>
      <c r="N470">
        <f t="shared" si="142"/>
        <v>5.998860000000001E-2</v>
      </c>
      <c r="O470">
        <f t="shared" si="143"/>
        <v>0.33858482857142852</v>
      </c>
      <c r="P470">
        <f t="shared" si="144"/>
        <v>0.41284021428571421</v>
      </c>
      <c r="Q470">
        <f t="shared" si="145"/>
        <v>0.82013528928435298</v>
      </c>
      <c r="R470">
        <f t="shared" si="146"/>
        <v>45.059029079471152</v>
      </c>
      <c r="S470">
        <f t="shared" si="128"/>
        <v>79.571005633672883</v>
      </c>
      <c r="T470">
        <f t="shared" si="129"/>
        <v>20.404322637432685</v>
      </c>
      <c r="U470">
        <f t="shared" si="130"/>
        <v>0.4166991488031393</v>
      </c>
      <c r="V470">
        <f t="shared" si="131"/>
        <v>0.41173449910642745</v>
      </c>
      <c r="W470">
        <f t="shared" si="132"/>
        <v>0.2285881156898803</v>
      </c>
      <c r="X470" t="b">
        <f t="shared" si="137"/>
        <v>1</v>
      </c>
      <c r="Y470" t="b">
        <f t="shared" si="138"/>
        <v>0</v>
      </c>
      <c r="Z470" t="b">
        <f t="shared" si="139"/>
        <v>1</v>
      </c>
      <c r="AA470" t="b">
        <f t="shared" si="140"/>
        <v>0</v>
      </c>
    </row>
    <row r="471" spans="1:27" x14ac:dyDescent="0.25">
      <c r="A471" t="s">
        <v>8</v>
      </c>
      <c r="B471" t="s">
        <v>477</v>
      </c>
      <c r="C471">
        <v>143.13</v>
      </c>
      <c r="D471">
        <v>141.88999999999999</v>
      </c>
      <c r="E471">
        <v>143.13</v>
      </c>
      <c r="F471">
        <v>141.86000000000001</v>
      </c>
      <c r="G471">
        <v>654</v>
      </c>
      <c r="H471">
        <f t="shared" si="133"/>
        <v>142.2463216551879</v>
      </c>
      <c r="I471">
        <f t="shared" si="134"/>
        <v>142.10904333239699</v>
      </c>
      <c r="J471">
        <f t="shared" si="135"/>
        <v>139.55951291189902</v>
      </c>
      <c r="K471">
        <f t="shared" si="136"/>
        <v>130.45859779115588</v>
      </c>
      <c r="L471">
        <v>-0.61599999999999999</v>
      </c>
      <c r="M471">
        <f t="shared" si="141"/>
        <v>0</v>
      </c>
      <c r="N471">
        <f t="shared" si="142"/>
        <v>0.8794632</v>
      </c>
      <c r="O471">
        <f t="shared" si="143"/>
        <v>0.31001635714285708</v>
      </c>
      <c r="P471">
        <f t="shared" si="144"/>
        <v>0.41712511428571419</v>
      </c>
      <c r="Q471">
        <f t="shared" si="145"/>
        <v>0.74322150962722455</v>
      </c>
      <c r="R471">
        <f t="shared" si="146"/>
        <v>42.634943724745412</v>
      </c>
      <c r="S471">
        <f t="shared" si="128"/>
        <v>73.757581260904971</v>
      </c>
      <c r="T471">
        <f t="shared" si="129"/>
        <v>20.404322637432685</v>
      </c>
      <c r="U471">
        <f t="shared" si="130"/>
        <v>0.41666847838104804</v>
      </c>
      <c r="V471">
        <f t="shared" si="131"/>
        <v>0.41668381359209367</v>
      </c>
      <c r="W471">
        <f t="shared" si="132"/>
        <v>0.33275523528514228</v>
      </c>
      <c r="X471" t="b">
        <f t="shared" si="137"/>
        <v>1</v>
      </c>
      <c r="Y471" t="b">
        <f t="shared" si="138"/>
        <v>0</v>
      </c>
      <c r="Z471" t="b">
        <f t="shared" si="139"/>
        <v>1</v>
      </c>
      <c r="AA471" t="b">
        <f t="shared" si="140"/>
        <v>0</v>
      </c>
    </row>
    <row r="472" spans="1:27" x14ac:dyDescent="0.25">
      <c r="A472" t="s">
        <v>8</v>
      </c>
      <c r="B472" t="s">
        <v>478</v>
      </c>
      <c r="C472">
        <v>141.30000000000001</v>
      </c>
      <c r="D472">
        <v>141.18</v>
      </c>
      <c r="E472">
        <v>141.66</v>
      </c>
      <c r="F472">
        <v>141</v>
      </c>
      <c r="G472">
        <v>924</v>
      </c>
      <c r="H472">
        <f t="shared" si="133"/>
        <v>141.71316082759395</v>
      </c>
      <c r="I472">
        <f t="shared" si="134"/>
        <v>141.92323466591762</v>
      </c>
      <c r="J472">
        <f t="shared" si="135"/>
        <v>139.62306142515789</v>
      </c>
      <c r="K472">
        <f t="shared" si="136"/>
        <v>130.56527841014935</v>
      </c>
      <c r="L472">
        <v>-0.5</v>
      </c>
      <c r="M472">
        <f t="shared" si="141"/>
        <v>0</v>
      </c>
      <c r="N472">
        <f t="shared" si="142"/>
        <v>0.70944999999999991</v>
      </c>
      <c r="O472">
        <f t="shared" si="143"/>
        <v>0.31001635714285708</v>
      </c>
      <c r="P472">
        <f t="shared" si="144"/>
        <v>0.4321287142857142</v>
      </c>
      <c r="Q472">
        <f t="shared" si="145"/>
        <v>0.71741670223256893</v>
      </c>
      <c r="R472">
        <f t="shared" si="146"/>
        <v>41.773012996785091</v>
      </c>
      <c r="S472">
        <f t="shared" si="128"/>
        <v>67.79522795727479</v>
      </c>
      <c r="T472">
        <f t="shared" si="129"/>
        <v>20.404322637432685</v>
      </c>
      <c r="U472">
        <f t="shared" si="130"/>
        <v>0.45090276742203417</v>
      </c>
      <c r="V472">
        <f t="shared" si="131"/>
        <v>0.4337856229015411</v>
      </c>
      <c r="W472">
        <f t="shared" si="132"/>
        <v>0.42276006100398422</v>
      </c>
      <c r="X472" t="b">
        <f t="shared" si="137"/>
        <v>1</v>
      </c>
      <c r="Y472" t="b">
        <f t="shared" si="138"/>
        <v>0</v>
      </c>
      <c r="Z472" t="b">
        <f t="shared" si="139"/>
        <v>1</v>
      </c>
      <c r="AA472" t="b">
        <f t="shared" si="140"/>
        <v>0</v>
      </c>
    </row>
    <row r="473" spans="1:27" x14ac:dyDescent="0.25">
      <c r="A473" t="s">
        <v>8</v>
      </c>
      <c r="B473" t="s">
        <v>479</v>
      </c>
      <c r="C473">
        <v>141.33000000000001</v>
      </c>
      <c r="D473">
        <v>141.62</v>
      </c>
      <c r="E473">
        <v>141.83000000000001</v>
      </c>
      <c r="F473">
        <v>140.97999999999999</v>
      </c>
      <c r="G473">
        <v>956</v>
      </c>
      <c r="H473">
        <f t="shared" si="133"/>
        <v>141.66658041379696</v>
      </c>
      <c r="I473">
        <f t="shared" si="134"/>
        <v>141.86258773273411</v>
      </c>
      <c r="J473">
        <f t="shared" si="135"/>
        <v>139.70137274181837</v>
      </c>
      <c r="K473">
        <f t="shared" si="136"/>
        <v>130.67527563989913</v>
      </c>
      <c r="L473">
        <v>0.312</v>
      </c>
      <c r="M473">
        <f t="shared" si="141"/>
        <v>0.44048160000000003</v>
      </c>
      <c r="N473">
        <f t="shared" si="142"/>
        <v>0</v>
      </c>
      <c r="O473">
        <f t="shared" si="143"/>
        <v>0.31001635714285708</v>
      </c>
      <c r="P473">
        <f t="shared" si="144"/>
        <v>0.42926142857142857</v>
      </c>
      <c r="Q473">
        <f t="shared" si="145"/>
        <v>0.72220874392228496</v>
      </c>
      <c r="R473">
        <f t="shared" si="146"/>
        <v>41.935029448141897</v>
      </c>
      <c r="S473">
        <f t="shared" si="128"/>
        <v>61.981520202613403</v>
      </c>
      <c r="T473">
        <f t="shared" si="129"/>
        <v>20.404322637432685</v>
      </c>
      <c r="U473">
        <f t="shared" si="130"/>
        <v>0.51784891891656348</v>
      </c>
      <c r="V473">
        <f t="shared" si="131"/>
        <v>0.48437584316929883</v>
      </c>
      <c r="W473">
        <f t="shared" si="132"/>
        <v>0.45052982838069622</v>
      </c>
      <c r="X473" t="b">
        <f t="shared" si="137"/>
        <v>1</v>
      </c>
      <c r="Y473" t="b">
        <f t="shared" si="138"/>
        <v>0</v>
      </c>
      <c r="Z473" t="b">
        <f t="shared" si="139"/>
        <v>1</v>
      </c>
      <c r="AA473" t="b">
        <f t="shared" si="140"/>
        <v>0</v>
      </c>
    </row>
    <row r="474" spans="1:27" x14ac:dyDescent="0.25">
      <c r="A474" t="s">
        <v>8</v>
      </c>
      <c r="B474" t="s">
        <v>480</v>
      </c>
      <c r="C474">
        <v>140.85</v>
      </c>
      <c r="D474">
        <v>141.6</v>
      </c>
      <c r="E474">
        <v>141.80000000000001</v>
      </c>
      <c r="F474">
        <v>140.22999999999999</v>
      </c>
      <c r="G474">
        <v>1054</v>
      </c>
      <c r="H474">
        <f t="shared" si="133"/>
        <v>141.63329020689849</v>
      </c>
      <c r="I474">
        <f t="shared" si="134"/>
        <v>141.81007018618729</v>
      </c>
      <c r="J474">
        <f t="shared" si="135"/>
        <v>139.77582871272747</v>
      </c>
      <c r="K474">
        <f t="shared" si="136"/>
        <v>130.78397936487528</v>
      </c>
      <c r="L474">
        <v>-1.4E-2</v>
      </c>
      <c r="M474">
        <f t="shared" si="141"/>
        <v>0</v>
      </c>
      <c r="N474">
        <f t="shared" si="142"/>
        <v>1.9826800000000002E-2</v>
      </c>
      <c r="O474">
        <f t="shared" si="143"/>
        <v>0.34147932857142849</v>
      </c>
      <c r="P474">
        <f t="shared" si="144"/>
        <v>0.32355242857142852</v>
      </c>
      <c r="Q474">
        <f t="shared" si="145"/>
        <v>1.0554064764067823</v>
      </c>
      <c r="R474">
        <f t="shared" si="146"/>
        <v>51.347822852627246</v>
      </c>
      <c r="S474">
        <f t="shared" si="128"/>
        <v>60.26175254770623</v>
      </c>
      <c r="T474">
        <f t="shared" si="129"/>
        <v>20.404322637432685</v>
      </c>
      <c r="U474">
        <f t="shared" si="130"/>
        <v>0.77635462910815145</v>
      </c>
      <c r="V474">
        <f t="shared" si="131"/>
        <v>0.64710177401235747</v>
      </c>
      <c r="W474">
        <f t="shared" si="132"/>
        <v>0.54044369845694928</v>
      </c>
      <c r="X474" t="b">
        <f t="shared" si="137"/>
        <v>1</v>
      </c>
      <c r="Y474" t="b">
        <f t="shared" si="138"/>
        <v>0</v>
      </c>
      <c r="Z474" t="b">
        <f t="shared" si="139"/>
        <v>1</v>
      </c>
      <c r="AA474" t="b">
        <f t="shared" si="140"/>
        <v>0</v>
      </c>
    </row>
    <row r="475" spans="1:27" x14ac:dyDescent="0.25">
      <c r="A475" t="s">
        <v>8</v>
      </c>
      <c r="B475" t="s">
        <v>481</v>
      </c>
      <c r="C475">
        <v>142.61000000000001</v>
      </c>
      <c r="D475">
        <v>142.1</v>
      </c>
      <c r="E475">
        <v>142.88</v>
      </c>
      <c r="F475">
        <v>141.78</v>
      </c>
      <c r="G475">
        <v>541</v>
      </c>
      <c r="H475">
        <f t="shared" si="133"/>
        <v>141.86664510344923</v>
      </c>
      <c r="I475">
        <f t="shared" si="134"/>
        <v>141.86805614894985</v>
      </c>
      <c r="J475">
        <f t="shared" si="135"/>
        <v>139.86697268477738</v>
      </c>
      <c r="K475">
        <f t="shared" si="136"/>
        <v>130.89657658512527</v>
      </c>
      <c r="L475">
        <v>0.35299999999999998</v>
      </c>
      <c r="M475">
        <f t="shared" si="141"/>
        <v>0.49984799999999996</v>
      </c>
      <c r="N475">
        <f t="shared" si="142"/>
        <v>0</v>
      </c>
      <c r="O475">
        <f t="shared" si="143"/>
        <v>0.28644600714285712</v>
      </c>
      <c r="P475">
        <f t="shared" si="144"/>
        <v>0.3249686285714285</v>
      </c>
      <c r="Q475">
        <f t="shared" si="145"/>
        <v>0.88145741452669468</v>
      </c>
      <c r="R475">
        <f t="shared" si="146"/>
        <v>46.849713829342072</v>
      </c>
      <c r="S475">
        <f t="shared" si="128"/>
        <v>59.023770916867427</v>
      </c>
      <c r="T475">
        <f t="shared" si="129"/>
        <v>20.404322637432685</v>
      </c>
      <c r="U475">
        <f t="shared" si="130"/>
        <v>0.68476874657973386</v>
      </c>
      <c r="V475">
        <f t="shared" si="131"/>
        <v>0.73056168784394271</v>
      </c>
      <c r="W475">
        <f t="shared" si="132"/>
        <v>0.60746876550662066</v>
      </c>
      <c r="X475" t="b">
        <f t="shared" si="137"/>
        <v>1</v>
      </c>
      <c r="Y475" t="b">
        <f t="shared" si="138"/>
        <v>0</v>
      </c>
      <c r="Z475" t="b">
        <f t="shared" si="139"/>
        <v>1</v>
      </c>
      <c r="AA475" t="b">
        <f t="shared" si="140"/>
        <v>0</v>
      </c>
    </row>
    <row r="476" spans="1:27" x14ac:dyDescent="0.25">
      <c r="A476" t="s">
        <v>8</v>
      </c>
      <c r="B476" t="s">
        <v>482</v>
      </c>
      <c r="C476">
        <v>142.19</v>
      </c>
      <c r="D476">
        <v>142.53</v>
      </c>
      <c r="E476">
        <v>142.65</v>
      </c>
      <c r="F476">
        <v>142.18</v>
      </c>
      <c r="G476">
        <v>465</v>
      </c>
      <c r="H476">
        <f t="shared" si="133"/>
        <v>142.19832255172463</v>
      </c>
      <c r="I476">
        <f t="shared" si="134"/>
        <v>142.00044491915989</v>
      </c>
      <c r="J476">
        <f t="shared" si="135"/>
        <v>139.97140512851161</v>
      </c>
      <c r="K476">
        <f t="shared" si="136"/>
        <v>131.01233204198971</v>
      </c>
      <c r="L476">
        <v>0.30299999999999999</v>
      </c>
      <c r="M476">
        <f t="shared" si="141"/>
        <v>0.43056299999999992</v>
      </c>
      <c r="N476">
        <f t="shared" si="142"/>
        <v>0</v>
      </c>
      <c r="O476">
        <f t="shared" si="143"/>
        <v>0.29433060714285714</v>
      </c>
      <c r="P476">
        <f t="shared" si="144"/>
        <v>0.3249686285714285</v>
      </c>
      <c r="Q476">
        <f t="shared" si="145"/>
        <v>0.90572006423125517</v>
      </c>
      <c r="R476">
        <f t="shared" si="146"/>
        <v>47.526395992299733</v>
      </c>
      <c r="S476">
        <f t="shared" si="128"/>
        <v>58.376498822982462</v>
      </c>
      <c r="T476">
        <f t="shared" si="129"/>
        <v>20.404322637432685</v>
      </c>
      <c r="U476">
        <f t="shared" si="130"/>
        <v>0.71426175898731581</v>
      </c>
      <c r="V476">
        <f t="shared" si="131"/>
        <v>0.69951525278352489</v>
      </c>
      <c r="W476">
        <f t="shared" si="132"/>
        <v>0.67330851339794118</v>
      </c>
      <c r="X476" t="b">
        <f t="shared" si="137"/>
        <v>1</v>
      </c>
      <c r="Y476" t="b">
        <f t="shared" si="138"/>
        <v>0</v>
      </c>
      <c r="Z476" t="b">
        <f t="shared" si="139"/>
        <v>1</v>
      </c>
      <c r="AA476" t="b">
        <f t="shared" si="140"/>
        <v>0</v>
      </c>
    </row>
    <row r="477" spans="1:27" x14ac:dyDescent="0.25">
      <c r="A477" t="s">
        <v>8</v>
      </c>
      <c r="B477" t="s">
        <v>483</v>
      </c>
      <c r="C477">
        <v>142.38</v>
      </c>
      <c r="D477">
        <v>142.77000000000001</v>
      </c>
      <c r="E477">
        <v>142.86000000000001</v>
      </c>
      <c r="F477">
        <v>142.29</v>
      </c>
      <c r="G477">
        <v>411</v>
      </c>
      <c r="H477">
        <f t="shared" si="133"/>
        <v>142.48416127586233</v>
      </c>
      <c r="I477">
        <f t="shared" si="134"/>
        <v>142.15435593532791</v>
      </c>
      <c r="J477">
        <f t="shared" si="135"/>
        <v>140.08115394700135</v>
      </c>
      <c r="K477">
        <f t="shared" si="136"/>
        <v>131.12932376296493</v>
      </c>
      <c r="L477">
        <v>0.16800000000000001</v>
      </c>
      <c r="M477">
        <f t="shared" si="141"/>
        <v>0.23945040000000001</v>
      </c>
      <c r="N477">
        <f t="shared" si="142"/>
        <v>0</v>
      </c>
      <c r="O477">
        <f t="shared" si="143"/>
        <v>0.32437245714285712</v>
      </c>
      <c r="P477">
        <f t="shared" si="144"/>
        <v>0.3249686285714285</v>
      </c>
      <c r="Q477">
        <f t="shared" si="145"/>
        <v>0.99816544928908313</v>
      </c>
      <c r="R477">
        <f t="shared" si="146"/>
        <v>49.954094123898258</v>
      </c>
      <c r="S477">
        <f t="shared" si="128"/>
        <v>57.310987908239348</v>
      </c>
      <c r="T477">
        <f t="shared" si="129"/>
        <v>20.404322637432685</v>
      </c>
      <c r="U477">
        <f t="shared" si="130"/>
        <v>0.80066219122320903</v>
      </c>
      <c r="V477">
        <f t="shared" si="131"/>
        <v>0.75746197510526247</v>
      </c>
      <c r="W477">
        <f t="shared" si="132"/>
        <v>0.74401183147460248</v>
      </c>
      <c r="X477" t="b">
        <f t="shared" si="137"/>
        <v>1</v>
      </c>
      <c r="Y477" t="b">
        <f t="shared" si="138"/>
        <v>0</v>
      </c>
      <c r="Z477" t="b">
        <f t="shared" si="139"/>
        <v>1</v>
      </c>
      <c r="AA477" t="b">
        <f t="shared" si="140"/>
        <v>0</v>
      </c>
    </row>
    <row r="478" spans="1:27" x14ac:dyDescent="0.25">
      <c r="A478" t="s">
        <v>8</v>
      </c>
      <c r="B478" t="s">
        <v>484</v>
      </c>
      <c r="C478">
        <v>142.41999999999999</v>
      </c>
      <c r="D478">
        <v>142.38999999999999</v>
      </c>
      <c r="E478">
        <v>142.54</v>
      </c>
      <c r="F478">
        <v>142.13999999999999</v>
      </c>
      <c r="G478">
        <v>406</v>
      </c>
      <c r="H478">
        <f t="shared" si="133"/>
        <v>142.43708063793116</v>
      </c>
      <c r="I478">
        <f t="shared" si="134"/>
        <v>142.20148474826235</v>
      </c>
      <c r="J478">
        <f t="shared" si="135"/>
        <v>140.17169692947189</v>
      </c>
      <c r="K478">
        <f t="shared" si="136"/>
        <v>131.2413702926867</v>
      </c>
      <c r="L478">
        <v>-0.26600000000000001</v>
      </c>
      <c r="M478">
        <f t="shared" si="141"/>
        <v>0</v>
      </c>
      <c r="N478">
        <f t="shared" si="142"/>
        <v>0.37976820000000006</v>
      </c>
      <c r="O478">
        <f t="shared" si="143"/>
        <v>0.34147605714285711</v>
      </c>
      <c r="P478">
        <f t="shared" si="144"/>
        <v>0.2842429142857143</v>
      </c>
      <c r="Q478">
        <f t="shared" si="145"/>
        <v>1.2013529273050354</v>
      </c>
      <c r="R478">
        <f t="shared" si="146"/>
        <v>54.573390409313831</v>
      </c>
      <c r="S478">
        <f t="shared" si="128"/>
        <v>54.573390409313831</v>
      </c>
      <c r="T478">
        <f t="shared" si="129"/>
        <v>20.404322637432685</v>
      </c>
      <c r="U478">
        <f t="shared" si="130"/>
        <v>1</v>
      </c>
      <c r="V478">
        <f t="shared" si="131"/>
        <v>0.90033109561160451</v>
      </c>
      <c r="W478">
        <f t="shared" si="132"/>
        <v>0.79992317419756476</v>
      </c>
      <c r="X478" t="b">
        <f t="shared" si="137"/>
        <v>1</v>
      </c>
      <c r="Y478" t="b">
        <f t="shared" si="138"/>
        <v>0</v>
      </c>
      <c r="Z478" t="b">
        <f t="shared" si="139"/>
        <v>1</v>
      </c>
      <c r="AA478" t="b">
        <f t="shared" si="140"/>
        <v>0</v>
      </c>
    </row>
    <row r="479" spans="1:27" x14ac:dyDescent="0.25">
      <c r="A479" t="s">
        <v>8</v>
      </c>
      <c r="B479" t="s">
        <v>485</v>
      </c>
      <c r="C479">
        <v>142.97999999999999</v>
      </c>
      <c r="D479">
        <v>142.76</v>
      </c>
      <c r="E479">
        <v>143</v>
      </c>
      <c r="F479">
        <v>142.46</v>
      </c>
      <c r="G479">
        <v>560</v>
      </c>
      <c r="H479">
        <f t="shared" si="133"/>
        <v>142.59854031896558</v>
      </c>
      <c r="I479">
        <f t="shared" si="134"/>
        <v>142.31318779860987</v>
      </c>
      <c r="J479">
        <f t="shared" si="135"/>
        <v>140.27319901066906</v>
      </c>
      <c r="K479">
        <f t="shared" si="136"/>
        <v>131.35598352360523</v>
      </c>
      <c r="L479">
        <v>0.26</v>
      </c>
      <c r="M479">
        <f t="shared" si="141"/>
        <v>0.37021399999999993</v>
      </c>
      <c r="N479">
        <f t="shared" si="142"/>
        <v>0</v>
      </c>
      <c r="O479">
        <f t="shared" si="143"/>
        <v>0.34147605714285711</v>
      </c>
      <c r="P479">
        <f t="shared" si="144"/>
        <v>0.2892624571428572</v>
      </c>
      <c r="Q479">
        <f t="shared" si="145"/>
        <v>1.1805059685786095</v>
      </c>
      <c r="R479">
        <f t="shared" si="146"/>
        <v>54.139084487264086</v>
      </c>
      <c r="S479">
        <f t="shared" ref="S479:S542" si="147">MAX(R466:R479)</f>
        <v>54.573390409313831</v>
      </c>
      <c r="T479">
        <f t="shared" ref="T479:T542" si="148">MIN(R466:R479)</f>
        <v>20.404322637432685</v>
      </c>
      <c r="U479">
        <f t="shared" ref="U479:U542" si="149">(R479-T479)/(S479-T479)</f>
        <v>0.98728950040576902</v>
      </c>
      <c r="V479">
        <f t="shared" si="131"/>
        <v>0.99364475020288445</v>
      </c>
      <c r="W479">
        <f t="shared" si="132"/>
        <v>0.87555336265407346</v>
      </c>
      <c r="X479" t="b">
        <f t="shared" si="137"/>
        <v>1</v>
      </c>
      <c r="Y479" t="b">
        <f t="shared" si="138"/>
        <v>0</v>
      </c>
      <c r="Z479" t="b">
        <f t="shared" si="139"/>
        <v>1</v>
      </c>
      <c r="AA479" t="b">
        <f t="shared" si="140"/>
        <v>0</v>
      </c>
    </row>
    <row r="480" spans="1:27" x14ac:dyDescent="0.25">
      <c r="A480" t="s">
        <v>8</v>
      </c>
      <c r="B480" t="s">
        <v>486</v>
      </c>
      <c r="C480">
        <v>140.56</v>
      </c>
      <c r="D480">
        <v>141.97</v>
      </c>
      <c r="E480">
        <v>142.26</v>
      </c>
      <c r="F480">
        <v>140.56</v>
      </c>
      <c r="G480">
        <v>540</v>
      </c>
      <c r="H480">
        <f t="shared" si="133"/>
        <v>142.28427015948279</v>
      </c>
      <c r="I480">
        <f t="shared" si="134"/>
        <v>142.24455023888791</v>
      </c>
      <c r="J480">
        <f t="shared" si="135"/>
        <v>140.33974022593694</v>
      </c>
      <c r="K480">
        <f t="shared" si="136"/>
        <v>131.46159562784797</v>
      </c>
      <c r="L480">
        <v>-0.55300000000000005</v>
      </c>
      <c r="M480">
        <f t="shared" si="141"/>
        <v>0</v>
      </c>
      <c r="N480">
        <f t="shared" si="142"/>
        <v>0.78946280000000002</v>
      </c>
      <c r="O480">
        <f t="shared" si="143"/>
        <v>0.36791991428571424</v>
      </c>
      <c r="P480">
        <f t="shared" si="144"/>
        <v>0.18564828571428574</v>
      </c>
      <c r="Q480">
        <f t="shared" si="145"/>
        <v>1.9818115360997519</v>
      </c>
      <c r="R480">
        <f t="shared" si="146"/>
        <v>66.46333988941457</v>
      </c>
      <c r="S480">
        <f t="shared" si="147"/>
        <v>66.46333988941457</v>
      </c>
      <c r="T480">
        <f t="shared" si="148"/>
        <v>20.404322637432685</v>
      </c>
      <c r="U480">
        <f t="shared" si="149"/>
        <v>1</v>
      </c>
      <c r="V480">
        <f t="shared" ref="V480:V543" si="150">AVERAGE(U479:U480)</f>
        <v>0.99364475020288445</v>
      </c>
      <c r="W480">
        <f t="shared" si="132"/>
        <v>0.94698792290724454</v>
      </c>
      <c r="X480" t="b">
        <f t="shared" si="137"/>
        <v>1</v>
      </c>
      <c r="Y480" t="b">
        <f t="shared" si="138"/>
        <v>0</v>
      </c>
      <c r="Z480" t="b">
        <f t="shared" si="139"/>
        <v>1</v>
      </c>
      <c r="AA480" t="b">
        <f t="shared" si="140"/>
        <v>0</v>
      </c>
    </row>
    <row r="481" spans="1:33" x14ac:dyDescent="0.25">
      <c r="A481" t="s">
        <v>8</v>
      </c>
      <c r="B481" t="s">
        <v>487</v>
      </c>
      <c r="C481">
        <v>142.12</v>
      </c>
      <c r="D481">
        <v>141.96</v>
      </c>
      <c r="E481">
        <v>142.12</v>
      </c>
      <c r="F481">
        <v>141.69999999999999</v>
      </c>
      <c r="G481">
        <v>505</v>
      </c>
      <c r="H481">
        <f t="shared" si="133"/>
        <v>142.12213507974138</v>
      </c>
      <c r="I481">
        <f t="shared" si="134"/>
        <v>142.18764019111035</v>
      </c>
      <c r="J481">
        <f t="shared" si="135"/>
        <v>140.40327982491979</v>
      </c>
      <c r="K481">
        <f t="shared" si="136"/>
        <v>131.56605736289427</v>
      </c>
      <c r="L481">
        <v>-7.0000000000000001E-3</v>
      </c>
      <c r="M481">
        <f t="shared" si="141"/>
        <v>0</v>
      </c>
      <c r="N481">
        <f t="shared" si="142"/>
        <v>9.9379000000000012E-3</v>
      </c>
      <c r="O481">
        <f t="shared" si="143"/>
        <v>0.36361346428571428</v>
      </c>
      <c r="P481">
        <f t="shared" si="144"/>
        <v>0.24203848571428571</v>
      </c>
      <c r="Q481">
        <f t="shared" si="145"/>
        <v>1.502296063424152</v>
      </c>
      <c r="R481">
        <f t="shared" si="146"/>
        <v>60.036703305539476</v>
      </c>
      <c r="S481">
        <f t="shared" si="147"/>
        <v>66.46333988941457</v>
      </c>
      <c r="T481">
        <f t="shared" si="148"/>
        <v>26.284985639251303</v>
      </c>
      <c r="U481">
        <f t="shared" si="149"/>
        <v>0.84004729153760749</v>
      </c>
      <c r="V481">
        <f t="shared" si="150"/>
        <v>0.9200236457688038</v>
      </c>
      <c r="W481">
        <f t="shared" si="132"/>
        <v>0.95683419798584413</v>
      </c>
      <c r="X481" t="b">
        <f t="shared" si="137"/>
        <v>1</v>
      </c>
      <c r="Y481" t="b">
        <f t="shared" si="138"/>
        <v>0</v>
      </c>
      <c r="Z481" t="b">
        <f t="shared" si="139"/>
        <v>0</v>
      </c>
      <c r="AA481" t="b">
        <f t="shared" si="140"/>
        <v>1</v>
      </c>
    </row>
    <row r="482" spans="1:33" x14ac:dyDescent="0.25">
      <c r="A482" t="s">
        <v>8</v>
      </c>
      <c r="B482" t="s">
        <v>488</v>
      </c>
      <c r="C482">
        <v>141.5</v>
      </c>
      <c r="D482">
        <v>141.34</v>
      </c>
      <c r="E482">
        <v>141.68</v>
      </c>
      <c r="F482">
        <v>141.19</v>
      </c>
      <c r="G482">
        <v>374</v>
      </c>
      <c r="H482">
        <f t="shared" si="133"/>
        <v>141.73106753987071</v>
      </c>
      <c r="I482">
        <f t="shared" si="134"/>
        <v>142.01811215288828</v>
      </c>
      <c r="J482">
        <f t="shared" si="135"/>
        <v>140.44001394943274</v>
      </c>
      <c r="K482">
        <f t="shared" si="136"/>
        <v>131.66331052346251</v>
      </c>
      <c r="L482">
        <v>-0.437</v>
      </c>
      <c r="M482">
        <f t="shared" si="141"/>
        <v>0</v>
      </c>
      <c r="N482">
        <f t="shared" si="142"/>
        <v>0.62036519999999995</v>
      </c>
      <c r="O482">
        <f t="shared" si="143"/>
        <v>0.33075020714285713</v>
      </c>
      <c r="P482">
        <f t="shared" si="144"/>
        <v>0.24274833571428572</v>
      </c>
      <c r="Q482">
        <f t="shared" si="145"/>
        <v>1.3625230680557556</v>
      </c>
      <c r="R482">
        <f t="shared" si="146"/>
        <v>57.672370969780516</v>
      </c>
      <c r="S482">
        <f t="shared" si="147"/>
        <v>66.46333988941457</v>
      </c>
      <c r="T482">
        <f t="shared" si="148"/>
        <v>41.773012996785091</v>
      </c>
      <c r="U482">
        <f t="shared" si="149"/>
        <v>0.64395088984187077</v>
      </c>
      <c r="V482">
        <f t="shared" si="150"/>
        <v>0.74199909068973913</v>
      </c>
      <c r="W482">
        <f t="shared" ref="W482:W545" si="151">AVERAGE(U479:U482)</f>
        <v>0.86782192044631179</v>
      </c>
      <c r="X482" t="b">
        <f t="shared" si="137"/>
        <v>1</v>
      </c>
      <c r="Y482" t="b">
        <f t="shared" si="138"/>
        <v>0</v>
      </c>
      <c r="Z482" t="b">
        <f t="shared" si="139"/>
        <v>0</v>
      </c>
      <c r="AA482" t="b">
        <f t="shared" si="140"/>
        <v>1</v>
      </c>
    </row>
    <row r="483" spans="1:33" x14ac:dyDescent="0.25">
      <c r="A483" t="s">
        <v>8</v>
      </c>
      <c r="B483" t="s">
        <v>489</v>
      </c>
      <c r="C483">
        <v>141.36000000000001</v>
      </c>
      <c r="D483">
        <v>141.53</v>
      </c>
      <c r="E483">
        <v>141.53</v>
      </c>
      <c r="F483">
        <v>140.84</v>
      </c>
      <c r="G483">
        <v>431</v>
      </c>
      <c r="H483">
        <f t="shared" si="133"/>
        <v>141.63053376993537</v>
      </c>
      <c r="I483">
        <f t="shared" si="134"/>
        <v>141.92048972231063</v>
      </c>
      <c r="J483">
        <f t="shared" si="135"/>
        <v>140.48275850043538</v>
      </c>
      <c r="K483">
        <f t="shared" si="136"/>
        <v>131.76148653815443</v>
      </c>
      <c r="L483">
        <v>0.13400000000000001</v>
      </c>
      <c r="M483">
        <f t="shared" si="141"/>
        <v>0.1893956</v>
      </c>
      <c r="N483">
        <f t="shared" si="142"/>
        <v>0</v>
      </c>
      <c r="O483">
        <f t="shared" si="143"/>
        <v>0.14146835714285713</v>
      </c>
      <c r="P483">
        <f t="shared" si="144"/>
        <v>0.28706013571428574</v>
      </c>
      <c r="Q483">
        <f t="shared" si="145"/>
        <v>0.49281784386691091</v>
      </c>
      <c r="R483">
        <f t="shared" si="146"/>
        <v>33.01259064470608</v>
      </c>
      <c r="S483">
        <f t="shared" si="147"/>
        <v>66.46333988941457</v>
      </c>
      <c r="T483">
        <f t="shared" si="148"/>
        <v>33.01259064470608</v>
      </c>
      <c r="U483">
        <f t="shared" si="149"/>
        <v>0</v>
      </c>
      <c r="V483">
        <f t="shared" si="150"/>
        <v>0.32197544492093538</v>
      </c>
      <c r="W483">
        <f t="shared" si="151"/>
        <v>0.62099954534486956</v>
      </c>
      <c r="X483" t="b">
        <f t="shared" si="137"/>
        <v>1</v>
      </c>
      <c r="Y483" t="b">
        <f t="shared" si="138"/>
        <v>1</v>
      </c>
      <c r="Z483" t="b">
        <f t="shared" si="139"/>
        <v>0</v>
      </c>
      <c r="AA483" t="b">
        <f t="shared" si="140"/>
        <v>1</v>
      </c>
    </row>
    <row r="484" spans="1:33" x14ac:dyDescent="0.25">
      <c r="A484" t="s">
        <v>8</v>
      </c>
      <c r="B484" t="s">
        <v>490</v>
      </c>
      <c r="C484">
        <v>142</v>
      </c>
      <c r="D484">
        <v>141.28</v>
      </c>
      <c r="E484">
        <v>142</v>
      </c>
      <c r="F484">
        <v>141.24</v>
      </c>
      <c r="G484">
        <v>980</v>
      </c>
      <c r="H484">
        <f t="shared" si="133"/>
        <v>141.45526688496767</v>
      </c>
      <c r="I484">
        <f t="shared" si="134"/>
        <v>141.79239177784851</v>
      </c>
      <c r="J484">
        <f t="shared" si="135"/>
        <v>140.51402287296733</v>
      </c>
      <c r="K484">
        <f t="shared" si="136"/>
        <v>131.85619811488922</v>
      </c>
      <c r="L484">
        <v>-0.17699999999999999</v>
      </c>
      <c r="M484">
        <f t="shared" si="141"/>
        <v>0</v>
      </c>
      <c r="N484">
        <f t="shared" si="142"/>
        <v>0.25050810000000001</v>
      </c>
      <c r="O484">
        <f t="shared" si="143"/>
        <v>0.15499661428571426</v>
      </c>
      <c r="P484">
        <f t="shared" si="144"/>
        <v>0.24773305000000004</v>
      </c>
      <c r="Q484">
        <f t="shared" si="145"/>
        <v>0.62565981521526592</v>
      </c>
      <c r="R484">
        <f t="shared" si="146"/>
        <v>38.486515404972202</v>
      </c>
      <c r="S484">
        <f t="shared" si="147"/>
        <v>66.46333988941457</v>
      </c>
      <c r="T484">
        <f t="shared" si="148"/>
        <v>33.01259064470608</v>
      </c>
      <c r="U484">
        <f t="shared" si="149"/>
        <v>0.16364131996630935</v>
      </c>
      <c r="V484">
        <f t="shared" si="150"/>
        <v>8.1820659983154673E-2</v>
      </c>
      <c r="W484">
        <f t="shared" si="151"/>
        <v>0.41190987533644691</v>
      </c>
      <c r="X484" t="b">
        <f t="shared" si="137"/>
        <v>1</v>
      </c>
      <c r="Y484" t="b">
        <f t="shared" si="138"/>
        <v>1</v>
      </c>
      <c r="Z484" t="b">
        <f t="shared" si="139"/>
        <v>0</v>
      </c>
      <c r="AA484" t="b">
        <f t="shared" si="140"/>
        <v>1</v>
      </c>
    </row>
    <row r="485" spans="1:33" x14ac:dyDescent="0.25">
      <c r="A485" t="s">
        <v>8</v>
      </c>
      <c r="B485" t="s">
        <v>491</v>
      </c>
      <c r="C485">
        <v>141.46</v>
      </c>
      <c r="D485">
        <v>140.61000000000001</v>
      </c>
      <c r="E485">
        <v>141.46</v>
      </c>
      <c r="F485">
        <v>140.44</v>
      </c>
      <c r="G485">
        <v>555</v>
      </c>
      <c r="H485">
        <f t="shared" si="133"/>
        <v>141.03263344248384</v>
      </c>
      <c r="I485">
        <f t="shared" si="134"/>
        <v>141.55591342227882</v>
      </c>
      <c r="J485">
        <f t="shared" si="135"/>
        <v>140.51778668187058</v>
      </c>
      <c r="K485">
        <f t="shared" si="136"/>
        <v>131.94330062120872</v>
      </c>
      <c r="L485">
        <v>-0.47399999999999998</v>
      </c>
      <c r="M485">
        <f t="shared" si="141"/>
        <v>0</v>
      </c>
      <c r="N485">
        <f t="shared" si="142"/>
        <v>0.66966719999999991</v>
      </c>
      <c r="O485">
        <f t="shared" si="143"/>
        <v>0.15499661428571426</v>
      </c>
      <c r="P485">
        <f t="shared" si="144"/>
        <v>0.26134158571428573</v>
      </c>
      <c r="Q485">
        <f t="shared" si="145"/>
        <v>0.59308056106755946</v>
      </c>
      <c r="R485">
        <f t="shared" si="146"/>
        <v>37.228535427619732</v>
      </c>
      <c r="S485">
        <f t="shared" si="147"/>
        <v>66.46333988941457</v>
      </c>
      <c r="T485">
        <f t="shared" si="148"/>
        <v>33.01259064470608</v>
      </c>
      <c r="U485">
        <f t="shared" si="149"/>
        <v>0.12603439020369819</v>
      </c>
      <c r="V485">
        <f t="shared" si="150"/>
        <v>0.14483785508500377</v>
      </c>
      <c r="W485">
        <f t="shared" si="151"/>
        <v>0.23340665000296959</v>
      </c>
      <c r="X485" t="b">
        <f t="shared" si="137"/>
        <v>1</v>
      </c>
      <c r="Y485" t="b">
        <f t="shared" si="138"/>
        <v>1</v>
      </c>
      <c r="Z485" t="b">
        <f t="shared" si="139"/>
        <v>0</v>
      </c>
      <c r="AA485" t="b">
        <f t="shared" si="140"/>
        <v>1</v>
      </c>
    </row>
    <row r="486" spans="1:33" x14ac:dyDescent="0.25">
      <c r="A486" t="s">
        <v>8</v>
      </c>
      <c r="B486" t="s">
        <v>492</v>
      </c>
      <c r="C486">
        <v>140.58000000000001</v>
      </c>
      <c r="D486">
        <v>140.54</v>
      </c>
      <c r="E486">
        <v>140.74</v>
      </c>
      <c r="F486">
        <v>140.13</v>
      </c>
      <c r="G486">
        <v>573</v>
      </c>
      <c r="H486">
        <f t="shared" si="133"/>
        <v>140.78631672124192</v>
      </c>
      <c r="I486">
        <f t="shared" si="134"/>
        <v>141.35273073782307</v>
      </c>
      <c r="J486">
        <f t="shared" si="135"/>
        <v>140.51865779238545</v>
      </c>
      <c r="K486">
        <f t="shared" si="136"/>
        <v>132.02883991851013</v>
      </c>
      <c r="L486">
        <v>-0.05</v>
      </c>
      <c r="M486">
        <f t="shared" si="141"/>
        <v>0</v>
      </c>
      <c r="N486">
        <f t="shared" si="142"/>
        <v>7.0305000000000006E-2</v>
      </c>
      <c r="O486">
        <f t="shared" si="143"/>
        <v>0.15499661428571426</v>
      </c>
      <c r="P486">
        <f t="shared" si="144"/>
        <v>0.24635615714285716</v>
      </c>
      <c r="Q486">
        <f t="shared" si="145"/>
        <v>0.62915664898862145</v>
      </c>
      <c r="R486">
        <f t="shared" si="146"/>
        <v>38.618548399210184</v>
      </c>
      <c r="S486">
        <f t="shared" si="147"/>
        <v>66.46333988941457</v>
      </c>
      <c r="T486">
        <f t="shared" si="148"/>
        <v>33.01259064470608</v>
      </c>
      <c r="U486">
        <f t="shared" si="149"/>
        <v>0.1675884062713752</v>
      </c>
      <c r="V486">
        <f t="shared" si="150"/>
        <v>0.14681139823753669</v>
      </c>
      <c r="W486">
        <f t="shared" si="151"/>
        <v>0.11431602911034569</v>
      </c>
      <c r="X486" t="b">
        <f t="shared" si="137"/>
        <v>1</v>
      </c>
      <c r="Y486" t="b">
        <f t="shared" si="138"/>
        <v>1</v>
      </c>
      <c r="Z486" t="b">
        <f t="shared" si="139"/>
        <v>1</v>
      </c>
      <c r="AA486" t="b">
        <f t="shared" si="140"/>
        <v>0</v>
      </c>
    </row>
    <row r="487" spans="1:33" x14ac:dyDescent="0.25">
      <c r="A487" t="s">
        <v>8</v>
      </c>
      <c r="B487" t="s">
        <v>493</v>
      </c>
      <c r="C487">
        <v>142</v>
      </c>
      <c r="D487">
        <v>142.24</v>
      </c>
      <c r="E487">
        <v>142.35</v>
      </c>
      <c r="F487">
        <v>141.53</v>
      </c>
      <c r="G487">
        <v>821</v>
      </c>
      <c r="H487">
        <f t="shared" si="133"/>
        <v>141.51315836062096</v>
      </c>
      <c r="I487">
        <f t="shared" si="134"/>
        <v>141.53018459025847</v>
      </c>
      <c r="J487">
        <f t="shared" si="135"/>
        <v>140.58616140837034</v>
      </c>
      <c r="K487">
        <f t="shared" si="136"/>
        <v>132.13044350141053</v>
      </c>
      <c r="L487">
        <v>1.21</v>
      </c>
      <c r="M487">
        <f t="shared" si="141"/>
        <v>1.7005339999999998</v>
      </c>
      <c r="N487">
        <f t="shared" si="142"/>
        <v>0</v>
      </c>
      <c r="O487">
        <f t="shared" si="143"/>
        <v>0.15499661428571426</v>
      </c>
      <c r="P487">
        <f t="shared" si="144"/>
        <v>0.20070294285714282</v>
      </c>
      <c r="Q487">
        <f t="shared" si="145"/>
        <v>0.77226876735952199</v>
      </c>
      <c r="R487">
        <f t="shared" si="146"/>
        <v>43.57514963772195</v>
      </c>
      <c r="S487">
        <f t="shared" si="147"/>
        <v>66.46333988941457</v>
      </c>
      <c r="T487">
        <f t="shared" si="148"/>
        <v>33.01259064470608</v>
      </c>
      <c r="U487">
        <f t="shared" si="149"/>
        <v>0.31576449650635974</v>
      </c>
      <c r="V487">
        <f t="shared" si="150"/>
        <v>0.24167645138886745</v>
      </c>
      <c r="W487">
        <f t="shared" si="151"/>
        <v>0.19325715323693562</v>
      </c>
      <c r="X487" t="b">
        <f t="shared" si="137"/>
        <v>1</v>
      </c>
      <c r="Y487" t="b">
        <f t="shared" si="138"/>
        <v>0</v>
      </c>
      <c r="Z487" t="b">
        <f t="shared" si="139"/>
        <v>1</v>
      </c>
      <c r="AA487" t="b">
        <f t="shared" si="140"/>
        <v>0</v>
      </c>
    </row>
    <row r="488" spans="1:33" x14ac:dyDescent="0.25">
      <c r="A488" t="s">
        <v>8</v>
      </c>
      <c r="B488" t="s">
        <v>494</v>
      </c>
      <c r="C488">
        <v>141.22999999999999</v>
      </c>
      <c r="D488">
        <v>140.75</v>
      </c>
      <c r="E488">
        <v>141.41999999999999</v>
      </c>
      <c r="F488">
        <v>140.30000000000001</v>
      </c>
      <c r="G488">
        <v>1194</v>
      </c>
      <c r="H488">
        <f t="shared" si="133"/>
        <v>141.1315791803105</v>
      </c>
      <c r="I488">
        <f t="shared" si="134"/>
        <v>141.37414767220679</v>
      </c>
      <c r="J488">
        <f t="shared" si="135"/>
        <v>140.59258645117936</v>
      </c>
      <c r="K488">
        <f t="shared" si="136"/>
        <v>132.2162102327398</v>
      </c>
      <c r="L488">
        <v>-1.048</v>
      </c>
      <c r="M488">
        <f t="shared" si="141"/>
        <v>0</v>
      </c>
      <c r="N488">
        <f t="shared" si="142"/>
        <v>1.4906752000000001</v>
      </c>
      <c r="O488">
        <f t="shared" si="143"/>
        <v>0.24500035714285712</v>
      </c>
      <c r="P488">
        <f t="shared" si="144"/>
        <v>0.20070294285714282</v>
      </c>
      <c r="Q488">
        <f t="shared" si="145"/>
        <v>1.2207113341494176</v>
      </c>
      <c r="R488">
        <f t="shared" si="146"/>
        <v>54.969383700514932</v>
      </c>
      <c r="S488">
        <f t="shared" si="147"/>
        <v>66.46333988941457</v>
      </c>
      <c r="T488">
        <f t="shared" si="148"/>
        <v>33.01259064470608</v>
      </c>
      <c r="U488">
        <f t="shared" si="149"/>
        <v>0.65639166690061967</v>
      </c>
      <c r="V488">
        <f t="shared" si="150"/>
        <v>0.48607808170348971</v>
      </c>
      <c r="W488">
        <f t="shared" si="151"/>
        <v>0.3164447399705132</v>
      </c>
      <c r="X488" t="b">
        <f t="shared" si="137"/>
        <v>1</v>
      </c>
      <c r="Y488" t="b">
        <f t="shared" si="138"/>
        <v>0</v>
      </c>
      <c r="Z488" t="b">
        <f t="shared" si="139"/>
        <v>1</v>
      </c>
      <c r="AA488" t="b">
        <f t="shared" si="140"/>
        <v>0</v>
      </c>
    </row>
    <row r="489" spans="1:33" x14ac:dyDescent="0.25">
      <c r="A489" t="s">
        <v>8</v>
      </c>
      <c r="B489" t="s">
        <v>495</v>
      </c>
      <c r="C489">
        <v>139.46</v>
      </c>
      <c r="D489">
        <v>140.77000000000001</v>
      </c>
      <c r="E489">
        <v>140.9</v>
      </c>
      <c r="F489">
        <v>139.46</v>
      </c>
      <c r="G489">
        <v>1069</v>
      </c>
      <c r="H489">
        <f t="shared" si="133"/>
        <v>140.95078959015524</v>
      </c>
      <c r="I489">
        <f t="shared" si="134"/>
        <v>141.25331813776543</v>
      </c>
      <c r="J489">
        <f t="shared" si="135"/>
        <v>140.59954384525076</v>
      </c>
      <c r="K489">
        <f t="shared" si="136"/>
        <v>132.30132256873245</v>
      </c>
      <c r="L489">
        <v>1.4E-2</v>
      </c>
      <c r="M489">
        <f t="shared" si="141"/>
        <v>1.9705000000000004E-2</v>
      </c>
      <c r="N489">
        <f t="shared" si="142"/>
        <v>0</v>
      </c>
      <c r="O489">
        <f t="shared" si="143"/>
        <v>0.24500035714285712</v>
      </c>
      <c r="P489">
        <f t="shared" si="144"/>
        <v>0.30576354285714291</v>
      </c>
      <c r="Q489">
        <f t="shared" si="145"/>
        <v>0.80127393492861498</v>
      </c>
      <c r="R489">
        <f t="shared" si="146"/>
        <v>44.483735615725202</v>
      </c>
      <c r="S489">
        <f t="shared" si="147"/>
        <v>66.46333988941457</v>
      </c>
      <c r="T489">
        <f t="shared" si="148"/>
        <v>33.01259064470608</v>
      </c>
      <c r="U489">
        <f t="shared" si="149"/>
        <v>0.34292639866157021</v>
      </c>
      <c r="V489">
        <f t="shared" si="150"/>
        <v>0.49965903278109491</v>
      </c>
      <c r="W489">
        <f t="shared" si="151"/>
        <v>0.37066774208498121</v>
      </c>
      <c r="X489" t="b">
        <f t="shared" si="137"/>
        <v>1</v>
      </c>
      <c r="Y489" t="b">
        <f t="shared" si="138"/>
        <v>0</v>
      </c>
      <c r="Z489" t="b">
        <f t="shared" si="139"/>
        <v>1</v>
      </c>
      <c r="AA489" t="b">
        <f t="shared" si="140"/>
        <v>0</v>
      </c>
    </row>
    <row r="490" spans="1:33" x14ac:dyDescent="0.25">
      <c r="A490" t="s">
        <v>8</v>
      </c>
      <c r="B490" t="s">
        <v>496</v>
      </c>
      <c r="C490">
        <v>142.13</v>
      </c>
      <c r="D490">
        <v>141.51</v>
      </c>
      <c r="E490">
        <v>142.43</v>
      </c>
      <c r="F490">
        <v>141.36000000000001</v>
      </c>
      <c r="G490">
        <v>858</v>
      </c>
      <c r="H490">
        <f t="shared" si="133"/>
        <v>141.23039479507761</v>
      </c>
      <c r="I490">
        <f t="shared" si="134"/>
        <v>141.30465451021234</v>
      </c>
      <c r="J490">
        <f t="shared" si="135"/>
        <v>140.63524800818212</v>
      </c>
      <c r="K490">
        <f t="shared" si="136"/>
        <v>132.39295119988932</v>
      </c>
      <c r="L490">
        <v>0.52600000000000002</v>
      </c>
      <c r="M490">
        <f t="shared" si="141"/>
        <v>0.74045020000000006</v>
      </c>
      <c r="N490">
        <f t="shared" si="142"/>
        <v>0</v>
      </c>
      <c r="O490">
        <f t="shared" si="143"/>
        <v>0.21070442857142857</v>
      </c>
      <c r="P490">
        <f t="shared" si="144"/>
        <v>0.30576354285714291</v>
      </c>
      <c r="Q490">
        <f t="shared" si="145"/>
        <v>0.68910906317524157</v>
      </c>
      <c r="R490">
        <f t="shared" si="146"/>
        <v>40.797191738456029</v>
      </c>
      <c r="S490">
        <f t="shared" si="147"/>
        <v>66.46333988941457</v>
      </c>
      <c r="T490">
        <f t="shared" si="148"/>
        <v>33.01259064470608</v>
      </c>
      <c r="U490">
        <f t="shared" si="149"/>
        <v>0.2327182879164173</v>
      </c>
      <c r="V490">
        <f t="shared" si="150"/>
        <v>0.28782234328899375</v>
      </c>
      <c r="W490">
        <f t="shared" si="151"/>
        <v>0.38695021249624173</v>
      </c>
      <c r="X490" t="b">
        <f t="shared" si="137"/>
        <v>1</v>
      </c>
      <c r="Y490" t="b">
        <f t="shared" si="138"/>
        <v>1</v>
      </c>
      <c r="Z490" t="b">
        <f t="shared" si="139"/>
        <v>0</v>
      </c>
      <c r="AA490" t="b">
        <f t="shared" si="140"/>
        <v>1</v>
      </c>
    </row>
    <row r="491" spans="1:33" x14ac:dyDescent="0.25">
      <c r="A491" t="s">
        <v>8</v>
      </c>
      <c r="B491" t="s">
        <v>497</v>
      </c>
      <c r="C491">
        <v>140.91</v>
      </c>
      <c r="D491">
        <v>141.16</v>
      </c>
      <c r="E491">
        <v>141.58000000000001</v>
      </c>
      <c r="F491">
        <v>140.6</v>
      </c>
      <c r="G491">
        <v>862</v>
      </c>
      <c r="H491">
        <f t="shared" si="133"/>
        <v>141.19519739753881</v>
      </c>
      <c r="I491">
        <f t="shared" si="134"/>
        <v>141.27572360816987</v>
      </c>
      <c r="J491">
        <f t="shared" si="135"/>
        <v>140.65582651766516</v>
      </c>
      <c r="K491">
        <f t="shared" si="136"/>
        <v>132.48018551630835</v>
      </c>
      <c r="L491">
        <v>-0.247</v>
      </c>
      <c r="M491">
        <f t="shared" si="141"/>
        <v>0</v>
      </c>
      <c r="N491">
        <f t="shared" si="142"/>
        <v>0.3495297</v>
      </c>
      <c r="O491">
        <f t="shared" si="143"/>
        <v>0.23283922857142855</v>
      </c>
      <c r="P491">
        <f t="shared" si="144"/>
        <v>0.30576354285714291</v>
      </c>
      <c r="Q491">
        <f t="shared" si="145"/>
        <v>0.76150095068794499</v>
      </c>
      <c r="R491">
        <f t="shared" si="146"/>
        <v>43.230232171634356</v>
      </c>
      <c r="S491">
        <f t="shared" si="147"/>
        <v>66.46333988941457</v>
      </c>
      <c r="T491">
        <f t="shared" si="148"/>
        <v>33.01259064470608</v>
      </c>
      <c r="U491">
        <f t="shared" si="149"/>
        <v>0.30545329350267347</v>
      </c>
      <c r="V491">
        <f t="shared" si="150"/>
        <v>0.26908579070954541</v>
      </c>
      <c r="W491">
        <f t="shared" si="151"/>
        <v>0.38437241174532016</v>
      </c>
      <c r="X491" t="b">
        <f t="shared" si="137"/>
        <v>1</v>
      </c>
      <c r="Y491" t="b">
        <f t="shared" si="138"/>
        <v>0</v>
      </c>
      <c r="Z491" t="b">
        <f t="shared" si="139"/>
        <v>0</v>
      </c>
      <c r="AA491" t="b">
        <f t="shared" si="140"/>
        <v>1</v>
      </c>
    </row>
    <row r="492" spans="1:33" x14ac:dyDescent="0.25">
      <c r="A492" t="s">
        <v>8</v>
      </c>
      <c r="B492" t="s">
        <v>498</v>
      </c>
      <c r="C492">
        <v>141.16</v>
      </c>
      <c r="D492">
        <v>140.51</v>
      </c>
      <c r="E492">
        <v>141.16</v>
      </c>
      <c r="F492">
        <v>140.11000000000001</v>
      </c>
      <c r="G492">
        <v>787</v>
      </c>
      <c r="H492">
        <f t="shared" si="133"/>
        <v>140.85259869876938</v>
      </c>
      <c r="I492">
        <f t="shared" si="134"/>
        <v>141.1225788865359</v>
      </c>
      <c r="J492">
        <f t="shared" si="135"/>
        <v>140.65010783069789</v>
      </c>
      <c r="K492">
        <f t="shared" si="136"/>
        <v>132.5600841678874</v>
      </c>
      <c r="L492">
        <v>-0.46</v>
      </c>
      <c r="M492">
        <f t="shared" si="141"/>
        <v>0</v>
      </c>
      <c r="N492">
        <f t="shared" si="142"/>
        <v>0.64933600000000002</v>
      </c>
      <c r="O492">
        <f t="shared" si="143"/>
        <v>0.21573562857142856</v>
      </c>
      <c r="P492">
        <f t="shared" si="144"/>
        <v>0.33072994999999999</v>
      </c>
      <c r="Q492">
        <f t="shared" si="145"/>
        <v>0.65230145794606309</v>
      </c>
      <c r="R492">
        <f t="shared" si="146"/>
        <v>39.478356374321891</v>
      </c>
      <c r="S492">
        <f t="shared" si="147"/>
        <v>66.46333988941457</v>
      </c>
      <c r="T492">
        <f t="shared" si="148"/>
        <v>33.01259064470608</v>
      </c>
      <c r="U492">
        <f t="shared" si="149"/>
        <v>0.19329210482897083</v>
      </c>
      <c r="V492">
        <f t="shared" si="150"/>
        <v>0.24937269916582216</v>
      </c>
      <c r="W492">
        <f t="shared" si="151"/>
        <v>0.26859752122740793</v>
      </c>
      <c r="X492" t="b">
        <f t="shared" si="137"/>
        <v>1</v>
      </c>
      <c r="Y492" t="b">
        <f t="shared" si="138"/>
        <v>1</v>
      </c>
      <c r="Z492" t="b">
        <f t="shared" si="139"/>
        <v>0</v>
      </c>
      <c r="AA492" t="b">
        <f t="shared" si="140"/>
        <v>1</v>
      </c>
    </row>
    <row r="493" spans="1:33" x14ac:dyDescent="0.25">
      <c r="A493" t="s">
        <v>8</v>
      </c>
      <c r="B493" t="s">
        <v>499</v>
      </c>
      <c r="C493">
        <v>140</v>
      </c>
      <c r="D493">
        <v>139.72999999999999</v>
      </c>
      <c r="E493">
        <v>140.16</v>
      </c>
      <c r="F493">
        <v>139.47</v>
      </c>
      <c r="G493">
        <v>1173</v>
      </c>
      <c r="H493">
        <f t="shared" si="133"/>
        <v>140.2912993493847</v>
      </c>
      <c r="I493">
        <f t="shared" si="134"/>
        <v>140.84406310922873</v>
      </c>
      <c r="J493">
        <f t="shared" si="135"/>
        <v>140.61402517067052</v>
      </c>
      <c r="K493">
        <f t="shared" si="136"/>
        <v>132.63142661397808</v>
      </c>
      <c r="L493">
        <v>-0.55500000000000005</v>
      </c>
      <c r="M493">
        <f t="shared" si="141"/>
        <v>0</v>
      </c>
      <c r="N493">
        <f t="shared" si="142"/>
        <v>0.77983049999999998</v>
      </c>
      <c r="O493">
        <f t="shared" si="143"/>
        <v>0.21573562857142856</v>
      </c>
      <c r="P493">
        <f t="shared" si="144"/>
        <v>0.34998479285714285</v>
      </c>
      <c r="Q493">
        <f t="shared" si="145"/>
        <v>0.6164142927761086</v>
      </c>
      <c r="R493">
        <f t="shared" si="146"/>
        <v>38.134672251471407</v>
      </c>
      <c r="S493">
        <f t="shared" si="147"/>
        <v>66.46333988941457</v>
      </c>
      <c r="T493">
        <f t="shared" si="148"/>
        <v>33.01259064470608</v>
      </c>
      <c r="U493">
        <f t="shared" si="149"/>
        <v>0.15312307563859962</v>
      </c>
      <c r="V493">
        <f t="shared" si="150"/>
        <v>0.17320759023378524</v>
      </c>
      <c r="W493">
        <f t="shared" si="151"/>
        <v>0.22114669047166532</v>
      </c>
      <c r="X493" t="b">
        <f t="shared" si="137"/>
        <v>1</v>
      </c>
      <c r="Y493" t="b">
        <f t="shared" si="138"/>
        <v>1</v>
      </c>
      <c r="Z493" t="b">
        <f t="shared" si="139"/>
        <v>0</v>
      </c>
      <c r="AA493" t="b">
        <f t="shared" si="140"/>
        <v>1</v>
      </c>
    </row>
    <row r="494" spans="1:33" x14ac:dyDescent="0.25">
      <c r="A494" t="s">
        <v>8</v>
      </c>
      <c r="B494" t="s">
        <v>500</v>
      </c>
      <c r="C494">
        <v>140.16</v>
      </c>
      <c r="D494">
        <v>140.56</v>
      </c>
      <c r="E494">
        <v>140.65</v>
      </c>
      <c r="F494">
        <v>139.72</v>
      </c>
      <c r="G494">
        <v>777</v>
      </c>
      <c r="H494">
        <f t="shared" si="133"/>
        <v>140.42564967469235</v>
      </c>
      <c r="I494">
        <f t="shared" si="134"/>
        <v>140.78725048738298</v>
      </c>
      <c r="J494">
        <f t="shared" si="135"/>
        <v>140.61190653652656</v>
      </c>
      <c r="K494">
        <f t="shared" si="136"/>
        <v>132.71031789145096</v>
      </c>
      <c r="L494">
        <v>0.59399999999999997</v>
      </c>
      <c r="M494">
        <f t="shared" si="141"/>
        <v>0.82999619999999996</v>
      </c>
      <c r="N494">
        <f t="shared" si="142"/>
        <v>0</v>
      </c>
      <c r="O494">
        <f t="shared" si="143"/>
        <v>0.18929177142857143</v>
      </c>
      <c r="P494">
        <f t="shared" si="144"/>
        <v>0.40568697142857146</v>
      </c>
      <c r="Q494">
        <f t="shared" si="145"/>
        <v>0.46659563841058588</v>
      </c>
      <c r="R494">
        <f t="shared" si="146"/>
        <v>31.814879724874672</v>
      </c>
      <c r="S494">
        <f t="shared" si="147"/>
        <v>60.036703305539476</v>
      </c>
      <c r="T494">
        <f t="shared" si="148"/>
        <v>31.814879724874672</v>
      </c>
      <c r="U494">
        <f t="shared" si="149"/>
        <v>0</v>
      </c>
      <c r="V494">
        <f t="shared" si="150"/>
        <v>7.6561537819299808E-2</v>
      </c>
      <c r="W494">
        <f t="shared" si="151"/>
        <v>0.16296711849256099</v>
      </c>
      <c r="X494" t="b">
        <f t="shared" si="137"/>
        <v>1</v>
      </c>
      <c r="Y494" t="b">
        <f t="shared" si="138"/>
        <v>1</v>
      </c>
      <c r="Z494" t="b">
        <f t="shared" si="139"/>
        <v>0</v>
      </c>
      <c r="AA494" t="b">
        <f t="shared" si="140"/>
        <v>1</v>
      </c>
    </row>
    <row r="495" spans="1:33" s="1" customFormat="1" x14ac:dyDescent="0.25">
      <c r="A495" s="1" t="s">
        <v>8</v>
      </c>
      <c r="B495" s="1" t="s">
        <v>501</v>
      </c>
      <c r="C495" s="1">
        <v>140.41999999999999</v>
      </c>
      <c r="D495" s="1">
        <v>140.37</v>
      </c>
      <c r="E495" s="1">
        <v>140.71</v>
      </c>
      <c r="F495" s="1">
        <v>140.02000000000001</v>
      </c>
      <c r="G495" s="1">
        <v>498</v>
      </c>
      <c r="H495" s="1">
        <f t="shared" si="133"/>
        <v>140.39782483734618</v>
      </c>
      <c r="I495" s="1">
        <f t="shared" si="134"/>
        <v>140.70380038990641</v>
      </c>
      <c r="J495" s="1">
        <f t="shared" si="135"/>
        <v>140.60242000568238</v>
      </c>
      <c r="K495" s="1">
        <f t="shared" si="136"/>
        <v>132.7865336338246</v>
      </c>
      <c r="L495" s="1">
        <v>-0.13500000000000001</v>
      </c>
      <c r="M495">
        <f t="shared" si="141"/>
        <v>0</v>
      </c>
      <c r="N495">
        <f t="shared" si="142"/>
        <v>0.18975600000000001</v>
      </c>
      <c r="O495">
        <f t="shared" si="143"/>
        <v>0.2485772142857143</v>
      </c>
      <c r="P495">
        <f t="shared" si="144"/>
        <v>0.34929677142857146</v>
      </c>
      <c r="Q495" s="1">
        <f t="shared" si="145"/>
        <v>0.71165047781309498</v>
      </c>
      <c r="R495" s="1">
        <f t="shared" si="146"/>
        <v>41.576857368821081</v>
      </c>
      <c r="S495" s="1">
        <f t="shared" si="147"/>
        <v>57.672370969780516</v>
      </c>
      <c r="T495" s="1">
        <f t="shared" si="148"/>
        <v>31.814879724874672</v>
      </c>
      <c r="U495" s="1">
        <f t="shared" si="149"/>
        <v>0.37752996033091979</v>
      </c>
      <c r="V495" s="1">
        <f t="shared" si="150"/>
        <v>0.18876498016545989</v>
      </c>
      <c r="W495" s="1">
        <f t="shared" si="151"/>
        <v>0.18098628519962257</v>
      </c>
      <c r="X495" s="1" t="b">
        <f t="shared" si="137"/>
        <v>1</v>
      </c>
      <c r="Y495" s="1" t="b">
        <f t="shared" si="138"/>
        <v>0</v>
      </c>
      <c r="Z495" s="1" t="b">
        <f t="shared" si="139"/>
        <v>1</v>
      </c>
      <c r="AA495" s="1" t="b">
        <f t="shared" si="140"/>
        <v>0</v>
      </c>
      <c r="AB495" s="1" t="str">
        <f t="shared" ref="AB495:AB498" si="152">IF(AND((AND(X495,Y495,Z495)),(AD494&lt;=0)),"Buy","")</f>
        <v/>
      </c>
      <c r="AC495" s="1" t="str">
        <f t="shared" ref="AC495:AC498" si="153">IF(AND((V495&lt;W495),(AD494&gt;0)),"Sell","")</f>
        <v/>
      </c>
      <c r="AD495" s="1">
        <f t="shared" ref="AD495:AD498" si="154">IF(AB495="Buy",1,IF(AND((AC495="Sell"),(AD494&gt;0)),0,AD494))</f>
        <v>0</v>
      </c>
      <c r="AE495" s="1">
        <f t="shared" ref="AE495:AE498" si="155">IF(AND((AD494=0),(AD495&gt;0)),AD495*D494*-1,IF(AND((AC495="Sell"),(AD494&gt;0)),D494,0))</f>
        <v>0</v>
      </c>
      <c r="AF495" s="1">
        <f>SUM($AE$2:AE494)</f>
        <v>0</v>
      </c>
      <c r="AG495" s="1">
        <v>140.56</v>
      </c>
    </row>
    <row r="496" spans="1:33" x14ac:dyDescent="0.25">
      <c r="A496" t="s">
        <v>8</v>
      </c>
      <c r="B496" t="s">
        <v>502</v>
      </c>
      <c r="C496">
        <v>139.61000000000001</v>
      </c>
      <c r="D496">
        <v>139.36000000000001</v>
      </c>
      <c r="E496">
        <v>139.82</v>
      </c>
      <c r="F496">
        <v>139.28</v>
      </c>
      <c r="G496">
        <v>794</v>
      </c>
      <c r="H496">
        <f t="shared" si="133"/>
        <v>139.87891241867311</v>
      </c>
      <c r="I496">
        <f t="shared" si="134"/>
        <v>140.43504031192515</v>
      </c>
      <c r="J496">
        <f t="shared" si="135"/>
        <v>140.55369765251837</v>
      </c>
      <c r="K496">
        <f t="shared" si="136"/>
        <v>132.85194125935868</v>
      </c>
      <c r="L496">
        <v>-0.72</v>
      </c>
      <c r="M496">
        <f t="shared" si="141"/>
        <v>0</v>
      </c>
      <c r="N496">
        <f t="shared" si="142"/>
        <v>1.010664</v>
      </c>
      <c r="O496">
        <f t="shared" si="143"/>
        <v>0.2485772142857143</v>
      </c>
      <c r="P496">
        <f t="shared" si="144"/>
        <v>0.36214092142857146</v>
      </c>
      <c r="Q496">
        <f t="shared" si="145"/>
        <v>0.68641017785321889</v>
      </c>
      <c r="R496">
        <f t="shared" si="146"/>
        <v>40.70244516236324</v>
      </c>
      <c r="S496">
        <f t="shared" si="147"/>
        <v>54.969383700514932</v>
      </c>
      <c r="T496">
        <f t="shared" si="148"/>
        <v>31.814879724874672</v>
      </c>
      <c r="U496">
        <f t="shared" si="149"/>
        <v>0.38383743598389103</v>
      </c>
      <c r="V496">
        <f t="shared" si="150"/>
        <v>0.38068369815740544</v>
      </c>
      <c r="W496">
        <f t="shared" si="151"/>
        <v>0.22862261798835259</v>
      </c>
      <c r="X496" t="b">
        <f t="shared" si="137"/>
        <v>0</v>
      </c>
      <c r="Y496" t="b">
        <f t="shared" si="138"/>
        <v>0</v>
      </c>
      <c r="Z496" t="b">
        <f t="shared" si="139"/>
        <v>1</v>
      </c>
      <c r="AA496" t="b">
        <f t="shared" si="140"/>
        <v>0</v>
      </c>
      <c r="AB496" t="str">
        <f t="shared" si="152"/>
        <v/>
      </c>
      <c r="AC496" t="str">
        <f t="shared" si="153"/>
        <v/>
      </c>
      <c r="AD496">
        <f t="shared" si="154"/>
        <v>0</v>
      </c>
      <c r="AE496">
        <f t="shared" si="155"/>
        <v>0</v>
      </c>
      <c r="AF496">
        <f>SUM($AE$2:AE495)</f>
        <v>0</v>
      </c>
    </row>
    <row r="497" spans="1:32" x14ac:dyDescent="0.25">
      <c r="A497" t="s">
        <v>8</v>
      </c>
      <c r="B497" t="s">
        <v>503</v>
      </c>
      <c r="C497">
        <v>139.44</v>
      </c>
      <c r="D497">
        <v>140.1</v>
      </c>
      <c r="E497">
        <v>140.1</v>
      </c>
      <c r="F497">
        <v>139.37</v>
      </c>
      <c r="G497">
        <v>716</v>
      </c>
      <c r="H497">
        <f t="shared" si="133"/>
        <v>139.98945620933654</v>
      </c>
      <c r="I497">
        <f t="shared" si="134"/>
        <v>140.36803224954014</v>
      </c>
      <c r="J497">
        <f t="shared" si="135"/>
        <v>140.53590558771373</v>
      </c>
      <c r="K497">
        <f t="shared" si="136"/>
        <v>132.92406124682776</v>
      </c>
      <c r="L497">
        <v>0.53100000000000003</v>
      </c>
      <c r="M497">
        <f t="shared" si="141"/>
        <v>0.74000160000000015</v>
      </c>
      <c r="N497">
        <f t="shared" si="142"/>
        <v>0</v>
      </c>
      <c r="O497">
        <f t="shared" si="143"/>
        <v>0.2485772142857143</v>
      </c>
      <c r="P497">
        <f t="shared" si="144"/>
        <v>0.39001940714285716</v>
      </c>
      <c r="Q497">
        <f t="shared" si="145"/>
        <v>0.63734575698861284</v>
      </c>
      <c r="R497">
        <f t="shared" si="146"/>
        <v>38.925544850148924</v>
      </c>
      <c r="S497">
        <f t="shared" si="147"/>
        <v>54.969383700514932</v>
      </c>
      <c r="T497">
        <f t="shared" si="148"/>
        <v>31.814879724874672</v>
      </c>
      <c r="U497">
        <f t="shared" si="149"/>
        <v>0.30709641341291705</v>
      </c>
      <c r="V497">
        <f t="shared" si="150"/>
        <v>0.34546692469840401</v>
      </c>
      <c r="W497">
        <f t="shared" si="151"/>
        <v>0.26711595243193198</v>
      </c>
      <c r="X497" t="b">
        <f t="shared" si="137"/>
        <v>0</v>
      </c>
      <c r="Y497" t="b">
        <f t="shared" si="138"/>
        <v>0</v>
      </c>
      <c r="Z497" t="b">
        <f t="shared" si="139"/>
        <v>1</v>
      </c>
      <c r="AA497" t="b">
        <f t="shared" si="140"/>
        <v>0</v>
      </c>
      <c r="AB497" t="str">
        <f t="shared" si="152"/>
        <v/>
      </c>
      <c r="AC497" t="str">
        <f t="shared" si="153"/>
        <v/>
      </c>
      <c r="AD497">
        <f t="shared" si="154"/>
        <v>0</v>
      </c>
      <c r="AE497">
        <f t="shared" si="155"/>
        <v>0</v>
      </c>
      <c r="AF497">
        <f>SUM($AE$2:AE496)</f>
        <v>0</v>
      </c>
    </row>
    <row r="498" spans="1:32" x14ac:dyDescent="0.25">
      <c r="A498" t="s">
        <v>8</v>
      </c>
      <c r="B498" t="s">
        <v>504</v>
      </c>
      <c r="C498">
        <v>139.68</v>
      </c>
      <c r="D498">
        <v>140.04</v>
      </c>
      <c r="E498">
        <v>140.06</v>
      </c>
      <c r="F498">
        <v>139.47</v>
      </c>
      <c r="G498">
        <v>556</v>
      </c>
      <c r="H498">
        <f t="shared" si="133"/>
        <v>140.01472810466828</v>
      </c>
      <c r="I498">
        <f t="shared" si="134"/>
        <v>140.30242579963212</v>
      </c>
      <c r="J498">
        <f t="shared" si="135"/>
        <v>140.51645830976418</v>
      </c>
      <c r="K498">
        <f t="shared" si="136"/>
        <v>132.99486660755585</v>
      </c>
      <c r="L498">
        <v>-4.2999999999999997E-2</v>
      </c>
      <c r="M498">
        <f t="shared" si="141"/>
        <v>0</v>
      </c>
      <c r="N498">
        <f t="shared" si="142"/>
        <v>6.0242999999999998E-2</v>
      </c>
      <c r="O498">
        <f t="shared" si="143"/>
        <v>0.28790621428571433</v>
      </c>
      <c r="P498">
        <f t="shared" si="144"/>
        <v>0.39001940714285716</v>
      </c>
      <c r="Q498">
        <f t="shared" si="145"/>
        <v>0.73818432881279528</v>
      </c>
      <c r="R498">
        <f t="shared" si="146"/>
        <v>42.468702345106614</v>
      </c>
      <c r="S498">
        <f t="shared" si="147"/>
        <v>54.969383700514932</v>
      </c>
      <c r="T498">
        <f t="shared" si="148"/>
        <v>31.814879724874672</v>
      </c>
      <c r="U498">
        <f t="shared" si="149"/>
        <v>0.4601188015705418</v>
      </c>
      <c r="V498">
        <f t="shared" si="150"/>
        <v>0.3836076074917294</v>
      </c>
      <c r="W498">
        <f t="shared" si="151"/>
        <v>0.38214565282456742</v>
      </c>
      <c r="X498" t="b">
        <f t="shared" si="137"/>
        <v>0</v>
      </c>
      <c r="Y498" t="b">
        <f t="shared" si="138"/>
        <v>0</v>
      </c>
      <c r="Z498" t="b">
        <f t="shared" si="139"/>
        <v>1</v>
      </c>
      <c r="AA498" t="b">
        <f t="shared" si="140"/>
        <v>0</v>
      </c>
      <c r="AB498" t="str">
        <f t="shared" si="152"/>
        <v/>
      </c>
      <c r="AC498" t="str">
        <f t="shared" si="153"/>
        <v/>
      </c>
      <c r="AD498">
        <f t="shared" si="154"/>
        <v>0</v>
      </c>
      <c r="AE498">
        <f t="shared" si="155"/>
        <v>0</v>
      </c>
      <c r="AF498">
        <f>SUM($AE$2:AE497)</f>
        <v>0</v>
      </c>
    </row>
    <row r="499" spans="1:32" x14ac:dyDescent="0.25">
      <c r="A499" t="s">
        <v>8</v>
      </c>
      <c r="B499" t="s">
        <v>505</v>
      </c>
      <c r="C499">
        <v>141.75</v>
      </c>
      <c r="D499">
        <v>142.38</v>
      </c>
      <c r="E499">
        <v>142.96</v>
      </c>
      <c r="F499">
        <v>141.4</v>
      </c>
      <c r="G499">
        <v>1167</v>
      </c>
      <c r="H499">
        <f t="shared" si="133"/>
        <v>141.19736405233414</v>
      </c>
      <c r="I499">
        <f t="shared" si="134"/>
        <v>140.71794063970572</v>
      </c>
      <c r="J499">
        <f t="shared" si="135"/>
        <v>140.58953837604795</v>
      </c>
      <c r="K499">
        <f t="shared" si="136"/>
        <v>133.08825101942097</v>
      </c>
      <c r="L499">
        <v>1.671</v>
      </c>
      <c r="M499">
        <f t="shared" si="141"/>
        <v>2.3400683999999998</v>
      </c>
      <c r="N499">
        <f t="shared" si="142"/>
        <v>0</v>
      </c>
      <c r="O499">
        <f t="shared" si="143"/>
        <v>0.28790621428571433</v>
      </c>
      <c r="P499">
        <f t="shared" si="144"/>
        <v>0.3764290428571429</v>
      </c>
      <c r="Q499">
        <f t="shared" si="145"/>
        <v>0.76483528502601883</v>
      </c>
      <c r="R499">
        <f t="shared" si="146"/>
        <v>43.337488292271026</v>
      </c>
      <c r="S499">
        <f t="shared" si="147"/>
        <v>54.969383700514932</v>
      </c>
      <c r="T499">
        <f t="shared" si="148"/>
        <v>31.814879724874672</v>
      </c>
      <c r="U499">
        <f t="shared" si="149"/>
        <v>0.49764005221268121</v>
      </c>
      <c r="V499">
        <f t="shared" si="150"/>
        <v>0.4788794268916115</v>
      </c>
      <c r="W499">
        <f t="shared" si="151"/>
        <v>0.41217317579500773</v>
      </c>
      <c r="X499" t="b">
        <f t="shared" si="137"/>
        <v>1</v>
      </c>
      <c r="Y499" t="b">
        <f t="shared" si="138"/>
        <v>0</v>
      </c>
      <c r="Z499" t="b">
        <f t="shared" si="139"/>
        <v>1</v>
      </c>
      <c r="AA499" t="b">
        <f t="shared" si="140"/>
        <v>0</v>
      </c>
      <c r="AB499" t="str">
        <f t="shared" ref="AB499:AB562" si="156">IF(AND((AND(X499,Y499,Z499)),(AD498&lt;=0)),"Buy","")</f>
        <v/>
      </c>
      <c r="AC499" t="str">
        <f t="shared" ref="AC499:AC562" si="157">IF(AND((V499&lt;W499),(AD498&gt;0)),"Sell","")</f>
        <v/>
      </c>
      <c r="AD499">
        <f t="shared" ref="AD499:AD562" si="158">IF(AB499="Buy",1,IF(AND((AC499="Sell"),(AD498&gt;0)),0,AD498))</f>
        <v>0</v>
      </c>
      <c r="AE499">
        <f t="shared" ref="AE499:AE562" si="159">IF(AND((AD498=0),(AD499&gt;0)),AD499*D498*-1,IF(AND((AC499="Sell"),(AD498&gt;0)),D498,0))</f>
        <v>0</v>
      </c>
      <c r="AF499">
        <f>SUM($AE$2:AE498)</f>
        <v>0</v>
      </c>
    </row>
    <row r="500" spans="1:32" x14ac:dyDescent="0.25">
      <c r="A500" t="s">
        <v>8</v>
      </c>
      <c r="B500" t="s">
        <v>506</v>
      </c>
      <c r="C500">
        <v>141.93</v>
      </c>
      <c r="D500">
        <v>141.56</v>
      </c>
      <c r="E500">
        <v>142.22999999999999</v>
      </c>
      <c r="F500">
        <v>141.22</v>
      </c>
      <c r="G500">
        <v>1147</v>
      </c>
      <c r="H500">
        <f t="shared" si="133"/>
        <v>141.37868202616707</v>
      </c>
      <c r="I500">
        <f t="shared" si="134"/>
        <v>140.88635251176458</v>
      </c>
      <c r="J500">
        <f t="shared" si="135"/>
        <v>140.62759569463432</v>
      </c>
      <c r="K500">
        <f t="shared" si="136"/>
        <v>133.17254702917799</v>
      </c>
      <c r="L500">
        <v>-0.57599999999999996</v>
      </c>
      <c r="M500">
        <f t="shared" si="141"/>
        <v>0</v>
      </c>
      <c r="N500">
        <f t="shared" si="142"/>
        <v>0.82010879999999986</v>
      </c>
      <c r="O500">
        <f t="shared" si="143"/>
        <v>0.45505395714285718</v>
      </c>
      <c r="P500">
        <f t="shared" si="144"/>
        <v>0.32859567142857143</v>
      </c>
      <c r="Q500">
        <f t="shared" si="145"/>
        <v>1.3848446486361421</v>
      </c>
      <c r="R500">
        <f t="shared" si="146"/>
        <v>58.068547543678143</v>
      </c>
      <c r="S500">
        <f t="shared" si="147"/>
        <v>58.068547543678143</v>
      </c>
      <c r="T500">
        <f t="shared" si="148"/>
        <v>31.814879724874672</v>
      </c>
      <c r="U500">
        <f t="shared" si="149"/>
        <v>1</v>
      </c>
      <c r="V500">
        <f t="shared" si="150"/>
        <v>0.74882002610634057</v>
      </c>
      <c r="W500">
        <f t="shared" si="151"/>
        <v>0.56621381679903493</v>
      </c>
      <c r="X500" t="b">
        <f t="shared" si="137"/>
        <v>1</v>
      </c>
      <c r="Y500" t="b">
        <f t="shared" si="138"/>
        <v>0</v>
      </c>
      <c r="Z500" t="b">
        <f t="shared" si="139"/>
        <v>1</v>
      </c>
      <c r="AA500" t="b">
        <f t="shared" si="140"/>
        <v>0</v>
      </c>
      <c r="AB500" t="str">
        <f t="shared" si="156"/>
        <v/>
      </c>
      <c r="AC500" t="str">
        <f t="shared" si="157"/>
        <v/>
      </c>
      <c r="AD500">
        <f t="shared" si="158"/>
        <v>0</v>
      </c>
      <c r="AE500">
        <f t="shared" si="159"/>
        <v>0</v>
      </c>
      <c r="AF500">
        <f>SUM($AE$2:AE499)</f>
        <v>0</v>
      </c>
    </row>
    <row r="501" spans="1:32" x14ac:dyDescent="0.25">
      <c r="A501" t="s">
        <v>8</v>
      </c>
      <c r="B501" t="s">
        <v>507</v>
      </c>
      <c r="C501">
        <v>142.44999999999999</v>
      </c>
      <c r="D501">
        <v>143.06</v>
      </c>
      <c r="E501">
        <v>143.1</v>
      </c>
      <c r="F501">
        <v>142.1</v>
      </c>
      <c r="G501">
        <v>1123</v>
      </c>
      <c r="H501">
        <f t="shared" si="133"/>
        <v>142.21934101308352</v>
      </c>
      <c r="I501">
        <f t="shared" si="134"/>
        <v>141.32108200941167</v>
      </c>
      <c r="J501">
        <f t="shared" si="135"/>
        <v>140.72298409876632</v>
      </c>
      <c r="K501">
        <f t="shared" si="136"/>
        <v>133.27092964580311</v>
      </c>
      <c r="L501">
        <v>1.06</v>
      </c>
      <c r="M501">
        <f t="shared" si="141"/>
        <v>1.5005360000000001</v>
      </c>
      <c r="N501">
        <f t="shared" si="142"/>
        <v>0</v>
      </c>
      <c r="O501">
        <f t="shared" si="143"/>
        <v>0.45505395714285718</v>
      </c>
      <c r="P501">
        <f t="shared" si="144"/>
        <v>0.38215308571428569</v>
      </c>
      <c r="Q501">
        <f t="shared" si="145"/>
        <v>1.1907635294696413</v>
      </c>
      <c r="R501">
        <f t="shared" si="146"/>
        <v>54.353813793764921</v>
      </c>
      <c r="S501">
        <f t="shared" si="147"/>
        <v>58.068547543678143</v>
      </c>
      <c r="T501">
        <f t="shared" si="148"/>
        <v>31.814879724874672</v>
      </c>
      <c r="U501">
        <f t="shared" si="149"/>
        <v>0.85850610377371173</v>
      </c>
      <c r="V501">
        <f t="shared" si="150"/>
        <v>0.92925305188685581</v>
      </c>
      <c r="W501">
        <f t="shared" si="151"/>
        <v>0.70406623938923363</v>
      </c>
      <c r="X501" t="b">
        <f t="shared" si="137"/>
        <v>1</v>
      </c>
      <c r="Y501" t="b">
        <f t="shared" si="138"/>
        <v>0</v>
      </c>
      <c r="Z501" t="b">
        <f t="shared" si="139"/>
        <v>1</v>
      </c>
      <c r="AA501" t="b">
        <f t="shared" si="140"/>
        <v>0</v>
      </c>
      <c r="AB501" t="str">
        <f t="shared" si="156"/>
        <v/>
      </c>
      <c r="AC501" t="str">
        <f t="shared" si="157"/>
        <v/>
      </c>
      <c r="AD501">
        <f t="shared" si="158"/>
        <v>0</v>
      </c>
      <c r="AE501">
        <f t="shared" si="159"/>
        <v>0</v>
      </c>
      <c r="AF501">
        <f>SUM($AE$2:AE500)</f>
        <v>0</v>
      </c>
    </row>
    <row r="502" spans="1:32" x14ac:dyDescent="0.25">
      <c r="A502" t="s">
        <v>8</v>
      </c>
      <c r="B502" t="s">
        <v>508</v>
      </c>
      <c r="C502">
        <v>143.49</v>
      </c>
      <c r="D502">
        <v>142.76</v>
      </c>
      <c r="E502">
        <v>143.76</v>
      </c>
      <c r="F502">
        <v>142.24</v>
      </c>
      <c r="G502">
        <v>1200</v>
      </c>
      <c r="H502">
        <f t="shared" si="133"/>
        <v>142.48967050654176</v>
      </c>
      <c r="I502">
        <f t="shared" si="134"/>
        <v>141.60886560752934</v>
      </c>
      <c r="J502">
        <f t="shared" si="135"/>
        <v>140.80286707528529</v>
      </c>
      <c r="K502">
        <f t="shared" si="136"/>
        <v>133.36534825629263</v>
      </c>
      <c r="L502">
        <v>-0.21</v>
      </c>
      <c r="M502">
        <f t="shared" si="141"/>
        <v>0</v>
      </c>
      <c r="N502">
        <f t="shared" si="142"/>
        <v>0.30042599999999997</v>
      </c>
      <c r="O502">
        <f t="shared" si="143"/>
        <v>0.44076838571428573</v>
      </c>
      <c r="P502">
        <f t="shared" si="144"/>
        <v>0.38215308571428569</v>
      </c>
      <c r="Q502">
        <f t="shared" si="145"/>
        <v>1.1533817263059427</v>
      </c>
      <c r="R502">
        <f t="shared" si="146"/>
        <v>53.56141515533951</v>
      </c>
      <c r="S502">
        <f t="shared" si="147"/>
        <v>58.068547543678143</v>
      </c>
      <c r="T502">
        <f t="shared" si="148"/>
        <v>31.814879724874672</v>
      </c>
      <c r="U502">
        <f t="shared" si="149"/>
        <v>0.82832370625522567</v>
      </c>
      <c r="V502">
        <f t="shared" si="150"/>
        <v>0.8434149050144687</v>
      </c>
      <c r="W502">
        <f t="shared" si="151"/>
        <v>0.79611746556040464</v>
      </c>
      <c r="X502" t="b">
        <f t="shared" si="137"/>
        <v>1</v>
      </c>
      <c r="Y502" t="b">
        <f t="shared" si="138"/>
        <v>0</v>
      </c>
      <c r="Z502" t="b">
        <f t="shared" si="139"/>
        <v>1</v>
      </c>
      <c r="AA502" t="b">
        <f t="shared" si="140"/>
        <v>0</v>
      </c>
      <c r="AB502" t="str">
        <f t="shared" si="156"/>
        <v/>
      </c>
      <c r="AC502" t="str">
        <f t="shared" si="157"/>
        <v/>
      </c>
      <c r="AD502">
        <f t="shared" si="158"/>
        <v>0</v>
      </c>
      <c r="AE502">
        <f t="shared" si="159"/>
        <v>0</v>
      </c>
      <c r="AF502">
        <f>SUM($AE$2:AE501)</f>
        <v>0</v>
      </c>
    </row>
    <row r="503" spans="1:32" x14ac:dyDescent="0.25">
      <c r="A503" t="s">
        <v>8</v>
      </c>
      <c r="B503" t="s">
        <v>509</v>
      </c>
      <c r="C503">
        <v>141.44</v>
      </c>
      <c r="D503">
        <v>141.06</v>
      </c>
      <c r="E503">
        <v>141.54</v>
      </c>
      <c r="F503">
        <v>140.68</v>
      </c>
      <c r="G503">
        <v>1213</v>
      </c>
      <c r="H503">
        <f t="shared" si="133"/>
        <v>141.77483525327088</v>
      </c>
      <c r="I503">
        <f t="shared" si="134"/>
        <v>141.49909248602347</v>
      </c>
      <c r="J503">
        <f t="shared" si="135"/>
        <v>140.81295071939175</v>
      </c>
      <c r="K503">
        <f t="shared" si="136"/>
        <v>133.44191195523499</v>
      </c>
      <c r="L503">
        <v>-1.1910000000000001</v>
      </c>
      <c r="M503">
        <f t="shared" si="141"/>
        <v>0</v>
      </c>
      <c r="N503">
        <f t="shared" si="142"/>
        <v>1.7002716</v>
      </c>
      <c r="O503">
        <f t="shared" si="143"/>
        <v>0.44076838571428573</v>
      </c>
      <c r="P503">
        <f t="shared" si="144"/>
        <v>0.29713528571428566</v>
      </c>
      <c r="Q503">
        <f t="shared" si="145"/>
        <v>1.4833929422240089</v>
      </c>
      <c r="R503">
        <f t="shared" si="146"/>
        <v>59.732510188079722</v>
      </c>
      <c r="S503">
        <f t="shared" si="147"/>
        <v>59.732510188079722</v>
      </c>
      <c r="T503">
        <f t="shared" si="148"/>
        <v>31.814879724874672</v>
      </c>
      <c r="U503">
        <f t="shared" si="149"/>
        <v>1</v>
      </c>
      <c r="V503">
        <f t="shared" si="150"/>
        <v>0.91416185312761278</v>
      </c>
      <c r="W503">
        <f t="shared" si="151"/>
        <v>0.92170745250723429</v>
      </c>
      <c r="X503" t="b">
        <f t="shared" si="137"/>
        <v>1</v>
      </c>
      <c r="Y503" t="b">
        <f t="shared" si="138"/>
        <v>0</v>
      </c>
      <c r="Z503" t="b">
        <f t="shared" si="139"/>
        <v>0</v>
      </c>
      <c r="AA503" t="b">
        <f t="shared" si="140"/>
        <v>1</v>
      </c>
      <c r="AB503" t="str">
        <f t="shared" si="156"/>
        <v/>
      </c>
      <c r="AC503" t="str">
        <f t="shared" si="157"/>
        <v/>
      </c>
      <c r="AD503">
        <f t="shared" si="158"/>
        <v>0</v>
      </c>
      <c r="AE503">
        <f t="shared" si="159"/>
        <v>0</v>
      </c>
      <c r="AF503">
        <f>SUM($AE$2:AE502)</f>
        <v>0</v>
      </c>
    </row>
    <row r="504" spans="1:32" x14ac:dyDescent="0.25">
      <c r="A504" t="s">
        <v>8</v>
      </c>
      <c r="B504" t="s">
        <v>510</v>
      </c>
      <c r="C504">
        <v>141.66999999999999</v>
      </c>
      <c r="D504">
        <v>142.58000000000001</v>
      </c>
      <c r="E504">
        <v>142.59</v>
      </c>
      <c r="F504">
        <v>141.66999999999999</v>
      </c>
      <c r="G504">
        <v>1712</v>
      </c>
      <c r="H504">
        <f t="shared" si="133"/>
        <v>142.17741762663545</v>
      </c>
      <c r="I504">
        <f t="shared" si="134"/>
        <v>141.71527398881881</v>
      </c>
      <c r="J504">
        <f t="shared" si="135"/>
        <v>140.8822467696117</v>
      </c>
      <c r="K504">
        <f t="shared" si="136"/>
        <v>133.53283820443662</v>
      </c>
      <c r="L504">
        <v>1.0780000000000001</v>
      </c>
      <c r="M504">
        <f t="shared" si="141"/>
        <v>1.5206268000000003</v>
      </c>
      <c r="N504">
        <f t="shared" si="142"/>
        <v>0</v>
      </c>
      <c r="O504">
        <f t="shared" si="143"/>
        <v>0.43936088571428572</v>
      </c>
      <c r="P504">
        <f t="shared" si="144"/>
        <v>0.4185832571428571</v>
      </c>
      <c r="Q504">
        <f t="shared" si="145"/>
        <v>1.049637982926626</v>
      </c>
      <c r="R504">
        <f t="shared" si="146"/>
        <v>51.210896347064889</v>
      </c>
      <c r="S504">
        <f t="shared" si="147"/>
        <v>59.732510188079722</v>
      </c>
      <c r="T504">
        <f t="shared" si="148"/>
        <v>31.814879724874672</v>
      </c>
      <c r="U504">
        <f t="shared" si="149"/>
        <v>0.69475869908636512</v>
      </c>
      <c r="V504">
        <f t="shared" si="150"/>
        <v>0.8473793495431825</v>
      </c>
      <c r="W504">
        <f t="shared" si="151"/>
        <v>0.84539712727882566</v>
      </c>
      <c r="X504" t="b">
        <f t="shared" si="137"/>
        <v>1</v>
      </c>
      <c r="Y504" t="b">
        <f t="shared" si="138"/>
        <v>0</v>
      </c>
      <c r="Z504" t="b">
        <f t="shared" si="139"/>
        <v>1</v>
      </c>
      <c r="AA504" t="b">
        <f t="shared" si="140"/>
        <v>0</v>
      </c>
      <c r="AB504" t="str">
        <f t="shared" si="156"/>
        <v/>
      </c>
      <c r="AC504" t="str">
        <f t="shared" si="157"/>
        <v/>
      </c>
      <c r="AD504">
        <f t="shared" si="158"/>
        <v>0</v>
      </c>
      <c r="AE504">
        <f t="shared" si="159"/>
        <v>0</v>
      </c>
      <c r="AF504">
        <f>SUM($AE$2:AE503)</f>
        <v>0</v>
      </c>
    </row>
    <row r="505" spans="1:32" x14ac:dyDescent="0.25">
      <c r="A505" t="s">
        <v>8</v>
      </c>
      <c r="B505" t="s">
        <v>511</v>
      </c>
      <c r="C505">
        <v>142.58000000000001</v>
      </c>
      <c r="D505">
        <v>141.55000000000001</v>
      </c>
      <c r="E505">
        <v>142.58000000000001</v>
      </c>
      <c r="F505">
        <v>141.55000000000001</v>
      </c>
      <c r="G505">
        <v>700</v>
      </c>
      <c r="H505">
        <f t="shared" si="133"/>
        <v>141.86370881331771</v>
      </c>
      <c r="I505">
        <f t="shared" si="134"/>
        <v>141.68221919105505</v>
      </c>
      <c r="J505">
        <f t="shared" si="135"/>
        <v>140.90843317080342</v>
      </c>
      <c r="K505">
        <f t="shared" si="136"/>
        <v>133.61261095862133</v>
      </c>
      <c r="L505">
        <v>-0.72199999999999998</v>
      </c>
      <c r="M505">
        <f t="shared" si="141"/>
        <v>0</v>
      </c>
      <c r="N505">
        <f t="shared" si="142"/>
        <v>1.0294276</v>
      </c>
      <c r="O505">
        <f t="shared" si="143"/>
        <v>0.4950877857142858</v>
      </c>
      <c r="P505">
        <f t="shared" si="144"/>
        <v>0.4185832571428571</v>
      </c>
      <c r="Q505">
        <f t="shared" si="145"/>
        <v>1.1827701592596636</v>
      </c>
      <c r="R505">
        <f t="shared" si="146"/>
        <v>54.186656082050675</v>
      </c>
      <c r="S505">
        <f t="shared" si="147"/>
        <v>59.732510188079722</v>
      </c>
      <c r="T505">
        <f t="shared" si="148"/>
        <v>31.814879724874672</v>
      </c>
      <c r="U505">
        <f t="shared" si="149"/>
        <v>0.80134939770986702</v>
      </c>
      <c r="V505">
        <f t="shared" si="150"/>
        <v>0.74805404839811607</v>
      </c>
      <c r="W505">
        <f t="shared" si="151"/>
        <v>0.83110795076286437</v>
      </c>
      <c r="X505" t="b">
        <f t="shared" si="137"/>
        <v>1</v>
      </c>
      <c r="Y505" t="b">
        <f t="shared" si="138"/>
        <v>0</v>
      </c>
      <c r="Z505" t="b">
        <f t="shared" si="139"/>
        <v>0</v>
      </c>
      <c r="AA505" t="b">
        <f t="shared" si="140"/>
        <v>1</v>
      </c>
      <c r="AB505" t="str">
        <f t="shared" si="156"/>
        <v/>
      </c>
      <c r="AC505" t="str">
        <f t="shared" si="157"/>
        <v/>
      </c>
      <c r="AD505">
        <f t="shared" si="158"/>
        <v>0</v>
      </c>
      <c r="AE505">
        <f t="shared" si="159"/>
        <v>0</v>
      </c>
      <c r="AF505">
        <f>SUM($AE$2:AE504)</f>
        <v>0</v>
      </c>
    </row>
    <row r="506" spans="1:32" x14ac:dyDescent="0.25">
      <c r="A506" t="s">
        <v>8</v>
      </c>
      <c r="B506" t="s">
        <v>512</v>
      </c>
      <c r="C506">
        <v>140.87</v>
      </c>
      <c r="D506">
        <v>141.08000000000001</v>
      </c>
      <c r="E506">
        <v>141.19</v>
      </c>
      <c r="F506">
        <v>139.72999999999999</v>
      </c>
      <c r="G506">
        <v>648</v>
      </c>
      <c r="H506">
        <f t="shared" si="133"/>
        <v>141.47185440665885</v>
      </c>
      <c r="I506">
        <f t="shared" si="134"/>
        <v>141.56177535284405</v>
      </c>
      <c r="J506">
        <f t="shared" si="135"/>
        <v>140.91516128175232</v>
      </c>
      <c r="K506">
        <f t="shared" si="136"/>
        <v>133.68691333714253</v>
      </c>
      <c r="L506">
        <v>-0.33200000000000002</v>
      </c>
      <c r="M506">
        <f t="shared" si="141"/>
        <v>0</v>
      </c>
      <c r="N506">
        <f t="shared" si="142"/>
        <v>0.46994600000000003</v>
      </c>
      <c r="O506">
        <f t="shared" si="143"/>
        <v>0.4950877857142858</v>
      </c>
      <c r="P506">
        <f t="shared" si="144"/>
        <v>0.46714739285714285</v>
      </c>
      <c r="Q506">
        <f t="shared" si="145"/>
        <v>1.0598106578017172</v>
      </c>
      <c r="R506">
        <f t="shared" si="146"/>
        <v>51.451848439932547</v>
      </c>
      <c r="S506">
        <f t="shared" si="147"/>
        <v>59.732510188079722</v>
      </c>
      <c r="T506">
        <f t="shared" si="148"/>
        <v>31.814879724874672</v>
      </c>
      <c r="U506">
        <f t="shared" si="149"/>
        <v>0.70338952085991169</v>
      </c>
      <c r="V506">
        <f t="shared" si="150"/>
        <v>0.7523694592848893</v>
      </c>
      <c r="W506">
        <f t="shared" si="151"/>
        <v>0.7998744044140359</v>
      </c>
      <c r="X506" t="b">
        <f t="shared" si="137"/>
        <v>1</v>
      </c>
      <c r="Y506" t="b">
        <f t="shared" si="138"/>
        <v>0</v>
      </c>
      <c r="Z506" t="b">
        <f t="shared" si="139"/>
        <v>0</v>
      </c>
      <c r="AA506" t="b">
        <f t="shared" si="140"/>
        <v>1</v>
      </c>
      <c r="AB506" t="str">
        <f t="shared" si="156"/>
        <v/>
      </c>
      <c r="AC506" t="str">
        <f t="shared" si="157"/>
        <v/>
      </c>
      <c r="AD506">
        <f t="shared" si="158"/>
        <v>0</v>
      </c>
      <c r="AE506">
        <f t="shared" si="159"/>
        <v>0</v>
      </c>
      <c r="AF506">
        <f>SUM($AE$2:AE505)</f>
        <v>0</v>
      </c>
    </row>
    <row r="507" spans="1:32" x14ac:dyDescent="0.25">
      <c r="A507" t="s">
        <v>8</v>
      </c>
      <c r="B507" t="s">
        <v>513</v>
      </c>
      <c r="C507">
        <v>140.05000000000001</v>
      </c>
      <c r="D507">
        <v>138.84</v>
      </c>
      <c r="E507">
        <v>140.6</v>
      </c>
      <c r="F507">
        <v>138.51</v>
      </c>
      <c r="G507">
        <v>1938</v>
      </c>
      <c r="H507">
        <f t="shared" si="133"/>
        <v>140.15592720332944</v>
      </c>
      <c r="I507">
        <f t="shared" si="134"/>
        <v>141.01742028227525</v>
      </c>
      <c r="J507">
        <f t="shared" si="135"/>
        <v>140.8337824079581</v>
      </c>
      <c r="K507">
        <f t="shared" si="136"/>
        <v>133.73818783130031</v>
      </c>
      <c r="L507">
        <v>-1.5880000000000001</v>
      </c>
      <c r="M507">
        <f t="shared" si="141"/>
        <v>0</v>
      </c>
      <c r="N507">
        <f t="shared" si="142"/>
        <v>2.2403504000000005</v>
      </c>
      <c r="O507">
        <f t="shared" si="143"/>
        <v>0.4950877857142858</v>
      </c>
      <c r="P507">
        <f t="shared" si="144"/>
        <v>0.45433382142857143</v>
      </c>
      <c r="Q507">
        <f t="shared" si="145"/>
        <v>1.0897004853338252</v>
      </c>
      <c r="R507">
        <f t="shared" si="146"/>
        <v>52.146252201293237</v>
      </c>
      <c r="S507">
        <f t="shared" si="147"/>
        <v>59.732510188079722</v>
      </c>
      <c r="T507">
        <f t="shared" si="148"/>
        <v>31.814879724874672</v>
      </c>
      <c r="U507">
        <f t="shared" si="149"/>
        <v>0.72826282671858411</v>
      </c>
      <c r="V507">
        <f t="shared" si="150"/>
        <v>0.71582617378924795</v>
      </c>
      <c r="W507">
        <f t="shared" si="151"/>
        <v>0.73194011109368207</v>
      </c>
      <c r="X507" t="b">
        <f t="shared" si="137"/>
        <v>1</v>
      </c>
      <c r="Y507" t="b">
        <f t="shared" si="138"/>
        <v>0</v>
      </c>
      <c r="Z507" t="b">
        <f t="shared" si="139"/>
        <v>0</v>
      </c>
      <c r="AA507" t="b">
        <f t="shared" si="140"/>
        <v>1</v>
      </c>
      <c r="AB507" t="str">
        <f t="shared" si="156"/>
        <v/>
      </c>
      <c r="AC507" t="str">
        <f t="shared" si="157"/>
        <v/>
      </c>
      <c r="AD507">
        <f t="shared" si="158"/>
        <v>0</v>
      </c>
      <c r="AE507">
        <f t="shared" si="159"/>
        <v>0</v>
      </c>
      <c r="AF507">
        <f>SUM($AE$2:AE506)</f>
        <v>0</v>
      </c>
    </row>
    <row r="508" spans="1:32" x14ac:dyDescent="0.25">
      <c r="A508" t="s">
        <v>8</v>
      </c>
      <c r="B508" t="s">
        <v>514</v>
      </c>
      <c r="C508">
        <v>138.68</v>
      </c>
      <c r="D508">
        <v>138.91999999999999</v>
      </c>
      <c r="E508">
        <v>139.88</v>
      </c>
      <c r="F508">
        <v>138.55000000000001</v>
      </c>
      <c r="G508">
        <v>1082</v>
      </c>
      <c r="H508">
        <f t="shared" si="133"/>
        <v>139.53796360166473</v>
      </c>
      <c r="I508">
        <f t="shared" si="134"/>
        <v>140.59793622582021</v>
      </c>
      <c r="J508">
        <f t="shared" si="135"/>
        <v>140.75873211744994</v>
      </c>
      <c r="K508">
        <f t="shared" si="136"/>
        <v>133.78974815138687</v>
      </c>
      <c r="L508">
        <v>5.8000000000000003E-2</v>
      </c>
      <c r="M508">
        <f t="shared" si="141"/>
        <v>8.0527200000000007E-2</v>
      </c>
      <c r="N508">
        <f t="shared" si="142"/>
        <v>0</v>
      </c>
      <c r="O508">
        <f t="shared" si="143"/>
        <v>0.4950877857142858</v>
      </c>
      <c r="P508">
        <f t="shared" si="144"/>
        <v>0.55865667142857145</v>
      </c>
      <c r="Q508">
        <f t="shared" si="145"/>
        <v>0.88621117590571297</v>
      </c>
      <c r="R508">
        <f t="shared" si="146"/>
        <v>46.98366689934258</v>
      </c>
      <c r="S508">
        <f t="shared" si="147"/>
        <v>59.732510188079722</v>
      </c>
      <c r="T508">
        <f t="shared" si="148"/>
        <v>38.925544850148924</v>
      </c>
      <c r="U508">
        <f t="shared" si="149"/>
        <v>0.38728002466096367</v>
      </c>
      <c r="V508">
        <f t="shared" si="150"/>
        <v>0.55777142568977389</v>
      </c>
      <c r="W508">
        <f t="shared" si="151"/>
        <v>0.65507044248733159</v>
      </c>
      <c r="X508" t="b">
        <f t="shared" si="137"/>
        <v>0</v>
      </c>
      <c r="Y508" t="b">
        <f t="shared" si="138"/>
        <v>0</v>
      </c>
      <c r="Z508" t="b">
        <f t="shared" si="139"/>
        <v>0</v>
      </c>
      <c r="AA508" t="b">
        <f t="shared" si="140"/>
        <v>1</v>
      </c>
      <c r="AB508" t="str">
        <f t="shared" si="156"/>
        <v/>
      </c>
      <c r="AC508" t="str">
        <f t="shared" si="157"/>
        <v/>
      </c>
      <c r="AD508">
        <f t="shared" si="158"/>
        <v>0</v>
      </c>
      <c r="AE508">
        <f t="shared" si="159"/>
        <v>0</v>
      </c>
      <c r="AF508">
        <f>SUM($AE$2:AE507)</f>
        <v>0</v>
      </c>
    </row>
    <row r="509" spans="1:32" x14ac:dyDescent="0.25">
      <c r="A509" t="s">
        <v>8</v>
      </c>
      <c r="B509" t="s">
        <v>515</v>
      </c>
      <c r="C509">
        <v>140.74</v>
      </c>
      <c r="D509">
        <v>140.94999999999999</v>
      </c>
      <c r="E509">
        <v>141.63</v>
      </c>
      <c r="F509">
        <v>140.53</v>
      </c>
      <c r="G509">
        <v>1609</v>
      </c>
      <c r="H509">
        <f t="shared" si="133"/>
        <v>140.24398180083236</v>
      </c>
      <c r="I509">
        <f t="shared" si="134"/>
        <v>140.66834898065616</v>
      </c>
      <c r="J509">
        <f t="shared" si="135"/>
        <v>140.76623281872642</v>
      </c>
      <c r="K509">
        <f t="shared" si="136"/>
        <v>133.86099443843776</v>
      </c>
      <c r="L509">
        <v>1.4610000000000001</v>
      </c>
      <c r="M509">
        <f t="shared" si="141"/>
        <v>2.0296212000000002</v>
      </c>
      <c r="N509">
        <f t="shared" si="142"/>
        <v>0</v>
      </c>
      <c r="O509">
        <f t="shared" si="143"/>
        <v>0.44155428571428573</v>
      </c>
      <c r="P509">
        <f t="shared" si="144"/>
        <v>0.55865667142857145</v>
      </c>
      <c r="Q509">
        <f t="shared" si="145"/>
        <v>0.79038577411984212</v>
      </c>
      <c r="R509">
        <f t="shared" si="146"/>
        <v>44.146115633006389</v>
      </c>
      <c r="S509">
        <f t="shared" si="147"/>
        <v>59.732510188079722</v>
      </c>
      <c r="T509">
        <f t="shared" si="148"/>
        <v>38.925544850148924</v>
      </c>
      <c r="U509">
        <f t="shared" si="149"/>
        <v>0.25090495889568476</v>
      </c>
      <c r="V509">
        <f t="shared" si="150"/>
        <v>0.31909249177832422</v>
      </c>
      <c r="W509">
        <f t="shared" si="151"/>
        <v>0.51745933278378609</v>
      </c>
      <c r="X509" t="b">
        <f t="shared" si="137"/>
        <v>0</v>
      </c>
      <c r="Y509" t="b">
        <f t="shared" si="138"/>
        <v>1</v>
      </c>
      <c r="Z509" t="b">
        <f t="shared" si="139"/>
        <v>0</v>
      </c>
      <c r="AA509" t="b">
        <f t="shared" si="140"/>
        <v>1</v>
      </c>
      <c r="AB509" t="str">
        <f t="shared" si="156"/>
        <v/>
      </c>
      <c r="AC509" t="str">
        <f t="shared" si="157"/>
        <v/>
      </c>
      <c r="AD509">
        <f t="shared" si="158"/>
        <v>0</v>
      </c>
      <c r="AE509">
        <f t="shared" si="159"/>
        <v>0</v>
      </c>
      <c r="AF509">
        <f>SUM($AE$2:AE508)</f>
        <v>0</v>
      </c>
    </row>
    <row r="510" spans="1:32" x14ac:dyDescent="0.25">
      <c r="A510" t="s">
        <v>8</v>
      </c>
      <c r="B510" t="s">
        <v>516</v>
      </c>
      <c r="C510">
        <v>142.19999999999999</v>
      </c>
      <c r="D510">
        <v>141.72</v>
      </c>
      <c r="E510">
        <v>142.19999999999999</v>
      </c>
      <c r="F510">
        <v>141.46</v>
      </c>
      <c r="G510">
        <v>591</v>
      </c>
      <c r="H510">
        <f t="shared" si="133"/>
        <v>140.98199090041618</v>
      </c>
      <c r="I510">
        <f t="shared" si="134"/>
        <v>140.87867918452494</v>
      </c>
      <c r="J510">
        <f t="shared" si="135"/>
        <v>140.80363545328618</v>
      </c>
      <c r="K510">
        <f t="shared" si="136"/>
        <v>133.93919349875179</v>
      </c>
      <c r="L510">
        <v>0.54600000000000004</v>
      </c>
      <c r="M510">
        <f t="shared" si="141"/>
        <v>0.76958700000000002</v>
      </c>
      <c r="N510">
        <f t="shared" si="142"/>
        <v>0</v>
      </c>
      <c r="O510">
        <f t="shared" si="143"/>
        <v>0.58652722857142869</v>
      </c>
      <c r="P510">
        <f t="shared" si="144"/>
        <v>0.54510267142857149</v>
      </c>
      <c r="Q510">
        <f t="shared" si="145"/>
        <v>1.0759940453681767</v>
      </c>
      <c r="R510">
        <f t="shared" si="146"/>
        <v>51.830304993834865</v>
      </c>
      <c r="S510">
        <f t="shared" si="147"/>
        <v>59.732510188079722</v>
      </c>
      <c r="T510">
        <f t="shared" si="148"/>
        <v>38.925544850148924</v>
      </c>
      <c r="U510">
        <f t="shared" si="149"/>
        <v>0.62021346861960447</v>
      </c>
      <c r="V510">
        <f t="shared" si="150"/>
        <v>0.43555921375764461</v>
      </c>
      <c r="W510">
        <f t="shared" si="151"/>
        <v>0.49666531972370931</v>
      </c>
      <c r="X510" t="b">
        <f t="shared" si="137"/>
        <v>1</v>
      </c>
      <c r="Y510" t="b">
        <f t="shared" si="138"/>
        <v>0</v>
      </c>
      <c r="Z510" t="b">
        <f t="shared" si="139"/>
        <v>0</v>
      </c>
      <c r="AA510" t="b">
        <f t="shared" si="140"/>
        <v>1</v>
      </c>
      <c r="AB510" t="str">
        <f t="shared" si="156"/>
        <v/>
      </c>
      <c r="AC510" t="str">
        <f t="shared" si="157"/>
        <v/>
      </c>
      <c r="AD510">
        <f t="shared" si="158"/>
        <v>0</v>
      </c>
      <c r="AE510">
        <f t="shared" si="159"/>
        <v>0</v>
      </c>
      <c r="AF510">
        <f>SUM($AE$2:AE509)</f>
        <v>0</v>
      </c>
    </row>
    <row r="511" spans="1:32" x14ac:dyDescent="0.25">
      <c r="A511" t="s">
        <v>8</v>
      </c>
      <c r="B511" t="s">
        <v>517</v>
      </c>
      <c r="C511">
        <v>144</v>
      </c>
      <c r="D511">
        <v>143.85</v>
      </c>
      <c r="E511">
        <v>144.38999999999999</v>
      </c>
      <c r="F511">
        <v>143.06</v>
      </c>
      <c r="G511">
        <v>1254</v>
      </c>
      <c r="H511">
        <f t="shared" si="133"/>
        <v>142.41599545020807</v>
      </c>
      <c r="I511">
        <f t="shared" si="134"/>
        <v>141.47294334761997</v>
      </c>
      <c r="J511">
        <f t="shared" si="135"/>
        <v>140.92310072962789</v>
      </c>
      <c r="K511">
        <f t="shared" si="136"/>
        <v>134.03780848881397</v>
      </c>
      <c r="L511">
        <v>1.5029999999999999</v>
      </c>
      <c r="M511">
        <f t="shared" si="141"/>
        <v>2.1300515999999998</v>
      </c>
      <c r="N511">
        <f t="shared" si="142"/>
        <v>0</v>
      </c>
      <c r="O511">
        <f t="shared" si="143"/>
        <v>0.64149772857142862</v>
      </c>
      <c r="P511">
        <f t="shared" si="144"/>
        <v>0.47291238571428579</v>
      </c>
      <c r="Q511">
        <f t="shared" si="145"/>
        <v>1.3564832471082606</v>
      </c>
      <c r="R511">
        <f t="shared" si="146"/>
        <v>57.563882483478643</v>
      </c>
      <c r="S511">
        <f t="shared" si="147"/>
        <v>59.732510188079722</v>
      </c>
      <c r="T511">
        <f t="shared" si="148"/>
        <v>42.468702345106614</v>
      </c>
      <c r="U511">
        <f t="shared" si="149"/>
        <v>0.87438300261875446</v>
      </c>
      <c r="V511">
        <f t="shared" si="150"/>
        <v>0.74729823561917952</v>
      </c>
      <c r="W511">
        <f t="shared" si="151"/>
        <v>0.53319536369875187</v>
      </c>
      <c r="X511" t="b">
        <f t="shared" si="137"/>
        <v>1</v>
      </c>
      <c r="Y511" t="b">
        <f t="shared" si="138"/>
        <v>0</v>
      </c>
      <c r="Z511" t="b">
        <f t="shared" si="139"/>
        <v>1</v>
      </c>
      <c r="AA511" t="b">
        <f t="shared" si="140"/>
        <v>0</v>
      </c>
      <c r="AB511" t="str">
        <f t="shared" si="156"/>
        <v/>
      </c>
      <c r="AC511" t="str">
        <f t="shared" si="157"/>
        <v/>
      </c>
      <c r="AD511">
        <f t="shared" si="158"/>
        <v>0</v>
      </c>
      <c r="AE511">
        <f t="shared" si="159"/>
        <v>0</v>
      </c>
      <c r="AF511">
        <f>SUM($AE$2:AE510)</f>
        <v>0</v>
      </c>
    </row>
    <row r="512" spans="1:32" x14ac:dyDescent="0.25">
      <c r="A512" t="s">
        <v>8</v>
      </c>
      <c r="B512" t="s">
        <v>518</v>
      </c>
      <c r="C512">
        <v>142.99</v>
      </c>
      <c r="D512">
        <v>142.34</v>
      </c>
      <c r="E512">
        <v>143.16</v>
      </c>
      <c r="F512">
        <v>142.26</v>
      </c>
      <c r="G512">
        <v>582</v>
      </c>
      <c r="H512">
        <f t="shared" si="133"/>
        <v>142.37799772510402</v>
      </c>
      <c r="I512">
        <f t="shared" si="134"/>
        <v>141.64635467809597</v>
      </c>
      <c r="J512">
        <f t="shared" si="135"/>
        <v>140.97866540689739</v>
      </c>
      <c r="K512">
        <f t="shared" si="136"/>
        <v>134.12041735957206</v>
      </c>
      <c r="L512">
        <v>-1.05</v>
      </c>
      <c r="M512">
        <f t="shared" si="141"/>
        <v>0</v>
      </c>
      <c r="N512">
        <f t="shared" si="142"/>
        <v>1.5104250000000001</v>
      </c>
      <c r="O512">
        <f t="shared" si="143"/>
        <v>0.74078701428571425</v>
      </c>
      <c r="P512">
        <f t="shared" si="144"/>
        <v>0.47291238571428579</v>
      </c>
      <c r="Q512">
        <f t="shared" si="145"/>
        <v>1.566436060173876</v>
      </c>
      <c r="R512">
        <f t="shared" si="146"/>
        <v>61.035460204208242</v>
      </c>
      <c r="S512">
        <f t="shared" si="147"/>
        <v>61.035460204208242</v>
      </c>
      <c r="T512">
        <f t="shared" si="148"/>
        <v>43.337488292271026</v>
      </c>
      <c r="U512">
        <f t="shared" si="149"/>
        <v>1</v>
      </c>
      <c r="V512">
        <f t="shared" si="150"/>
        <v>0.93719150130937723</v>
      </c>
      <c r="W512">
        <f t="shared" si="151"/>
        <v>0.68637535753351098</v>
      </c>
      <c r="X512" t="b">
        <f t="shared" si="137"/>
        <v>1</v>
      </c>
      <c r="Y512" t="b">
        <f t="shared" si="138"/>
        <v>0</v>
      </c>
      <c r="Z512" t="b">
        <f t="shared" si="139"/>
        <v>1</v>
      </c>
      <c r="AA512" t="b">
        <f t="shared" si="140"/>
        <v>0</v>
      </c>
      <c r="AB512" t="str">
        <f t="shared" si="156"/>
        <v/>
      </c>
      <c r="AC512" t="str">
        <f t="shared" si="157"/>
        <v/>
      </c>
      <c r="AD512">
        <f t="shared" si="158"/>
        <v>0</v>
      </c>
      <c r="AE512">
        <f t="shared" si="159"/>
        <v>0</v>
      </c>
      <c r="AF512">
        <f>SUM($AE$2:AE511)</f>
        <v>0</v>
      </c>
    </row>
    <row r="513" spans="1:32" x14ac:dyDescent="0.25">
      <c r="A513" t="s">
        <v>8</v>
      </c>
      <c r="B513" t="s">
        <v>519</v>
      </c>
      <c r="C513">
        <v>140.93</v>
      </c>
      <c r="D513">
        <v>141.28</v>
      </c>
      <c r="E513">
        <v>141.9</v>
      </c>
      <c r="F513">
        <v>140.71</v>
      </c>
      <c r="G513">
        <v>872</v>
      </c>
      <c r="H513">
        <f t="shared" si="133"/>
        <v>141.828998862552</v>
      </c>
      <c r="I513">
        <f t="shared" si="134"/>
        <v>141.5730837424768</v>
      </c>
      <c r="J513">
        <f t="shared" si="135"/>
        <v>140.99048244976416</v>
      </c>
      <c r="K513">
        <f t="shared" si="136"/>
        <v>134.19165698783505</v>
      </c>
      <c r="L513">
        <v>-0.745</v>
      </c>
      <c r="M513">
        <f t="shared" si="141"/>
        <v>0</v>
      </c>
      <c r="N513">
        <f t="shared" si="142"/>
        <v>1.060433</v>
      </c>
      <c r="O513">
        <f t="shared" si="143"/>
        <v>0.74078701428571425</v>
      </c>
      <c r="P513">
        <f t="shared" si="144"/>
        <v>0.57649681428571431</v>
      </c>
      <c r="Q513">
        <f t="shared" si="145"/>
        <v>1.2849802391424439</v>
      </c>
      <c r="R513">
        <f t="shared" si="146"/>
        <v>56.235945376258421</v>
      </c>
      <c r="S513">
        <f t="shared" si="147"/>
        <v>61.035460204208242</v>
      </c>
      <c r="T513">
        <f t="shared" si="148"/>
        <v>44.146115633006389</v>
      </c>
      <c r="U513">
        <f t="shared" si="149"/>
        <v>0.7158258683327765</v>
      </c>
      <c r="V513">
        <f t="shared" si="150"/>
        <v>0.85791293416638825</v>
      </c>
      <c r="W513">
        <f t="shared" si="151"/>
        <v>0.80260558489278389</v>
      </c>
      <c r="X513" t="b">
        <f t="shared" si="137"/>
        <v>1</v>
      </c>
      <c r="Y513" t="b">
        <f t="shared" si="138"/>
        <v>0</v>
      </c>
      <c r="Z513" t="b">
        <f t="shared" si="139"/>
        <v>1</v>
      </c>
      <c r="AA513" t="b">
        <f t="shared" si="140"/>
        <v>0</v>
      </c>
      <c r="AB513" t="str">
        <f t="shared" si="156"/>
        <v/>
      </c>
      <c r="AC513" t="str">
        <f t="shared" si="157"/>
        <v/>
      </c>
      <c r="AD513">
        <f t="shared" si="158"/>
        <v>0</v>
      </c>
      <c r="AE513">
        <f t="shared" si="159"/>
        <v>0</v>
      </c>
      <c r="AF513">
        <f>SUM($AE$2:AE512)</f>
        <v>0</v>
      </c>
    </row>
    <row r="514" spans="1:32" x14ac:dyDescent="0.25">
      <c r="A514" t="s">
        <v>8</v>
      </c>
      <c r="B514" t="s">
        <v>520</v>
      </c>
      <c r="C514">
        <v>141.99</v>
      </c>
      <c r="D514">
        <v>142.11000000000001</v>
      </c>
      <c r="E514">
        <v>142.34</v>
      </c>
      <c r="F514">
        <v>141.69999999999999</v>
      </c>
      <c r="G514">
        <v>973</v>
      </c>
      <c r="H514">
        <f t="shared" si="133"/>
        <v>141.96949943127601</v>
      </c>
      <c r="I514">
        <f t="shared" si="134"/>
        <v>141.68046699398144</v>
      </c>
      <c r="J514">
        <f t="shared" si="135"/>
        <v>141.034385098793</v>
      </c>
      <c r="K514">
        <f t="shared" si="136"/>
        <v>134.27044647054316</v>
      </c>
      <c r="L514">
        <v>0.58699999999999997</v>
      </c>
      <c r="M514">
        <f t="shared" si="141"/>
        <v>0.82931359999999987</v>
      </c>
      <c r="N514">
        <f t="shared" si="142"/>
        <v>0</v>
      </c>
      <c r="O514">
        <f t="shared" si="143"/>
        <v>0.57363927142857141</v>
      </c>
      <c r="P514">
        <f t="shared" si="144"/>
        <v>0.65224202857142866</v>
      </c>
      <c r="Q514">
        <f t="shared" si="145"/>
        <v>0.87948835907582235</v>
      </c>
      <c r="R514">
        <f t="shared" si="146"/>
        <v>46.794030664190025</v>
      </c>
      <c r="S514">
        <f t="shared" si="147"/>
        <v>61.035460204208242</v>
      </c>
      <c r="T514">
        <f t="shared" si="148"/>
        <v>44.146115633006389</v>
      </c>
      <c r="U514">
        <f t="shared" si="149"/>
        <v>0.15678021251923629</v>
      </c>
      <c r="V514">
        <f t="shared" si="150"/>
        <v>0.43630304042600643</v>
      </c>
      <c r="W514">
        <f t="shared" si="151"/>
        <v>0.68674727086769183</v>
      </c>
      <c r="X514" t="b">
        <f t="shared" si="137"/>
        <v>1</v>
      </c>
      <c r="Y514" t="b">
        <f t="shared" si="138"/>
        <v>1</v>
      </c>
      <c r="Z514" t="b">
        <f t="shared" si="139"/>
        <v>0</v>
      </c>
      <c r="AA514" t="b">
        <f t="shared" si="140"/>
        <v>1</v>
      </c>
      <c r="AB514" t="str">
        <f t="shared" si="156"/>
        <v/>
      </c>
      <c r="AC514" t="str">
        <f t="shared" si="157"/>
        <v/>
      </c>
      <c r="AD514">
        <f t="shared" si="158"/>
        <v>0</v>
      </c>
      <c r="AE514">
        <f t="shared" si="159"/>
        <v>0</v>
      </c>
      <c r="AF514">
        <f>SUM($AE$2:AE513)</f>
        <v>0</v>
      </c>
    </row>
    <row r="515" spans="1:32" x14ac:dyDescent="0.25">
      <c r="A515" t="s">
        <v>8</v>
      </c>
      <c r="B515" t="s">
        <v>521</v>
      </c>
      <c r="C515">
        <v>142</v>
      </c>
      <c r="D515">
        <v>142.43</v>
      </c>
      <c r="E515">
        <v>142.66</v>
      </c>
      <c r="F515">
        <v>141.94999999999999</v>
      </c>
      <c r="G515">
        <v>624</v>
      </c>
      <c r="H515">
        <f t="shared" si="133"/>
        <v>142.19974971563801</v>
      </c>
      <c r="I515">
        <f t="shared" si="134"/>
        <v>141.83037359518516</v>
      </c>
      <c r="J515">
        <f t="shared" si="135"/>
        <v>141.08911509491878</v>
      </c>
      <c r="K515">
        <f t="shared" si="136"/>
        <v>134.35163605790095</v>
      </c>
      <c r="L515">
        <v>0.22500000000000001</v>
      </c>
      <c r="M515">
        <f t="shared" si="141"/>
        <v>0.31974750000000007</v>
      </c>
      <c r="N515">
        <f t="shared" si="142"/>
        <v>0</v>
      </c>
      <c r="O515">
        <f t="shared" si="143"/>
        <v>0.63287595714285716</v>
      </c>
      <c r="P515">
        <f t="shared" si="144"/>
        <v>0.5936628285714286</v>
      </c>
      <c r="Q515">
        <f t="shared" si="145"/>
        <v>1.0660528614631133</v>
      </c>
      <c r="R515">
        <f t="shared" si="146"/>
        <v>51.598527866715294</v>
      </c>
      <c r="S515">
        <f t="shared" si="147"/>
        <v>61.035460204208242</v>
      </c>
      <c r="T515">
        <f t="shared" si="148"/>
        <v>44.146115633006389</v>
      </c>
      <c r="U515">
        <f t="shared" si="149"/>
        <v>0.44124934524789489</v>
      </c>
      <c r="V515">
        <f t="shared" si="150"/>
        <v>0.29901477888356559</v>
      </c>
      <c r="W515">
        <f t="shared" si="151"/>
        <v>0.57846385652497689</v>
      </c>
      <c r="X515" t="b">
        <f t="shared" si="137"/>
        <v>1</v>
      </c>
      <c r="Y515" t="b">
        <f t="shared" si="138"/>
        <v>0</v>
      </c>
      <c r="Z515" t="b">
        <f t="shared" si="139"/>
        <v>0</v>
      </c>
      <c r="AA515" t="b">
        <f t="shared" si="140"/>
        <v>1</v>
      </c>
      <c r="AB515" t="str">
        <f t="shared" si="156"/>
        <v/>
      </c>
      <c r="AC515" t="str">
        <f t="shared" si="157"/>
        <v/>
      </c>
      <c r="AD515">
        <f t="shared" si="158"/>
        <v>0</v>
      </c>
      <c r="AE515">
        <f t="shared" si="159"/>
        <v>0</v>
      </c>
      <c r="AF515">
        <f>SUM($AE$2:AE514)</f>
        <v>0</v>
      </c>
    </row>
    <row r="516" spans="1:32" x14ac:dyDescent="0.25">
      <c r="A516" t="s">
        <v>8</v>
      </c>
      <c r="B516" t="s">
        <v>522</v>
      </c>
      <c r="C516">
        <v>141</v>
      </c>
      <c r="D516">
        <v>141.1</v>
      </c>
      <c r="E516">
        <v>141.46</v>
      </c>
      <c r="F516">
        <v>140.78</v>
      </c>
      <c r="G516">
        <v>893</v>
      </c>
      <c r="H516">
        <f t="shared" ref="H516:H579" si="160">($D516*(2/(3+1))) +(H515*(1-(2/(3+1))))</f>
        <v>141.64987485781899</v>
      </c>
      <c r="I516">
        <f t="shared" ref="I516:I579" si="161">($D516*(2/(9+1))) +(I515*(1-(2/(9+1))))</f>
        <v>141.68429887614815</v>
      </c>
      <c r="J516">
        <f t="shared" ref="J516:J579" si="162">($D516*(2/(50+1))) +(J515*(1-(2/(50+1))))</f>
        <v>141.08954195394156</v>
      </c>
      <c r="K516">
        <f t="shared" ref="K516:K579" si="163">($D516*(2/(200+1))) +(K515*(1-(2/(200+1))))</f>
        <v>134.41878395782234</v>
      </c>
      <c r="L516">
        <v>-0.93400000000000005</v>
      </c>
      <c r="M516">
        <f t="shared" si="141"/>
        <v>0</v>
      </c>
      <c r="N516">
        <f t="shared" si="142"/>
        <v>1.3302962000000003</v>
      </c>
      <c r="O516">
        <f t="shared" si="143"/>
        <v>0.54853392142857138</v>
      </c>
      <c r="P516">
        <f t="shared" si="144"/>
        <v>0.5936628285714286</v>
      </c>
      <c r="Q516">
        <f t="shared" si="145"/>
        <v>0.92398225900136954</v>
      </c>
      <c r="R516">
        <f t="shared" si="146"/>
        <v>48.024468764122417</v>
      </c>
      <c r="S516">
        <f t="shared" si="147"/>
        <v>61.035460204208242</v>
      </c>
      <c r="T516">
        <f t="shared" si="148"/>
        <v>44.146115633006389</v>
      </c>
      <c r="U516">
        <f t="shared" si="149"/>
        <v>0.22963313435673741</v>
      </c>
      <c r="V516">
        <f t="shared" si="150"/>
        <v>0.33544123980231616</v>
      </c>
      <c r="W516">
        <f t="shared" si="151"/>
        <v>0.38587214011416132</v>
      </c>
      <c r="X516" t="b">
        <f t="shared" ref="X516:X579" si="164">IF(AND((I516&gt;J516),(J516&gt;K516)),TRUE,FALSE)</f>
        <v>1</v>
      </c>
      <c r="Y516" t="b">
        <f t="shared" ref="Y516:Y579" si="165">IF(U516&lt;0.3,TRUE,FALSE)</f>
        <v>1</v>
      </c>
      <c r="Z516" t="b">
        <f t="shared" ref="Z516:Z579" si="166">IF(V516&gt;W516,TRUE,FALSE)</f>
        <v>0</v>
      </c>
      <c r="AA516" t="b">
        <f t="shared" ref="AA516:AA579" si="167">IF(V516&lt;W516,TRUE,FALSE)</f>
        <v>1</v>
      </c>
      <c r="AB516" t="str">
        <f t="shared" si="156"/>
        <v/>
      </c>
      <c r="AC516" t="str">
        <f t="shared" si="157"/>
        <v/>
      </c>
      <c r="AD516">
        <f t="shared" si="158"/>
        <v>0</v>
      </c>
      <c r="AE516">
        <f t="shared" si="159"/>
        <v>0</v>
      </c>
      <c r="AF516">
        <f>SUM($AE$2:AE515)</f>
        <v>0</v>
      </c>
    </row>
    <row r="517" spans="1:32" x14ac:dyDescent="0.25">
      <c r="A517" t="s">
        <v>8</v>
      </c>
      <c r="B517" t="s">
        <v>523</v>
      </c>
      <c r="C517">
        <v>140.6</v>
      </c>
      <c r="D517">
        <v>140.15</v>
      </c>
      <c r="E517">
        <v>140.99</v>
      </c>
      <c r="F517">
        <v>139.75</v>
      </c>
      <c r="G517">
        <v>937</v>
      </c>
      <c r="H517">
        <f t="shared" si="160"/>
        <v>140.89993742890948</v>
      </c>
      <c r="I517">
        <f t="shared" si="161"/>
        <v>141.37743910091854</v>
      </c>
      <c r="J517">
        <f t="shared" si="162"/>
        <v>141.05269717143406</v>
      </c>
      <c r="K517">
        <f t="shared" si="163"/>
        <v>134.47581098311764</v>
      </c>
      <c r="L517">
        <v>-0.67300000000000004</v>
      </c>
      <c r="M517">
        <f t="shared" ref="M517:M580" si="168">IF(L517&gt;0,(L517/100)*D516,0)</f>
        <v>0</v>
      </c>
      <c r="N517">
        <f t="shared" ref="N517:N580" si="169">IF(L517&lt;0,(L517/100)*D516*-1,0)</f>
        <v>0.94960300000000009</v>
      </c>
      <c r="O517">
        <f t="shared" si="143"/>
        <v>0.54853392142857138</v>
      </c>
      <c r="P517">
        <f t="shared" si="144"/>
        <v>0.66722498571428568</v>
      </c>
      <c r="Q517">
        <f t="shared" si="145"/>
        <v>0.82211238064076431</v>
      </c>
      <c r="R517">
        <f t="shared" si="146"/>
        <v>45.118643030769604</v>
      </c>
      <c r="S517">
        <f t="shared" si="147"/>
        <v>61.035460204208242</v>
      </c>
      <c r="T517">
        <f t="shared" si="148"/>
        <v>44.146115633006389</v>
      </c>
      <c r="U517">
        <f t="shared" si="149"/>
        <v>5.7582305438985439E-2</v>
      </c>
      <c r="V517">
        <f t="shared" si="150"/>
        <v>0.14360771989786142</v>
      </c>
      <c r="W517">
        <f t="shared" si="151"/>
        <v>0.2213112493907135</v>
      </c>
      <c r="X517" t="b">
        <f t="shared" si="164"/>
        <v>1</v>
      </c>
      <c r="Y517" t="b">
        <f t="shared" si="165"/>
        <v>1</v>
      </c>
      <c r="Z517" t="b">
        <f t="shared" si="166"/>
        <v>0</v>
      </c>
      <c r="AA517" t="b">
        <f t="shared" si="167"/>
        <v>1</v>
      </c>
      <c r="AB517" t="str">
        <f t="shared" si="156"/>
        <v/>
      </c>
      <c r="AC517" t="str">
        <f t="shared" si="157"/>
        <v/>
      </c>
      <c r="AD517">
        <f t="shared" si="158"/>
        <v>0</v>
      </c>
      <c r="AE517">
        <f t="shared" si="159"/>
        <v>0</v>
      </c>
      <c r="AF517">
        <f>SUM($AE$2:AE516)</f>
        <v>0</v>
      </c>
    </row>
    <row r="518" spans="1:32" x14ac:dyDescent="0.25">
      <c r="A518" t="s">
        <v>8</v>
      </c>
      <c r="B518" t="s">
        <v>524</v>
      </c>
      <c r="C518">
        <v>139.06</v>
      </c>
      <c r="D518">
        <v>139.38</v>
      </c>
      <c r="E518">
        <v>140</v>
      </c>
      <c r="F518">
        <v>138.58000000000001</v>
      </c>
      <c r="G518">
        <v>2046</v>
      </c>
      <c r="H518">
        <f t="shared" si="160"/>
        <v>140.13996871445474</v>
      </c>
      <c r="I518">
        <f t="shared" si="161"/>
        <v>140.97795128073483</v>
      </c>
      <c r="J518">
        <f t="shared" si="162"/>
        <v>140.98710120392684</v>
      </c>
      <c r="K518">
        <f t="shared" si="163"/>
        <v>134.52460888378315</v>
      </c>
      <c r="L518">
        <v>-0.54900000000000004</v>
      </c>
      <c r="M518">
        <f t="shared" si="168"/>
        <v>0</v>
      </c>
      <c r="N518">
        <f t="shared" si="169"/>
        <v>0.76942350000000004</v>
      </c>
      <c r="O518">
        <f t="shared" si="143"/>
        <v>0.54853392142857138</v>
      </c>
      <c r="P518">
        <f t="shared" si="144"/>
        <v>0.61360580000000009</v>
      </c>
      <c r="Q518">
        <f t="shared" si="145"/>
        <v>0.89395165663129539</v>
      </c>
      <c r="R518">
        <f t="shared" si="146"/>
        <v>47.200341862016451</v>
      </c>
      <c r="S518">
        <f t="shared" si="147"/>
        <v>61.035460204208242</v>
      </c>
      <c r="T518">
        <f t="shared" si="148"/>
        <v>44.146115633006389</v>
      </c>
      <c r="U518">
        <f t="shared" si="149"/>
        <v>0.18083746329729375</v>
      </c>
      <c r="V518">
        <f t="shared" si="150"/>
        <v>0.11920988436813959</v>
      </c>
      <c r="W518">
        <f t="shared" si="151"/>
        <v>0.22732556208522789</v>
      </c>
      <c r="X518" t="b">
        <f t="shared" si="164"/>
        <v>0</v>
      </c>
      <c r="Y518" t="b">
        <f t="shared" si="165"/>
        <v>1</v>
      </c>
      <c r="Z518" t="b">
        <f t="shared" si="166"/>
        <v>0</v>
      </c>
      <c r="AA518" t="b">
        <f t="shared" si="167"/>
        <v>1</v>
      </c>
      <c r="AB518" t="str">
        <f t="shared" si="156"/>
        <v/>
      </c>
      <c r="AC518" t="str">
        <f t="shared" si="157"/>
        <v/>
      </c>
      <c r="AD518">
        <f t="shared" si="158"/>
        <v>0</v>
      </c>
      <c r="AE518">
        <f t="shared" si="159"/>
        <v>0</v>
      </c>
      <c r="AF518">
        <f>SUM($AE$2:AE517)</f>
        <v>0</v>
      </c>
    </row>
    <row r="519" spans="1:32" x14ac:dyDescent="0.25">
      <c r="A519" t="s">
        <v>8</v>
      </c>
      <c r="B519" t="s">
        <v>525</v>
      </c>
      <c r="C519">
        <v>137.63</v>
      </c>
      <c r="D519">
        <v>137.84</v>
      </c>
      <c r="E519">
        <v>138.68</v>
      </c>
      <c r="F519">
        <v>137.52000000000001</v>
      </c>
      <c r="G519">
        <v>2249</v>
      </c>
      <c r="H519">
        <f t="shared" si="160"/>
        <v>138.98998435722737</v>
      </c>
      <c r="I519">
        <f t="shared" si="161"/>
        <v>140.35036102458787</v>
      </c>
      <c r="J519">
        <f t="shared" si="162"/>
        <v>140.86368547043952</v>
      </c>
      <c r="K519">
        <f t="shared" si="163"/>
        <v>134.55759785011367</v>
      </c>
      <c r="L519">
        <v>-1.105</v>
      </c>
      <c r="M519">
        <f t="shared" si="168"/>
        <v>0</v>
      </c>
      <c r="N519">
        <f t="shared" si="169"/>
        <v>1.5401489999999998</v>
      </c>
      <c r="O519">
        <f t="shared" si="143"/>
        <v>0.43991772142857144</v>
      </c>
      <c r="P519">
        <f t="shared" si="144"/>
        <v>0.66856462142857154</v>
      </c>
      <c r="Q519">
        <f t="shared" si="145"/>
        <v>0.65800329142240077</v>
      </c>
      <c r="R519">
        <f t="shared" si="146"/>
        <v>39.686488852377359</v>
      </c>
      <c r="S519">
        <f t="shared" si="147"/>
        <v>61.035460204208242</v>
      </c>
      <c r="T519">
        <f t="shared" si="148"/>
        <v>39.686488852377359</v>
      </c>
      <c r="U519">
        <f t="shared" si="149"/>
        <v>0</v>
      </c>
      <c r="V519">
        <f t="shared" si="150"/>
        <v>9.0418731648646875E-2</v>
      </c>
      <c r="W519">
        <f t="shared" si="151"/>
        <v>0.11701322577325415</v>
      </c>
      <c r="X519" t="b">
        <f t="shared" si="164"/>
        <v>0</v>
      </c>
      <c r="Y519" t="b">
        <f t="shared" si="165"/>
        <v>1</v>
      </c>
      <c r="Z519" t="b">
        <f t="shared" si="166"/>
        <v>0</v>
      </c>
      <c r="AA519" t="b">
        <f t="shared" si="167"/>
        <v>1</v>
      </c>
      <c r="AB519" t="str">
        <f t="shared" si="156"/>
        <v/>
      </c>
      <c r="AC519" t="str">
        <f t="shared" si="157"/>
        <v/>
      </c>
      <c r="AD519">
        <f t="shared" si="158"/>
        <v>0</v>
      </c>
      <c r="AE519">
        <f t="shared" si="159"/>
        <v>0</v>
      </c>
      <c r="AF519">
        <f>SUM($AE$2:AE518)</f>
        <v>0</v>
      </c>
    </row>
    <row r="520" spans="1:32" x14ac:dyDescent="0.25">
      <c r="A520" t="s">
        <v>8</v>
      </c>
      <c r="B520" t="s">
        <v>526</v>
      </c>
      <c r="C520">
        <v>138.63</v>
      </c>
      <c r="D520">
        <v>139.11000000000001</v>
      </c>
      <c r="E520">
        <v>139.41</v>
      </c>
      <c r="F520">
        <v>138.24</v>
      </c>
      <c r="G520">
        <v>1764</v>
      </c>
      <c r="H520">
        <f t="shared" si="160"/>
        <v>139.04999217861371</v>
      </c>
      <c r="I520">
        <f t="shared" si="161"/>
        <v>140.10228881967032</v>
      </c>
      <c r="J520">
        <f t="shared" si="162"/>
        <v>140.79491349120661</v>
      </c>
      <c r="K520">
        <f t="shared" si="163"/>
        <v>134.60289538394341</v>
      </c>
      <c r="L520">
        <v>0.92100000000000004</v>
      </c>
      <c r="M520">
        <f t="shared" si="168"/>
        <v>1.2695064000000003</v>
      </c>
      <c r="N520">
        <f t="shared" si="169"/>
        <v>0</v>
      </c>
      <c r="O520">
        <f t="shared" si="143"/>
        <v>0.43991772142857144</v>
      </c>
      <c r="P520">
        <f t="shared" si="144"/>
        <v>0.70504472142857133</v>
      </c>
      <c r="Q520">
        <f t="shared" si="145"/>
        <v>0.62395718747770224</v>
      </c>
      <c r="R520">
        <f t="shared" si="146"/>
        <v>38.422021977489443</v>
      </c>
      <c r="S520">
        <f t="shared" si="147"/>
        <v>61.035460204208242</v>
      </c>
      <c r="T520">
        <f t="shared" si="148"/>
        <v>38.422021977489443</v>
      </c>
      <c r="U520">
        <f t="shared" si="149"/>
        <v>0</v>
      </c>
      <c r="V520">
        <f t="shared" si="150"/>
        <v>0</v>
      </c>
      <c r="W520">
        <f t="shared" si="151"/>
        <v>5.9604942184069795E-2</v>
      </c>
      <c r="X520" t="b">
        <f t="shared" si="164"/>
        <v>0</v>
      </c>
      <c r="Y520" t="b">
        <f t="shared" si="165"/>
        <v>1</v>
      </c>
      <c r="Z520" t="b">
        <f t="shared" si="166"/>
        <v>0</v>
      </c>
      <c r="AA520" t="b">
        <f t="shared" si="167"/>
        <v>1</v>
      </c>
      <c r="AB520" t="str">
        <f t="shared" si="156"/>
        <v/>
      </c>
      <c r="AC520" t="str">
        <f t="shared" si="157"/>
        <v/>
      </c>
      <c r="AD520">
        <f t="shared" si="158"/>
        <v>0</v>
      </c>
      <c r="AE520">
        <f t="shared" si="159"/>
        <v>0</v>
      </c>
      <c r="AF520">
        <f>SUM($AE$2:AE519)</f>
        <v>0</v>
      </c>
    </row>
    <row r="521" spans="1:32" x14ac:dyDescent="0.25">
      <c r="A521" t="s">
        <v>8</v>
      </c>
      <c r="B521" t="s">
        <v>527</v>
      </c>
      <c r="C521">
        <v>139.30000000000001</v>
      </c>
      <c r="D521">
        <v>139.04</v>
      </c>
      <c r="E521">
        <v>139.81</v>
      </c>
      <c r="F521">
        <v>138.63999999999999</v>
      </c>
      <c r="G521">
        <v>1015</v>
      </c>
      <c r="H521">
        <f t="shared" si="160"/>
        <v>139.04499608930684</v>
      </c>
      <c r="I521">
        <f t="shared" si="161"/>
        <v>139.88983105573627</v>
      </c>
      <c r="J521">
        <f t="shared" si="162"/>
        <v>140.72609335429655</v>
      </c>
      <c r="K521">
        <f t="shared" si="163"/>
        <v>134.64704567863052</v>
      </c>
      <c r="L521">
        <v>-0.05</v>
      </c>
      <c r="M521">
        <f t="shared" si="168"/>
        <v>0</v>
      </c>
      <c r="N521">
        <f t="shared" si="169"/>
        <v>6.9555000000000006E-2</v>
      </c>
      <c r="O521">
        <f t="shared" si="143"/>
        <v>0.53059675000000006</v>
      </c>
      <c r="P521">
        <f t="shared" si="144"/>
        <v>0.67147715000000008</v>
      </c>
      <c r="Q521">
        <f t="shared" si="145"/>
        <v>0.7901933073969829</v>
      </c>
      <c r="R521">
        <f t="shared" si="146"/>
        <v>44.140110687038458</v>
      </c>
      <c r="S521">
        <f t="shared" si="147"/>
        <v>61.035460204208242</v>
      </c>
      <c r="T521">
        <f t="shared" si="148"/>
        <v>38.422021977489443</v>
      </c>
      <c r="U521">
        <f t="shared" si="149"/>
        <v>0.25286241977979423</v>
      </c>
      <c r="V521">
        <f t="shared" si="150"/>
        <v>0.12643120988989712</v>
      </c>
      <c r="W521">
        <f t="shared" si="151"/>
        <v>0.10842497076927199</v>
      </c>
      <c r="X521" t="b">
        <f t="shared" si="164"/>
        <v>0</v>
      </c>
      <c r="Y521" t="b">
        <f t="shared" si="165"/>
        <v>1</v>
      </c>
      <c r="Z521" t="b">
        <f t="shared" si="166"/>
        <v>1</v>
      </c>
      <c r="AA521" t="b">
        <f t="shared" si="167"/>
        <v>0</v>
      </c>
      <c r="AB521" t="str">
        <f t="shared" si="156"/>
        <v/>
      </c>
      <c r="AC521" t="str">
        <f t="shared" si="157"/>
        <v/>
      </c>
      <c r="AD521">
        <f t="shared" si="158"/>
        <v>0</v>
      </c>
      <c r="AE521">
        <f t="shared" si="159"/>
        <v>0</v>
      </c>
      <c r="AF521">
        <f>SUM($AE$2:AE520)</f>
        <v>0</v>
      </c>
    </row>
    <row r="522" spans="1:32" x14ac:dyDescent="0.25">
      <c r="A522" t="s">
        <v>8</v>
      </c>
      <c r="B522" t="s">
        <v>528</v>
      </c>
      <c r="C522">
        <v>135.12</v>
      </c>
      <c r="D522">
        <v>134.49</v>
      </c>
      <c r="E522">
        <v>135.31</v>
      </c>
      <c r="F522">
        <v>134.01</v>
      </c>
      <c r="G522">
        <v>3004</v>
      </c>
      <c r="H522">
        <f t="shared" si="160"/>
        <v>136.76749804465342</v>
      </c>
      <c r="I522">
        <f t="shared" si="161"/>
        <v>138.80986484458901</v>
      </c>
      <c r="J522">
        <f t="shared" si="162"/>
        <v>140.48154067373591</v>
      </c>
      <c r="K522">
        <f t="shared" si="163"/>
        <v>134.64548303506206</v>
      </c>
      <c r="L522">
        <v>-3.2719999999999998</v>
      </c>
      <c r="M522">
        <f t="shared" si="168"/>
        <v>0</v>
      </c>
      <c r="N522">
        <f t="shared" si="169"/>
        <v>4.5493888</v>
      </c>
      <c r="O522">
        <f t="shared" si="143"/>
        <v>0.53059675000000006</v>
      </c>
      <c r="P522">
        <f t="shared" si="144"/>
        <v>0.51642033571428569</v>
      </c>
      <c r="Q522">
        <f t="shared" si="145"/>
        <v>1.0274513091474338</v>
      </c>
      <c r="R522">
        <f t="shared" si="146"/>
        <v>50.676990589701944</v>
      </c>
      <c r="S522">
        <f t="shared" si="147"/>
        <v>61.035460204208242</v>
      </c>
      <c r="T522">
        <f t="shared" si="148"/>
        <v>38.422021977489443</v>
      </c>
      <c r="U522">
        <f t="shared" si="149"/>
        <v>0.54193300856535398</v>
      </c>
      <c r="V522">
        <f t="shared" si="150"/>
        <v>0.39739771417257408</v>
      </c>
      <c r="W522">
        <f t="shared" si="151"/>
        <v>0.19869885708628704</v>
      </c>
      <c r="X522" t="b">
        <f t="shared" si="164"/>
        <v>0</v>
      </c>
      <c r="Y522" t="b">
        <f t="shared" si="165"/>
        <v>0</v>
      </c>
      <c r="Z522" t="b">
        <f t="shared" si="166"/>
        <v>1</v>
      </c>
      <c r="AA522" t="b">
        <f t="shared" si="167"/>
        <v>0</v>
      </c>
      <c r="AB522" t="str">
        <f t="shared" si="156"/>
        <v/>
      </c>
      <c r="AC522" t="str">
        <f t="shared" si="157"/>
        <v/>
      </c>
      <c r="AD522">
        <f t="shared" si="158"/>
        <v>0</v>
      </c>
      <c r="AE522">
        <f t="shared" si="159"/>
        <v>0</v>
      </c>
      <c r="AF522">
        <f>SUM($AE$2:AE521)</f>
        <v>0</v>
      </c>
    </row>
    <row r="523" spans="1:32" x14ac:dyDescent="0.25">
      <c r="A523" t="s">
        <v>8</v>
      </c>
      <c r="B523" t="s">
        <v>529</v>
      </c>
      <c r="C523">
        <v>136.26</v>
      </c>
      <c r="D523">
        <v>134.03</v>
      </c>
      <c r="E523">
        <v>136.26</v>
      </c>
      <c r="F523">
        <v>133.30000000000001</v>
      </c>
      <c r="G523">
        <v>2241</v>
      </c>
      <c r="H523">
        <f t="shared" si="160"/>
        <v>135.39874902232671</v>
      </c>
      <c r="I523">
        <f t="shared" si="161"/>
        <v>137.85389187567122</v>
      </c>
      <c r="J523">
        <f t="shared" si="162"/>
        <v>140.22853907868745</v>
      </c>
      <c r="K523">
        <f t="shared" si="163"/>
        <v>134.63935882575797</v>
      </c>
      <c r="L523">
        <v>-0.34200000000000003</v>
      </c>
      <c r="M523">
        <f t="shared" si="168"/>
        <v>0</v>
      </c>
      <c r="N523">
        <f t="shared" si="169"/>
        <v>0.45995580000000008</v>
      </c>
      <c r="O523">
        <f t="shared" si="143"/>
        <v>0.52484480714285719</v>
      </c>
      <c r="P523">
        <f t="shared" si="144"/>
        <v>0.84137667857142862</v>
      </c>
      <c r="Q523">
        <f t="shared" si="145"/>
        <v>0.62379291048807051</v>
      </c>
      <c r="R523">
        <f t="shared" si="146"/>
        <v>38.415792214573372</v>
      </c>
      <c r="S523">
        <f t="shared" si="147"/>
        <v>61.035460204208242</v>
      </c>
      <c r="T523">
        <f t="shared" si="148"/>
        <v>38.415792214573372</v>
      </c>
      <c r="U523">
        <f t="shared" si="149"/>
        <v>0</v>
      </c>
      <c r="V523">
        <f t="shared" si="150"/>
        <v>0.27096650428267699</v>
      </c>
      <c r="W523">
        <f t="shared" si="151"/>
        <v>0.19869885708628704</v>
      </c>
      <c r="X523" t="b">
        <f t="shared" si="164"/>
        <v>0</v>
      </c>
      <c r="Y523" t="b">
        <f t="shared" si="165"/>
        <v>1</v>
      </c>
      <c r="Z523" t="b">
        <f t="shared" si="166"/>
        <v>1</v>
      </c>
      <c r="AA523" t="b">
        <f t="shared" si="167"/>
        <v>0</v>
      </c>
      <c r="AB523" t="str">
        <f t="shared" si="156"/>
        <v/>
      </c>
      <c r="AC523" t="str">
        <f t="shared" si="157"/>
        <v/>
      </c>
      <c r="AD523">
        <f t="shared" si="158"/>
        <v>0</v>
      </c>
      <c r="AE523">
        <f t="shared" si="159"/>
        <v>0</v>
      </c>
      <c r="AF523">
        <f>SUM($AE$2:AE522)</f>
        <v>0</v>
      </c>
    </row>
    <row r="524" spans="1:32" x14ac:dyDescent="0.25">
      <c r="A524" t="s">
        <v>8</v>
      </c>
      <c r="B524" t="s">
        <v>530</v>
      </c>
      <c r="C524">
        <v>135.19999999999999</v>
      </c>
      <c r="D524">
        <v>135.13</v>
      </c>
      <c r="E524">
        <v>136.28</v>
      </c>
      <c r="F524">
        <v>134.62</v>
      </c>
      <c r="G524">
        <v>2080</v>
      </c>
      <c r="H524">
        <f t="shared" si="160"/>
        <v>135.26437451116334</v>
      </c>
      <c r="I524">
        <f t="shared" si="161"/>
        <v>137.30911350053699</v>
      </c>
      <c r="J524">
        <f t="shared" si="162"/>
        <v>140.02859636971934</v>
      </c>
      <c r="K524">
        <f t="shared" si="163"/>
        <v>134.64424082749173</v>
      </c>
      <c r="L524">
        <v>0.82099999999999995</v>
      </c>
      <c r="M524">
        <f t="shared" si="168"/>
        <v>1.1003863</v>
      </c>
      <c r="N524">
        <f t="shared" si="169"/>
        <v>0</v>
      </c>
      <c r="O524">
        <f t="shared" si="143"/>
        <v>0.37987186428571429</v>
      </c>
      <c r="P524">
        <f t="shared" si="144"/>
        <v>0.87423066428571428</v>
      </c>
      <c r="Q524">
        <f t="shared" si="145"/>
        <v>0.43452132235156343</v>
      </c>
      <c r="R524">
        <f t="shared" si="146"/>
        <v>30.290335569168604</v>
      </c>
      <c r="S524">
        <f t="shared" si="147"/>
        <v>61.035460204208242</v>
      </c>
      <c r="T524">
        <f t="shared" si="148"/>
        <v>30.290335569168604</v>
      </c>
      <c r="U524">
        <f t="shared" si="149"/>
        <v>0</v>
      </c>
      <c r="V524">
        <f t="shared" si="150"/>
        <v>0</v>
      </c>
      <c r="W524">
        <f t="shared" si="151"/>
        <v>0.19869885708628704</v>
      </c>
      <c r="X524" t="b">
        <f t="shared" si="164"/>
        <v>0</v>
      </c>
      <c r="Y524" t="b">
        <f t="shared" si="165"/>
        <v>1</v>
      </c>
      <c r="Z524" t="b">
        <f t="shared" si="166"/>
        <v>0</v>
      </c>
      <c r="AA524" t="b">
        <f t="shared" si="167"/>
        <v>1</v>
      </c>
      <c r="AB524" t="str">
        <f t="shared" si="156"/>
        <v/>
      </c>
      <c r="AC524" t="str">
        <f t="shared" si="157"/>
        <v/>
      </c>
      <c r="AD524">
        <f t="shared" si="158"/>
        <v>0</v>
      </c>
      <c r="AE524">
        <f t="shared" si="159"/>
        <v>0</v>
      </c>
      <c r="AF524">
        <f>SUM($AE$2:AE523)</f>
        <v>0</v>
      </c>
    </row>
    <row r="525" spans="1:32" x14ac:dyDescent="0.25">
      <c r="A525" t="s">
        <v>8</v>
      </c>
      <c r="B525" t="s">
        <v>531</v>
      </c>
      <c r="C525">
        <v>133.16</v>
      </c>
      <c r="D525">
        <v>131.4</v>
      </c>
      <c r="E525">
        <v>133.72999999999999</v>
      </c>
      <c r="F525">
        <v>131.22</v>
      </c>
      <c r="G525">
        <v>2059</v>
      </c>
      <c r="H525">
        <f t="shared" si="160"/>
        <v>133.33218725558169</v>
      </c>
      <c r="I525">
        <f t="shared" si="161"/>
        <v>136.12729080042959</v>
      </c>
      <c r="J525">
        <f t="shared" si="162"/>
        <v>139.69022004149505</v>
      </c>
      <c r="K525">
        <f t="shared" si="163"/>
        <v>134.61195982423311</v>
      </c>
      <c r="L525">
        <v>-2.76</v>
      </c>
      <c r="M525">
        <f t="shared" si="168"/>
        <v>0</v>
      </c>
      <c r="N525">
        <f t="shared" si="169"/>
        <v>3.7295879999999997</v>
      </c>
      <c r="O525">
        <f t="shared" si="143"/>
        <v>0.4035003857142857</v>
      </c>
      <c r="P525">
        <f t="shared" si="144"/>
        <v>0.87423066428571428</v>
      </c>
      <c r="Q525">
        <f t="shared" si="145"/>
        <v>0.46154911077611727</v>
      </c>
      <c r="R525">
        <f t="shared" si="146"/>
        <v>31.579445902507089</v>
      </c>
      <c r="S525">
        <f t="shared" si="147"/>
        <v>61.035460204208242</v>
      </c>
      <c r="T525">
        <f t="shared" si="148"/>
        <v>30.290335569168604</v>
      </c>
      <c r="U525">
        <f t="shared" si="149"/>
        <v>4.1928935030866976E-2</v>
      </c>
      <c r="V525">
        <f t="shared" si="150"/>
        <v>2.0964467515433488E-2</v>
      </c>
      <c r="W525">
        <f t="shared" si="151"/>
        <v>0.14596548589905523</v>
      </c>
      <c r="X525" t="b">
        <f t="shared" si="164"/>
        <v>0</v>
      </c>
      <c r="Y525" t="b">
        <f t="shared" si="165"/>
        <v>1</v>
      </c>
      <c r="Z525" t="b">
        <f t="shared" si="166"/>
        <v>0</v>
      </c>
      <c r="AA525" t="b">
        <f t="shared" si="167"/>
        <v>1</v>
      </c>
      <c r="AB525" t="str">
        <f t="shared" si="156"/>
        <v/>
      </c>
      <c r="AC525" t="str">
        <f t="shared" si="157"/>
        <v/>
      </c>
      <c r="AD525">
        <f t="shared" si="158"/>
        <v>0</v>
      </c>
      <c r="AE525">
        <f t="shared" si="159"/>
        <v>0</v>
      </c>
      <c r="AF525">
        <f>SUM($AE$2:AE524)</f>
        <v>0</v>
      </c>
    </row>
    <row r="526" spans="1:32" x14ac:dyDescent="0.25">
      <c r="A526" t="s">
        <v>8</v>
      </c>
      <c r="B526" t="s">
        <v>532</v>
      </c>
      <c r="C526">
        <v>128.85</v>
      </c>
      <c r="D526">
        <v>130.75</v>
      </c>
      <c r="E526">
        <v>130.80000000000001</v>
      </c>
      <c r="F526">
        <v>128</v>
      </c>
      <c r="G526">
        <v>2630</v>
      </c>
      <c r="H526">
        <f t="shared" si="160"/>
        <v>132.04109362779084</v>
      </c>
      <c r="I526">
        <f t="shared" si="161"/>
        <v>135.05183264034369</v>
      </c>
      <c r="J526">
        <f t="shared" si="162"/>
        <v>139.33962317712269</v>
      </c>
      <c r="K526">
        <f t="shared" si="163"/>
        <v>134.57353236329547</v>
      </c>
      <c r="L526">
        <v>-0.495</v>
      </c>
      <c r="M526">
        <f t="shared" si="168"/>
        <v>0</v>
      </c>
      <c r="N526">
        <f t="shared" si="169"/>
        <v>0.65042999999999995</v>
      </c>
      <c r="O526">
        <f t="shared" si="143"/>
        <v>0.25135384285714285</v>
      </c>
      <c r="P526">
        <f t="shared" si="144"/>
        <v>1.1406298071428571</v>
      </c>
      <c r="Q526">
        <f t="shared" si="145"/>
        <v>0.22036408419551523</v>
      </c>
      <c r="R526">
        <f t="shared" si="146"/>
        <v>18.05724103563594</v>
      </c>
      <c r="S526">
        <f t="shared" si="147"/>
        <v>56.235945376258421</v>
      </c>
      <c r="T526">
        <f t="shared" si="148"/>
        <v>18.05724103563594</v>
      </c>
      <c r="U526">
        <f t="shared" si="149"/>
        <v>0</v>
      </c>
      <c r="V526">
        <f t="shared" si="150"/>
        <v>2.0964467515433488E-2</v>
      </c>
      <c r="W526">
        <f t="shared" si="151"/>
        <v>1.0482233757716744E-2</v>
      </c>
      <c r="X526" t="b">
        <f t="shared" si="164"/>
        <v>0</v>
      </c>
      <c r="Y526" t="b">
        <f t="shared" si="165"/>
        <v>1</v>
      </c>
      <c r="Z526" t="b">
        <f t="shared" si="166"/>
        <v>1</v>
      </c>
      <c r="AA526" t="b">
        <f t="shared" si="167"/>
        <v>0</v>
      </c>
      <c r="AB526" t="str">
        <f t="shared" si="156"/>
        <v/>
      </c>
      <c r="AC526" t="str">
        <f t="shared" si="157"/>
        <v/>
      </c>
      <c r="AD526">
        <f t="shared" si="158"/>
        <v>0</v>
      </c>
      <c r="AE526">
        <f t="shared" si="159"/>
        <v>0</v>
      </c>
      <c r="AF526">
        <f>SUM($AE$2:AE525)</f>
        <v>0</v>
      </c>
    </row>
    <row r="527" spans="1:32" x14ac:dyDescent="0.25">
      <c r="A527" t="s">
        <v>8</v>
      </c>
      <c r="B527" t="s">
        <v>533</v>
      </c>
      <c r="C527">
        <v>131</v>
      </c>
      <c r="D527">
        <v>132.71</v>
      </c>
      <c r="E527">
        <v>132.97999999999999</v>
      </c>
      <c r="F527">
        <v>130.13999999999999</v>
      </c>
      <c r="G527">
        <v>1685</v>
      </c>
      <c r="H527">
        <f t="shared" si="160"/>
        <v>132.37554681389543</v>
      </c>
      <c r="I527">
        <f t="shared" si="161"/>
        <v>134.58346611227495</v>
      </c>
      <c r="J527">
        <f t="shared" si="162"/>
        <v>139.07963795449044</v>
      </c>
      <c r="K527">
        <f t="shared" si="163"/>
        <v>134.55498975271541</v>
      </c>
      <c r="L527">
        <v>1.4990000000000001</v>
      </c>
      <c r="M527">
        <f t="shared" si="168"/>
        <v>1.9599425000000001</v>
      </c>
      <c r="N527">
        <f t="shared" si="169"/>
        <v>0</v>
      </c>
      <c r="O527">
        <f t="shared" si="143"/>
        <v>0.25135384285714285</v>
      </c>
      <c r="P527">
        <f t="shared" si="144"/>
        <v>1.0792015928571428</v>
      </c>
      <c r="Q527">
        <f t="shared" si="145"/>
        <v>0.23290722004189565</v>
      </c>
      <c r="R527">
        <f t="shared" si="146"/>
        <v>18.890895945437094</v>
      </c>
      <c r="S527">
        <f t="shared" si="147"/>
        <v>51.598527866715294</v>
      </c>
      <c r="T527">
        <f t="shared" si="148"/>
        <v>18.05724103563594</v>
      </c>
      <c r="U527">
        <f t="shared" si="149"/>
        <v>2.4854589330445424E-2</v>
      </c>
      <c r="V527">
        <f t="shared" si="150"/>
        <v>1.2427294665222712E-2</v>
      </c>
      <c r="W527">
        <f t="shared" si="151"/>
        <v>1.6695881090328102E-2</v>
      </c>
      <c r="X527" t="b">
        <f t="shared" si="164"/>
        <v>0</v>
      </c>
      <c r="Y527" t="b">
        <f t="shared" si="165"/>
        <v>1</v>
      </c>
      <c r="Z527" t="b">
        <f t="shared" si="166"/>
        <v>0</v>
      </c>
      <c r="AA527" t="b">
        <f t="shared" si="167"/>
        <v>1</v>
      </c>
      <c r="AB527" t="str">
        <f t="shared" si="156"/>
        <v/>
      </c>
      <c r="AC527" t="str">
        <f t="shared" si="157"/>
        <v/>
      </c>
      <c r="AD527">
        <f t="shared" si="158"/>
        <v>0</v>
      </c>
      <c r="AE527">
        <f t="shared" si="159"/>
        <v>0</v>
      </c>
      <c r="AF527">
        <f>SUM($AE$2:AE526)</f>
        <v>0</v>
      </c>
    </row>
    <row r="528" spans="1:32" x14ac:dyDescent="0.25">
      <c r="A528" t="s">
        <v>8</v>
      </c>
      <c r="B528" t="s">
        <v>534</v>
      </c>
      <c r="C528">
        <v>132.4</v>
      </c>
      <c r="D528">
        <v>130.94999999999999</v>
      </c>
      <c r="E528">
        <v>133.99</v>
      </c>
      <c r="F528">
        <v>130.02000000000001</v>
      </c>
      <c r="G528">
        <v>1850</v>
      </c>
      <c r="H528">
        <f t="shared" si="160"/>
        <v>131.66277340694771</v>
      </c>
      <c r="I528">
        <f t="shared" si="161"/>
        <v>133.85677288981998</v>
      </c>
      <c r="J528">
        <f t="shared" si="162"/>
        <v>138.76082862294177</v>
      </c>
      <c r="K528">
        <f t="shared" si="163"/>
        <v>134.51911920791227</v>
      </c>
      <c r="L528">
        <v>-1.3260000000000001</v>
      </c>
      <c r="M528">
        <f t="shared" si="168"/>
        <v>0</v>
      </c>
      <c r="N528">
        <f t="shared" si="169"/>
        <v>1.7597346000000003</v>
      </c>
      <c r="O528">
        <f t="shared" si="143"/>
        <v>0.39134973571428577</v>
      </c>
      <c r="P528">
        <f t="shared" si="144"/>
        <v>1.0034563785714286</v>
      </c>
      <c r="Q528">
        <f t="shared" si="145"/>
        <v>0.39000174205024352</v>
      </c>
      <c r="R528">
        <f t="shared" si="146"/>
        <v>28.057644120286753</v>
      </c>
      <c r="S528">
        <f t="shared" si="147"/>
        <v>51.598527866715294</v>
      </c>
      <c r="T528">
        <f t="shared" si="148"/>
        <v>18.05724103563594</v>
      </c>
      <c r="U528">
        <f t="shared" si="149"/>
        <v>0.29815203975371751</v>
      </c>
      <c r="V528">
        <f t="shared" si="150"/>
        <v>0.16150331454208147</v>
      </c>
      <c r="W528">
        <f t="shared" si="151"/>
        <v>9.123389102875748E-2</v>
      </c>
      <c r="X528" t="b">
        <f t="shared" si="164"/>
        <v>0</v>
      </c>
      <c r="Y528" t="b">
        <f t="shared" si="165"/>
        <v>1</v>
      </c>
      <c r="Z528" t="b">
        <f t="shared" si="166"/>
        <v>1</v>
      </c>
      <c r="AA528" t="b">
        <f t="shared" si="167"/>
        <v>0</v>
      </c>
      <c r="AB528" t="str">
        <f t="shared" si="156"/>
        <v/>
      </c>
      <c r="AC528" t="str">
        <f t="shared" si="157"/>
        <v/>
      </c>
      <c r="AD528">
        <f t="shared" si="158"/>
        <v>0</v>
      </c>
      <c r="AE528">
        <f t="shared" si="159"/>
        <v>0</v>
      </c>
      <c r="AF528">
        <f>SUM($AE$2:AE527)</f>
        <v>0</v>
      </c>
    </row>
    <row r="529" spans="1:32" x14ac:dyDescent="0.25">
      <c r="A529" t="s">
        <v>8</v>
      </c>
      <c r="B529" t="s">
        <v>535</v>
      </c>
      <c r="C529">
        <v>129</v>
      </c>
      <c r="D529">
        <v>131.85</v>
      </c>
      <c r="E529">
        <v>131.99</v>
      </c>
      <c r="F529">
        <v>129</v>
      </c>
      <c r="G529">
        <v>1621</v>
      </c>
      <c r="H529">
        <f t="shared" si="160"/>
        <v>131.75638670347385</v>
      </c>
      <c r="I529">
        <f t="shared" si="161"/>
        <v>133.45541831185599</v>
      </c>
      <c r="J529">
        <f t="shared" si="162"/>
        <v>138.48981573576756</v>
      </c>
      <c r="K529">
        <f t="shared" si="163"/>
        <v>134.49256080783354</v>
      </c>
      <c r="L529">
        <v>0.68700000000000006</v>
      </c>
      <c r="M529">
        <f t="shared" si="168"/>
        <v>0.8996265</v>
      </c>
      <c r="N529">
        <f t="shared" si="169"/>
        <v>0</v>
      </c>
      <c r="O529">
        <f t="shared" si="143"/>
        <v>0.33211305000000008</v>
      </c>
      <c r="P529">
        <f t="shared" si="144"/>
        <v>1.1291517071428572</v>
      </c>
      <c r="Q529">
        <f t="shared" si="145"/>
        <v>0.29412615497023026</v>
      </c>
      <c r="R529">
        <f t="shared" si="146"/>
        <v>22.727780737651216</v>
      </c>
      <c r="S529">
        <f t="shared" si="147"/>
        <v>50.676990589701944</v>
      </c>
      <c r="T529">
        <f t="shared" si="148"/>
        <v>18.05724103563594</v>
      </c>
      <c r="U529">
        <f t="shared" si="149"/>
        <v>0.14318134767632207</v>
      </c>
      <c r="V529">
        <f t="shared" si="150"/>
        <v>0.22066669371501979</v>
      </c>
      <c r="W529">
        <f t="shared" si="151"/>
        <v>0.11654699419012125</v>
      </c>
      <c r="X529" t="b">
        <f t="shared" si="164"/>
        <v>0</v>
      </c>
      <c r="Y529" t="b">
        <f t="shared" si="165"/>
        <v>1</v>
      </c>
      <c r="Z529" t="b">
        <f t="shared" si="166"/>
        <v>1</v>
      </c>
      <c r="AA529" t="b">
        <f t="shared" si="167"/>
        <v>0</v>
      </c>
      <c r="AB529" t="str">
        <f t="shared" si="156"/>
        <v/>
      </c>
      <c r="AC529" t="str">
        <f t="shared" si="157"/>
        <v/>
      </c>
      <c r="AD529">
        <f t="shared" si="158"/>
        <v>0</v>
      </c>
      <c r="AE529">
        <f t="shared" si="159"/>
        <v>0</v>
      </c>
      <c r="AF529">
        <f>SUM($AE$2:AE528)</f>
        <v>0</v>
      </c>
    </row>
    <row r="530" spans="1:32" x14ac:dyDescent="0.25">
      <c r="A530" t="s">
        <v>8</v>
      </c>
      <c r="B530" t="s">
        <v>536</v>
      </c>
      <c r="C530">
        <v>129.5</v>
      </c>
      <c r="D530">
        <v>129.19999999999999</v>
      </c>
      <c r="E530">
        <v>129.83000000000001</v>
      </c>
      <c r="F530">
        <v>128.80000000000001</v>
      </c>
      <c r="G530">
        <v>1588</v>
      </c>
      <c r="H530">
        <f t="shared" si="160"/>
        <v>130.47819335173693</v>
      </c>
      <c r="I530">
        <f t="shared" si="161"/>
        <v>132.6043346494848</v>
      </c>
      <c r="J530">
        <f t="shared" si="162"/>
        <v>138.12550923632571</v>
      </c>
      <c r="K530">
        <f t="shared" si="163"/>
        <v>134.43989851123817</v>
      </c>
      <c r="L530">
        <v>-2.0099999999999998</v>
      </c>
      <c r="M530">
        <f t="shared" si="168"/>
        <v>0</v>
      </c>
      <c r="N530">
        <f t="shared" si="169"/>
        <v>2.6501849999999996</v>
      </c>
      <c r="O530">
        <f t="shared" ref="O530:O593" si="170">(SUM(M516:M529)/14)</f>
        <v>0.37353297857142864</v>
      </c>
      <c r="P530">
        <f t="shared" ref="P530:P593" si="171">(SUM(N516:N529)/14)</f>
        <v>1.1291517071428572</v>
      </c>
      <c r="Q530">
        <f t="shared" ref="Q530:Q593" si="172">O530/P530</f>
        <v>0.33080849650982308</v>
      </c>
      <c r="R530">
        <f t="shared" ref="R530:R593" si="173">IF(P530=0,100,100-(100/(1+Q530)))</f>
        <v>24.857708481528419</v>
      </c>
      <c r="S530">
        <f t="shared" si="147"/>
        <v>50.676990589701944</v>
      </c>
      <c r="T530">
        <f t="shared" si="148"/>
        <v>18.05724103563594</v>
      </c>
      <c r="U530">
        <f t="shared" si="149"/>
        <v>0.20847699748954115</v>
      </c>
      <c r="V530">
        <f t="shared" si="150"/>
        <v>0.17582917258293163</v>
      </c>
      <c r="W530">
        <f t="shared" si="151"/>
        <v>0.16866624356250653</v>
      </c>
      <c r="X530" t="b">
        <f t="shared" si="164"/>
        <v>0</v>
      </c>
      <c r="Y530" t="b">
        <f t="shared" si="165"/>
        <v>1</v>
      </c>
      <c r="Z530" t="b">
        <f t="shared" si="166"/>
        <v>1</v>
      </c>
      <c r="AA530" t="b">
        <f t="shared" si="167"/>
        <v>0</v>
      </c>
      <c r="AB530" t="str">
        <f t="shared" si="156"/>
        <v/>
      </c>
      <c r="AC530" t="str">
        <f t="shared" si="157"/>
        <v/>
      </c>
      <c r="AD530">
        <f t="shared" si="158"/>
        <v>0</v>
      </c>
      <c r="AE530">
        <f t="shared" si="159"/>
        <v>0</v>
      </c>
      <c r="AF530">
        <f>SUM($AE$2:AE529)</f>
        <v>0</v>
      </c>
    </row>
    <row r="531" spans="1:32" x14ac:dyDescent="0.25">
      <c r="A531" t="s">
        <v>8</v>
      </c>
      <c r="B531" t="s">
        <v>537</v>
      </c>
      <c r="C531">
        <v>127.42</v>
      </c>
      <c r="D531">
        <v>127.11</v>
      </c>
      <c r="E531">
        <v>127.88</v>
      </c>
      <c r="F531">
        <v>126.2</v>
      </c>
      <c r="G531">
        <v>1967</v>
      </c>
      <c r="H531">
        <f t="shared" si="160"/>
        <v>128.79409667586847</v>
      </c>
      <c r="I531">
        <f t="shared" si="161"/>
        <v>131.50546771958784</v>
      </c>
      <c r="J531">
        <f t="shared" si="162"/>
        <v>137.69352848196002</v>
      </c>
      <c r="K531">
        <f t="shared" si="163"/>
        <v>134.36696419769353</v>
      </c>
      <c r="L531">
        <v>-1.6180000000000001</v>
      </c>
      <c r="M531">
        <f t="shared" si="168"/>
        <v>0</v>
      </c>
      <c r="N531">
        <f t="shared" si="169"/>
        <v>2.0904559999999996</v>
      </c>
      <c r="O531">
        <f t="shared" si="170"/>
        <v>0.37353297857142864</v>
      </c>
      <c r="P531">
        <f t="shared" si="171"/>
        <v>1.2234294785714286</v>
      </c>
      <c r="Q531">
        <f t="shared" si="172"/>
        <v>0.30531631378344326</v>
      </c>
      <c r="R531">
        <f t="shared" si="173"/>
        <v>23.390216651662584</v>
      </c>
      <c r="S531">
        <f t="shared" si="147"/>
        <v>50.676990589701944</v>
      </c>
      <c r="T531">
        <f t="shared" si="148"/>
        <v>18.05724103563594</v>
      </c>
      <c r="U531">
        <f t="shared" si="149"/>
        <v>0.16348916496699148</v>
      </c>
      <c r="V531">
        <f t="shared" si="150"/>
        <v>0.18598308122826632</v>
      </c>
      <c r="W531">
        <f t="shared" si="151"/>
        <v>0.20332488747164307</v>
      </c>
      <c r="X531" t="b">
        <f t="shared" si="164"/>
        <v>0</v>
      </c>
      <c r="Y531" t="b">
        <f t="shared" si="165"/>
        <v>1</v>
      </c>
      <c r="Z531" t="b">
        <f t="shared" si="166"/>
        <v>0</v>
      </c>
      <c r="AA531" t="b">
        <f t="shared" si="167"/>
        <v>1</v>
      </c>
      <c r="AB531" t="str">
        <f t="shared" si="156"/>
        <v/>
      </c>
      <c r="AC531" t="str">
        <f t="shared" si="157"/>
        <v/>
      </c>
      <c r="AD531">
        <f t="shared" si="158"/>
        <v>0</v>
      </c>
      <c r="AE531">
        <f t="shared" si="159"/>
        <v>0</v>
      </c>
      <c r="AF531">
        <f>SUM($AE$2:AE530)</f>
        <v>0</v>
      </c>
    </row>
    <row r="532" spans="1:32" x14ac:dyDescent="0.25">
      <c r="A532" t="s">
        <v>8</v>
      </c>
      <c r="B532" t="s">
        <v>538</v>
      </c>
      <c r="C532">
        <v>122.6</v>
      </c>
      <c r="D532">
        <v>122.79</v>
      </c>
      <c r="E532">
        <v>125.69</v>
      </c>
      <c r="F532">
        <v>122.24</v>
      </c>
      <c r="G532">
        <v>3000</v>
      </c>
      <c r="H532">
        <f t="shared" si="160"/>
        <v>125.79204833793423</v>
      </c>
      <c r="I532">
        <f t="shared" si="161"/>
        <v>129.76237417567029</v>
      </c>
      <c r="J532">
        <f t="shared" si="162"/>
        <v>137.10907638462825</v>
      </c>
      <c r="K532">
        <f t="shared" si="163"/>
        <v>134.25177052408466</v>
      </c>
      <c r="L532">
        <v>-3.399</v>
      </c>
      <c r="M532">
        <f t="shared" si="168"/>
        <v>0</v>
      </c>
      <c r="N532">
        <f t="shared" si="169"/>
        <v>4.3204688999999998</v>
      </c>
      <c r="O532">
        <f t="shared" si="170"/>
        <v>0.37353297857142864</v>
      </c>
      <c r="P532">
        <f t="shared" si="171"/>
        <v>1.3049189785714286</v>
      </c>
      <c r="Q532">
        <f t="shared" si="172"/>
        <v>0.28624993942563171</v>
      </c>
      <c r="R532">
        <f t="shared" si="173"/>
        <v>22.254612470843355</v>
      </c>
      <c r="S532">
        <f t="shared" si="147"/>
        <v>50.676990589701944</v>
      </c>
      <c r="T532">
        <f t="shared" si="148"/>
        <v>18.05724103563594</v>
      </c>
      <c r="U532">
        <f t="shared" si="149"/>
        <v>0.12867577135288641</v>
      </c>
      <c r="V532">
        <f t="shared" si="150"/>
        <v>0.14608246815993894</v>
      </c>
      <c r="W532">
        <f t="shared" si="151"/>
        <v>0.1609558203714353</v>
      </c>
      <c r="X532" t="b">
        <f t="shared" si="164"/>
        <v>0</v>
      </c>
      <c r="Y532" t="b">
        <f t="shared" si="165"/>
        <v>1</v>
      </c>
      <c r="Z532" t="b">
        <f t="shared" si="166"/>
        <v>0</v>
      </c>
      <c r="AA532" t="b">
        <f t="shared" si="167"/>
        <v>1</v>
      </c>
      <c r="AB532" t="str">
        <f t="shared" si="156"/>
        <v/>
      </c>
      <c r="AC532" t="str">
        <f t="shared" si="157"/>
        <v/>
      </c>
      <c r="AD532">
        <f t="shared" si="158"/>
        <v>0</v>
      </c>
      <c r="AE532">
        <f t="shared" si="159"/>
        <v>0</v>
      </c>
      <c r="AF532">
        <f>SUM($AE$2:AE531)</f>
        <v>0</v>
      </c>
    </row>
    <row r="533" spans="1:32" x14ac:dyDescent="0.25">
      <c r="A533" t="s">
        <v>8</v>
      </c>
      <c r="B533" t="s">
        <v>539</v>
      </c>
      <c r="C533">
        <v>126.29</v>
      </c>
      <c r="D533">
        <v>126.99</v>
      </c>
      <c r="E533">
        <v>127</v>
      </c>
      <c r="F533">
        <v>123.23</v>
      </c>
      <c r="G533">
        <v>2831</v>
      </c>
      <c r="H533">
        <f t="shared" si="160"/>
        <v>126.39102416896711</v>
      </c>
      <c r="I533">
        <f t="shared" si="161"/>
        <v>129.20789934053624</v>
      </c>
      <c r="J533">
        <f t="shared" si="162"/>
        <v>136.71224985974087</v>
      </c>
      <c r="K533">
        <f t="shared" si="163"/>
        <v>134.17951410095947</v>
      </c>
      <c r="L533">
        <v>3.42</v>
      </c>
      <c r="M533">
        <f t="shared" si="168"/>
        <v>4.1994180000000005</v>
      </c>
      <c r="N533">
        <f t="shared" si="169"/>
        <v>0</v>
      </c>
      <c r="O533">
        <f t="shared" si="170"/>
        <v>0.37353297857142864</v>
      </c>
      <c r="P533">
        <f t="shared" si="171"/>
        <v>1.5585650785714285</v>
      </c>
      <c r="Q533">
        <f t="shared" si="172"/>
        <v>0.23966466572817527</v>
      </c>
      <c r="R533">
        <f t="shared" si="173"/>
        <v>19.333023869595976</v>
      </c>
      <c r="S533">
        <f t="shared" si="147"/>
        <v>50.676990589701944</v>
      </c>
      <c r="T533">
        <f t="shared" si="148"/>
        <v>18.05724103563594</v>
      </c>
      <c r="U533">
        <f t="shared" si="149"/>
        <v>3.911074889908258E-2</v>
      </c>
      <c r="V533">
        <f t="shared" si="150"/>
        <v>8.3893260125984498E-2</v>
      </c>
      <c r="W533">
        <f t="shared" si="151"/>
        <v>0.13493817067712541</v>
      </c>
      <c r="X533" t="b">
        <f t="shared" si="164"/>
        <v>0</v>
      </c>
      <c r="Y533" t="b">
        <f t="shared" si="165"/>
        <v>1</v>
      </c>
      <c r="Z533" t="b">
        <f t="shared" si="166"/>
        <v>0</v>
      </c>
      <c r="AA533" t="b">
        <f t="shared" si="167"/>
        <v>1</v>
      </c>
      <c r="AB533" t="str">
        <f t="shared" si="156"/>
        <v/>
      </c>
      <c r="AC533" t="str">
        <f t="shared" si="157"/>
        <v/>
      </c>
      <c r="AD533">
        <f t="shared" si="158"/>
        <v>0</v>
      </c>
      <c r="AE533">
        <f t="shared" si="159"/>
        <v>0</v>
      </c>
      <c r="AF533">
        <f>SUM($AE$2:AE532)</f>
        <v>0</v>
      </c>
    </row>
    <row r="534" spans="1:32" x14ac:dyDescent="0.25">
      <c r="A534" t="s">
        <v>8</v>
      </c>
      <c r="B534" t="s">
        <v>540</v>
      </c>
      <c r="C534">
        <v>125.16</v>
      </c>
      <c r="D534">
        <v>122.79</v>
      </c>
      <c r="E534">
        <v>126.23</v>
      </c>
      <c r="F534">
        <v>122.61</v>
      </c>
      <c r="G534">
        <v>4390</v>
      </c>
      <c r="H534">
        <f t="shared" si="160"/>
        <v>124.59051208448355</v>
      </c>
      <c r="I534">
        <f t="shared" si="161"/>
        <v>127.924319472429</v>
      </c>
      <c r="J534">
        <f t="shared" si="162"/>
        <v>136.16627927700594</v>
      </c>
      <c r="K534">
        <f t="shared" si="163"/>
        <v>134.06618560244246</v>
      </c>
      <c r="L534">
        <v>-3.3069999999999999</v>
      </c>
      <c r="M534">
        <f t="shared" si="168"/>
        <v>0</v>
      </c>
      <c r="N534">
        <f t="shared" si="169"/>
        <v>4.1995592999999998</v>
      </c>
      <c r="O534">
        <f t="shared" si="170"/>
        <v>0.67349140714285727</v>
      </c>
      <c r="P534">
        <f t="shared" si="171"/>
        <v>1.4485544357142857</v>
      </c>
      <c r="Q534">
        <f t="shared" si="172"/>
        <v>0.4649403505576627</v>
      </c>
      <c r="R534">
        <f t="shared" si="173"/>
        <v>31.737834948752194</v>
      </c>
      <c r="S534">
        <f t="shared" si="147"/>
        <v>50.676990589701944</v>
      </c>
      <c r="T534">
        <f t="shared" si="148"/>
        <v>18.05724103563594</v>
      </c>
      <c r="U534">
        <f t="shared" si="149"/>
        <v>0.4193960438120834</v>
      </c>
      <c r="V534">
        <f t="shared" si="150"/>
        <v>0.22925339635558298</v>
      </c>
      <c r="W534">
        <f t="shared" si="151"/>
        <v>0.18766793225776096</v>
      </c>
      <c r="X534" t="b">
        <f t="shared" si="164"/>
        <v>0</v>
      </c>
      <c r="Y534" t="b">
        <f t="shared" si="165"/>
        <v>0</v>
      </c>
      <c r="Z534" t="b">
        <f t="shared" si="166"/>
        <v>1</v>
      </c>
      <c r="AA534" t="b">
        <f t="shared" si="167"/>
        <v>0</v>
      </c>
      <c r="AB534" t="str">
        <f t="shared" si="156"/>
        <v/>
      </c>
      <c r="AC534" t="str">
        <f t="shared" si="157"/>
        <v/>
      </c>
      <c r="AD534">
        <f t="shared" si="158"/>
        <v>0</v>
      </c>
      <c r="AE534">
        <f t="shared" si="159"/>
        <v>0</v>
      </c>
      <c r="AF534">
        <f>SUM($AE$2:AE533)</f>
        <v>0</v>
      </c>
    </row>
    <row r="535" spans="1:32" x14ac:dyDescent="0.25">
      <c r="A535" t="s">
        <v>8</v>
      </c>
      <c r="B535" t="s">
        <v>541</v>
      </c>
      <c r="C535">
        <v>117</v>
      </c>
      <c r="D535">
        <v>112.2</v>
      </c>
      <c r="E535">
        <v>118.78</v>
      </c>
      <c r="F535">
        <v>111.48</v>
      </c>
      <c r="G535">
        <v>3702</v>
      </c>
      <c r="H535">
        <f t="shared" si="160"/>
        <v>118.39525604224178</v>
      </c>
      <c r="I535">
        <f t="shared" si="161"/>
        <v>124.77945557794321</v>
      </c>
      <c r="J535">
        <f t="shared" si="162"/>
        <v>135.22642518771161</v>
      </c>
      <c r="K535">
        <f t="shared" si="163"/>
        <v>133.84861161634851</v>
      </c>
      <c r="L535">
        <v>-8.6240000000000006</v>
      </c>
      <c r="M535">
        <f t="shared" si="168"/>
        <v>0</v>
      </c>
      <c r="N535">
        <f t="shared" si="169"/>
        <v>10.589409600000002</v>
      </c>
      <c r="O535">
        <f t="shared" si="170"/>
        <v>0.58281237857142865</v>
      </c>
      <c r="P535">
        <f t="shared" si="171"/>
        <v>1.7485229571428571</v>
      </c>
      <c r="Q535">
        <f t="shared" si="172"/>
        <v>0.33331697258568621</v>
      </c>
      <c r="R535">
        <f t="shared" si="173"/>
        <v>24.999079696652203</v>
      </c>
      <c r="S535">
        <f t="shared" si="147"/>
        <v>50.676990589701944</v>
      </c>
      <c r="T535">
        <f t="shared" si="148"/>
        <v>18.05724103563594</v>
      </c>
      <c r="U535">
        <f t="shared" si="149"/>
        <v>0.21281091228215676</v>
      </c>
      <c r="V535">
        <f t="shared" si="150"/>
        <v>0.31610347804712008</v>
      </c>
      <c r="W535">
        <f t="shared" si="151"/>
        <v>0.1999983690865523</v>
      </c>
      <c r="X535" t="b">
        <f t="shared" si="164"/>
        <v>0</v>
      </c>
      <c r="Y535" t="b">
        <f t="shared" si="165"/>
        <v>1</v>
      </c>
      <c r="Z535" t="b">
        <f t="shared" si="166"/>
        <v>1</v>
      </c>
      <c r="AA535" t="b">
        <f t="shared" si="167"/>
        <v>0</v>
      </c>
      <c r="AB535" t="str">
        <f t="shared" si="156"/>
        <v/>
      </c>
      <c r="AC535" t="str">
        <f t="shared" si="157"/>
        <v/>
      </c>
      <c r="AD535">
        <f t="shared" si="158"/>
        <v>0</v>
      </c>
      <c r="AE535">
        <f t="shared" si="159"/>
        <v>0</v>
      </c>
      <c r="AF535">
        <f>SUM($AE$2:AE534)</f>
        <v>0</v>
      </c>
    </row>
    <row r="536" spans="1:32" x14ac:dyDescent="0.25">
      <c r="A536" t="s">
        <v>8</v>
      </c>
      <c r="B536" t="s">
        <v>542</v>
      </c>
      <c r="C536">
        <v>117.18</v>
      </c>
      <c r="D536">
        <v>116.23</v>
      </c>
      <c r="E536">
        <v>117.27</v>
      </c>
      <c r="F536">
        <v>111.58</v>
      </c>
      <c r="G536">
        <v>3001</v>
      </c>
      <c r="H536">
        <f t="shared" si="160"/>
        <v>117.3126280211209</v>
      </c>
      <c r="I536">
        <f t="shared" si="161"/>
        <v>123.06956446235458</v>
      </c>
      <c r="J536">
        <f t="shared" si="162"/>
        <v>134.48146733721313</v>
      </c>
      <c r="K536">
        <f t="shared" si="163"/>
        <v>133.67330204802664</v>
      </c>
      <c r="L536">
        <v>3.5920000000000001</v>
      </c>
      <c r="M536">
        <f t="shared" si="168"/>
        <v>4.0302240000000005</v>
      </c>
      <c r="N536">
        <f t="shared" si="169"/>
        <v>0</v>
      </c>
      <c r="O536">
        <f t="shared" si="170"/>
        <v>0.58281237857142865</v>
      </c>
      <c r="P536">
        <f t="shared" si="171"/>
        <v>2.4999411428571428</v>
      </c>
      <c r="Q536">
        <f t="shared" si="172"/>
        <v>0.23313043998521568</v>
      </c>
      <c r="R536">
        <f t="shared" si="173"/>
        <v>18.905578228042984</v>
      </c>
      <c r="S536">
        <f t="shared" si="147"/>
        <v>38.415792214573372</v>
      </c>
      <c r="T536">
        <f t="shared" si="148"/>
        <v>18.05724103563594</v>
      </c>
      <c r="U536">
        <f t="shared" si="149"/>
        <v>4.16698214401778E-2</v>
      </c>
      <c r="V536">
        <f t="shared" si="150"/>
        <v>0.12724036686116727</v>
      </c>
      <c r="W536">
        <f t="shared" si="151"/>
        <v>0.17824688160837515</v>
      </c>
      <c r="X536" t="b">
        <f t="shared" si="164"/>
        <v>0</v>
      </c>
      <c r="Y536" t="b">
        <f t="shared" si="165"/>
        <v>1</v>
      </c>
      <c r="Z536" t="b">
        <f t="shared" si="166"/>
        <v>0</v>
      </c>
      <c r="AA536" t="b">
        <f t="shared" si="167"/>
        <v>1</v>
      </c>
      <c r="AB536" t="str">
        <f t="shared" si="156"/>
        <v/>
      </c>
      <c r="AC536" t="str">
        <f t="shared" si="157"/>
        <v/>
      </c>
      <c r="AD536">
        <f t="shared" si="158"/>
        <v>0</v>
      </c>
      <c r="AE536">
        <f t="shared" si="159"/>
        <v>0</v>
      </c>
      <c r="AF536">
        <f>SUM($AE$2:AE535)</f>
        <v>0</v>
      </c>
    </row>
    <row r="537" spans="1:32" x14ac:dyDescent="0.25">
      <c r="A537" t="s">
        <v>8</v>
      </c>
      <c r="B537" t="s">
        <v>543</v>
      </c>
      <c r="C537">
        <v>110</v>
      </c>
      <c r="D537">
        <v>108.5</v>
      </c>
      <c r="E537">
        <v>112.52</v>
      </c>
      <c r="F537">
        <v>108.01</v>
      </c>
      <c r="G537">
        <v>2779</v>
      </c>
      <c r="H537">
        <f t="shared" si="160"/>
        <v>112.90631401056045</v>
      </c>
      <c r="I537">
        <f t="shared" si="161"/>
        <v>120.15565156988367</v>
      </c>
      <c r="J537">
        <f t="shared" si="162"/>
        <v>133.46258626516556</v>
      </c>
      <c r="K537">
        <f t="shared" si="163"/>
        <v>133.42282143063335</v>
      </c>
      <c r="L537">
        <v>-6.6509999999999998</v>
      </c>
      <c r="M537">
        <f t="shared" si="168"/>
        <v>0</v>
      </c>
      <c r="N537">
        <f t="shared" si="169"/>
        <v>7.7304573000000003</v>
      </c>
      <c r="O537">
        <f t="shared" si="170"/>
        <v>0.87068552142857147</v>
      </c>
      <c r="P537">
        <f t="shared" si="171"/>
        <v>2.1749848000000003</v>
      </c>
      <c r="Q537">
        <f t="shared" si="172"/>
        <v>0.40031797989051299</v>
      </c>
      <c r="R537">
        <f t="shared" si="173"/>
        <v>28.587648351256107</v>
      </c>
      <c r="S537">
        <f t="shared" si="147"/>
        <v>31.737834948752194</v>
      </c>
      <c r="T537">
        <f t="shared" si="148"/>
        <v>18.05724103563594</v>
      </c>
      <c r="U537">
        <f t="shared" si="149"/>
        <v>0.7697331989018511</v>
      </c>
      <c r="V537">
        <f t="shared" si="150"/>
        <v>0.40570151017101447</v>
      </c>
      <c r="W537">
        <f t="shared" si="151"/>
        <v>0.36090249410906727</v>
      </c>
      <c r="X537" t="b">
        <f t="shared" si="164"/>
        <v>0</v>
      </c>
      <c r="Y537" t="b">
        <f t="shared" si="165"/>
        <v>0</v>
      </c>
      <c r="Z537" t="b">
        <f t="shared" si="166"/>
        <v>1</v>
      </c>
      <c r="AA537" t="b">
        <f t="shared" si="167"/>
        <v>0</v>
      </c>
      <c r="AB537" t="str">
        <f t="shared" si="156"/>
        <v/>
      </c>
      <c r="AC537" t="str">
        <f t="shared" si="157"/>
        <v/>
      </c>
      <c r="AD537">
        <f t="shared" si="158"/>
        <v>0</v>
      </c>
      <c r="AE537">
        <f t="shared" si="159"/>
        <v>0</v>
      </c>
      <c r="AF537">
        <f>SUM($AE$2:AE536)</f>
        <v>0</v>
      </c>
    </row>
    <row r="538" spans="1:32" x14ac:dyDescent="0.25">
      <c r="A538" t="s">
        <v>8</v>
      </c>
      <c r="B538" t="s">
        <v>544</v>
      </c>
      <c r="C538">
        <v>115.61</v>
      </c>
      <c r="D538">
        <v>118.89</v>
      </c>
      <c r="E538">
        <v>119.71</v>
      </c>
      <c r="F538">
        <v>113.7</v>
      </c>
      <c r="G538">
        <v>5130</v>
      </c>
      <c r="H538">
        <f t="shared" si="160"/>
        <v>115.89815700528023</v>
      </c>
      <c r="I538">
        <f t="shared" si="161"/>
        <v>119.90252125590695</v>
      </c>
      <c r="J538">
        <f t="shared" si="162"/>
        <v>132.89111229398259</v>
      </c>
      <c r="K538">
        <f t="shared" si="163"/>
        <v>133.27821624226883</v>
      </c>
      <c r="L538">
        <v>9.5760000000000005</v>
      </c>
      <c r="M538">
        <f t="shared" si="168"/>
        <v>10.389960000000002</v>
      </c>
      <c r="N538">
        <f t="shared" si="169"/>
        <v>0</v>
      </c>
      <c r="O538">
        <f t="shared" si="170"/>
        <v>0.87068552142857147</v>
      </c>
      <c r="P538">
        <f t="shared" si="171"/>
        <v>2.6943063357142853</v>
      </c>
      <c r="Q538">
        <f t="shared" si="172"/>
        <v>0.32315758230132535</v>
      </c>
      <c r="R538">
        <f t="shared" si="173"/>
        <v>24.423212066643472</v>
      </c>
      <c r="S538">
        <f t="shared" si="147"/>
        <v>31.737834948752194</v>
      </c>
      <c r="T538">
        <f t="shared" si="148"/>
        <v>18.05724103563594</v>
      </c>
      <c r="U538">
        <f t="shared" si="149"/>
        <v>0.46532855747616081</v>
      </c>
      <c r="V538">
        <f t="shared" si="150"/>
        <v>0.61753087818900598</v>
      </c>
      <c r="W538">
        <f t="shared" si="151"/>
        <v>0.37238562252508661</v>
      </c>
      <c r="X538" t="b">
        <f t="shared" si="164"/>
        <v>0</v>
      </c>
      <c r="Y538" t="b">
        <f t="shared" si="165"/>
        <v>0</v>
      </c>
      <c r="Z538" t="b">
        <f t="shared" si="166"/>
        <v>1</v>
      </c>
      <c r="AA538" t="b">
        <f t="shared" si="167"/>
        <v>0</v>
      </c>
      <c r="AB538" t="str">
        <f t="shared" si="156"/>
        <v/>
      </c>
      <c r="AC538" t="str">
        <f t="shared" si="157"/>
        <v/>
      </c>
      <c r="AD538">
        <f t="shared" si="158"/>
        <v>0</v>
      </c>
      <c r="AE538">
        <f t="shared" si="159"/>
        <v>0</v>
      </c>
      <c r="AF538">
        <f>SUM($AE$2:AE537)</f>
        <v>0</v>
      </c>
    </row>
    <row r="539" spans="1:32" x14ac:dyDescent="0.25">
      <c r="A539" t="s">
        <v>8</v>
      </c>
      <c r="B539" t="s">
        <v>545</v>
      </c>
      <c r="C539">
        <v>115.87</v>
      </c>
      <c r="D539">
        <v>116.07</v>
      </c>
      <c r="E539">
        <v>119.28</v>
      </c>
      <c r="F539">
        <v>112.03</v>
      </c>
      <c r="G539">
        <v>3508</v>
      </c>
      <c r="H539">
        <f t="shared" si="160"/>
        <v>115.9840785026401</v>
      </c>
      <c r="I539">
        <f t="shared" si="161"/>
        <v>119.13601700472556</v>
      </c>
      <c r="J539">
        <f t="shared" si="162"/>
        <v>132.23146083147347</v>
      </c>
      <c r="K539">
        <f t="shared" si="163"/>
        <v>133.10699021000744</v>
      </c>
      <c r="L539">
        <v>-2.3719999999999999</v>
      </c>
      <c r="M539">
        <f t="shared" si="168"/>
        <v>0</v>
      </c>
      <c r="N539">
        <f t="shared" si="169"/>
        <v>2.8200707999999999</v>
      </c>
      <c r="O539">
        <f t="shared" si="170"/>
        <v>1.5342265000000002</v>
      </c>
      <c r="P539">
        <f t="shared" si="171"/>
        <v>2.6943063357142853</v>
      </c>
      <c r="Q539">
        <f t="shared" si="172"/>
        <v>0.56943283681707357</v>
      </c>
      <c r="R539">
        <f t="shared" si="173"/>
        <v>36.282714587004925</v>
      </c>
      <c r="S539">
        <f t="shared" si="147"/>
        <v>36.282714587004925</v>
      </c>
      <c r="T539">
        <f t="shared" si="148"/>
        <v>18.05724103563594</v>
      </c>
      <c r="U539">
        <f t="shared" si="149"/>
        <v>1</v>
      </c>
      <c r="V539">
        <f t="shared" si="150"/>
        <v>0.73266427873808038</v>
      </c>
      <c r="W539">
        <f t="shared" si="151"/>
        <v>0.56918289445454739</v>
      </c>
      <c r="X539" t="b">
        <f t="shared" si="164"/>
        <v>0</v>
      </c>
      <c r="Y539" t="b">
        <f t="shared" si="165"/>
        <v>0</v>
      </c>
      <c r="Z539" t="b">
        <f t="shared" si="166"/>
        <v>1</v>
      </c>
      <c r="AA539" t="b">
        <f t="shared" si="167"/>
        <v>0</v>
      </c>
      <c r="AB539" t="str">
        <f t="shared" si="156"/>
        <v/>
      </c>
      <c r="AC539" t="str">
        <f t="shared" si="157"/>
        <v/>
      </c>
      <c r="AD539">
        <f t="shared" si="158"/>
        <v>0</v>
      </c>
      <c r="AE539">
        <f t="shared" si="159"/>
        <v>0</v>
      </c>
      <c r="AF539">
        <f>SUM($AE$2:AE538)</f>
        <v>0</v>
      </c>
    </row>
    <row r="540" spans="1:32" x14ac:dyDescent="0.25">
      <c r="A540" t="s">
        <v>8</v>
      </c>
      <c r="B540" t="s">
        <v>546</v>
      </c>
      <c r="C540">
        <v>118.12</v>
      </c>
      <c r="D540">
        <v>118.23</v>
      </c>
      <c r="E540">
        <v>120.41</v>
      </c>
      <c r="F540">
        <v>116.96</v>
      </c>
      <c r="G540">
        <v>2960</v>
      </c>
      <c r="H540">
        <f t="shared" si="160"/>
        <v>117.10703925132006</v>
      </c>
      <c r="I540">
        <f t="shared" si="161"/>
        <v>118.95481360378045</v>
      </c>
      <c r="J540">
        <f t="shared" si="162"/>
        <v>131.68238393612157</v>
      </c>
      <c r="K540">
        <f t="shared" si="163"/>
        <v>132.95896045667402</v>
      </c>
      <c r="L540">
        <v>1.861</v>
      </c>
      <c r="M540">
        <f t="shared" si="168"/>
        <v>2.1600627000000001</v>
      </c>
      <c r="N540">
        <f t="shared" si="169"/>
        <v>0</v>
      </c>
      <c r="O540">
        <f t="shared" si="170"/>
        <v>1.5342265000000002</v>
      </c>
      <c r="P540">
        <f t="shared" si="171"/>
        <v>2.6293408214285714</v>
      </c>
      <c r="Q540">
        <f t="shared" si="172"/>
        <v>0.58350233164768095</v>
      </c>
      <c r="R540">
        <f t="shared" si="173"/>
        <v>36.848845750705628</v>
      </c>
      <c r="S540">
        <f t="shared" si="147"/>
        <v>36.848845750705628</v>
      </c>
      <c r="T540">
        <f t="shared" si="148"/>
        <v>18.890895945437094</v>
      </c>
      <c r="U540">
        <f t="shared" si="149"/>
        <v>1</v>
      </c>
      <c r="V540">
        <f t="shared" si="150"/>
        <v>1</v>
      </c>
      <c r="W540">
        <f t="shared" si="151"/>
        <v>0.80876543909450294</v>
      </c>
      <c r="X540" t="b">
        <f t="shared" si="164"/>
        <v>0</v>
      </c>
      <c r="Y540" t="b">
        <f t="shared" si="165"/>
        <v>0</v>
      </c>
      <c r="Z540" t="b">
        <f t="shared" si="166"/>
        <v>1</v>
      </c>
      <c r="AA540" t="b">
        <f t="shared" si="167"/>
        <v>0</v>
      </c>
      <c r="AB540" t="str">
        <f t="shared" si="156"/>
        <v/>
      </c>
      <c r="AC540" t="str">
        <f t="shared" si="157"/>
        <v/>
      </c>
      <c r="AD540">
        <f t="shared" si="158"/>
        <v>0</v>
      </c>
      <c r="AE540">
        <f t="shared" si="159"/>
        <v>0</v>
      </c>
      <c r="AF540">
        <f>SUM($AE$2:AE539)</f>
        <v>0</v>
      </c>
    </row>
    <row r="541" spans="1:32" x14ac:dyDescent="0.25">
      <c r="A541" t="s">
        <v>8</v>
      </c>
      <c r="B541" t="s">
        <v>547</v>
      </c>
      <c r="C541">
        <v>120</v>
      </c>
      <c r="D541">
        <v>116.46</v>
      </c>
      <c r="E541">
        <v>121.85</v>
      </c>
      <c r="F541">
        <v>116.46</v>
      </c>
      <c r="G541">
        <v>2159</v>
      </c>
      <c r="H541">
        <f t="shared" si="160"/>
        <v>116.78351962566003</v>
      </c>
      <c r="I541">
        <f t="shared" si="161"/>
        <v>118.45585088302437</v>
      </c>
      <c r="J541">
        <f t="shared" si="162"/>
        <v>131.0854277033325</v>
      </c>
      <c r="K541">
        <f t="shared" si="163"/>
        <v>132.7947916959111</v>
      </c>
      <c r="L541">
        <v>-1.4970000000000001</v>
      </c>
      <c r="M541">
        <f t="shared" si="168"/>
        <v>0</v>
      </c>
      <c r="N541">
        <f t="shared" si="169"/>
        <v>1.7699031000000001</v>
      </c>
      <c r="O541">
        <f t="shared" si="170"/>
        <v>1.6885166928571429</v>
      </c>
      <c r="P541">
        <f t="shared" si="171"/>
        <v>2.5828815357142858</v>
      </c>
      <c r="Q541">
        <f t="shared" si="172"/>
        <v>0.65373369607142673</v>
      </c>
      <c r="R541">
        <f t="shared" si="173"/>
        <v>39.530771951035526</v>
      </c>
      <c r="S541">
        <f t="shared" si="147"/>
        <v>39.530771951035526</v>
      </c>
      <c r="T541">
        <f t="shared" si="148"/>
        <v>18.905578228042984</v>
      </c>
      <c r="U541">
        <f t="shared" si="149"/>
        <v>1</v>
      </c>
      <c r="V541">
        <f t="shared" si="150"/>
        <v>1</v>
      </c>
      <c r="W541">
        <f t="shared" si="151"/>
        <v>0.86633213936904019</v>
      </c>
      <c r="X541" t="b">
        <f t="shared" si="164"/>
        <v>0</v>
      </c>
      <c r="Y541" t="b">
        <f t="shared" si="165"/>
        <v>0</v>
      </c>
      <c r="Z541" t="b">
        <f t="shared" si="166"/>
        <v>1</v>
      </c>
      <c r="AA541" t="b">
        <f t="shared" si="167"/>
        <v>0</v>
      </c>
      <c r="AB541" t="str">
        <f t="shared" si="156"/>
        <v/>
      </c>
      <c r="AC541" t="str">
        <f t="shared" si="157"/>
        <v/>
      </c>
      <c r="AD541">
        <f t="shared" si="158"/>
        <v>0</v>
      </c>
      <c r="AE541">
        <f t="shared" si="159"/>
        <v>0</v>
      </c>
      <c r="AF541">
        <f>SUM($AE$2:AE540)</f>
        <v>0</v>
      </c>
    </row>
    <row r="542" spans="1:32" x14ac:dyDescent="0.25">
      <c r="A542" t="s">
        <v>8</v>
      </c>
      <c r="B542" t="s">
        <v>548</v>
      </c>
      <c r="C542">
        <v>113.72</v>
      </c>
      <c r="D542">
        <v>111.1</v>
      </c>
      <c r="E542">
        <v>114.41</v>
      </c>
      <c r="F542">
        <v>108.61</v>
      </c>
      <c r="G542">
        <v>3222</v>
      </c>
      <c r="H542">
        <f t="shared" si="160"/>
        <v>113.94175981283001</v>
      </c>
      <c r="I542">
        <f t="shared" si="161"/>
        <v>116.9846807064195</v>
      </c>
      <c r="J542">
        <f t="shared" si="162"/>
        <v>130.30168544045671</v>
      </c>
      <c r="K542">
        <f t="shared" si="163"/>
        <v>132.57892312182244</v>
      </c>
      <c r="L542">
        <v>-4.6020000000000003</v>
      </c>
      <c r="M542">
        <f t="shared" si="168"/>
        <v>0</v>
      </c>
      <c r="N542">
        <f t="shared" si="169"/>
        <v>5.3594892000000005</v>
      </c>
      <c r="O542">
        <f t="shared" si="170"/>
        <v>1.5485208000000004</v>
      </c>
      <c r="P542">
        <f t="shared" si="171"/>
        <v>2.709303185714286</v>
      </c>
      <c r="Q542">
        <f t="shared" si="172"/>
        <v>0.5715568520219878</v>
      </c>
      <c r="R542">
        <f t="shared" si="173"/>
        <v>36.368830773548822</v>
      </c>
      <c r="S542">
        <f t="shared" si="147"/>
        <v>39.530771951035526</v>
      </c>
      <c r="T542">
        <f t="shared" si="148"/>
        <v>18.905578228042984</v>
      </c>
      <c r="U542">
        <f t="shared" si="149"/>
        <v>0.84669520102679874</v>
      </c>
      <c r="V542">
        <f t="shared" si="150"/>
        <v>0.92334760051339937</v>
      </c>
      <c r="W542">
        <f t="shared" si="151"/>
        <v>0.96167380025669968</v>
      </c>
      <c r="X542" t="b">
        <f t="shared" si="164"/>
        <v>0</v>
      </c>
      <c r="Y542" t="b">
        <f t="shared" si="165"/>
        <v>0</v>
      </c>
      <c r="Z542" t="b">
        <f t="shared" si="166"/>
        <v>0</v>
      </c>
      <c r="AA542" t="b">
        <f t="shared" si="167"/>
        <v>1</v>
      </c>
      <c r="AB542" t="str">
        <f t="shared" si="156"/>
        <v/>
      </c>
      <c r="AC542" t="str">
        <f t="shared" si="157"/>
        <v/>
      </c>
      <c r="AD542">
        <f t="shared" si="158"/>
        <v>0</v>
      </c>
      <c r="AE542">
        <f t="shared" si="159"/>
        <v>0</v>
      </c>
      <c r="AF542">
        <f>SUM($AE$2:AE541)</f>
        <v>0</v>
      </c>
    </row>
    <row r="543" spans="1:32" x14ac:dyDescent="0.25">
      <c r="A543" t="s">
        <v>8</v>
      </c>
      <c r="B543" t="s">
        <v>549</v>
      </c>
      <c r="C543">
        <v>114.03</v>
      </c>
      <c r="D543">
        <v>116.35</v>
      </c>
      <c r="E543">
        <v>116.97</v>
      </c>
      <c r="F543">
        <v>112.52</v>
      </c>
      <c r="G543">
        <v>2863</v>
      </c>
      <c r="H543">
        <f t="shared" si="160"/>
        <v>115.145879906415</v>
      </c>
      <c r="I543">
        <f t="shared" si="161"/>
        <v>116.8577445651356</v>
      </c>
      <c r="J543">
        <f t="shared" si="162"/>
        <v>129.75456052122311</v>
      </c>
      <c r="K543">
        <f t="shared" si="163"/>
        <v>132.41744129971477</v>
      </c>
      <c r="L543">
        <v>4.7249999999999996</v>
      </c>
      <c r="M543">
        <f t="shared" si="168"/>
        <v>5.2494749999999986</v>
      </c>
      <c r="N543">
        <f t="shared" si="169"/>
        <v>0</v>
      </c>
      <c r="O543">
        <f t="shared" si="170"/>
        <v>1.5485208000000004</v>
      </c>
      <c r="P543">
        <f t="shared" si="171"/>
        <v>2.9664285142857141</v>
      </c>
      <c r="Q543">
        <f t="shared" si="172"/>
        <v>0.52201520870725193</v>
      </c>
      <c r="R543">
        <f t="shared" si="173"/>
        <v>34.297634197140127</v>
      </c>
      <c r="S543">
        <f t="shared" ref="S543:S606" si="174">MAX(R530:R543)</f>
        <v>39.530771951035526</v>
      </c>
      <c r="T543">
        <f t="shared" ref="T543:T606" si="175">MIN(R530:R543)</f>
        <v>18.905578228042984</v>
      </c>
      <c r="U543">
        <f t="shared" ref="U543:U606" si="176">(R543-T543)/(S543-T543)</f>
        <v>0.74627449205184415</v>
      </c>
      <c r="V543">
        <f t="shared" si="150"/>
        <v>0.7964848465393215</v>
      </c>
      <c r="W543">
        <f t="shared" si="151"/>
        <v>0.89824242326966075</v>
      </c>
      <c r="X543" t="b">
        <f t="shared" si="164"/>
        <v>0</v>
      </c>
      <c r="Y543" t="b">
        <f t="shared" si="165"/>
        <v>0</v>
      </c>
      <c r="Z543" t="b">
        <f t="shared" si="166"/>
        <v>0</v>
      </c>
      <c r="AA543" t="b">
        <f t="shared" si="167"/>
        <v>1</v>
      </c>
      <c r="AB543" t="str">
        <f t="shared" si="156"/>
        <v/>
      </c>
      <c r="AC543" t="str">
        <f t="shared" si="157"/>
        <v/>
      </c>
      <c r="AD543">
        <f t="shared" si="158"/>
        <v>0</v>
      </c>
      <c r="AE543">
        <f t="shared" si="159"/>
        <v>0</v>
      </c>
      <c r="AF543">
        <f>SUM($AE$2:AE542)</f>
        <v>0</v>
      </c>
    </row>
    <row r="544" spans="1:32" x14ac:dyDescent="0.25">
      <c r="A544" t="s">
        <v>8</v>
      </c>
      <c r="B544" t="s">
        <v>550</v>
      </c>
      <c r="C544">
        <v>121.64</v>
      </c>
      <c r="D544">
        <v>121.29</v>
      </c>
      <c r="E544">
        <v>123.2</v>
      </c>
      <c r="F544">
        <v>118.46</v>
      </c>
      <c r="G544">
        <v>3095</v>
      </c>
      <c r="H544">
        <f t="shared" si="160"/>
        <v>118.21793995320751</v>
      </c>
      <c r="I544">
        <f t="shared" si="161"/>
        <v>117.74419565210849</v>
      </c>
      <c r="J544">
        <f t="shared" si="162"/>
        <v>129.42261697137124</v>
      </c>
      <c r="K544">
        <f t="shared" si="163"/>
        <v>132.30672049076239</v>
      </c>
      <c r="L544">
        <v>4.2460000000000004</v>
      </c>
      <c r="M544">
        <f t="shared" si="168"/>
        <v>4.9402210000000002</v>
      </c>
      <c r="N544">
        <f t="shared" si="169"/>
        <v>0</v>
      </c>
      <c r="O544">
        <f t="shared" si="170"/>
        <v>1.8592242642857144</v>
      </c>
      <c r="P544">
        <f t="shared" si="171"/>
        <v>2.9664285142857141</v>
      </c>
      <c r="Q544">
        <f t="shared" si="172"/>
        <v>0.62675512163265357</v>
      </c>
      <c r="R544">
        <f t="shared" si="173"/>
        <v>38.52793289524891</v>
      </c>
      <c r="S544">
        <f t="shared" si="174"/>
        <v>39.530771951035526</v>
      </c>
      <c r="T544">
        <f t="shared" si="175"/>
        <v>18.905578228042984</v>
      </c>
      <c r="U544">
        <f t="shared" si="176"/>
        <v>0.95137795701435413</v>
      </c>
      <c r="V544">
        <f t="shared" ref="V544:V607" si="177">AVERAGE(U543:U544)</f>
        <v>0.84882622453309908</v>
      </c>
      <c r="W544">
        <f t="shared" si="151"/>
        <v>0.88608691252324934</v>
      </c>
      <c r="X544" t="b">
        <f t="shared" si="164"/>
        <v>0</v>
      </c>
      <c r="Y544" t="b">
        <f t="shared" si="165"/>
        <v>0</v>
      </c>
      <c r="Z544" t="b">
        <f t="shared" si="166"/>
        <v>0</v>
      </c>
      <c r="AA544" t="b">
        <f t="shared" si="167"/>
        <v>1</v>
      </c>
      <c r="AB544" t="str">
        <f t="shared" si="156"/>
        <v/>
      </c>
      <c r="AC544" t="str">
        <f t="shared" si="157"/>
        <v/>
      </c>
      <c r="AD544">
        <f t="shared" si="158"/>
        <v>0</v>
      </c>
      <c r="AE544">
        <f t="shared" si="159"/>
        <v>0</v>
      </c>
      <c r="AF544">
        <f>SUM($AE$2:AE543)</f>
        <v>0</v>
      </c>
    </row>
    <row r="545" spans="1:32" x14ac:dyDescent="0.25">
      <c r="A545" t="s">
        <v>8</v>
      </c>
      <c r="B545" t="s">
        <v>551</v>
      </c>
      <c r="C545">
        <v>122.02</v>
      </c>
      <c r="D545">
        <v>126.34</v>
      </c>
      <c r="E545">
        <v>126.56</v>
      </c>
      <c r="F545">
        <v>122.02</v>
      </c>
      <c r="G545">
        <v>2585</v>
      </c>
      <c r="H545">
        <f t="shared" si="160"/>
        <v>122.27896997660375</v>
      </c>
      <c r="I545">
        <f t="shared" si="161"/>
        <v>119.46335652168679</v>
      </c>
      <c r="J545">
        <f t="shared" si="162"/>
        <v>129.30173003131748</v>
      </c>
      <c r="K545">
        <f t="shared" si="163"/>
        <v>132.24735013762049</v>
      </c>
      <c r="L545">
        <v>4.1639999999999997</v>
      </c>
      <c r="M545">
        <f t="shared" si="168"/>
        <v>5.0505155999999998</v>
      </c>
      <c r="N545">
        <f t="shared" si="169"/>
        <v>0</v>
      </c>
      <c r="O545">
        <f t="shared" si="170"/>
        <v>2.2120971928571431</v>
      </c>
      <c r="P545">
        <f t="shared" si="171"/>
        <v>2.7771295857142855</v>
      </c>
      <c r="Q545">
        <f t="shared" si="172"/>
        <v>0.79654086155586634</v>
      </c>
      <c r="R545">
        <f t="shared" si="173"/>
        <v>44.337475345038051</v>
      </c>
      <c r="S545">
        <f t="shared" si="174"/>
        <v>44.337475345038051</v>
      </c>
      <c r="T545">
        <f t="shared" si="175"/>
        <v>18.905578228042984</v>
      </c>
      <c r="U545">
        <f t="shared" si="176"/>
        <v>1</v>
      </c>
      <c r="V545">
        <f t="shared" si="177"/>
        <v>0.97568897850717706</v>
      </c>
      <c r="W545">
        <f t="shared" si="151"/>
        <v>0.88608691252324934</v>
      </c>
      <c r="X545" t="b">
        <f t="shared" si="164"/>
        <v>0</v>
      </c>
      <c r="Y545" t="b">
        <f t="shared" si="165"/>
        <v>0</v>
      </c>
      <c r="Z545" t="b">
        <f t="shared" si="166"/>
        <v>1</v>
      </c>
      <c r="AA545" t="b">
        <f t="shared" si="167"/>
        <v>0</v>
      </c>
      <c r="AB545" t="str">
        <f t="shared" si="156"/>
        <v/>
      </c>
      <c r="AC545" t="str">
        <f t="shared" si="157"/>
        <v/>
      </c>
      <c r="AD545">
        <f t="shared" si="158"/>
        <v>0</v>
      </c>
      <c r="AE545">
        <f t="shared" si="159"/>
        <v>0</v>
      </c>
      <c r="AF545">
        <f>SUM($AE$2:AE544)</f>
        <v>0</v>
      </c>
    </row>
    <row r="546" spans="1:32" x14ac:dyDescent="0.25">
      <c r="A546" t="s">
        <v>8</v>
      </c>
      <c r="B546" t="s">
        <v>552</v>
      </c>
      <c r="C546">
        <v>125.1</v>
      </c>
      <c r="D546">
        <v>127.24</v>
      </c>
      <c r="E546">
        <v>129.25</v>
      </c>
      <c r="F546">
        <v>125.01</v>
      </c>
      <c r="G546">
        <v>2297</v>
      </c>
      <c r="H546">
        <f t="shared" si="160"/>
        <v>124.75948498830186</v>
      </c>
      <c r="I546">
        <f t="shared" si="161"/>
        <v>121.01868521734943</v>
      </c>
      <c r="J546">
        <f t="shared" si="162"/>
        <v>129.22087787322661</v>
      </c>
      <c r="K546">
        <f t="shared" si="163"/>
        <v>132.19752575814169</v>
      </c>
      <c r="L546">
        <v>0.71199999999999997</v>
      </c>
      <c r="M546">
        <f t="shared" si="168"/>
        <v>0.89954079999999992</v>
      </c>
      <c r="N546">
        <f t="shared" si="169"/>
        <v>0</v>
      </c>
      <c r="O546">
        <f t="shared" si="170"/>
        <v>2.5728483071428569</v>
      </c>
      <c r="P546">
        <f t="shared" si="171"/>
        <v>2.6278113000000003</v>
      </c>
      <c r="Q546">
        <f t="shared" si="172"/>
        <v>0.97908411731955669</v>
      </c>
      <c r="R546">
        <f t="shared" si="173"/>
        <v>49.471576713253313</v>
      </c>
      <c r="S546">
        <f t="shared" si="174"/>
        <v>49.471576713253313</v>
      </c>
      <c r="T546">
        <f t="shared" si="175"/>
        <v>18.905578228042984</v>
      </c>
      <c r="U546">
        <f t="shared" si="176"/>
        <v>1</v>
      </c>
      <c r="V546">
        <f t="shared" si="177"/>
        <v>1</v>
      </c>
      <c r="W546">
        <f t="shared" ref="W546:W609" si="178">AVERAGE(U543:U546)</f>
        <v>0.92441311226654954</v>
      </c>
      <c r="X546" t="b">
        <f t="shared" si="164"/>
        <v>0</v>
      </c>
      <c r="Y546" t="b">
        <f t="shared" si="165"/>
        <v>0</v>
      </c>
      <c r="Z546" t="b">
        <f t="shared" si="166"/>
        <v>1</v>
      </c>
      <c r="AA546" t="b">
        <f t="shared" si="167"/>
        <v>0</v>
      </c>
      <c r="AB546" t="str">
        <f t="shared" si="156"/>
        <v/>
      </c>
      <c r="AC546" t="str">
        <f t="shared" si="157"/>
        <v/>
      </c>
      <c r="AD546">
        <f t="shared" si="158"/>
        <v>0</v>
      </c>
      <c r="AE546">
        <f t="shared" si="159"/>
        <v>0</v>
      </c>
      <c r="AF546">
        <f>SUM($AE$2:AE545)</f>
        <v>0</v>
      </c>
    </row>
    <row r="547" spans="1:32" x14ac:dyDescent="0.25">
      <c r="A547" t="s">
        <v>8</v>
      </c>
      <c r="B547" t="s">
        <v>553</v>
      </c>
      <c r="C547">
        <v>124.42</v>
      </c>
      <c r="D547">
        <v>125.22</v>
      </c>
      <c r="E547">
        <v>125.29</v>
      </c>
      <c r="F547">
        <v>123</v>
      </c>
      <c r="G547">
        <v>1838</v>
      </c>
      <c r="H547">
        <f t="shared" si="160"/>
        <v>124.98974249415093</v>
      </c>
      <c r="I547">
        <f t="shared" si="161"/>
        <v>121.85894817387954</v>
      </c>
      <c r="J547">
        <f t="shared" si="162"/>
        <v>129.06398070172753</v>
      </c>
      <c r="K547">
        <f t="shared" si="163"/>
        <v>132.12809764114527</v>
      </c>
      <c r="L547">
        <v>-1.5880000000000001</v>
      </c>
      <c r="M547">
        <f t="shared" si="168"/>
        <v>0</v>
      </c>
      <c r="N547">
        <f t="shared" si="169"/>
        <v>2.0205712</v>
      </c>
      <c r="O547">
        <f t="shared" si="170"/>
        <v>2.6371012214285714</v>
      </c>
      <c r="P547">
        <f t="shared" si="171"/>
        <v>2.3192063785714288</v>
      </c>
      <c r="Q547">
        <f t="shared" si="172"/>
        <v>1.1370705280023237</v>
      </c>
      <c r="R547">
        <f t="shared" si="173"/>
        <v>53.206972493567015</v>
      </c>
      <c r="S547">
        <f t="shared" si="174"/>
        <v>53.206972493567015</v>
      </c>
      <c r="T547">
        <f t="shared" si="175"/>
        <v>18.905578228042984</v>
      </c>
      <c r="U547">
        <f t="shared" si="176"/>
        <v>1</v>
      </c>
      <c r="V547">
        <f t="shared" si="177"/>
        <v>1</v>
      </c>
      <c r="W547">
        <f t="shared" si="178"/>
        <v>0.98784448925358848</v>
      </c>
      <c r="X547" t="b">
        <f t="shared" si="164"/>
        <v>0</v>
      </c>
      <c r="Y547" t="b">
        <f t="shared" si="165"/>
        <v>0</v>
      </c>
      <c r="Z547" t="b">
        <f t="shared" si="166"/>
        <v>1</v>
      </c>
      <c r="AA547" t="b">
        <f t="shared" si="167"/>
        <v>0</v>
      </c>
      <c r="AB547" t="str">
        <f t="shared" si="156"/>
        <v/>
      </c>
      <c r="AC547" t="str">
        <f t="shared" si="157"/>
        <v/>
      </c>
      <c r="AD547">
        <f t="shared" si="158"/>
        <v>0</v>
      </c>
      <c r="AE547">
        <f t="shared" si="159"/>
        <v>0</v>
      </c>
      <c r="AF547">
        <f>SUM($AE$2:AE546)</f>
        <v>0</v>
      </c>
    </row>
    <row r="548" spans="1:32" x14ac:dyDescent="0.25">
      <c r="A548" t="s">
        <v>8</v>
      </c>
      <c r="B548" t="s">
        <v>554</v>
      </c>
      <c r="C548">
        <v>120.2</v>
      </c>
      <c r="D548">
        <v>119.95</v>
      </c>
      <c r="E548">
        <v>122.16</v>
      </c>
      <c r="F548">
        <v>119.56</v>
      </c>
      <c r="G548">
        <v>2534</v>
      </c>
      <c r="H548">
        <f t="shared" si="160"/>
        <v>122.46987124707547</v>
      </c>
      <c r="I548">
        <f t="shared" si="161"/>
        <v>121.47715853910364</v>
      </c>
      <c r="J548">
        <f t="shared" si="162"/>
        <v>128.70656969381665</v>
      </c>
      <c r="K548">
        <f t="shared" si="163"/>
        <v>132.00692254023835</v>
      </c>
      <c r="L548">
        <v>-4.2089999999999996</v>
      </c>
      <c r="M548">
        <f t="shared" si="168"/>
        <v>0</v>
      </c>
      <c r="N548">
        <f t="shared" si="169"/>
        <v>5.2705097999999992</v>
      </c>
      <c r="O548">
        <f t="shared" si="170"/>
        <v>2.3371427928571431</v>
      </c>
      <c r="P548">
        <f t="shared" si="171"/>
        <v>2.4635328928571427</v>
      </c>
      <c r="Q548">
        <f t="shared" si="172"/>
        <v>0.9486955906428286</v>
      </c>
      <c r="R548">
        <f t="shared" si="173"/>
        <v>48.683621762077081</v>
      </c>
      <c r="S548">
        <f t="shared" si="174"/>
        <v>53.206972493567015</v>
      </c>
      <c r="T548">
        <f t="shared" si="175"/>
        <v>18.905578228042984</v>
      </c>
      <c r="U548">
        <f t="shared" si="176"/>
        <v>0.8681292458121358</v>
      </c>
      <c r="V548">
        <f t="shared" si="177"/>
        <v>0.93406462290606784</v>
      </c>
      <c r="W548">
        <f t="shared" si="178"/>
        <v>0.96703231145303392</v>
      </c>
      <c r="X548" t="b">
        <f t="shared" si="164"/>
        <v>0</v>
      </c>
      <c r="Y548" t="b">
        <f t="shared" si="165"/>
        <v>0</v>
      </c>
      <c r="Z548" t="b">
        <f t="shared" si="166"/>
        <v>0</v>
      </c>
      <c r="AA548" t="b">
        <f t="shared" si="167"/>
        <v>1</v>
      </c>
      <c r="AB548" t="str">
        <f t="shared" si="156"/>
        <v/>
      </c>
      <c r="AC548" t="str">
        <f t="shared" si="157"/>
        <v/>
      </c>
      <c r="AD548">
        <f t="shared" si="158"/>
        <v>0</v>
      </c>
      <c r="AE548">
        <f t="shared" si="159"/>
        <v>0</v>
      </c>
      <c r="AF548">
        <f>SUM($AE$2:AE547)</f>
        <v>0</v>
      </c>
    </row>
    <row r="549" spans="1:32" x14ac:dyDescent="0.25">
      <c r="A549" t="s">
        <v>8</v>
      </c>
      <c r="B549" t="s">
        <v>555</v>
      </c>
      <c r="C549">
        <v>118</v>
      </c>
      <c r="D549">
        <v>116.71</v>
      </c>
      <c r="E549">
        <v>119.33</v>
      </c>
      <c r="F549">
        <v>116.5</v>
      </c>
      <c r="G549">
        <v>2876</v>
      </c>
      <c r="H549">
        <f t="shared" si="160"/>
        <v>119.58993562353774</v>
      </c>
      <c r="I549">
        <f t="shared" si="161"/>
        <v>120.52372683128291</v>
      </c>
      <c r="J549">
        <f t="shared" si="162"/>
        <v>128.23611598033364</v>
      </c>
      <c r="K549">
        <f t="shared" si="163"/>
        <v>131.85471435575838</v>
      </c>
      <c r="L549">
        <v>-2.7010000000000001</v>
      </c>
      <c r="M549">
        <f t="shared" si="168"/>
        <v>0</v>
      </c>
      <c r="N549">
        <f t="shared" si="169"/>
        <v>3.2398495</v>
      </c>
      <c r="O549">
        <f t="shared" si="170"/>
        <v>2.3371427928571431</v>
      </c>
      <c r="P549">
        <f t="shared" si="171"/>
        <v>2.5400293571428572</v>
      </c>
      <c r="Q549">
        <f t="shared" si="172"/>
        <v>0.92012432308501735</v>
      </c>
      <c r="R549">
        <f t="shared" si="173"/>
        <v>47.920038927827122</v>
      </c>
      <c r="S549">
        <f t="shared" si="174"/>
        <v>53.206972493567015</v>
      </c>
      <c r="T549">
        <f t="shared" si="175"/>
        <v>18.905578228042984</v>
      </c>
      <c r="U549">
        <f t="shared" si="176"/>
        <v>0.84586826049068986</v>
      </c>
      <c r="V549">
        <f t="shared" si="177"/>
        <v>0.85699875315141283</v>
      </c>
      <c r="W549">
        <f t="shared" si="178"/>
        <v>0.92849937657570636</v>
      </c>
      <c r="X549" t="b">
        <f t="shared" si="164"/>
        <v>0</v>
      </c>
      <c r="Y549" t="b">
        <f t="shared" si="165"/>
        <v>0</v>
      </c>
      <c r="Z549" t="b">
        <f t="shared" si="166"/>
        <v>0</v>
      </c>
      <c r="AA549" t="b">
        <f t="shared" si="167"/>
        <v>1</v>
      </c>
      <c r="AB549" t="str">
        <f t="shared" si="156"/>
        <v/>
      </c>
      <c r="AC549" t="str">
        <f t="shared" si="157"/>
        <v/>
      </c>
      <c r="AD549">
        <f t="shared" si="158"/>
        <v>0</v>
      </c>
      <c r="AE549">
        <f t="shared" si="159"/>
        <v>0</v>
      </c>
      <c r="AF549">
        <f>SUM($AE$2:AE548)</f>
        <v>0</v>
      </c>
    </row>
    <row r="550" spans="1:32" x14ac:dyDescent="0.25">
      <c r="A550" t="s">
        <v>8</v>
      </c>
      <c r="B550" t="s">
        <v>556</v>
      </c>
      <c r="C550">
        <v>115.91</v>
      </c>
      <c r="D550">
        <v>117.82</v>
      </c>
      <c r="E550">
        <v>118.12</v>
      </c>
      <c r="F550">
        <v>115.72</v>
      </c>
      <c r="G550">
        <v>1875</v>
      </c>
      <c r="H550">
        <f t="shared" si="160"/>
        <v>118.70496781176887</v>
      </c>
      <c r="I550">
        <f t="shared" si="161"/>
        <v>119.98298146502634</v>
      </c>
      <c r="J550">
        <f t="shared" si="162"/>
        <v>127.82764084384998</v>
      </c>
      <c r="K550">
        <f t="shared" si="163"/>
        <v>131.7150654566961</v>
      </c>
      <c r="L550">
        <v>0.95099999999999996</v>
      </c>
      <c r="M550">
        <f t="shared" si="168"/>
        <v>1.1099120999999998</v>
      </c>
      <c r="N550">
        <f t="shared" si="169"/>
        <v>0</v>
      </c>
      <c r="O550">
        <f t="shared" si="170"/>
        <v>2.3371427928571431</v>
      </c>
      <c r="P550">
        <f t="shared" si="171"/>
        <v>2.0150607785714283</v>
      </c>
      <c r="Q550">
        <f t="shared" si="172"/>
        <v>1.1598373695279076</v>
      </c>
      <c r="R550">
        <f t="shared" si="173"/>
        <v>53.700217705809123</v>
      </c>
      <c r="S550">
        <f t="shared" si="174"/>
        <v>53.700217705809123</v>
      </c>
      <c r="T550">
        <f t="shared" si="175"/>
        <v>24.423212066643472</v>
      </c>
      <c r="U550">
        <f t="shared" si="176"/>
        <v>1</v>
      </c>
      <c r="V550">
        <f t="shared" si="177"/>
        <v>0.92293413024534487</v>
      </c>
      <c r="W550">
        <f t="shared" si="178"/>
        <v>0.92849937657570636</v>
      </c>
      <c r="X550" t="b">
        <f t="shared" si="164"/>
        <v>0</v>
      </c>
      <c r="Y550" t="b">
        <f t="shared" si="165"/>
        <v>0</v>
      </c>
      <c r="Z550" t="b">
        <f t="shared" si="166"/>
        <v>0</v>
      </c>
      <c r="AA550" t="b">
        <f t="shared" si="167"/>
        <v>1</v>
      </c>
      <c r="AB550" t="str">
        <f t="shared" si="156"/>
        <v/>
      </c>
      <c r="AC550" t="str">
        <f t="shared" si="157"/>
        <v/>
      </c>
      <c r="AD550">
        <f t="shared" si="158"/>
        <v>0</v>
      </c>
      <c r="AE550">
        <f t="shared" si="159"/>
        <v>0</v>
      </c>
      <c r="AF550">
        <f>SUM($AE$2:AE549)</f>
        <v>0</v>
      </c>
    </row>
    <row r="551" spans="1:32" x14ac:dyDescent="0.25">
      <c r="A551" t="s">
        <v>8</v>
      </c>
      <c r="B551" t="s">
        <v>557</v>
      </c>
      <c r="C551">
        <v>114.81</v>
      </c>
      <c r="D551">
        <v>115</v>
      </c>
      <c r="E551">
        <v>115.69</v>
      </c>
      <c r="F551">
        <v>113.98</v>
      </c>
      <c r="G551">
        <v>2514</v>
      </c>
      <c r="H551">
        <f t="shared" si="160"/>
        <v>116.85248390588444</v>
      </c>
      <c r="I551">
        <f t="shared" si="161"/>
        <v>118.98638517202107</v>
      </c>
      <c r="J551">
        <f t="shared" si="162"/>
        <v>127.32459610487548</v>
      </c>
      <c r="K551">
        <f t="shared" si="163"/>
        <v>131.5487463974255</v>
      </c>
      <c r="L551">
        <v>-2.3929999999999998</v>
      </c>
      <c r="M551">
        <f t="shared" si="168"/>
        <v>0</v>
      </c>
      <c r="N551">
        <f t="shared" si="169"/>
        <v>2.8194325999999994</v>
      </c>
      <c r="O551">
        <f t="shared" si="170"/>
        <v>2.1285490857142859</v>
      </c>
      <c r="P551">
        <f t="shared" si="171"/>
        <v>2.0150607785714283</v>
      </c>
      <c r="Q551">
        <f t="shared" si="172"/>
        <v>1.0563200417325946</v>
      </c>
      <c r="R551">
        <f t="shared" si="173"/>
        <v>51.369437650501645</v>
      </c>
      <c r="S551">
        <f t="shared" si="174"/>
        <v>53.700217705809123</v>
      </c>
      <c r="T551">
        <f t="shared" si="175"/>
        <v>24.423212066643472</v>
      </c>
      <c r="U551">
        <f t="shared" si="176"/>
        <v>0.92038871447326398</v>
      </c>
      <c r="V551">
        <f t="shared" si="177"/>
        <v>0.96019435723663205</v>
      </c>
      <c r="W551">
        <f t="shared" si="178"/>
        <v>0.90859655519402238</v>
      </c>
      <c r="X551" t="b">
        <f t="shared" si="164"/>
        <v>0</v>
      </c>
      <c r="Y551" t="b">
        <f t="shared" si="165"/>
        <v>0</v>
      </c>
      <c r="Z551" t="b">
        <f t="shared" si="166"/>
        <v>1</v>
      </c>
      <c r="AA551" t="b">
        <f t="shared" si="167"/>
        <v>0</v>
      </c>
      <c r="AB551" t="str">
        <f t="shared" si="156"/>
        <v/>
      </c>
      <c r="AC551" t="str">
        <f t="shared" si="157"/>
        <v/>
      </c>
      <c r="AD551">
        <f t="shared" si="158"/>
        <v>0</v>
      </c>
      <c r="AE551">
        <f t="shared" si="159"/>
        <v>0</v>
      </c>
      <c r="AF551">
        <f>SUM($AE$2:AE550)</f>
        <v>0</v>
      </c>
    </row>
    <row r="552" spans="1:32" x14ac:dyDescent="0.25">
      <c r="A552" t="s">
        <v>8</v>
      </c>
      <c r="B552" t="s">
        <v>558</v>
      </c>
      <c r="C552">
        <v>120</v>
      </c>
      <c r="D552">
        <v>122.41</v>
      </c>
      <c r="E552">
        <v>122.81</v>
      </c>
      <c r="F552">
        <v>119.4</v>
      </c>
      <c r="G552">
        <v>2446</v>
      </c>
      <c r="H552">
        <f t="shared" si="160"/>
        <v>119.63124195294222</v>
      </c>
      <c r="I552">
        <f t="shared" si="161"/>
        <v>119.67110813761687</v>
      </c>
      <c r="J552">
        <f t="shared" si="162"/>
        <v>127.13186684586076</v>
      </c>
      <c r="K552">
        <f t="shared" si="163"/>
        <v>131.45781359745112</v>
      </c>
      <c r="L552">
        <v>6.4429999999999996</v>
      </c>
      <c r="M552">
        <f t="shared" si="168"/>
        <v>7.4094500000000005</v>
      </c>
      <c r="N552">
        <f t="shared" si="169"/>
        <v>0</v>
      </c>
      <c r="O552">
        <f t="shared" si="170"/>
        <v>2.1285490857142859</v>
      </c>
      <c r="P552">
        <f t="shared" si="171"/>
        <v>1.6642732999999998</v>
      </c>
      <c r="Q552">
        <f t="shared" si="172"/>
        <v>1.2789660722876983</v>
      </c>
      <c r="R552">
        <f t="shared" si="173"/>
        <v>56.120452508704162</v>
      </c>
      <c r="S552">
        <f t="shared" si="174"/>
        <v>56.120452508704162</v>
      </c>
      <c r="T552">
        <f t="shared" si="175"/>
        <v>34.297634197140127</v>
      </c>
      <c r="U552">
        <f t="shared" si="176"/>
        <v>1</v>
      </c>
      <c r="V552">
        <f t="shared" si="177"/>
        <v>0.96019435723663205</v>
      </c>
      <c r="W552">
        <f t="shared" si="178"/>
        <v>0.94156424374098846</v>
      </c>
      <c r="X552" t="b">
        <f t="shared" si="164"/>
        <v>0</v>
      </c>
      <c r="Y552" t="b">
        <f t="shared" si="165"/>
        <v>0</v>
      </c>
      <c r="Z552" t="b">
        <f t="shared" si="166"/>
        <v>1</v>
      </c>
      <c r="AA552" t="b">
        <f t="shared" si="167"/>
        <v>0</v>
      </c>
      <c r="AB552" t="str">
        <f t="shared" si="156"/>
        <v/>
      </c>
      <c r="AC552" t="str">
        <f t="shared" si="157"/>
        <v/>
      </c>
      <c r="AD552">
        <f t="shared" si="158"/>
        <v>0</v>
      </c>
      <c r="AE552">
        <f t="shared" si="159"/>
        <v>0</v>
      </c>
      <c r="AF552">
        <f>SUM($AE$2:AE551)</f>
        <v>0</v>
      </c>
    </row>
    <row r="553" spans="1:32" x14ac:dyDescent="0.25">
      <c r="A553" t="s">
        <v>8</v>
      </c>
      <c r="B553" t="s">
        <v>559</v>
      </c>
      <c r="C553">
        <v>125.57</v>
      </c>
      <c r="D553">
        <v>121.9</v>
      </c>
      <c r="E553">
        <v>125.67</v>
      </c>
      <c r="F553">
        <v>121.9</v>
      </c>
      <c r="G553">
        <v>1566</v>
      </c>
      <c r="H553">
        <f t="shared" si="160"/>
        <v>120.76562097647111</v>
      </c>
      <c r="I553">
        <f t="shared" si="161"/>
        <v>120.11688651009351</v>
      </c>
      <c r="J553">
        <f t="shared" si="162"/>
        <v>126.92669559700347</v>
      </c>
      <c r="K553">
        <f t="shared" si="163"/>
        <v>131.3627109745909</v>
      </c>
      <c r="L553">
        <v>-0.41699999999999998</v>
      </c>
      <c r="M553">
        <f t="shared" si="168"/>
        <v>0</v>
      </c>
      <c r="N553">
        <f t="shared" si="169"/>
        <v>0.51044970000000001</v>
      </c>
      <c r="O553">
        <f t="shared" si="170"/>
        <v>1.9156555142857141</v>
      </c>
      <c r="P553">
        <f t="shared" si="171"/>
        <v>1.6642732999999998</v>
      </c>
      <c r="Q553">
        <f t="shared" si="172"/>
        <v>1.1510462339843548</v>
      </c>
      <c r="R553">
        <f t="shared" si="173"/>
        <v>53.510994594118358</v>
      </c>
      <c r="S553">
        <f t="shared" si="174"/>
        <v>56.120452508704162</v>
      </c>
      <c r="T553">
        <f t="shared" si="175"/>
        <v>34.297634197140127</v>
      </c>
      <c r="U553">
        <f t="shared" si="176"/>
        <v>0.88042525592567311</v>
      </c>
      <c r="V553">
        <f t="shared" si="177"/>
        <v>0.94021262796283656</v>
      </c>
      <c r="W553">
        <f t="shared" si="178"/>
        <v>0.95020349259973425</v>
      </c>
      <c r="X553" t="b">
        <f t="shared" si="164"/>
        <v>0</v>
      </c>
      <c r="Y553" t="b">
        <f t="shared" si="165"/>
        <v>0</v>
      </c>
      <c r="Z553" t="b">
        <f t="shared" si="166"/>
        <v>0</v>
      </c>
      <c r="AA553" t="b">
        <f t="shared" si="167"/>
        <v>1</v>
      </c>
      <c r="AB553" t="str">
        <f t="shared" si="156"/>
        <v/>
      </c>
      <c r="AC553" t="str">
        <f t="shared" si="157"/>
        <v/>
      </c>
      <c r="AD553">
        <f t="shared" si="158"/>
        <v>0</v>
      </c>
      <c r="AE553">
        <f t="shared" si="159"/>
        <v>0</v>
      </c>
      <c r="AF553">
        <f>SUM($AE$2:AE552)</f>
        <v>0</v>
      </c>
    </row>
    <row r="554" spans="1:32" x14ac:dyDescent="0.25">
      <c r="A554" t="s">
        <v>8</v>
      </c>
      <c r="B554" t="s">
        <v>560</v>
      </c>
      <c r="C554">
        <v>123.17</v>
      </c>
      <c r="D554">
        <v>123.54</v>
      </c>
      <c r="E554">
        <v>123.92</v>
      </c>
      <c r="F554">
        <v>121.74</v>
      </c>
      <c r="G554">
        <v>1556</v>
      </c>
      <c r="H554">
        <f t="shared" si="160"/>
        <v>122.15281048823556</v>
      </c>
      <c r="I554">
        <f t="shared" si="161"/>
        <v>120.8015092080748</v>
      </c>
      <c r="J554">
        <f t="shared" si="162"/>
        <v>126.79388400496413</v>
      </c>
      <c r="K554">
        <f t="shared" si="163"/>
        <v>131.28487305444571</v>
      </c>
      <c r="L554">
        <v>1.345</v>
      </c>
      <c r="M554">
        <f t="shared" si="168"/>
        <v>1.6395550000000001</v>
      </c>
      <c r="N554">
        <f t="shared" si="169"/>
        <v>0</v>
      </c>
      <c r="O554">
        <f t="shared" si="170"/>
        <v>1.9156555142857141</v>
      </c>
      <c r="P554">
        <f t="shared" si="171"/>
        <v>1.4993003642857143</v>
      </c>
      <c r="Q554">
        <f t="shared" si="172"/>
        <v>1.2776996257173303</v>
      </c>
      <c r="R554">
        <f t="shared" si="173"/>
        <v>56.096054602236521</v>
      </c>
      <c r="S554">
        <f t="shared" si="174"/>
        <v>56.120452508704162</v>
      </c>
      <c r="T554">
        <f t="shared" si="175"/>
        <v>34.297634197140127</v>
      </c>
      <c r="U554">
        <f t="shared" si="176"/>
        <v>0.99888200020183859</v>
      </c>
      <c r="V554">
        <f t="shared" si="177"/>
        <v>0.93965362806375585</v>
      </c>
      <c r="W554">
        <f t="shared" si="178"/>
        <v>0.94992399265019389</v>
      </c>
      <c r="X554" t="b">
        <f t="shared" si="164"/>
        <v>0</v>
      </c>
      <c r="Y554" t="b">
        <f t="shared" si="165"/>
        <v>0</v>
      </c>
      <c r="Z554" t="b">
        <f t="shared" si="166"/>
        <v>0</v>
      </c>
      <c r="AA554" t="b">
        <f t="shared" si="167"/>
        <v>1</v>
      </c>
      <c r="AB554" t="str">
        <f t="shared" si="156"/>
        <v/>
      </c>
      <c r="AC554" t="str">
        <f t="shared" si="157"/>
        <v/>
      </c>
      <c r="AD554">
        <f t="shared" si="158"/>
        <v>0</v>
      </c>
      <c r="AE554">
        <f t="shared" si="159"/>
        <v>0</v>
      </c>
      <c r="AF554">
        <f>SUM($AE$2:AE553)</f>
        <v>0</v>
      </c>
    </row>
    <row r="555" spans="1:32" x14ac:dyDescent="0.25">
      <c r="A555" t="s">
        <v>8</v>
      </c>
      <c r="B555" t="s">
        <v>561</v>
      </c>
      <c r="C555">
        <v>124.18</v>
      </c>
      <c r="D555">
        <v>123.41</v>
      </c>
      <c r="E555">
        <v>124.84</v>
      </c>
      <c r="F555">
        <v>123.09</v>
      </c>
      <c r="G555">
        <v>1512</v>
      </c>
      <c r="H555">
        <f t="shared" si="160"/>
        <v>122.78140524411778</v>
      </c>
      <c r="I555">
        <f t="shared" si="161"/>
        <v>121.32320736645985</v>
      </c>
      <c r="J555">
        <f t="shared" si="162"/>
        <v>126.66118267143612</v>
      </c>
      <c r="K555">
        <f t="shared" si="163"/>
        <v>131.20651610863032</v>
      </c>
      <c r="L555">
        <v>-0.105</v>
      </c>
      <c r="M555">
        <f t="shared" si="168"/>
        <v>0</v>
      </c>
      <c r="N555">
        <f t="shared" si="169"/>
        <v>0.129717</v>
      </c>
      <c r="O555">
        <f t="shared" si="170"/>
        <v>1.8784763928571429</v>
      </c>
      <c r="P555">
        <f t="shared" si="171"/>
        <v>1.4993003642857143</v>
      </c>
      <c r="Q555">
        <f t="shared" si="172"/>
        <v>1.2529019785518913</v>
      </c>
      <c r="R555">
        <f t="shared" si="173"/>
        <v>55.612804750485651</v>
      </c>
      <c r="S555">
        <f t="shared" si="174"/>
        <v>56.120452508704162</v>
      </c>
      <c r="T555">
        <f t="shared" si="175"/>
        <v>34.297634197140127</v>
      </c>
      <c r="U555">
        <f t="shared" si="176"/>
        <v>0.97673775444716482</v>
      </c>
      <c r="V555">
        <f t="shared" si="177"/>
        <v>0.98780987732450165</v>
      </c>
      <c r="W555">
        <f t="shared" si="178"/>
        <v>0.96401125264366916</v>
      </c>
      <c r="X555" t="b">
        <f t="shared" si="164"/>
        <v>0</v>
      </c>
      <c r="Y555" t="b">
        <f t="shared" si="165"/>
        <v>0</v>
      </c>
      <c r="Z555" t="b">
        <f t="shared" si="166"/>
        <v>1</v>
      </c>
      <c r="AA555" t="b">
        <f t="shared" si="167"/>
        <v>0</v>
      </c>
      <c r="AB555" t="str">
        <f t="shared" si="156"/>
        <v/>
      </c>
      <c r="AC555" t="str">
        <f t="shared" si="157"/>
        <v/>
      </c>
      <c r="AD555">
        <f t="shared" si="158"/>
        <v>0</v>
      </c>
      <c r="AE555">
        <f t="shared" si="159"/>
        <v>0</v>
      </c>
      <c r="AF555">
        <f>SUM($AE$2:AE554)</f>
        <v>0</v>
      </c>
    </row>
    <row r="556" spans="1:32" x14ac:dyDescent="0.25">
      <c r="A556" t="s">
        <v>8</v>
      </c>
      <c r="B556" t="s">
        <v>562</v>
      </c>
      <c r="C556">
        <v>121.75</v>
      </c>
      <c r="D556">
        <v>121.26</v>
      </c>
      <c r="E556">
        <v>121.8</v>
      </c>
      <c r="F556">
        <v>120.18</v>
      </c>
      <c r="G556">
        <v>974</v>
      </c>
      <c r="H556">
        <f t="shared" si="160"/>
        <v>122.02070262205889</v>
      </c>
      <c r="I556">
        <f t="shared" si="161"/>
        <v>121.3105658931679</v>
      </c>
      <c r="J556">
        <f t="shared" si="162"/>
        <v>126.44937158628177</v>
      </c>
      <c r="K556">
        <f t="shared" si="163"/>
        <v>131.1075457990917</v>
      </c>
      <c r="L556">
        <v>-1.742</v>
      </c>
      <c r="M556">
        <f t="shared" si="168"/>
        <v>0</v>
      </c>
      <c r="N556">
        <f t="shared" si="169"/>
        <v>2.1498022000000003</v>
      </c>
      <c r="O556">
        <f t="shared" si="170"/>
        <v>1.8784763928571429</v>
      </c>
      <c r="P556">
        <f t="shared" si="171"/>
        <v>1.3821442142857143</v>
      </c>
      <c r="Q556">
        <f t="shared" si="172"/>
        <v>1.3591030324052911</v>
      </c>
      <c r="R556">
        <f t="shared" si="173"/>
        <v>57.61100781679631</v>
      </c>
      <c r="S556">
        <f t="shared" si="174"/>
        <v>57.61100781679631</v>
      </c>
      <c r="T556">
        <f t="shared" si="175"/>
        <v>34.297634197140127</v>
      </c>
      <c r="U556">
        <f t="shared" si="176"/>
        <v>1</v>
      </c>
      <c r="V556">
        <f t="shared" si="177"/>
        <v>0.98836887722358235</v>
      </c>
      <c r="W556">
        <f t="shared" si="178"/>
        <v>0.96401125264366916</v>
      </c>
      <c r="X556" t="b">
        <f t="shared" si="164"/>
        <v>0</v>
      </c>
      <c r="Y556" t="b">
        <f t="shared" si="165"/>
        <v>0</v>
      </c>
      <c r="Z556" t="b">
        <f t="shared" si="166"/>
        <v>1</v>
      </c>
      <c r="AA556" t="b">
        <f t="shared" si="167"/>
        <v>0</v>
      </c>
      <c r="AB556" t="str">
        <f t="shared" si="156"/>
        <v/>
      </c>
      <c r="AC556" t="str">
        <f t="shared" si="157"/>
        <v/>
      </c>
      <c r="AD556">
        <f t="shared" si="158"/>
        <v>0</v>
      </c>
      <c r="AE556">
        <f t="shared" si="159"/>
        <v>0</v>
      </c>
      <c r="AF556">
        <f>SUM($AE$2:AE555)</f>
        <v>0</v>
      </c>
    </row>
    <row r="557" spans="1:32" x14ac:dyDescent="0.25">
      <c r="A557" t="s">
        <v>8</v>
      </c>
      <c r="B557" t="s">
        <v>563</v>
      </c>
      <c r="C557">
        <v>124.77</v>
      </c>
      <c r="D557">
        <v>124.64</v>
      </c>
      <c r="E557">
        <v>125.25</v>
      </c>
      <c r="F557">
        <v>123.7</v>
      </c>
      <c r="G557">
        <v>2149</v>
      </c>
      <c r="H557">
        <f t="shared" si="160"/>
        <v>123.33035131102945</v>
      </c>
      <c r="I557">
        <f t="shared" si="161"/>
        <v>121.97645271453433</v>
      </c>
      <c r="J557">
        <f t="shared" si="162"/>
        <v>126.37841583780013</v>
      </c>
      <c r="K557">
        <f t="shared" si="163"/>
        <v>131.0431921095485</v>
      </c>
      <c r="L557">
        <v>2.7869999999999999</v>
      </c>
      <c r="M557">
        <f t="shared" si="168"/>
        <v>3.3795161999999999</v>
      </c>
      <c r="N557">
        <f t="shared" si="169"/>
        <v>0</v>
      </c>
      <c r="O557">
        <f t="shared" si="170"/>
        <v>1.8784763928571429</v>
      </c>
      <c r="P557">
        <f t="shared" si="171"/>
        <v>1.1528808571428573</v>
      </c>
      <c r="Q557">
        <f t="shared" si="172"/>
        <v>1.6293759942484454</v>
      </c>
      <c r="R557">
        <f t="shared" si="173"/>
        <v>61.968162705241781</v>
      </c>
      <c r="S557">
        <f t="shared" si="174"/>
        <v>61.968162705241781</v>
      </c>
      <c r="T557">
        <f t="shared" si="175"/>
        <v>38.52793289524891</v>
      </c>
      <c r="U557">
        <f t="shared" si="176"/>
        <v>1</v>
      </c>
      <c r="V557">
        <f t="shared" si="177"/>
        <v>1</v>
      </c>
      <c r="W557">
        <f t="shared" si="178"/>
        <v>0.99390493866225083</v>
      </c>
      <c r="X557" t="b">
        <f t="shared" si="164"/>
        <v>0</v>
      </c>
      <c r="Y557" t="b">
        <f t="shared" si="165"/>
        <v>0</v>
      </c>
      <c r="Z557" t="b">
        <f t="shared" si="166"/>
        <v>1</v>
      </c>
      <c r="AA557" t="b">
        <f t="shared" si="167"/>
        <v>0</v>
      </c>
      <c r="AB557" t="str">
        <f t="shared" si="156"/>
        <v/>
      </c>
      <c r="AC557" t="str">
        <f t="shared" si="157"/>
        <v/>
      </c>
      <c r="AD557">
        <f t="shared" si="158"/>
        <v>0</v>
      </c>
      <c r="AE557">
        <f t="shared" si="159"/>
        <v>0</v>
      </c>
      <c r="AF557">
        <f>SUM($AE$2:AE556)</f>
        <v>0</v>
      </c>
    </row>
    <row r="558" spans="1:32" x14ac:dyDescent="0.25">
      <c r="A558" t="s">
        <v>8</v>
      </c>
      <c r="B558" t="s">
        <v>564</v>
      </c>
      <c r="C558">
        <v>124.06</v>
      </c>
      <c r="D558">
        <v>122.99</v>
      </c>
      <c r="E558">
        <v>124.06</v>
      </c>
      <c r="F558">
        <v>122.63</v>
      </c>
      <c r="G558">
        <v>2254</v>
      </c>
      <c r="H558">
        <f t="shared" si="160"/>
        <v>123.16017565551472</v>
      </c>
      <c r="I558">
        <f t="shared" si="161"/>
        <v>122.17916217162747</v>
      </c>
      <c r="J558">
        <f t="shared" si="162"/>
        <v>126.24553678533739</v>
      </c>
      <c r="K558">
        <f t="shared" si="163"/>
        <v>130.96306084477689</v>
      </c>
      <c r="L558">
        <v>-1.3240000000000001</v>
      </c>
      <c r="M558">
        <f t="shared" si="168"/>
        <v>0</v>
      </c>
      <c r="N558">
        <f t="shared" si="169"/>
        <v>1.6502336</v>
      </c>
      <c r="O558">
        <f t="shared" si="170"/>
        <v>1.7449079071428575</v>
      </c>
      <c r="P558">
        <f t="shared" si="171"/>
        <v>1.1528808571428573</v>
      </c>
      <c r="Q558">
        <f t="shared" si="172"/>
        <v>1.5135197157034936</v>
      </c>
      <c r="R558">
        <f t="shared" si="173"/>
        <v>60.215151934063257</v>
      </c>
      <c r="S558">
        <f t="shared" si="174"/>
        <v>61.968162705241781</v>
      </c>
      <c r="T558">
        <f t="shared" si="175"/>
        <v>44.337475345038051</v>
      </c>
      <c r="U558">
        <f t="shared" si="176"/>
        <v>0.90057048058515021</v>
      </c>
      <c r="V558">
        <f t="shared" si="177"/>
        <v>0.95028524029257511</v>
      </c>
      <c r="W558">
        <f t="shared" si="178"/>
        <v>0.96932705875807867</v>
      </c>
      <c r="X558" t="b">
        <f t="shared" si="164"/>
        <v>0</v>
      </c>
      <c r="Y558" t="b">
        <f t="shared" si="165"/>
        <v>0</v>
      </c>
      <c r="Z558" t="b">
        <f t="shared" si="166"/>
        <v>0</v>
      </c>
      <c r="AA558" t="b">
        <f t="shared" si="167"/>
        <v>1</v>
      </c>
      <c r="AB558" t="str">
        <f t="shared" si="156"/>
        <v/>
      </c>
      <c r="AC558" t="str">
        <f t="shared" si="157"/>
        <v/>
      </c>
      <c r="AD558">
        <f t="shared" si="158"/>
        <v>0</v>
      </c>
      <c r="AE558">
        <f t="shared" si="159"/>
        <v>0</v>
      </c>
      <c r="AF558">
        <f>SUM($AE$2:AE557)</f>
        <v>0</v>
      </c>
    </row>
    <row r="559" spans="1:32" x14ac:dyDescent="0.25">
      <c r="A559" t="s">
        <v>8</v>
      </c>
      <c r="B559" t="s">
        <v>565</v>
      </c>
      <c r="C559">
        <v>122</v>
      </c>
      <c r="D559">
        <v>121.83</v>
      </c>
      <c r="E559">
        <v>122.1</v>
      </c>
      <c r="F559">
        <v>120.51</v>
      </c>
      <c r="G559">
        <v>1293</v>
      </c>
      <c r="H559">
        <f t="shared" si="160"/>
        <v>122.49508782775736</v>
      </c>
      <c r="I559">
        <f t="shared" si="161"/>
        <v>122.10932973730198</v>
      </c>
      <c r="J559">
        <f t="shared" si="162"/>
        <v>126.07237848003005</v>
      </c>
      <c r="K559">
        <f t="shared" si="163"/>
        <v>130.87218461746568</v>
      </c>
      <c r="L559">
        <v>-0.94299999999999995</v>
      </c>
      <c r="M559">
        <f t="shared" si="168"/>
        <v>0</v>
      </c>
      <c r="N559">
        <f t="shared" si="169"/>
        <v>1.1597956999999999</v>
      </c>
      <c r="O559">
        <f t="shared" si="170"/>
        <v>1.3920349785714288</v>
      </c>
      <c r="P559">
        <f t="shared" si="171"/>
        <v>1.2707546857142857</v>
      </c>
      <c r="Q559">
        <f t="shared" si="172"/>
        <v>1.0954395795038694</v>
      </c>
      <c r="R559">
        <f t="shared" si="173"/>
        <v>52.277316426524372</v>
      </c>
      <c r="S559">
        <f t="shared" si="174"/>
        <v>61.968162705241781</v>
      </c>
      <c r="T559">
        <f t="shared" si="175"/>
        <v>47.920038927827122</v>
      </c>
      <c r="U559">
        <f t="shared" si="176"/>
        <v>0.31016793187019742</v>
      </c>
      <c r="V559">
        <f t="shared" si="177"/>
        <v>0.60536920622767387</v>
      </c>
      <c r="W559">
        <f t="shared" si="178"/>
        <v>0.80268460311383694</v>
      </c>
      <c r="X559" t="b">
        <f t="shared" si="164"/>
        <v>0</v>
      </c>
      <c r="Y559" t="b">
        <f t="shared" si="165"/>
        <v>0</v>
      </c>
      <c r="Z559" t="b">
        <f t="shared" si="166"/>
        <v>0</v>
      </c>
      <c r="AA559" t="b">
        <f t="shared" si="167"/>
        <v>1</v>
      </c>
      <c r="AB559" t="str">
        <f t="shared" si="156"/>
        <v/>
      </c>
      <c r="AC559" t="str">
        <f t="shared" si="157"/>
        <v/>
      </c>
      <c r="AD559">
        <f t="shared" si="158"/>
        <v>0</v>
      </c>
      <c r="AE559">
        <f t="shared" si="159"/>
        <v>0</v>
      </c>
      <c r="AF559">
        <f>SUM($AE$2:AE558)</f>
        <v>0</v>
      </c>
    </row>
    <row r="560" spans="1:32" x14ac:dyDescent="0.25">
      <c r="A560" t="s">
        <v>8</v>
      </c>
      <c r="B560" t="s">
        <v>566</v>
      </c>
      <c r="C560">
        <v>124.96</v>
      </c>
      <c r="D560">
        <v>124.61</v>
      </c>
      <c r="E560">
        <v>124.96</v>
      </c>
      <c r="F560">
        <v>123.52</v>
      </c>
      <c r="G560">
        <v>1172</v>
      </c>
      <c r="H560">
        <f t="shared" si="160"/>
        <v>123.55254391387868</v>
      </c>
      <c r="I560">
        <f t="shared" si="161"/>
        <v>122.60946378984158</v>
      </c>
      <c r="J560">
        <f t="shared" si="162"/>
        <v>126.0150303043426</v>
      </c>
      <c r="K560">
        <f t="shared" si="163"/>
        <v>130.80987432276456</v>
      </c>
      <c r="L560">
        <v>2.282</v>
      </c>
      <c r="M560">
        <f t="shared" si="168"/>
        <v>2.7801605999999999</v>
      </c>
      <c r="N560">
        <f t="shared" si="169"/>
        <v>0</v>
      </c>
      <c r="O560">
        <f t="shared" si="170"/>
        <v>1.0312838642857143</v>
      </c>
      <c r="P560">
        <f t="shared" si="171"/>
        <v>1.3535972357142858</v>
      </c>
      <c r="Q560">
        <f t="shared" si="172"/>
        <v>0.761883843343926</v>
      </c>
      <c r="R560">
        <f t="shared" si="173"/>
        <v>43.242569379484543</v>
      </c>
      <c r="S560">
        <f t="shared" si="174"/>
        <v>61.968162705241781</v>
      </c>
      <c r="T560">
        <f t="shared" si="175"/>
        <v>43.242569379484543</v>
      </c>
      <c r="U560">
        <f t="shared" si="176"/>
        <v>0</v>
      </c>
      <c r="V560">
        <f t="shared" si="177"/>
        <v>0.15508396593509871</v>
      </c>
      <c r="W560">
        <f t="shared" si="178"/>
        <v>0.55268460311383694</v>
      </c>
      <c r="X560" t="b">
        <f t="shared" si="164"/>
        <v>0</v>
      </c>
      <c r="Y560" t="b">
        <f t="shared" si="165"/>
        <v>1</v>
      </c>
      <c r="Z560" t="b">
        <f t="shared" si="166"/>
        <v>0</v>
      </c>
      <c r="AA560" t="b">
        <f t="shared" si="167"/>
        <v>1</v>
      </c>
      <c r="AB560" t="str">
        <f t="shared" si="156"/>
        <v/>
      </c>
      <c r="AC560" t="str">
        <f t="shared" si="157"/>
        <v/>
      </c>
      <c r="AD560">
        <f t="shared" si="158"/>
        <v>0</v>
      </c>
      <c r="AE560">
        <f t="shared" si="159"/>
        <v>0</v>
      </c>
      <c r="AF560">
        <f>SUM($AE$2:AE559)</f>
        <v>0</v>
      </c>
    </row>
    <row r="561" spans="1:32" x14ac:dyDescent="0.25">
      <c r="A561" t="s">
        <v>8</v>
      </c>
      <c r="B561" t="s">
        <v>567</v>
      </c>
      <c r="C561">
        <v>122.68</v>
      </c>
      <c r="D561">
        <v>121.71</v>
      </c>
      <c r="E561">
        <v>123.17</v>
      </c>
      <c r="F561">
        <v>121.64</v>
      </c>
      <c r="G561">
        <v>1207</v>
      </c>
      <c r="H561">
        <f t="shared" si="160"/>
        <v>122.63127195693934</v>
      </c>
      <c r="I561">
        <f t="shared" si="161"/>
        <v>122.42957103187327</v>
      </c>
      <c r="J561">
        <f t="shared" si="162"/>
        <v>125.84620558652524</v>
      </c>
      <c r="K561">
        <f t="shared" si="163"/>
        <v>130.71932830960273</v>
      </c>
      <c r="L561">
        <v>-2.327</v>
      </c>
      <c r="M561">
        <f t="shared" si="168"/>
        <v>0</v>
      </c>
      <c r="N561">
        <f t="shared" si="169"/>
        <v>2.8996746999999998</v>
      </c>
      <c r="O561">
        <f t="shared" si="170"/>
        <v>1.16561385</v>
      </c>
      <c r="P561">
        <f t="shared" si="171"/>
        <v>1.3535972357142858</v>
      </c>
      <c r="Q561">
        <f t="shared" si="172"/>
        <v>0.86112310164767136</v>
      </c>
      <c r="R561">
        <f t="shared" si="173"/>
        <v>46.269002887842838</v>
      </c>
      <c r="S561">
        <f t="shared" si="174"/>
        <v>61.968162705241781</v>
      </c>
      <c r="T561">
        <f t="shared" si="175"/>
        <v>43.242569379484543</v>
      </c>
      <c r="U561">
        <f t="shared" si="176"/>
        <v>0.16162016635250781</v>
      </c>
      <c r="V561">
        <f t="shared" si="177"/>
        <v>8.0810083176253905E-2</v>
      </c>
      <c r="W561">
        <f t="shared" si="178"/>
        <v>0.3430896447019639</v>
      </c>
      <c r="X561" t="b">
        <f t="shared" si="164"/>
        <v>0</v>
      </c>
      <c r="Y561" t="b">
        <f t="shared" si="165"/>
        <v>1</v>
      </c>
      <c r="Z561" t="b">
        <f t="shared" si="166"/>
        <v>0</v>
      </c>
      <c r="AA561" t="b">
        <f t="shared" si="167"/>
        <v>1</v>
      </c>
      <c r="AB561" t="str">
        <f t="shared" si="156"/>
        <v/>
      </c>
      <c r="AC561" t="str">
        <f t="shared" si="157"/>
        <v/>
      </c>
      <c r="AD561">
        <f t="shared" si="158"/>
        <v>0</v>
      </c>
      <c r="AE561">
        <f t="shared" si="159"/>
        <v>0</v>
      </c>
      <c r="AF561">
        <f>SUM($AE$2:AE560)</f>
        <v>0</v>
      </c>
    </row>
    <row r="562" spans="1:32" x14ac:dyDescent="0.25">
      <c r="A562" t="s">
        <v>8</v>
      </c>
      <c r="B562" t="s">
        <v>568</v>
      </c>
      <c r="C562">
        <v>121.45</v>
      </c>
      <c r="D562">
        <v>120.67</v>
      </c>
      <c r="E562">
        <v>121.98</v>
      </c>
      <c r="F562">
        <v>120.41</v>
      </c>
      <c r="G562">
        <v>1487</v>
      </c>
      <c r="H562">
        <f t="shared" si="160"/>
        <v>121.65063597846967</v>
      </c>
      <c r="I562">
        <f t="shared" si="161"/>
        <v>122.07765682549862</v>
      </c>
      <c r="J562">
        <f t="shared" si="162"/>
        <v>125.6432171321517</v>
      </c>
      <c r="K562">
        <f t="shared" si="163"/>
        <v>130.61933499308927</v>
      </c>
      <c r="L562">
        <v>-0.85399999999999998</v>
      </c>
      <c r="M562">
        <f t="shared" si="168"/>
        <v>0</v>
      </c>
      <c r="N562">
        <f t="shared" si="169"/>
        <v>1.0394033999999999</v>
      </c>
      <c r="O562">
        <f t="shared" si="170"/>
        <v>1.16561385</v>
      </c>
      <c r="P562">
        <f t="shared" si="171"/>
        <v>1.4163903428571427</v>
      </c>
      <c r="Q562">
        <f t="shared" si="172"/>
        <v>0.82294676455412963</v>
      </c>
      <c r="R562">
        <f t="shared" si="173"/>
        <v>45.143762865473057</v>
      </c>
      <c r="S562">
        <f t="shared" si="174"/>
        <v>61.968162705241781</v>
      </c>
      <c r="T562">
        <f t="shared" si="175"/>
        <v>43.242569379484543</v>
      </c>
      <c r="U562">
        <f t="shared" si="176"/>
        <v>0.10152914532077358</v>
      </c>
      <c r="V562">
        <f t="shared" si="177"/>
        <v>0.13157465583664069</v>
      </c>
      <c r="W562">
        <f t="shared" si="178"/>
        <v>0.1433293108858697</v>
      </c>
      <c r="X562" t="b">
        <f t="shared" si="164"/>
        <v>0</v>
      </c>
      <c r="Y562" t="b">
        <f t="shared" si="165"/>
        <v>1</v>
      </c>
      <c r="Z562" t="b">
        <f t="shared" si="166"/>
        <v>0</v>
      </c>
      <c r="AA562" t="b">
        <f t="shared" si="167"/>
        <v>1</v>
      </c>
      <c r="AB562" t="str">
        <f t="shared" si="156"/>
        <v/>
      </c>
      <c r="AC562" t="str">
        <f t="shared" si="157"/>
        <v/>
      </c>
      <c r="AD562">
        <f t="shared" si="158"/>
        <v>0</v>
      </c>
      <c r="AE562">
        <f t="shared" si="159"/>
        <v>0</v>
      </c>
      <c r="AF562">
        <f>SUM($AE$2:AE561)</f>
        <v>0</v>
      </c>
    </row>
    <row r="563" spans="1:32" x14ac:dyDescent="0.25">
      <c r="A563" t="s">
        <v>8</v>
      </c>
      <c r="B563" t="s">
        <v>569</v>
      </c>
      <c r="C563">
        <v>122.14</v>
      </c>
      <c r="D563">
        <v>121.43</v>
      </c>
      <c r="E563">
        <v>122.14</v>
      </c>
      <c r="F563">
        <v>121.11</v>
      </c>
      <c r="G563">
        <v>830</v>
      </c>
      <c r="H563">
        <f t="shared" si="160"/>
        <v>121.54031798923484</v>
      </c>
      <c r="I563">
        <f t="shared" si="161"/>
        <v>121.9481254603989</v>
      </c>
      <c r="J563">
        <f t="shared" si="162"/>
        <v>125.47799293089086</v>
      </c>
      <c r="K563">
        <f t="shared" si="163"/>
        <v>130.52789882400381</v>
      </c>
      <c r="L563">
        <v>0.63</v>
      </c>
      <c r="M563">
        <f t="shared" si="168"/>
        <v>0.76022100000000004</v>
      </c>
      <c r="N563">
        <f t="shared" si="169"/>
        <v>0</v>
      </c>
      <c r="O563">
        <f t="shared" si="170"/>
        <v>1.16561385</v>
      </c>
      <c r="P563">
        <f t="shared" si="171"/>
        <v>1.1141684571428569</v>
      </c>
      <c r="Q563">
        <f t="shared" si="172"/>
        <v>1.0461738012123123</v>
      </c>
      <c r="R563">
        <f t="shared" si="173"/>
        <v>51.128296168804312</v>
      </c>
      <c r="S563">
        <f t="shared" si="174"/>
        <v>61.968162705241781</v>
      </c>
      <c r="T563">
        <f t="shared" si="175"/>
        <v>43.242569379484543</v>
      </c>
      <c r="U563">
        <f t="shared" si="176"/>
        <v>0.42112026316799661</v>
      </c>
      <c r="V563">
        <f t="shared" si="177"/>
        <v>0.26132470424438509</v>
      </c>
      <c r="W563">
        <f t="shared" si="178"/>
        <v>0.17106739371031948</v>
      </c>
      <c r="X563" t="b">
        <f t="shared" si="164"/>
        <v>0</v>
      </c>
      <c r="Y563" t="b">
        <f t="shared" si="165"/>
        <v>0</v>
      </c>
      <c r="Z563" t="b">
        <f t="shared" si="166"/>
        <v>1</v>
      </c>
      <c r="AA563" t="b">
        <f t="shared" si="167"/>
        <v>0</v>
      </c>
      <c r="AB563" t="str">
        <f t="shared" ref="AB563:AB626" si="179">IF(AND((AND(X563,Y563,Z563)),(AD562&lt;=0)),"Buy","")</f>
        <v/>
      </c>
      <c r="AC563" t="str">
        <f t="shared" ref="AC563:AC626" si="180">IF(AND((V563&lt;W563),(AD562&gt;0)),"Sell","")</f>
        <v/>
      </c>
      <c r="AD563">
        <f t="shared" ref="AD563:AD626" si="181">IF(AB563="Buy",1,IF(AND((AC563="Sell"),(AD562&gt;0)),0,AD562))</f>
        <v>0</v>
      </c>
      <c r="AE563">
        <f t="shared" ref="AE563:AE626" si="182">IF(AND((AD562=0),(AD563&gt;0)),AD563*D562*-1,IF(AND((AC563="Sell"),(AD562&gt;0)),D562,0))</f>
        <v>0</v>
      </c>
      <c r="AF563">
        <f>SUM($AE$2:AE562)</f>
        <v>0</v>
      </c>
    </row>
    <row r="564" spans="1:32" x14ac:dyDescent="0.25">
      <c r="A564" t="s">
        <v>8</v>
      </c>
      <c r="B564" t="s">
        <v>570</v>
      </c>
      <c r="C564">
        <v>122.37</v>
      </c>
      <c r="D564">
        <v>121.68</v>
      </c>
      <c r="E564">
        <v>123.27</v>
      </c>
      <c r="F564">
        <v>121.67</v>
      </c>
      <c r="G564">
        <v>1011</v>
      </c>
      <c r="H564">
        <f t="shared" si="160"/>
        <v>121.61015899461742</v>
      </c>
      <c r="I564">
        <f t="shared" si="161"/>
        <v>121.89450036831913</v>
      </c>
      <c r="J564">
        <f t="shared" si="162"/>
        <v>125.32905203164024</v>
      </c>
      <c r="K564">
        <f t="shared" si="163"/>
        <v>130.43986002973512</v>
      </c>
      <c r="L564">
        <v>0.20599999999999999</v>
      </c>
      <c r="M564">
        <f t="shared" si="168"/>
        <v>0.25014579999999997</v>
      </c>
      <c r="N564">
        <f t="shared" si="169"/>
        <v>0</v>
      </c>
      <c r="O564">
        <f t="shared" si="170"/>
        <v>1.2199153500000002</v>
      </c>
      <c r="P564">
        <f t="shared" si="171"/>
        <v>0.88275063571428558</v>
      </c>
      <c r="Q564">
        <f t="shared" si="172"/>
        <v>1.3819478578034607</v>
      </c>
      <c r="R564">
        <f t="shared" si="173"/>
        <v>58.017552872792059</v>
      </c>
      <c r="S564">
        <f t="shared" si="174"/>
        <v>61.968162705241781</v>
      </c>
      <c r="T564">
        <f t="shared" si="175"/>
        <v>43.242569379484543</v>
      </c>
      <c r="U564">
        <f t="shared" si="176"/>
        <v>0.78902618658199641</v>
      </c>
      <c r="V564">
        <f t="shared" si="177"/>
        <v>0.60507322487499648</v>
      </c>
      <c r="W564">
        <f t="shared" si="178"/>
        <v>0.36832394035581861</v>
      </c>
      <c r="X564" t="b">
        <f t="shared" si="164"/>
        <v>0</v>
      </c>
      <c r="Y564" t="b">
        <f t="shared" si="165"/>
        <v>0</v>
      </c>
      <c r="Z564" t="b">
        <f t="shared" si="166"/>
        <v>1</v>
      </c>
      <c r="AA564" t="b">
        <f t="shared" si="167"/>
        <v>0</v>
      </c>
      <c r="AB564" t="str">
        <f t="shared" si="179"/>
        <v/>
      </c>
      <c r="AC564" t="str">
        <f t="shared" si="180"/>
        <v/>
      </c>
      <c r="AD564">
        <f t="shared" si="181"/>
        <v>0</v>
      </c>
      <c r="AE564">
        <f t="shared" si="182"/>
        <v>0</v>
      </c>
      <c r="AF564">
        <f>SUM($AE$2:AE563)</f>
        <v>0</v>
      </c>
    </row>
    <row r="565" spans="1:32" x14ac:dyDescent="0.25">
      <c r="A565" t="s">
        <v>8</v>
      </c>
      <c r="B565" t="s">
        <v>571</v>
      </c>
      <c r="C565">
        <v>122.75</v>
      </c>
      <c r="D565">
        <v>122.56</v>
      </c>
      <c r="E565">
        <v>122.79</v>
      </c>
      <c r="F565">
        <v>121.69</v>
      </c>
      <c r="G565">
        <v>718</v>
      </c>
      <c r="H565">
        <f t="shared" si="160"/>
        <v>122.08507949730871</v>
      </c>
      <c r="I565">
        <f t="shared" si="161"/>
        <v>122.02760029465531</v>
      </c>
      <c r="J565">
        <f t="shared" si="162"/>
        <v>125.22046175588966</v>
      </c>
      <c r="K565">
        <f t="shared" si="163"/>
        <v>130.36145346227505</v>
      </c>
      <c r="L565">
        <v>0.72299999999999998</v>
      </c>
      <c r="M565">
        <f t="shared" si="168"/>
        <v>0.87974639999999993</v>
      </c>
      <c r="N565">
        <f t="shared" si="169"/>
        <v>0</v>
      </c>
      <c r="O565">
        <f t="shared" si="170"/>
        <v>1.1585034714285716</v>
      </c>
      <c r="P565">
        <f t="shared" si="171"/>
        <v>0.88275063571428558</v>
      </c>
      <c r="Q565">
        <f t="shared" si="172"/>
        <v>1.3123790848263259</v>
      </c>
      <c r="R565">
        <f t="shared" si="173"/>
        <v>56.754495551273067</v>
      </c>
      <c r="S565">
        <f t="shared" si="174"/>
        <v>61.968162705241781</v>
      </c>
      <c r="T565">
        <f t="shared" si="175"/>
        <v>43.242569379484543</v>
      </c>
      <c r="U565">
        <f t="shared" si="176"/>
        <v>0.72157532937569124</v>
      </c>
      <c r="V565">
        <f t="shared" si="177"/>
        <v>0.75530075797884377</v>
      </c>
      <c r="W565">
        <f t="shared" si="178"/>
        <v>0.50831273111161446</v>
      </c>
      <c r="X565" t="b">
        <f t="shared" si="164"/>
        <v>0</v>
      </c>
      <c r="Y565" t="b">
        <f t="shared" si="165"/>
        <v>0</v>
      </c>
      <c r="Z565" t="b">
        <f t="shared" si="166"/>
        <v>1</v>
      </c>
      <c r="AA565" t="b">
        <f t="shared" si="167"/>
        <v>0</v>
      </c>
      <c r="AB565" t="str">
        <f t="shared" si="179"/>
        <v/>
      </c>
      <c r="AC565" t="str">
        <f t="shared" si="180"/>
        <v/>
      </c>
      <c r="AD565">
        <f t="shared" si="181"/>
        <v>0</v>
      </c>
      <c r="AE565">
        <f t="shared" si="182"/>
        <v>0</v>
      </c>
      <c r="AF565">
        <f>SUM($AE$2:AE564)</f>
        <v>0</v>
      </c>
    </row>
    <row r="566" spans="1:32" x14ac:dyDescent="0.25">
      <c r="A566" t="s">
        <v>8</v>
      </c>
      <c r="B566" t="s">
        <v>572</v>
      </c>
      <c r="C566">
        <v>123.75</v>
      </c>
      <c r="D566">
        <v>124.2</v>
      </c>
      <c r="E566">
        <v>124.42</v>
      </c>
      <c r="F566">
        <v>123.25</v>
      </c>
      <c r="G566">
        <v>1122</v>
      </c>
      <c r="H566">
        <f t="shared" si="160"/>
        <v>123.14253974865436</v>
      </c>
      <c r="I566">
        <f t="shared" si="161"/>
        <v>122.46208023572426</v>
      </c>
      <c r="J566">
        <f t="shared" si="162"/>
        <v>125.18044364781557</v>
      </c>
      <c r="K566">
        <f t="shared" si="163"/>
        <v>130.30014546762555</v>
      </c>
      <c r="L566">
        <v>1.3380000000000001</v>
      </c>
      <c r="M566">
        <f t="shared" si="168"/>
        <v>1.6398528000000001</v>
      </c>
      <c r="N566">
        <f t="shared" si="169"/>
        <v>0</v>
      </c>
      <c r="O566">
        <f t="shared" si="170"/>
        <v>1.2213425</v>
      </c>
      <c r="P566">
        <f t="shared" si="171"/>
        <v>0.68136259285714285</v>
      </c>
      <c r="Q566">
        <f t="shared" si="172"/>
        <v>1.7925000767631978</v>
      </c>
      <c r="R566">
        <f t="shared" si="173"/>
        <v>64.189795075704865</v>
      </c>
      <c r="S566">
        <f t="shared" si="174"/>
        <v>64.189795075704865</v>
      </c>
      <c r="T566">
        <f t="shared" si="175"/>
        <v>43.242569379484543</v>
      </c>
      <c r="U566">
        <f t="shared" si="176"/>
        <v>1</v>
      </c>
      <c r="V566">
        <f t="shared" si="177"/>
        <v>0.86078766468784562</v>
      </c>
      <c r="W566">
        <f t="shared" si="178"/>
        <v>0.73293044478142111</v>
      </c>
      <c r="X566" t="b">
        <f t="shared" si="164"/>
        <v>0</v>
      </c>
      <c r="Y566" t="b">
        <f t="shared" si="165"/>
        <v>0</v>
      </c>
      <c r="Z566" t="b">
        <f t="shared" si="166"/>
        <v>1</v>
      </c>
      <c r="AA566" t="b">
        <f t="shared" si="167"/>
        <v>0</v>
      </c>
      <c r="AB566" t="str">
        <f t="shared" si="179"/>
        <v/>
      </c>
      <c r="AC566" t="str">
        <f t="shared" si="180"/>
        <v/>
      </c>
      <c r="AD566">
        <f t="shared" si="181"/>
        <v>0</v>
      </c>
      <c r="AE566">
        <f t="shared" si="182"/>
        <v>0</v>
      </c>
      <c r="AF566">
        <f>SUM($AE$2:AE565)</f>
        <v>0</v>
      </c>
    </row>
    <row r="567" spans="1:32" x14ac:dyDescent="0.25">
      <c r="A567" t="s">
        <v>8</v>
      </c>
      <c r="B567" t="s">
        <v>573</v>
      </c>
      <c r="C567">
        <v>126.23</v>
      </c>
      <c r="D567">
        <v>125.49</v>
      </c>
      <c r="E567">
        <v>126.93</v>
      </c>
      <c r="F567">
        <v>125.46</v>
      </c>
      <c r="G567">
        <v>1226</v>
      </c>
      <c r="H567">
        <f t="shared" si="160"/>
        <v>124.31626987432718</v>
      </c>
      <c r="I567">
        <f t="shared" si="161"/>
        <v>123.06766418857941</v>
      </c>
      <c r="J567">
        <f t="shared" si="162"/>
        <v>125.19258311260711</v>
      </c>
      <c r="K567">
        <f t="shared" si="163"/>
        <v>130.25228332366908</v>
      </c>
      <c r="L567">
        <v>1.0389999999999999</v>
      </c>
      <c r="M567">
        <f t="shared" si="168"/>
        <v>1.290438</v>
      </c>
      <c r="N567">
        <f t="shared" si="169"/>
        <v>0</v>
      </c>
      <c r="O567">
        <f t="shared" si="170"/>
        <v>0.80922841428571424</v>
      </c>
      <c r="P567">
        <f t="shared" si="171"/>
        <v>0.68136259285714285</v>
      </c>
      <c r="Q567">
        <f t="shared" si="172"/>
        <v>1.1876619332628673</v>
      </c>
      <c r="R567">
        <f t="shared" si="173"/>
        <v>54.289098109939047</v>
      </c>
      <c r="S567">
        <f t="shared" si="174"/>
        <v>64.189795075704865</v>
      </c>
      <c r="T567">
        <f t="shared" si="175"/>
        <v>43.242569379484543</v>
      </c>
      <c r="U567">
        <f t="shared" si="176"/>
        <v>0.52735044204196069</v>
      </c>
      <c r="V567">
        <f t="shared" si="177"/>
        <v>0.76367522102098029</v>
      </c>
      <c r="W567">
        <f t="shared" si="178"/>
        <v>0.75948798949991203</v>
      </c>
      <c r="X567" t="b">
        <f t="shared" si="164"/>
        <v>0</v>
      </c>
      <c r="Y567" t="b">
        <f t="shared" si="165"/>
        <v>0</v>
      </c>
      <c r="Z567" t="b">
        <f t="shared" si="166"/>
        <v>1</v>
      </c>
      <c r="AA567" t="b">
        <f t="shared" si="167"/>
        <v>0</v>
      </c>
      <c r="AB567" t="str">
        <f t="shared" si="179"/>
        <v/>
      </c>
      <c r="AC567" t="str">
        <f t="shared" si="180"/>
        <v/>
      </c>
      <c r="AD567">
        <f t="shared" si="181"/>
        <v>0</v>
      </c>
      <c r="AE567">
        <f t="shared" si="182"/>
        <v>0</v>
      </c>
      <c r="AF567">
        <f>SUM($AE$2:AE566)</f>
        <v>0</v>
      </c>
    </row>
    <row r="568" spans="1:32" x14ac:dyDescent="0.25">
      <c r="A568" t="s">
        <v>8</v>
      </c>
      <c r="B568" t="s">
        <v>574</v>
      </c>
      <c r="C568">
        <v>127.66</v>
      </c>
      <c r="D568">
        <v>127.86</v>
      </c>
      <c r="E568">
        <v>128.79</v>
      </c>
      <c r="F568">
        <v>127.14</v>
      </c>
      <c r="G568">
        <v>1065</v>
      </c>
      <c r="H568">
        <f t="shared" si="160"/>
        <v>126.08813493716359</v>
      </c>
      <c r="I568">
        <f t="shared" si="161"/>
        <v>124.02613135086354</v>
      </c>
      <c r="J568">
        <f t="shared" si="162"/>
        <v>125.29718769642645</v>
      </c>
      <c r="K568">
        <f t="shared" si="163"/>
        <v>130.22847950950322</v>
      </c>
      <c r="L568">
        <v>1.889</v>
      </c>
      <c r="M568">
        <f t="shared" si="168"/>
        <v>2.3705061000000001</v>
      </c>
      <c r="N568">
        <f t="shared" si="169"/>
        <v>0</v>
      </c>
      <c r="O568">
        <f t="shared" si="170"/>
        <v>0.90140255714285711</v>
      </c>
      <c r="P568">
        <f t="shared" si="171"/>
        <v>0.64490189999999992</v>
      </c>
      <c r="Q568">
        <f t="shared" si="172"/>
        <v>1.3977359302908818</v>
      </c>
      <c r="R568">
        <f t="shared" si="173"/>
        <v>58.293989452012553</v>
      </c>
      <c r="S568">
        <f t="shared" si="174"/>
        <v>64.189795075704865</v>
      </c>
      <c r="T568">
        <f t="shared" si="175"/>
        <v>43.242569379484543</v>
      </c>
      <c r="U568">
        <f t="shared" si="176"/>
        <v>0.71854002486085122</v>
      </c>
      <c r="V568">
        <f t="shared" si="177"/>
        <v>0.62294523345140596</v>
      </c>
      <c r="W568">
        <f t="shared" si="178"/>
        <v>0.74186644906962573</v>
      </c>
      <c r="X568" t="b">
        <f t="shared" si="164"/>
        <v>0</v>
      </c>
      <c r="Y568" t="b">
        <f t="shared" si="165"/>
        <v>0</v>
      </c>
      <c r="Z568" t="b">
        <f t="shared" si="166"/>
        <v>0</v>
      </c>
      <c r="AA568" t="b">
        <f t="shared" si="167"/>
        <v>1</v>
      </c>
      <c r="AB568" t="str">
        <f t="shared" si="179"/>
        <v/>
      </c>
      <c r="AC568" t="str">
        <f t="shared" si="180"/>
        <v/>
      </c>
      <c r="AD568">
        <f t="shared" si="181"/>
        <v>0</v>
      </c>
      <c r="AE568">
        <f t="shared" si="182"/>
        <v>0</v>
      </c>
      <c r="AF568">
        <f>SUM($AE$2:AE567)</f>
        <v>0</v>
      </c>
    </row>
    <row r="569" spans="1:32" x14ac:dyDescent="0.25">
      <c r="A569" t="s">
        <v>8</v>
      </c>
      <c r="B569" t="s">
        <v>575</v>
      </c>
      <c r="C569">
        <v>124.9</v>
      </c>
      <c r="D569">
        <v>123.59</v>
      </c>
      <c r="E569">
        <v>125.07</v>
      </c>
      <c r="F569">
        <v>122.97</v>
      </c>
      <c r="G569">
        <v>1800</v>
      </c>
      <c r="H569">
        <f t="shared" si="160"/>
        <v>124.83906746858179</v>
      </c>
      <c r="I569">
        <f t="shared" si="161"/>
        <v>123.93890508069084</v>
      </c>
      <c r="J569">
        <f t="shared" si="162"/>
        <v>125.23023915931168</v>
      </c>
      <c r="K569">
        <f t="shared" si="163"/>
        <v>130.16242498702061</v>
      </c>
      <c r="L569">
        <v>-3.34</v>
      </c>
      <c r="M569">
        <f t="shared" si="168"/>
        <v>0</v>
      </c>
      <c r="N569">
        <f t="shared" si="169"/>
        <v>4.270524</v>
      </c>
      <c r="O569">
        <f t="shared" si="170"/>
        <v>0.95361335000000003</v>
      </c>
      <c r="P569">
        <f t="shared" si="171"/>
        <v>0.64490189999999992</v>
      </c>
      <c r="Q569">
        <f t="shared" si="172"/>
        <v>1.4786952093023762</v>
      </c>
      <c r="R569">
        <f t="shared" si="173"/>
        <v>59.656193458273236</v>
      </c>
      <c r="S569">
        <f t="shared" si="174"/>
        <v>64.189795075704865</v>
      </c>
      <c r="T569">
        <f t="shared" si="175"/>
        <v>43.242569379484543</v>
      </c>
      <c r="U569">
        <f t="shared" si="176"/>
        <v>0.78357030743934442</v>
      </c>
      <c r="V569">
        <f t="shared" si="177"/>
        <v>0.75105516615009782</v>
      </c>
      <c r="W569">
        <f t="shared" si="178"/>
        <v>0.757365193585539</v>
      </c>
      <c r="X569" t="b">
        <f t="shared" si="164"/>
        <v>0</v>
      </c>
      <c r="Y569" t="b">
        <f t="shared" si="165"/>
        <v>0</v>
      </c>
      <c r="Z569" t="b">
        <f t="shared" si="166"/>
        <v>0</v>
      </c>
      <c r="AA569" t="b">
        <f t="shared" si="167"/>
        <v>1</v>
      </c>
      <c r="AB569" t="str">
        <f t="shared" si="179"/>
        <v/>
      </c>
      <c r="AC569" t="str">
        <f t="shared" si="180"/>
        <v/>
      </c>
      <c r="AD569">
        <f t="shared" si="181"/>
        <v>0</v>
      </c>
      <c r="AE569">
        <f t="shared" si="182"/>
        <v>0</v>
      </c>
      <c r="AF569">
        <f>SUM($AE$2:AE568)</f>
        <v>0</v>
      </c>
    </row>
    <row r="570" spans="1:32" x14ac:dyDescent="0.25">
      <c r="A570" t="s">
        <v>8</v>
      </c>
      <c r="B570" t="s">
        <v>576</v>
      </c>
      <c r="C570">
        <v>121.64</v>
      </c>
      <c r="D570">
        <v>121.12</v>
      </c>
      <c r="E570">
        <v>122.23</v>
      </c>
      <c r="F570">
        <v>121.01</v>
      </c>
      <c r="G570">
        <v>1295</v>
      </c>
      <c r="H570">
        <f t="shared" si="160"/>
        <v>122.9795337342909</v>
      </c>
      <c r="I570">
        <f t="shared" si="161"/>
        <v>123.37512406455268</v>
      </c>
      <c r="J570">
        <f t="shared" si="162"/>
        <v>125.06905330992691</v>
      </c>
      <c r="K570">
        <f t="shared" si="163"/>
        <v>130.07245060904032</v>
      </c>
      <c r="L570">
        <v>-1.9990000000000001</v>
      </c>
      <c r="M570">
        <f t="shared" si="168"/>
        <v>0</v>
      </c>
      <c r="N570">
        <f t="shared" si="169"/>
        <v>2.4705641000000003</v>
      </c>
      <c r="O570">
        <f t="shared" si="170"/>
        <v>0.95361335000000003</v>
      </c>
      <c r="P570">
        <f t="shared" si="171"/>
        <v>0.94067382857142856</v>
      </c>
      <c r="Q570">
        <f t="shared" si="172"/>
        <v>1.0137555877877695</v>
      </c>
      <c r="R570">
        <f t="shared" si="173"/>
        <v>50.341540648507412</v>
      </c>
      <c r="S570">
        <f t="shared" si="174"/>
        <v>64.189795075704865</v>
      </c>
      <c r="T570">
        <f t="shared" si="175"/>
        <v>43.242569379484543</v>
      </c>
      <c r="U570">
        <f t="shared" si="176"/>
        <v>0.33889792242529726</v>
      </c>
      <c r="V570">
        <f t="shared" si="177"/>
        <v>0.56123411493232078</v>
      </c>
      <c r="W570">
        <f t="shared" si="178"/>
        <v>0.59208967419186342</v>
      </c>
      <c r="X570" t="b">
        <f t="shared" si="164"/>
        <v>0</v>
      </c>
      <c r="Y570" t="b">
        <f t="shared" si="165"/>
        <v>0</v>
      </c>
      <c r="Z570" t="b">
        <f t="shared" si="166"/>
        <v>0</v>
      </c>
      <c r="AA570" t="b">
        <f t="shared" si="167"/>
        <v>1</v>
      </c>
      <c r="AB570" t="str">
        <f t="shared" si="179"/>
        <v/>
      </c>
      <c r="AC570" t="str">
        <f t="shared" si="180"/>
        <v/>
      </c>
      <c r="AD570">
        <f t="shared" si="181"/>
        <v>0</v>
      </c>
      <c r="AE570">
        <f t="shared" si="182"/>
        <v>0</v>
      </c>
      <c r="AF570">
        <f>SUM($AE$2:AE569)</f>
        <v>0</v>
      </c>
    </row>
    <row r="571" spans="1:32" x14ac:dyDescent="0.25">
      <c r="A571" t="s">
        <v>8</v>
      </c>
      <c r="B571" t="s">
        <v>577</v>
      </c>
      <c r="C571">
        <v>120.25</v>
      </c>
      <c r="D571">
        <v>120.7</v>
      </c>
      <c r="E571">
        <v>120.94</v>
      </c>
      <c r="F571">
        <v>119.82</v>
      </c>
      <c r="G571">
        <v>1274</v>
      </c>
      <c r="H571">
        <f t="shared" si="160"/>
        <v>121.83976686714544</v>
      </c>
      <c r="I571">
        <f t="shared" si="161"/>
        <v>122.84009925164214</v>
      </c>
      <c r="J571">
        <f t="shared" si="162"/>
        <v>124.89771788600822</v>
      </c>
      <c r="K571">
        <f t="shared" si="163"/>
        <v>129.97919239402501</v>
      </c>
      <c r="L571">
        <v>-0.34699999999999998</v>
      </c>
      <c r="M571">
        <f t="shared" si="168"/>
        <v>0</v>
      </c>
      <c r="N571">
        <f t="shared" si="169"/>
        <v>0.42028639999999995</v>
      </c>
      <c r="O571">
        <f t="shared" si="170"/>
        <v>0.95361335000000003</v>
      </c>
      <c r="P571">
        <f t="shared" si="171"/>
        <v>0.96358539285714284</v>
      </c>
      <c r="Q571">
        <f t="shared" si="172"/>
        <v>0.98965110624230768</v>
      </c>
      <c r="R571">
        <f t="shared" si="173"/>
        <v>49.739931947736366</v>
      </c>
      <c r="S571">
        <f t="shared" si="174"/>
        <v>64.189795075704865</v>
      </c>
      <c r="T571">
        <f t="shared" si="175"/>
        <v>43.242569379484543</v>
      </c>
      <c r="U571">
        <f t="shared" si="176"/>
        <v>0.31017771338684696</v>
      </c>
      <c r="V571">
        <f t="shared" si="177"/>
        <v>0.32453781790607211</v>
      </c>
      <c r="W571">
        <f t="shared" si="178"/>
        <v>0.53779649202808499</v>
      </c>
      <c r="X571" t="b">
        <f t="shared" si="164"/>
        <v>0</v>
      </c>
      <c r="Y571" t="b">
        <f t="shared" si="165"/>
        <v>0</v>
      </c>
      <c r="Z571" t="b">
        <f t="shared" si="166"/>
        <v>0</v>
      </c>
      <c r="AA571" t="b">
        <f t="shared" si="167"/>
        <v>1</v>
      </c>
      <c r="AB571" t="str">
        <f t="shared" si="179"/>
        <v/>
      </c>
      <c r="AC571" t="str">
        <f t="shared" si="180"/>
        <v/>
      </c>
      <c r="AD571">
        <f t="shared" si="181"/>
        <v>0</v>
      </c>
      <c r="AE571">
        <f t="shared" si="182"/>
        <v>0</v>
      </c>
      <c r="AF571">
        <f>SUM($AE$2:AE570)</f>
        <v>0</v>
      </c>
    </row>
    <row r="572" spans="1:32" x14ac:dyDescent="0.25">
      <c r="A572" t="s">
        <v>8</v>
      </c>
      <c r="B572" t="s">
        <v>578</v>
      </c>
      <c r="C572">
        <v>122.53</v>
      </c>
      <c r="D572">
        <v>121.96</v>
      </c>
      <c r="E572">
        <v>122.88</v>
      </c>
      <c r="F572">
        <v>121.78</v>
      </c>
      <c r="G572">
        <v>831</v>
      </c>
      <c r="H572">
        <f t="shared" si="160"/>
        <v>121.89988343357271</v>
      </c>
      <c r="I572">
        <f t="shared" si="161"/>
        <v>122.66407940131371</v>
      </c>
      <c r="J572">
        <f t="shared" si="162"/>
        <v>124.78251326302751</v>
      </c>
      <c r="K572">
        <f t="shared" si="163"/>
        <v>129.89939943488048</v>
      </c>
      <c r="L572">
        <v>1.044</v>
      </c>
      <c r="M572">
        <f t="shared" si="168"/>
        <v>1.260108</v>
      </c>
      <c r="N572">
        <f t="shared" si="169"/>
        <v>0</v>
      </c>
      <c r="O572">
        <f t="shared" si="170"/>
        <v>0.71221933571428564</v>
      </c>
      <c r="P572">
        <f t="shared" si="171"/>
        <v>0.99360585000000001</v>
      </c>
      <c r="Q572">
        <f t="shared" si="172"/>
        <v>0.71680267956784438</v>
      </c>
      <c r="R572">
        <f t="shared" si="173"/>
        <v>41.752187837234665</v>
      </c>
      <c r="S572">
        <f t="shared" si="174"/>
        <v>64.189795075704865</v>
      </c>
      <c r="T572">
        <f t="shared" si="175"/>
        <v>41.752187837234665</v>
      </c>
      <c r="U572">
        <f t="shared" si="176"/>
        <v>0</v>
      </c>
      <c r="V572">
        <f t="shared" si="177"/>
        <v>0.15508885669342348</v>
      </c>
      <c r="W572">
        <f t="shared" si="178"/>
        <v>0.3581614858128721</v>
      </c>
      <c r="X572" t="b">
        <f t="shared" si="164"/>
        <v>0</v>
      </c>
      <c r="Y572" t="b">
        <f t="shared" si="165"/>
        <v>1</v>
      </c>
      <c r="Z572" t="b">
        <f t="shared" si="166"/>
        <v>0</v>
      </c>
      <c r="AA572" t="b">
        <f t="shared" si="167"/>
        <v>1</v>
      </c>
      <c r="AB572" t="str">
        <f t="shared" si="179"/>
        <v/>
      </c>
      <c r="AC572" t="str">
        <f t="shared" si="180"/>
        <v/>
      </c>
      <c r="AD572">
        <f t="shared" si="181"/>
        <v>0</v>
      </c>
      <c r="AE572">
        <f t="shared" si="182"/>
        <v>0</v>
      </c>
      <c r="AF572">
        <f>SUM($AE$2:AE571)</f>
        <v>0</v>
      </c>
    </row>
    <row r="573" spans="1:32" x14ac:dyDescent="0.25">
      <c r="A573" t="s">
        <v>8</v>
      </c>
      <c r="B573" t="s">
        <v>579</v>
      </c>
      <c r="C573">
        <v>123.45</v>
      </c>
      <c r="D573">
        <v>121.58</v>
      </c>
      <c r="E573">
        <v>123.45</v>
      </c>
      <c r="F573">
        <v>121.43</v>
      </c>
      <c r="G573">
        <v>845</v>
      </c>
      <c r="H573">
        <f t="shared" si="160"/>
        <v>121.73994171678635</v>
      </c>
      <c r="I573">
        <f t="shared" si="161"/>
        <v>122.44726352105098</v>
      </c>
      <c r="J573">
        <f t="shared" si="162"/>
        <v>124.65692450761468</v>
      </c>
      <c r="K573">
        <f t="shared" si="163"/>
        <v>129.81661934100106</v>
      </c>
      <c r="L573">
        <v>-0.312</v>
      </c>
      <c r="M573">
        <f t="shared" si="168"/>
        <v>0</v>
      </c>
      <c r="N573">
        <f t="shared" si="169"/>
        <v>0.3805152</v>
      </c>
      <c r="O573">
        <f t="shared" si="170"/>
        <v>0.80222704999999994</v>
      </c>
      <c r="P573">
        <f t="shared" si="171"/>
        <v>0.87573202142857143</v>
      </c>
      <c r="Q573">
        <f t="shared" si="172"/>
        <v>0.91606453843190105</v>
      </c>
      <c r="R573">
        <f t="shared" si="173"/>
        <v>47.809691169463647</v>
      </c>
      <c r="S573">
        <f t="shared" si="174"/>
        <v>64.189795075704865</v>
      </c>
      <c r="T573">
        <f t="shared" si="175"/>
        <v>41.752187837234665</v>
      </c>
      <c r="U573">
        <f t="shared" si="176"/>
        <v>0.26997100305076843</v>
      </c>
      <c r="V573">
        <f t="shared" si="177"/>
        <v>0.13498550152538422</v>
      </c>
      <c r="W573">
        <f t="shared" si="178"/>
        <v>0.22976165971572815</v>
      </c>
      <c r="X573" t="b">
        <f t="shared" si="164"/>
        <v>0</v>
      </c>
      <c r="Y573" t="b">
        <f t="shared" si="165"/>
        <v>1</v>
      </c>
      <c r="Z573" t="b">
        <f t="shared" si="166"/>
        <v>0</v>
      </c>
      <c r="AA573" t="b">
        <f t="shared" si="167"/>
        <v>1</v>
      </c>
      <c r="AB573" t="str">
        <f t="shared" si="179"/>
        <v/>
      </c>
      <c r="AC573" t="str">
        <f t="shared" si="180"/>
        <v/>
      </c>
      <c r="AD573">
        <f t="shared" si="181"/>
        <v>0</v>
      </c>
      <c r="AE573">
        <f t="shared" si="182"/>
        <v>0</v>
      </c>
      <c r="AF573">
        <f>SUM($AE$2:AE572)</f>
        <v>0</v>
      </c>
    </row>
    <row r="574" spans="1:32" x14ac:dyDescent="0.25">
      <c r="A574" t="s">
        <v>8</v>
      </c>
      <c r="B574" t="s">
        <v>580</v>
      </c>
      <c r="C574">
        <v>121.45</v>
      </c>
      <c r="D574">
        <v>121.52</v>
      </c>
      <c r="E574">
        <v>122.2</v>
      </c>
      <c r="F574">
        <v>121.22</v>
      </c>
      <c r="G574">
        <v>966</v>
      </c>
      <c r="H574">
        <f t="shared" si="160"/>
        <v>121.62997085839316</v>
      </c>
      <c r="I574">
        <f t="shared" si="161"/>
        <v>122.26181081684079</v>
      </c>
      <c r="J574">
        <f t="shared" si="162"/>
        <v>124.53390786025724</v>
      </c>
      <c r="K574">
        <f t="shared" si="163"/>
        <v>129.73406591472244</v>
      </c>
      <c r="L574">
        <v>-4.9000000000000002E-2</v>
      </c>
      <c r="M574">
        <f t="shared" si="168"/>
        <v>0</v>
      </c>
      <c r="N574">
        <f t="shared" si="169"/>
        <v>5.9574199999999994E-2</v>
      </c>
      <c r="O574">
        <f t="shared" si="170"/>
        <v>0.80222704999999994</v>
      </c>
      <c r="P574">
        <f t="shared" si="171"/>
        <v>0.82006912857142855</v>
      </c>
      <c r="Q574">
        <f t="shared" si="172"/>
        <v>0.97824320176213708</v>
      </c>
      <c r="R574">
        <f t="shared" si="173"/>
        <v>49.450097990517982</v>
      </c>
      <c r="S574">
        <f t="shared" si="174"/>
        <v>64.189795075704865</v>
      </c>
      <c r="T574">
        <f t="shared" si="175"/>
        <v>41.752187837234665</v>
      </c>
      <c r="U574">
        <f t="shared" si="176"/>
        <v>0.343080706934068</v>
      </c>
      <c r="V574">
        <f t="shared" si="177"/>
        <v>0.30652585499241825</v>
      </c>
      <c r="W574">
        <f t="shared" si="178"/>
        <v>0.23080735584292084</v>
      </c>
      <c r="X574" t="b">
        <f t="shared" si="164"/>
        <v>0</v>
      </c>
      <c r="Y574" t="b">
        <f t="shared" si="165"/>
        <v>0</v>
      </c>
      <c r="Z574" t="b">
        <f t="shared" si="166"/>
        <v>1</v>
      </c>
      <c r="AA574" t="b">
        <f t="shared" si="167"/>
        <v>0</v>
      </c>
      <c r="AB574" t="str">
        <f t="shared" si="179"/>
        <v/>
      </c>
      <c r="AC574" t="str">
        <f t="shared" si="180"/>
        <v/>
      </c>
      <c r="AD574">
        <f t="shared" si="181"/>
        <v>0</v>
      </c>
      <c r="AE574">
        <f t="shared" si="182"/>
        <v>0</v>
      </c>
      <c r="AF574">
        <f>SUM($AE$2:AE573)</f>
        <v>0</v>
      </c>
    </row>
    <row r="575" spans="1:32" x14ac:dyDescent="0.25">
      <c r="A575" t="s">
        <v>8</v>
      </c>
      <c r="B575" t="s">
        <v>581</v>
      </c>
      <c r="C575">
        <v>121.98</v>
      </c>
      <c r="D575">
        <v>123.1</v>
      </c>
      <c r="E575">
        <v>123.55</v>
      </c>
      <c r="F575">
        <v>121.96</v>
      </c>
      <c r="G575">
        <v>1402</v>
      </c>
      <c r="H575">
        <f t="shared" si="160"/>
        <v>122.36498542919658</v>
      </c>
      <c r="I575">
        <f t="shared" si="161"/>
        <v>122.42944865347265</v>
      </c>
      <c r="J575">
        <f t="shared" si="162"/>
        <v>124.47767617946285</v>
      </c>
      <c r="K575">
        <f t="shared" si="163"/>
        <v>129.6680553086058</v>
      </c>
      <c r="L575">
        <v>1.3</v>
      </c>
      <c r="M575">
        <f t="shared" si="168"/>
        <v>1.5797600000000001</v>
      </c>
      <c r="N575">
        <f t="shared" si="169"/>
        <v>0</v>
      </c>
      <c r="O575">
        <f t="shared" si="170"/>
        <v>0.60364415000000005</v>
      </c>
      <c r="P575">
        <f t="shared" si="171"/>
        <v>0.82432442857142862</v>
      </c>
      <c r="Q575">
        <f t="shared" si="172"/>
        <v>0.7322895319821201</v>
      </c>
      <c r="R575">
        <f t="shared" si="173"/>
        <v>42.272929464869527</v>
      </c>
      <c r="S575">
        <f t="shared" si="174"/>
        <v>64.189795075704865</v>
      </c>
      <c r="T575">
        <f t="shared" si="175"/>
        <v>41.752187837234665</v>
      </c>
      <c r="U575">
        <f t="shared" si="176"/>
        <v>2.3208429584328828E-2</v>
      </c>
      <c r="V575">
        <f t="shared" si="177"/>
        <v>0.18314456825919842</v>
      </c>
      <c r="W575">
        <f t="shared" si="178"/>
        <v>0.15906503489229132</v>
      </c>
      <c r="X575" t="b">
        <f t="shared" si="164"/>
        <v>0</v>
      </c>
      <c r="Y575" t="b">
        <f t="shared" si="165"/>
        <v>1</v>
      </c>
      <c r="Z575" t="b">
        <f t="shared" si="166"/>
        <v>1</v>
      </c>
      <c r="AA575" t="b">
        <f t="shared" si="167"/>
        <v>0</v>
      </c>
      <c r="AB575" t="str">
        <f t="shared" si="179"/>
        <v/>
      </c>
      <c r="AC575" t="str">
        <f t="shared" si="180"/>
        <v/>
      </c>
      <c r="AD575">
        <f t="shared" si="181"/>
        <v>0</v>
      </c>
      <c r="AE575">
        <f t="shared" si="182"/>
        <v>0</v>
      </c>
      <c r="AF575">
        <f>SUM($AE$2:AE574)</f>
        <v>0</v>
      </c>
    </row>
    <row r="576" spans="1:32" x14ac:dyDescent="0.25">
      <c r="A576" t="s">
        <v>8</v>
      </c>
      <c r="B576" t="s">
        <v>582</v>
      </c>
      <c r="C576">
        <v>123.22</v>
      </c>
      <c r="D576">
        <v>123.62</v>
      </c>
      <c r="E576">
        <v>123.87</v>
      </c>
      <c r="F576">
        <v>122.96</v>
      </c>
      <c r="G576">
        <v>1190</v>
      </c>
      <c r="H576">
        <f t="shared" si="160"/>
        <v>122.99249271459828</v>
      </c>
      <c r="I576">
        <f t="shared" si="161"/>
        <v>122.66755892277813</v>
      </c>
      <c r="J576">
        <f t="shared" si="162"/>
        <v>124.44404181948391</v>
      </c>
      <c r="K576">
        <f t="shared" si="163"/>
        <v>129.6078756537938</v>
      </c>
      <c r="L576">
        <v>0.42199999999999999</v>
      </c>
      <c r="M576">
        <f t="shared" si="168"/>
        <v>0.519482</v>
      </c>
      <c r="N576">
        <f t="shared" si="169"/>
        <v>0</v>
      </c>
      <c r="O576">
        <f t="shared" si="170"/>
        <v>0.7164841500000001</v>
      </c>
      <c r="P576">
        <f t="shared" si="171"/>
        <v>0.61720480714285719</v>
      </c>
      <c r="Q576">
        <f t="shared" si="172"/>
        <v>1.1608531588027049</v>
      </c>
      <c r="R576">
        <f t="shared" si="173"/>
        <v>53.721982637909349</v>
      </c>
      <c r="S576">
        <f t="shared" si="174"/>
        <v>64.189795075704865</v>
      </c>
      <c r="T576">
        <f t="shared" si="175"/>
        <v>41.752187837234665</v>
      </c>
      <c r="U576">
        <f t="shared" si="176"/>
        <v>0.53347019909288629</v>
      </c>
      <c r="V576">
        <f t="shared" si="177"/>
        <v>0.27833931433860754</v>
      </c>
      <c r="W576">
        <f t="shared" si="178"/>
        <v>0.29243258466551292</v>
      </c>
      <c r="X576" t="b">
        <f t="shared" si="164"/>
        <v>0</v>
      </c>
      <c r="Y576" t="b">
        <f t="shared" si="165"/>
        <v>0</v>
      </c>
      <c r="Z576" t="b">
        <f t="shared" si="166"/>
        <v>0</v>
      </c>
      <c r="AA576" t="b">
        <f t="shared" si="167"/>
        <v>1</v>
      </c>
      <c r="AB576" t="str">
        <f t="shared" si="179"/>
        <v/>
      </c>
      <c r="AC576" t="str">
        <f t="shared" si="180"/>
        <v/>
      </c>
      <c r="AD576">
        <f t="shared" si="181"/>
        <v>0</v>
      </c>
      <c r="AE576">
        <f t="shared" si="182"/>
        <v>0</v>
      </c>
      <c r="AF576">
        <f>SUM($AE$2:AE575)</f>
        <v>0</v>
      </c>
    </row>
    <row r="577" spans="1:32" x14ac:dyDescent="0.25">
      <c r="A577" t="s">
        <v>8</v>
      </c>
      <c r="B577" t="s">
        <v>583</v>
      </c>
      <c r="C577">
        <v>121.61</v>
      </c>
      <c r="D577">
        <v>120.17</v>
      </c>
      <c r="E577">
        <v>122.4</v>
      </c>
      <c r="F577">
        <v>120.05</v>
      </c>
      <c r="G577">
        <v>2711</v>
      </c>
      <c r="H577">
        <f t="shared" si="160"/>
        <v>121.58124635729914</v>
      </c>
      <c r="I577">
        <f t="shared" si="161"/>
        <v>122.16804713822252</v>
      </c>
      <c r="J577">
        <f t="shared" si="162"/>
        <v>124.27643233636691</v>
      </c>
      <c r="K577">
        <f t="shared" si="163"/>
        <v>129.51396644330831</v>
      </c>
      <c r="L577">
        <v>-2.7909999999999999</v>
      </c>
      <c r="M577">
        <f t="shared" si="168"/>
        <v>0</v>
      </c>
      <c r="N577">
        <f t="shared" si="169"/>
        <v>3.4502342000000001</v>
      </c>
      <c r="O577">
        <f t="shared" si="170"/>
        <v>0.75359000714285718</v>
      </c>
      <c r="P577">
        <f t="shared" si="171"/>
        <v>0.54296170714285719</v>
      </c>
      <c r="Q577">
        <f t="shared" si="172"/>
        <v>1.38792477854167</v>
      </c>
      <c r="R577">
        <f t="shared" si="173"/>
        <v>58.122633971296615</v>
      </c>
      <c r="S577">
        <f t="shared" si="174"/>
        <v>64.189795075704865</v>
      </c>
      <c r="T577">
        <f t="shared" si="175"/>
        <v>41.752187837234665</v>
      </c>
      <c r="U577">
        <f t="shared" si="176"/>
        <v>0.72959856904858145</v>
      </c>
      <c r="V577">
        <f t="shared" si="177"/>
        <v>0.63153438407073392</v>
      </c>
      <c r="W577">
        <f t="shared" si="178"/>
        <v>0.40733947616496613</v>
      </c>
      <c r="X577" t="b">
        <f t="shared" si="164"/>
        <v>0</v>
      </c>
      <c r="Y577" t="b">
        <f t="shared" si="165"/>
        <v>0</v>
      </c>
      <c r="Z577" t="b">
        <f t="shared" si="166"/>
        <v>1</v>
      </c>
      <c r="AA577" t="b">
        <f t="shared" si="167"/>
        <v>0</v>
      </c>
      <c r="AB577" t="str">
        <f t="shared" si="179"/>
        <v/>
      </c>
      <c r="AC577" t="str">
        <f t="shared" si="180"/>
        <v/>
      </c>
      <c r="AD577">
        <f t="shared" si="181"/>
        <v>0</v>
      </c>
      <c r="AE577">
        <f t="shared" si="182"/>
        <v>0</v>
      </c>
      <c r="AF577">
        <f>SUM($AE$2:AE576)</f>
        <v>0</v>
      </c>
    </row>
    <row r="578" spans="1:32" x14ac:dyDescent="0.25">
      <c r="A578" t="s">
        <v>8</v>
      </c>
      <c r="B578" t="s">
        <v>584</v>
      </c>
      <c r="C578">
        <v>119.83</v>
      </c>
      <c r="D578">
        <v>117.76</v>
      </c>
      <c r="E578">
        <v>119.83</v>
      </c>
      <c r="F578">
        <v>117.01</v>
      </c>
      <c r="G578">
        <v>2262</v>
      </c>
      <c r="H578">
        <f t="shared" si="160"/>
        <v>119.67062317864958</v>
      </c>
      <c r="I578">
        <f t="shared" si="161"/>
        <v>121.28643771057803</v>
      </c>
      <c r="J578">
        <f t="shared" si="162"/>
        <v>124.02088597023489</v>
      </c>
      <c r="K578">
        <f t="shared" si="163"/>
        <v>129.39701155332514</v>
      </c>
      <c r="L578">
        <v>-2.0049999999999999</v>
      </c>
      <c r="M578">
        <f t="shared" si="168"/>
        <v>0</v>
      </c>
      <c r="N578">
        <f t="shared" si="169"/>
        <v>2.4094084999999996</v>
      </c>
      <c r="O578">
        <f t="shared" si="170"/>
        <v>0.69928850714285706</v>
      </c>
      <c r="P578">
        <f t="shared" si="171"/>
        <v>0.78940700714285728</v>
      </c>
      <c r="Q578">
        <f t="shared" si="172"/>
        <v>0.88584025834002811</v>
      </c>
      <c r="R578">
        <f t="shared" si="173"/>
        <v>46.973239351660176</v>
      </c>
      <c r="S578">
        <f t="shared" si="174"/>
        <v>64.189795075704865</v>
      </c>
      <c r="T578">
        <f t="shared" si="175"/>
        <v>41.752187837234665</v>
      </c>
      <c r="U578">
        <f t="shared" si="176"/>
        <v>0.23269199157180198</v>
      </c>
      <c r="V578">
        <f t="shared" si="177"/>
        <v>0.48114528031019171</v>
      </c>
      <c r="W578">
        <f t="shared" si="178"/>
        <v>0.37974229732439962</v>
      </c>
      <c r="X578" t="b">
        <f t="shared" si="164"/>
        <v>0</v>
      </c>
      <c r="Y578" t="b">
        <f t="shared" si="165"/>
        <v>1</v>
      </c>
      <c r="Z578" t="b">
        <f t="shared" si="166"/>
        <v>1</v>
      </c>
      <c r="AA578" t="b">
        <f t="shared" si="167"/>
        <v>0</v>
      </c>
      <c r="AB578" t="str">
        <f t="shared" si="179"/>
        <v/>
      </c>
      <c r="AC578" t="str">
        <f t="shared" si="180"/>
        <v/>
      </c>
      <c r="AD578">
        <f t="shared" si="181"/>
        <v>0</v>
      </c>
      <c r="AE578">
        <f t="shared" si="182"/>
        <v>0</v>
      </c>
      <c r="AF578">
        <f>SUM($AE$2:AE577)</f>
        <v>0</v>
      </c>
    </row>
    <row r="579" spans="1:32" x14ac:dyDescent="0.25">
      <c r="A579" t="s">
        <v>8</v>
      </c>
      <c r="B579" t="s">
        <v>585</v>
      </c>
      <c r="C579">
        <v>116</v>
      </c>
      <c r="D579">
        <v>116.95</v>
      </c>
      <c r="E579">
        <v>117.06</v>
      </c>
      <c r="F579">
        <v>115.18</v>
      </c>
      <c r="G579">
        <v>1748</v>
      </c>
      <c r="H579">
        <f t="shared" si="160"/>
        <v>118.31031158932478</v>
      </c>
      <c r="I579">
        <f t="shared" si="161"/>
        <v>120.41915016846242</v>
      </c>
      <c r="J579">
        <f t="shared" si="162"/>
        <v>123.74359632434332</v>
      </c>
      <c r="K579">
        <f t="shared" si="163"/>
        <v>129.27316069209803</v>
      </c>
      <c r="L579">
        <v>-0.68799999999999994</v>
      </c>
      <c r="M579">
        <f t="shared" si="168"/>
        <v>0</v>
      </c>
      <c r="N579">
        <f t="shared" si="169"/>
        <v>0.81018880000000004</v>
      </c>
      <c r="O579">
        <f t="shared" si="170"/>
        <v>0.68142094999999991</v>
      </c>
      <c r="P579">
        <f t="shared" si="171"/>
        <v>0.9615076142857143</v>
      </c>
      <c r="Q579">
        <f t="shared" si="172"/>
        <v>0.70870052392275085</v>
      </c>
      <c r="R579">
        <f t="shared" si="173"/>
        <v>41.47599383277246</v>
      </c>
      <c r="S579">
        <f t="shared" si="174"/>
        <v>64.189795075704865</v>
      </c>
      <c r="T579">
        <f t="shared" si="175"/>
        <v>41.47599383277246</v>
      </c>
      <c r="U579">
        <f t="shared" si="176"/>
        <v>0</v>
      </c>
      <c r="V579">
        <f t="shared" si="177"/>
        <v>0.11634599578590099</v>
      </c>
      <c r="W579">
        <f t="shared" si="178"/>
        <v>0.37394018992831746</v>
      </c>
      <c r="X579" t="b">
        <f t="shared" si="164"/>
        <v>0</v>
      </c>
      <c r="Y579" t="b">
        <f t="shared" si="165"/>
        <v>1</v>
      </c>
      <c r="Z579" t="b">
        <f t="shared" si="166"/>
        <v>0</v>
      </c>
      <c r="AA579" t="b">
        <f t="shared" si="167"/>
        <v>1</v>
      </c>
      <c r="AB579" t="str">
        <f t="shared" si="179"/>
        <v/>
      </c>
      <c r="AC579" t="str">
        <f t="shared" si="180"/>
        <v/>
      </c>
      <c r="AD579">
        <f t="shared" si="181"/>
        <v>0</v>
      </c>
      <c r="AE579">
        <f t="shared" si="182"/>
        <v>0</v>
      </c>
      <c r="AF579">
        <f>SUM($AE$2:AE578)</f>
        <v>0</v>
      </c>
    </row>
    <row r="580" spans="1:32" x14ac:dyDescent="0.25">
      <c r="A580" t="s">
        <v>8</v>
      </c>
      <c r="B580" t="s">
        <v>586</v>
      </c>
      <c r="C580">
        <v>116.2</v>
      </c>
      <c r="D580">
        <v>116.89</v>
      </c>
      <c r="E580">
        <v>117.35</v>
      </c>
      <c r="F580">
        <v>116.11</v>
      </c>
      <c r="G580">
        <v>1178</v>
      </c>
      <c r="H580">
        <f t="shared" ref="H580:H643" si="183">($D580*(2/(3+1))) +(H579*(1-(2/(3+1))))</f>
        <v>117.60015579466238</v>
      </c>
      <c r="I580">
        <f t="shared" ref="I580:I643" si="184">($D580*(2/(9+1))) +(I579*(1-(2/(9+1))))</f>
        <v>119.71332013476994</v>
      </c>
      <c r="J580">
        <f t="shared" ref="J580:J643" si="185">($D580*(2/(50+1))) +(J579*(1-(2/(50+1))))</f>
        <v>123.47482784103573</v>
      </c>
      <c r="K580">
        <f t="shared" ref="K580:K643" si="186">($D580*(2/(200+1))) +(K579*(1-(2/(200+1))))</f>
        <v>129.14994516282343</v>
      </c>
      <c r="L580">
        <v>-5.0999999999999997E-2</v>
      </c>
      <c r="M580">
        <f t="shared" si="168"/>
        <v>0</v>
      </c>
      <c r="N580">
        <f t="shared" si="169"/>
        <v>5.9644499999999996E-2</v>
      </c>
      <c r="O580">
        <f t="shared" si="170"/>
        <v>0.61858192142857138</v>
      </c>
      <c r="P580">
        <f t="shared" si="171"/>
        <v>1.019378242857143</v>
      </c>
      <c r="Q580">
        <f t="shared" si="172"/>
        <v>0.60682276256435685</v>
      </c>
      <c r="R580">
        <f t="shared" si="173"/>
        <v>37.765382511504733</v>
      </c>
      <c r="S580">
        <f t="shared" si="174"/>
        <v>59.656193458273236</v>
      </c>
      <c r="T580">
        <f t="shared" si="175"/>
        <v>37.765382511504733</v>
      </c>
      <c r="U580">
        <f t="shared" si="176"/>
        <v>0</v>
      </c>
      <c r="V580">
        <f t="shared" si="177"/>
        <v>0</v>
      </c>
      <c r="W580">
        <f t="shared" si="178"/>
        <v>0.24057264015509586</v>
      </c>
      <c r="X580" t="b">
        <f t="shared" ref="X580:X643" si="187">IF(AND((I580&gt;J580),(J580&gt;K580)),TRUE,FALSE)</f>
        <v>0</v>
      </c>
      <c r="Y580" t="b">
        <f t="shared" ref="Y580:Y643" si="188">IF(U580&lt;0.3,TRUE,FALSE)</f>
        <v>1</v>
      </c>
      <c r="Z580" t="b">
        <f t="shared" ref="Z580:Z643" si="189">IF(V580&gt;W580,TRUE,FALSE)</f>
        <v>0</v>
      </c>
      <c r="AA580" t="b">
        <f t="shared" ref="AA580:AA643" si="190">IF(V580&lt;W580,TRUE,FALSE)</f>
        <v>1</v>
      </c>
      <c r="AB580" t="str">
        <f t="shared" si="179"/>
        <v/>
      </c>
      <c r="AC580" t="str">
        <f t="shared" si="180"/>
        <v/>
      </c>
      <c r="AD580">
        <f t="shared" si="181"/>
        <v>0</v>
      </c>
      <c r="AE580">
        <f t="shared" si="182"/>
        <v>0</v>
      </c>
      <c r="AF580">
        <f>SUM($AE$2:AE579)</f>
        <v>0</v>
      </c>
    </row>
    <row r="581" spans="1:32" x14ac:dyDescent="0.25">
      <c r="A581" t="s">
        <v>8</v>
      </c>
      <c r="B581" t="s">
        <v>587</v>
      </c>
      <c r="C581">
        <v>118.46</v>
      </c>
      <c r="D581">
        <v>119.47</v>
      </c>
      <c r="E581">
        <v>119.75</v>
      </c>
      <c r="F581">
        <v>118.1</v>
      </c>
      <c r="G581">
        <v>1628</v>
      </c>
      <c r="H581">
        <f t="shared" si="183"/>
        <v>118.53507789733119</v>
      </c>
      <c r="I581">
        <f t="shared" si="184"/>
        <v>119.66465610781597</v>
      </c>
      <c r="J581">
        <f t="shared" si="185"/>
        <v>123.31777576883826</v>
      </c>
      <c r="K581">
        <f t="shared" si="186"/>
        <v>129.05362730050678</v>
      </c>
      <c r="L581">
        <v>2.2069999999999999</v>
      </c>
      <c r="M581">
        <f t="shared" ref="M581:M644" si="191">IF(L581&gt;0,(L581/100)*D580,0)</f>
        <v>2.5797623000000001</v>
      </c>
      <c r="N581">
        <f t="shared" ref="N581:N644" si="192">IF(L581&lt;0,(L581/100)*D580*-1,0)</f>
        <v>0</v>
      </c>
      <c r="O581">
        <f t="shared" si="170"/>
        <v>0.50144957857142858</v>
      </c>
      <c r="P581">
        <f t="shared" si="171"/>
        <v>1.0236385642857144</v>
      </c>
      <c r="Q581">
        <f t="shared" si="172"/>
        <v>0.4898697607405359</v>
      </c>
      <c r="R581">
        <f t="shared" si="173"/>
        <v>32.880039158392435</v>
      </c>
      <c r="S581">
        <f t="shared" si="174"/>
        <v>59.656193458273236</v>
      </c>
      <c r="T581">
        <f t="shared" si="175"/>
        <v>32.880039158392435</v>
      </c>
      <c r="U581">
        <f t="shared" si="176"/>
        <v>0</v>
      </c>
      <c r="V581">
        <f t="shared" si="177"/>
        <v>0</v>
      </c>
      <c r="W581">
        <f t="shared" si="178"/>
        <v>5.8172997892950495E-2</v>
      </c>
      <c r="X581" t="b">
        <f t="shared" si="187"/>
        <v>0</v>
      </c>
      <c r="Y581" t="b">
        <f t="shared" si="188"/>
        <v>1</v>
      </c>
      <c r="Z581" t="b">
        <f t="shared" si="189"/>
        <v>0</v>
      </c>
      <c r="AA581" t="b">
        <f t="shared" si="190"/>
        <v>1</v>
      </c>
      <c r="AB581" t="str">
        <f t="shared" si="179"/>
        <v/>
      </c>
      <c r="AC581" t="str">
        <f t="shared" si="180"/>
        <v/>
      </c>
      <c r="AD581">
        <f t="shared" si="181"/>
        <v>0</v>
      </c>
      <c r="AE581">
        <f t="shared" si="182"/>
        <v>0</v>
      </c>
      <c r="AF581">
        <f>SUM($AE$2:AE580)</f>
        <v>0</v>
      </c>
    </row>
    <row r="582" spans="1:32" x14ac:dyDescent="0.25">
      <c r="A582" t="s">
        <v>8</v>
      </c>
      <c r="B582" t="s">
        <v>588</v>
      </c>
      <c r="C582">
        <v>119.29</v>
      </c>
      <c r="D582">
        <v>118.22</v>
      </c>
      <c r="E582">
        <v>119.68</v>
      </c>
      <c r="F582">
        <v>118.22</v>
      </c>
      <c r="G582">
        <v>1506</v>
      </c>
      <c r="H582">
        <f t="shared" si="183"/>
        <v>118.3775389486656</v>
      </c>
      <c r="I582">
        <f t="shared" si="184"/>
        <v>119.37572488625278</v>
      </c>
      <c r="J582">
        <f t="shared" si="185"/>
        <v>123.11786299358971</v>
      </c>
      <c r="K582">
        <f t="shared" si="186"/>
        <v>128.94583001393457</v>
      </c>
      <c r="L582">
        <v>-1.046</v>
      </c>
      <c r="M582">
        <f t="shared" si="191"/>
        <v>0</v>
      </c>
      <c r="N582">
        <f t="shared" si="192"/>
        <v>1.2496562</v>
      </c>
      <c r="O582">
        <f t="shared" si="170"/>
        <v>0.59354417142857141</v>
      </c>
      <c r="P582">
        <f t="shared" si="171"/>
        <v>1.0236385642857144</v>
      </c>
      <c r="Q582">
        <f t="shared" si="172"/>
        <v>0.57983764205165622</v>
      </c>
      <c r="R582">
        <f t="shared" si="173"/>
        <v>36.702356407880622</v>
      </c>
      <c r="S582">
        <f t="shared" si="174"/>
        <v>59.656193458273236</v>
      </c>
      <c r="T582">
        <f t="shared" si="175"/>
        <v>32.880039158392435</v>
      </c>
      <c r="U582">
        <f t="shared" si="176"/>
        <v>0.14275079261495002</v>
      </c>
      <c r="V582">
        <f t="shared" si="177"/>
        <v>7.1375396307475011E-2</v>
      </c>
      <c r="W582">
        <f t="shared" si="178"/>
        <v>3.5687698153737506E-2</v>
      </c>
      <c r="X582" t="b">
        <f t="shared" si="187"/>
        <v>0</v>
      </c>
      <c r="Y582" t="b">
        <f t="shared" si="188"/>
        <v>1</v>
      </c>
      <c r="Z582" t="b">
        <f t="shared" si="189"/>
        <v>1</v>
      </c>
      <c r="AA582" t="b">
        <f t="shared" si="190"/>
        <v>0</v>
      </c>
      <c r="AB582" t="str">
        <f t="shared" si="179"/>
        <v/>
      </c>
      <c r="AC582" t="str">
        <f t="shared" si="180"/>
        <v/>
      </c>
      <c r="AD582">
        <f t="shared" si="181"/>
        <v>0</v>
      </c>
      <c r="AE582">
        <f t="shared" si="182"/>
        <v>0</v>
      </c>
      <c r="AF582">
        <f>SUM($AE$2:AE581)</f>
        <v>0</v>
      </c>
    </row>
    <row r="583" spans="1:32" x14ac:dyDescent="0.25">
      <c r="A583" t="s">
        <v>8</v>
      </c>
      <c r="B583" t="s">
        <v>589</v>
      </c>
      <c r="C583">
        <v>119.84</v>
      </c>
      <c r="D583">
        <v>119.82</v>
      </c>
      <c r="E583">
        <v>120.33</v>
      </c>
      <c r="F583">
        <v>119.27</v>
      </c>
      <c r="G583">
        <v>1087</v>
      </c>
      <c r="H583">
        <f t="shared" si="183"/>
        <v>119.0987694743328</v>
      </c>
      <c r="I583">
        <f t="shared" si="184"/>
        <v>119.46457990900223</v>
      </c>
      <c r="J583">
        <f t="shared" si="185"/>
        <v>122.98853503305679</v>
      </c>
      <c r="K583">
        <f t="shared" si="186"/>
        <v>128.85502573518897</v>
      </c>
      <c r="L583">
        <v>1.353</v>
      </c>
      <c r="M583">
        <f t="shared" si="191"/>
        <v>1.5995166000000001</v>
      </c>
      <c r="N583">
        <f t="shared" si="192"/>
        <v>0</v>
      </c>
      <c r="O583">
        <f t="shared" si="170"/>
        <v>0.42422230714285714</v>
      </c>
      <c r="P583">
        <f t="shared" si="171"/>
        <v>1.1128997214285714</v>
      </c>
      <c r="Q583">
        <f t="shared" si="172"/>
        <v>0.38118646179397464</v>
      </c>
      <c r="R583">
        <f t="shared" si="173"/>
        <v>27.598479447797729</v>
      </c>
      <c r="S583">
        <f t="shared" si="174"/>
        <v>58.122633971296615</v>
      </c>
      <c r="T583">
        <f t="shared" si="175"/>
        <v>27.598479447797729</v>
      </c>
      <c r="U583">
        <f t="shared" si="176"/>
        <v>0</v>
      </c>
      <c r="V583">
        <f t="shared" si="177"/>
        <v>7.1375396307475011E-2</v>
      </c>
      <c r="W583">
        <f t="shared" si="178"/>
        <v>3.5687698153737506E-2</v>
      </c>
      <c r="X583" t="b">
        <f t="shared" si="187"/>
        <v>0</v>
      </c>
      <c r="Y583" t="b">
        <f t="shared" si="188"/>
        <v>1</v>
      </c>
      <c r="Z583" t="b">
        <f t="shared" si="189"/>
        <v>1</v>
      </c>
      <c r="AA583" t="b">
        <f t="shared" si="190"/>
        <v>0</v>
      </c>
      <c r="AB583" t="str">
        <f t="shared" si="179"/>
        <v/>
      </c>
      <c r="AC583" t="str">
        <f t="shared" si="180"/>
        <v/>
      </c>
      <c r="AD583">
        <f t="shared" si="181"/>
        <v>0</v>
      </c>
      <c r="AE583">
        <f t="shared" si="182"/>
        <v>0</v>
      </c>
      <c r="AF583">
        <f>SUM($AE$2:AE582)</f>
        <v>0</v>
      </c>
    </row>
    <row r="584" spans="1:32" x14ac:dyDescent="0.25">
      <c r="A584" t="s">
        <v>8</v>
      </c>
      <c r="B584" t="s">
        <v>590</v>
      </c>
      <c r="C584">
        <v>118.87</v>
      </c>
      <c r="D584">
        <v>117.95</v>
      </c>
      <c r="E584">
        <v>119.13</v>
      </c>
      <c r="F584">
        <v>117.52</v>
      </c>
      <c r="G584">
        <v>900</v>
      </c>
      <c r="H584">
        <f t="shared" si="183"/>
        <v>118.5243847371664</v>
      </c>
      <c r="I584">
        <f t="shared" si="184"/>
        <v>119.16166392720179</v>
      </c>
      <c r="J584">
        <f t="shared" si="185"/>
        <v>122.79094542391731</v>
      </c>
      <c r="K584">
        <f t="shared" si="186"/>
        <v>128.74651801643088</v>
      </c>
      <c r="L584">
        <v>-1.5609999999999999</v>
      </c>
      <c r="M584">
        <f t="shared" si="191"/>
        <v>0</v>
      </c>
      <c r="N584">
        <f t="shared" si="192"/>
        <v>1.8703901999999997</v>
      </c>
      <c r="O584">
        <f t="shared" si="170"/>
        <v>0.53847349285714285</v>
      </c>
      <c r="P584">
        <f t="shared" si="171"/>
        <v>0.80786229285714284</v>
      </c>
      <c r="Q584">
        <f t="shared" si="172"/>
        <v>0.66654118853937283</v>
      </c>
      <c r="R584">
        <f t="shared" si="173"/>
        <v>39.995482447304994</v>
      </c>
      <c r="S584">
        <f t="shared" si="174"/>
        <v>58.122633971296615</v>
      </c>
      <c r="T584">
        <f t="shared" si="175"/>
        <v>27.598479447797729</v>
      </c>
      <c r="U584">
        <f t="shared" si="176"/>
        <v>0.40613747351997864</v>
      </c>
      <c r="V584">
        <f t="shared" si="177"/>
        <v>0.20306873675998932</v>
      </c>
      <c r="W584">
        <f t="shared" si="178"/>
        <v>0.13722206653373217</v>
      </c>
      <c r="X584" t="b">
        <f t="shared" si="187"/>
        <v>0</v>
      </c>
      <c r="Y584" t="b">
        <f t="shared" si="188"/>
        <v>0</v>
      </c>
      <c r="Z584" t="b">
        <f t="shared" si="189"/>
        <v>1</v>
      </c>
      <c r="AA584" t="b">
        <f t="shared" si="190"/>
        <v>0</v>
      </c>
      <c r="AB584" t="str">
        <f t="shared" si="179"/>
        <v/>
      </c>
      <c r="AC584" t="str">
        <f t="shared" si="180"/>
        <v/>
      </c>
      <c r="AD584">
        <f t="shared" si="181"/>
        <v>0</v>
      </c>
      <c r="AE584">
        <f t="shared" si="182"/>
        <v>0</v>
      </c>
      <c r="AF584">
        <f>SUM($AE$2:AE583)</f>
        <v>0</v>
      </c>
    </row>
    <row r="585" spans="1:32" x14ac:dyDescent="0.25">
      <c r="A585" t="s">
        <v>8</v>
      </c>
      <c r="B585" t="s">
        <v>591</v>
      </c>
      <c r="C585">
        <v>117.81</v>
      </c>
      <c r="D585">
        <v>117.56</v>
      </c>
      <c r="E585">
        <v>118.06</v>
      </c>
      <c r="F585">
        <v>117.12</v>
      </c>
      <c r="G585">
        <v>958</v>
      </c>
      <c r="H585">
        <f t="shared" si="183"/>
        <v>118.0421923685832</v>
      </c>
      <c r="I585">
        <f t="shared" si="184"/>
        <v>118.84133114176143</v>
      </c>
      <c r="J585">
        <f t="shared" si="185"/>
        <v>122.58581030925389</v>
      </c>
      <c r="K585">
        <f t="shared" si="186"/>
        <v>128.63520937945148</v>
      </c>
      <c r="L585">
        <v>-0.33100000000000002</v>
      </c>
      <c r="M585">
        <f t="shared" si="191"/>
        <v>0</v>
      </c>
      <c r="N585">
        <f t="shared" si="192"/>
        <v>0.3904145</v>
      </c>
      <c r="O585">
        <f t="shared" si="170"/>
        <v>0.53847349285714285</v>
      </c>
      <c r="P585">
        <f t="shared" si="171"/>
        <v>0.76499272857142853</v>
      </c>
      <c r="Q585">
        <f t="shared" si="172"/>
        <v>0.70389360937156253</v>
      </c>
      <c r="R585">
        <f t="shared" si="173"/>
        <v>41.310889688187494</v>
      </c>
      <c r="S585">
        <f t="shared" si="174"/>
        <v>58.122633971296615</v>
      </c>
      <c r="T585">
        <f t="shared" si="175"/>
        <v>27.598479447797729</v>
      </c>
      <c r="U585">
        <f t="shared" si="176"/>
        <v>0.44923145143408727</v>
      </c>
      <c r="V585">
        <f t="shared" si="177"/>
        <v>0.42768446247703296</v>
      </c>
      <c r="W585">
        <f t="shared" si="178"/>
        <v>0.24952992939225399</v>
      </c>
      <c r="X585" t="b">
        <f t="shared" si="187"/>
        <v>0</v>
      </c>
      <c r="Y585" t="b">
        <f t="shared" si="188"/>
        <v>0</v>
      </c>
      <c r="Z585" t="b">
        <f t="shared" si="189"/>
        <v>1</v>
      </c>
      <c r="AA585" t="b">
        <f t="shared" si="190"/>
        <v>0</v>
      </c>
      <c r="AB585" t="str">
        <f t="shared" si="179"/>
        <v/>
      </c>
      <c r="AC585" t="str">
        <f t="shared" si="180"/>
        <v/>
      </c>
      <c r="AD585">
        <f t="shared" si="181"/>
        <v>0</v>
      </c>
      <c r="AE585">
        <f t="shared" si="182"/>
        <v>0</v>
      </c>
      <c r="AF585">
        <f>SUM($AE$2:AE584)</f>
        <v>0</v>
      </c>
    </row>
    <row r="586" spans="1:32" x14ac:dyDescent="0.25">
      <c r="A586" t="s">
        <v>8</v>
      </c>
      <c r="B586" t="s">
        <v>592</v>
      </c>
      <c r="C586">
        <v>123.05</v>
      </c>
      <c r="D586">
        <v>124.11</v>
      </c>
      <c r="E586">
        <v>124.36</v>
      </c>
      <c r="F586">
        <v>122.71</v>
      </c>
      <c r="G586">
        <v>2560</v>
      </c>
      <c r="H586">
        <f t="shared" si="183"/>
        <v>121.0760961842916</v>
      </c>
      <c r="I586">
        <f t="shared" si="184"/>
        <v>119.89506491340916</v>
      </c>
      <c r="J586">
        <f t="shared" si="185"/>
        <v>122.64558245398902</v>
      </c>
      <c r="K586">
        <f t="shared" si="186"/>
        <v>128.59018242045195</v>
      </c>
      <c r="L586">
        <v>5.5720000000000001</v>
      </c>
      <c r="M586">
        <f t="shared" si="191"/>
        <v>6.5504432000000001</v>
      </c>
      <c r="N586">
        <f t="shared" si="192"/>
        <v>0</v>
      </c>
      <c r="O586">
        <f t="shared" si="170"/>
        <v>0.53847349285714285</v>
      </c>
      <c r="P586">
        <f t="shared" si="171"/>
        <v>0.76285902142857143</v>
      </c>
      <c r="Q586">
        <f t="shared" si="172"/>
        <v>0.70586239099429937</v>
      </c>
      <c r="R586">
        <f t="shared" si="173"/>
        <v>41.378624367401173</v>
      </c>
      <c r="S586">
        <f t="shared" si="174"/>
        <v>58.122633971296615</v>
      </c>
      <c r="T586">
        <f t="shared" si="175"/>
        <v>27.598479447797729</v>
      </c>
      <c r="U586">
        <f t="shared" si="176"/>
        <v>0.45145050320705393</v>
      </c>
      <c r="V586">
        <f t="shared" si="177"/>
        <v>0.4503409773205706</v>
      </c>
      <c r="W586">
        <f t="shared" si="178"/>
        <v>0.32670485704027996</v>
      </c>
      <c r="X586" t="b">
        <f t="shared" si="187"/>
        <v>0</v>
      </c>
      <c r="Y586" t="b">
        <f t="shared" si="188"/>
        <v>0</v>
      </c>
      <c r="Z586" t="b">
        <f t="shared" si="189"/>
        <v>1</v>
      </c>
      <c r="AA586" t="b">
        <f t="shared" si="190"/>
        <v>0</v>
      </c>
      <c r="AB586" t="str">
        <f t="shared" si="179"/>
        <v/>
      </c>
      <c r="AC586" t="str">
        <f t="shared" si="180"/>
        <v/>
      </c>
      <c r="AD586">
        <f t="shared" si="181"/>
        <v>0</v>
      </c>
      <c r="AE586">
        <f t="shared" si="182"/>
        <v>0</v>
      </c>
      <c r="AF586">
        <f>SUM($AE$2:AE585)</f>
        <v>0</v>
      </c>
    </row>
    <row r="587" spans="1:32" x14ac:dyDescent="0.25">
      <c r="A587" t="s">
        <v>8</v>
      </c>
      <c r="B587" t="s">
        <v>593</v>
      </c>
      <c r="C587">
        <v>126.41</v>
      </c>
      <c r="D587">
        <v>126.81</v>
      </c>
      <c r="E587">
        <v>126.97</v>
      </c>
      <c r="F587">
        <v>124.84</v>
      </c>
      <c r="G587">
        <v>2360</v>
      </c>
      <c r="H587">
        <f t="shared" si="183"/>
        <v>123.9430480921458</v>
      </c>
      <c r="I587">
        <f t="shared" si="184"/>
        <v>121.27805193072734</v>
      </c>
      <c r="J587">
        <f t="shared" si="185"/>
        <v>122.80889294598946</v>
      </c>
      <c r="K587">
        <f t="shared" si="186"/>
        <v>128.57246916253703</v>
      </c>
      <c r="L587">
        <v>2.1749999999999998</v>
      </c>
      <c r="M587">
        <f t="shared" si="191"/>
        <v>2.6993924999999996</v>
      </c>
      <c r="N587">
        <f t="shared" si="192"/>
        <v>0</v>
      </c>
      <c r="O587">
        <f t="shared" si="170"/>
        <v>0.91635457857142855</v>
      </c>
      <c r="P587">
        <f t="shared" si="171"/>
        <v>0.76285902142857143</v>
      </c>
      <c r="Q587">
        <f t="shared" si="172"/>
        <v>1.2012109090030987</v>
      </c>
      <c r="R587">
        <f t="shared" si="173"/>
        <v>54.570459563418765</v>
      </c>
      <c r="S587">
        <f t="shared" si="174"/>
        <v>58.122633971296615</v>
      </c>
      <c r="T587">
        <f t="shared" si="175"/>
        <v>27.598479447797729</v>
      </c>
      <c r="U587">
        <f t="shared" si="176"/>
        <v>0.88362742675990502</v>
      </c>
      <c r="V587">
        <f t="shared" si="177"/>
        <v>0.66753896498347953</v>
      </c>
      <c r="W587">
        <f t="shared" si="178"/>
        <v>0.54761171373025619</v>
      </c>
      <c r="X587" t="b">
        <f t="shared" si="187"/>
        <v>0</v>
      </c>
      <c r="Y587" t="b">
        <f t="shared" si="188"/>
        <v>0</v>
      </c>
      <c r="Z587" t="b">
        <f t="shared" si="189"/>
        <v>1</v>
      </c>
      <c r="AA587" t="b">
        <f t="shared" si="190"/>
        <v>0</v>
      </c>
      <c r="AB587" t="str">
        <f t="shared" si="179"/>
        <v/>
      </c>
      <c r="AC587" t="str">
        <f t="shared" si="180"/>
        <v/>
      </c>
      <c r="AD587">
        <f t="shared" si="181"/>
        <v>0</v>
      </c>
      <c r="AE587">
        <f t="shared" si="182"/>
        <v>0</v>
      </c>
      <c r="AF587">
        <f>SUM($AE$2:AE586)</f>
        <v>0</v>
      </c>
    </row>
    <row r="588" spans="1:32" x14ac:dyDescent="0.25">
      <c r="A588" t="s">
        <v>8</v>
      </c>
      <c r="B588" t="s">
        <v>594</v>
      </c>
      <c r="C588">
        <v>129.19</v>
      </c>
      <c r="D588">
        <v>128.36000000000001</v>
      </c>
      <c r="E588">
        <v>129.32</v>
      </c>
      <c r="F588">
        <v>128.11000000000001</v>
      </c>
      <c r="G588">
        <v>2221</v>
      </c>
      <c r="H588">
        <f t="shared" si="183"/>
        <v>126.15152404607291</v>
      </c>
      <c r="I588">
        <f t="shared" si="184"/>
        <v>122.69444154458188</v>
      </c>
      <c r="J588">
        <f t="shared" si="185"/>
        <v>123.02658341869575</v>
      </c>
      <c r="K588">
        <f t="shared" si="186"/>
        <v>128.57035504151676</v>
      </c>
      <c r="L588">
        <v>1.222</v>
      </c>
      <c r="M588">
        <f t="shared" si="191"/>
        <v>1.5496182000000001</v>
      </c>
      <c r="N588">
        <f t="shared" si="192"/>
        <v>0</v>
      </c>
      <c r="O588">
        <f t="shared" si="170"/>
        <v>1.1091683285714287</v>
      </c>
      <c r="P588">
        <f t="shared" si="171"/>
        <v>0.73567936428571434</v>
      </c>
      <c r="Q588">
        <f t="shared" si="172"/>
        <v>1.5076790004139129</v>
      </c>
      <c r="R588">
        <f t="shared" si="173"/>
        <v>60.122487773158291</v>
      </c>
      <c r="S588">
        <f t="shared" si="174"/>
        <v>60.122487773158291</v>
      </c>
      <c r="T588">
        <f t="shared" si="175"/>
        <v>27.598479447797729</v>
      </c>
      <c r="U588">
        <f t="shared" si="176"/>
        <v>1</v>
      </c>
      <c r="V588">
        <f t="shared" si="177"/>
        <v>0.94181371337995246</v>
      </c>
      <c r="W588">
        <f t="shared" si="178"/>
        <v>0.69607734535026156</v>
      </c>
      <c r="X588" t="b">
        <f t="shared" si="187"/>
        <v>0</v>
      </c>
      <c r="Y588" t="b">
        <f t="shared" si="188"/>
        <v>0</v>
      </c>
      <c r="Z588" t="b">
        <f t="shared" si="189"/>
        <v>1</v>
      </c>
      <c r="AA588" t="b">
        <f t="shared" si="190"/>
        <v>0</v>
      </c>
      <c r="AB588" t="str">
        <f t="shared" si="179"/>
        <v/>
      </c>
      <c r="AC588" t="str">
        <f t="shared" si="180"/>
        <v/>
      </c>
      <c r="AD588">
        <f t="shared" si="181"/>
        <v>0</v>
      </c>
      <c r="AE588">
        <f t="shared" si="182"/>
        <v>0</v>
      </c>
      <c r="AF588">
        <f>SUM($AE$2:AE587)</f>
        <v>0</v>
      </c>
    </row>
    <row r="589" spans="1:32" x14ac:dyDescent="0.25">
      <c r="A589" t="s">
        <v>8</v>
      </c>
      <c r="B589" t="s">
        <v>595</v>
      </c>
      <c r="C589">
        <v>125.94</v>
      </c>
      <c r="D589">
        <v>126.01</v>
      </c>
      <c r="E589">
        <v>126.25</v>
      </c>
      <c r="F589">
        <v>124.71</v>
      </c>
      <c r="G589">
        <v>1797</v>
      </c>
      <c r="H589">
        <f t="shared" si="183"/>
        <v>126.08076202303646</v>
      </c>
      <c r="I589">
        <f t="shared" si="184"/>
        <v>123.35755323566551</v>
      </c>
      <c r="J589">
        <f t="shared" si="185"/>
        <v>123.14358014737435</v>
      </c>
      <c r="K589">
        <f t="shared" si="186"/>
        <v>128.54487887194944</v>
      </c>
      <c r="L589">
        <v>-1.831</v>
      </c>
      <c r="M589">
        <f t="shared" si="191"/>
        <v>0</v>
      </c>
      <c r="N589">
        <f t="shared" si="192"/>
        <v>2.3502716000000001</v>
      </c>
      <c r="O589">
        <f t="shared" si="170"/>
        <v>1.2198553428571428</v>
      </c>
      <c r="P589">
        <f t="shared" si="171"/>
        <v>0.73142406428571427</v>
      </c>
      <c r="Q589">
        <f t="shared" si="172"/>
        <v>1.6677812536129983</v>
      </c>
      <c r="R589">
        <f t="shared" si="173"/>
        <v>62.515667330457035</v>
      </c>
      <c r="S589">
        <f t="shared" si="174"/>
        <v>62.515667330457035</v>
      </c>
      <c r="T589">
        <f t="shared" si="175"/>
        <v>27.598479447797729</v>
      </c>
      <c r="U589">
        <f t="shared" si="176"/>
        <v>1</v>
      </c>
      <c r="V589">
        <f t="shared" si="177"/>
        <v>1</v>
      </c>
      <c r="W589">
        <f t="shared" si="178"/>
        <v>0.83376948249173977</v>
      </c>
      <c r="X589" t="b">
        <f t="shared" si="187"/>
        <v>0</v>
      </c>
      <c r="Y589" t="b">
        <f t="shared" si="188"/>
        <v>0</v>
      </c>
      <c r="Z589" t="b">
        <f t="shared" si="189"/>
        <v>1</v>
      </c>
      <c r="AA589" t="b">
        <f t="shared" si="190"/>
        <v>0</v>
      </c>
      <c r="AB589" t="str">
        <f t="shared" si="179"/>
        <v/>
      </c>
      <c r="AC589" t="str">
        <f t="shared" si="180"/>
        <v/>
      </c>
      <c r="AD589">
        <f t="shared" si="181"/>
        <v>0</v>
      </c>
      <c r="AE589">
        <f t="shared" si="182"/>
        <v>0</v>
      </c>
      <c r="AF589">
        <f>SUM($AE$2:AE588)</f>
        <v>0</v>
      </c>
    </row>
    <row r="590" spans="1:32" x14ac:dyDescent="0.25">
      <c r="A590" t="s">
        <v>8</v>
      </c>
      <c r="B590" t="s">
        <v>596</v>
      </c>
      <c r="C590">
        <v>124.9</v>
      </c>
      <c r="D590">
        <v>126.45</v>
      </c>
      <c r="E590">
        <v>126.84</v>
      </c>
      <c r="F590">
        <v>124.75</v>
      </c>
      <c r="G590">
        <v>1608</v>
      </c>
      <c r="H590">
        <f t="shared" si="183"/>
        <v>126.26538101151823</v>
      </c>
      <c r="I590">
        <f t="shared" si="184"/>
        <v>123.97604258853242</v>
      </c>
      <c r="J590">
        <f t="shared" si="185"/>
        <v>123.27324367100672</v>
      </c>
      <c r="K590">
        <f t="shared" si="186"/>
        <v>128.52403430605941</v>
      </c>
      <c r="L590">
        <v>0.34899999999999998</v>
      </c>
      <c r="M590">
        <f t="shared" si="191"/>
        <v>0.43977489999999997</v>
      </c>
      <c r="N590">
        <f t="shared" si="192"/>
        <v>0</v>
      </c>
      <c r="O590">
        <f t="shared" si="170"/>
        <v>1.1070153428571428</v>
      </c>
      <c r="P590">
        <f t="shared" si="171"/>
        <v>0.89930060714285709</v>
      </c>
      <c r="Q590">
        <f t="shared" si="172"/>
        <v>1.2309736411434329</v>
      </c>
      <c r="R590">
        <f t="shared" si="173"/>
        <v>55.176521068735106</v>
      </c>
      <c r="S590">
        <f t="shared" si="174"/>
        <v>62.515667330457035</v>
      </c>
      <c r="T590">
        <f t="shared" si="175"/>
        <v>27.598479447797729</v>
      </c>
      <c r="U590">
        <f t="shared" si="176"/>
        <v>0.78981279115645164</v>
      </c>
      <c r="V590">
        <f t="shared" si="177"/>
        <v>0.89490639557822582</v>
      </c>
      <c r="W590">
        <f t="shared" si="178"/>
        <v>0.91836005447908908</v>
      </c>
      <c r="X590" t="b">
        <f t="shared" si="187"/>
        <v>0</v>
      </c>
      <c r="Y590" t="b">
        <f t="shared" si="188"/>
        <v>0</v>
      </c>
      <c r="Z590" t="b">
        <f t="shared" si="189"/>
        <v>0</v>
      </c>
      <c r="AA590" t="b">
        <f t="shared" si="190"/>
        <v>1</v>
      </c>
      <c r="AB590" t="str">
        <f t="shared" si="179"/>
        <v/>
      </c>
      <c r="AC590" t="str">
        <f t="shared" si="180"/>
        <v/>
      </c>
      <c r="AD590">
        <f t="shared" si="181"/>
        <v>0</v>
      </c>
      <c r="AE590">
        <f t="shared" si="182"/>
        <v>0</v>
      </c>
      <c r="AF590">
        <f>SUM($AE$2:AE589)</f>
        <v>0</v>
      </c>
    </row>
    <row r="591" spans="1:32" x14ac:dyDescent="0.25">
      <c r="A591" t="s">
        <v>8</v>
      </c>
      <c r="B591" t="s">
        <v>597</v>
      </c>
      <c r="C591">
        <v>126.39</v>
      </c>
      <c r="D591">
        <v>126.48</v>
      </c>
      <c r="E591">
        <v>127.12</v>
      </c>
      <c r="F591">
        <v>125.95</v>
      </c>
      <c r="G591">
        <v>1636</v>
      </c>
      <c r="H591">
        <f t="shared" si="183"/>
        <v>126.37269050575912</v>
      </c>
      <c r="I591">
        <f t="shared" si="184"/>
        <v>124.47683407082594</v>
      </c>
      <c r="J591">
        <f t="shared" si="185"/>
        <v>123.39899882116332</v>
      </c>
      <c r="K591">
        <f t="shared" si="186"/>
        <v>128.50369565624788</v>
      </c>
      <c r="L591">
        <v>2.4E-2</v>
      </c>
      <c r="M591">
        <f t="shared" si="191"/>
        <v>3.0348E-2</v>
      </c>
      <c r="N591">
        <f t="shared" si="192"/>
        <v>0</v>
      </c>
      <c r="O591">
        <f t="shared" si="170"/>
        <v>1.1013219785714286</v>
      </c>
      <c r="P591">
        <f t="shared" si="171"/>
        <v>0.89930060714285709</v>
      </c>
      <c r="Q591">
        <f t="shared" si="172"/>
        <v>1.2246427610789765</v>
      </c>
      <c r="R591">
        <f t="shared" si="173"/>
        <v>55.048962579727231</v>
      </c>
      <c r="S591">
        <f t="shared" si="174"/>
        <v>62.515667330457035</v>
      </c>
      <c r="T591">
        <f t="shared" si="175"/>
        <v>27.598479447797729</v>
      </c>
      <c r="U591">
        <f t="shared" si="176"/>
        <v>0.78615961927340816</v>
      </c>
      <c r="V591">
        <f t="shared" si="177"/>
        <v>0.7879862052149299</v>
      </c>
      <c r="W591">
        <f t="shared" si="178"/>
        <v>0.89399310260746501</v>
      </c>
      <c r="X591" t="b">
        <f t="shared" si="187"/>
        <v>0</v>
      </c>
      <c r="Y591" t="b">
        <f t="shared" si="188"/>
        <v>0</v>
      </c>
      <c r="Z591" t="b">
        <f t="shared" si="189"/>
        <v>0</v>
      </c>
      <c r="AA591" t="b">
        <f t="shared" si="190"/>
        <v>1</v>
      </c>
      <c r="AB591" t="str">
        <f t="shared" si="179"/>
        <v/>
      </c>
      <c r="AC591" t="str">
        <f t="shared" si="180"/>
        <v/>
      </c>
      <c r="AD591">
        <f t="shared" si="181"/>
        <v>0</v>
      </c>
      <c r="AE591">
        <f t="shared" si="182"/>
        <v>0</v>
      </c>
      <c r="AF591">
        <f>SUM($AE$2:AE590)</f>
        <v>0</v>
      </c>
    </row>
    <row r="592" spans="1:32" x14ac:dyDescent="0.25">
      <c r="A592" t="s">
        <v>8</v>
      </c>
      <c r="B592" t="s">
        <v>598</v>
      </c>
      <c r="C592">
        <v>128.05000000000001</v>
      </c>
      <c r="D592">
        <v>128.72999999999999</v>
      </c>
      <c r="E592">
        <v>129.25</v>
      </c>
      <c r="F592">
        <v>127.58</v>
      </c>
      <c r="G592">
        <v>1669</v>
      </c>
      <c r="H592">
        <f t="shared" si="183"/>
        <v>127.55134525287956</v>
      </c>
      <c r="I592">
        <f t="shared" si="184"/>
        <v>125.32746725666075</v>
      </c>
      <c r="J592">
        <f t="shared" si="185"/>
        <v>123.60805769092163</v>
      </c>
      <c r="K592">
        <f t="shared" si="186"/>
        <v>128.50594744076284</v>
      </c>
      <c r="L592">
        <v>1.7789999999999999</v>
      </c>
      <c r="M592">
        <f t="shared" si="191"/>
        <v>2.2500792000000001</v>
      </c>
      <c r="N592">
        <f t="shared" si="192"/>
        <v>0</v>
      </c>
      <c r="O592">
        <f t="shared" si="170"/>
        <v>1.1034896928571427</v>
      </c>
      <c r="P592">
        <f t="shared" si="171"/>
        <v>0.652855307142857</v>
      </c>
      <c r="Q592">
        <f t="shared" si="172"/>
        <v>1.6902515469873916</v>
      </c>
      <c r="R592">
        <f t="shared" si="173"/>
        <v>62.828754763850085</v>
      </c>
      <c r="S592">
        <f t="shared" si="174"/>
        <v>62.828754763850085</v>
      </c>
      <c r="T592">
        <f t="shared" si="175"/>
        <v>27.598479447797729</v>
      </c>
      <c r="U592">
        <f t="shared" si="176"/>
        <v>1</v>
      </c>
      <c r="V592">
        <f t="shared" si="177"/>
        <v>0.89307980963670408</v>
      </c>
      <c r="W592">
        <f t="shared" si="178"/>
        <v>0.89399310260746501</v>
      </c>
      <c r="X592" t="b">
        <f t="shared" si="187"/>
        <v>0</v>
      </c>
      <c r="Y592" t="b">
        <f t="shared" si="188"/>
        <v>0</v>
      </c>
      <c r="Z592" t="b">
        <f t="shared" si="189"/>
        <v>0</v>
      </c>
      <c r="AA592" t="b">
        <f t="shared" si="190"/>
        <v>1</v>
      </c>
      <c r="AB592" t="str">
        <f t="shared" si="179"/>
        <v/>
      </c>
      <c r="AC592" t="str">
        <f t="shared" si="180"/>
        <v/>
      </c>
      <c r="AD592">
        <f t="shared" si="181"/>
        <v>0</v>
      </c>
      <c r="AE592">
        <f t="shared" si="182"/>
        <v>0</v>
      </c>
      <c r="AF592">
        <f>SUM($AE$2:AE591)</f>
        <v>0</v>
      </c>
    </row>
    <row r="593" spans="1:32" x14ac:dyDescent="0.25">
      <c r="A593" t="s">
        <v>8</v>
      </c>
      <c r="B593" t="s">
        <v>599</v>
      </c>
      <c r="C593">
        <v>127.51</v>
      </c>
      <c r="D593">
        <v>128.16</v>
      </c>
      <c r="E593">
        <v>129.08000000000001</v>
      </c>
      <c r="F593">
        <v>127.51</v>
      </c>
      <c r="G593">
        <v>1327</v>
      </c>
      <c r="H593">
        <f t="shared" si="183"/>
        <v>127.85567262643977</v>
      </c>
      <c r="I593">
        <f t="shared" si="184"/>
        <v>125.89397380532861</v>
      </c>
      <c r="J593">
        <f t="shared" si="185"/>
        <v>123.78656523245412</v>
      </c>
      <c r="K593">
        <f t="shared" si="186"/>
        <v>128.50250517767068</v>
      </c>
      <c r="L593">
        <v>-0.443</v>
      </c>
      <c r="M593">
        <f t="shared" si="191"/>
        <v>0</v>
      </c>
      <c r="N593">
        <f t="shared" si="192"/>
        <v>0.57027389999999989</v>
      </c>
      <c r="O593">
        <f t="shared" si="170"/>
        <v>1.2642096357142856</v>
      </c>
      <c r="P593">
        <f t="shared" si="171"/>
        <v>0.48075469999999998</v>
      </c>
      <c r="Q593">
        <f t="shared" si="172"/>
        <v>2.6296355203896824</v>
      </c>
      <c r="R593">
        <f t="shared" si="173"/>
        <v>72.44902430609234</v>
      </c>
      <c r="S593">
        <f t="shared" si="174"/>
        <v>72.44902430609234</v>
      </c>
      <c r="T593">
        <f t="shared" si="175"/>
        <v>27.598479447797729</v>
      </c>
      <c r="U593">
        <f t="shared" si="176"/>
        <v>1</v>
      </c>
      <c r="V593">
        <f t="shared" si="177"/>
        <v>1</v>
      </c>
      <c r="W593">
        <f t="shared" si="178"/>
        <v>0.89399310260746501</v>
      </c>
      <c r="X593" t="b">
        <f t="shared" si="187"/>
        <v>0</v>
      </c>
      <c r="Y593" t="b">
        <f t="shared" si="188"/>
        <v>0</v>
      </c>
      <c r="Z593" t="b">
        <f t="shared" si="189"/>
        <v>1</v>
      </c>
      <c r="AA593" t="b">
        <f t="shared" si="190"/>
        <v>0</v>
      </c>
      <c r="AB593" t="str">
        <f t="shared" si="179"/>
        <v/>
      </c>
      <c r="AC593" t="str">
        <f t="shared" si="180"/>
        <v/>
      </c>
      <c r="AD593">
        <f t="shared" si="181"/>
        <v>0</v>
      </c>
      <c r="AE593">
        <f t="shared" si="182"/>
        <v>0</v>
      </c>
      <c r="AF593">
        <f>SUM($AE$2:AE592)</f>
        <v>0</v>
      </c>
    </row>
    <row r="594" spans="1:32" x14ac:dyDescent="0.25">
      <c r="A594" t="s">
        <v>8</v>
      </c>
      <c r="B594" t="s">
        <v>600</v>
      </c>
      <c r="C594">
        <v>130.30000000000001</v>
      </c>
      <c r="D594">
        <v>131.1</v>
      </c>
      <c r="E594">
        <v>132</v>
      </c>
      <c r="F594">
        <v>130.12</v>
      </c>
      <c r="G594">
        <v>1555</v>
      </c>
      <c r="H594">
        <f t="shared" si="183"/>
        <v>129.47783631321988</v>
      </c>
      <c r="I594">
        <f t="shared" si="184"/>
        <v>126.9351790442629</v>
      </c>
      <c r="J594">
        <f t="shared" si="185"/>
        <v>124.07336659588729</v>
      </c>
      <c r="K594">
        <f t="shared" si="186"/>
        <v>128.52835089729587</v>
      </c>
      <c r="L594">
        <v>2.294</v>
      </c>
      <c r="M594">
        <f t="shared" si="191"/>
        <v>2.9399904000000001</v>
      </c>
      <c r="N594">
        <f t="shared" si="192"/>
        <v>0</v>
      </c>
      <c r="O594">
        <f t="shared" ref="O594:O657" si="193">(SUM(M580:M593)/14)</f>
        <v>1.2642096357142856</v>
      </c>
      <c r="P594">
        <f t="shared" ref="P594:P657" si="194">(SUM(N580:N593)/14)</f>
        <v>0.46361792142857144</v>
      </c>
      <c r="Q594">
        <f t="shared" ref="Q594:Q657" si="195">O594/P594</f>
        <v>2.7268351314349686</v>
      </c>
      <c r="R594">
        <f t="shared" ref="R594:R657" si="196">IF(P594=0,100,100-(100/(1+Q594)))</f>
        <v>73.167581480456761</v>
      </c>
      <c r="S594">
        <f t="shared" si="174"/>
        <v>73.167581480456761</v>
      </c>
      <c r="T594">
        <f t="shared" si="175"/>
        <v>27.598479447797729</v>
      </c>
      <c r="U594">
        <f t="shared" si="176"/>
        <v>1</v>
      </c>
      <c r="V594">
        <f t="shared" si="177"/>
        <v>1</v>
      </c>
      <c r="W594">
        <f t="shared" si="178"/>
        <v>0.94653990481835204</v>
      </c>
      <c r="X594" t="b">
        <f t="shared" si="187"/>
        <v>0</v>
      </c>
      <c r="Y594" t="b">
        <f t="shared" si="188"/>
        <v>0</v>
      </c>
      <c r="Z594" t="b">
        <f t="shared" si="189"/>
        <v>1</v>
      </c>
      <c r="AA594" t="b">
        <f t="shared" si="190"/>
        <v>0</v>
      </c>
      <c r="AB594" t="str">
        <f t="shared" si="179"/>
        <v/>
      </c>
      <c r="AC594" t="str">
        <f t="shared" si="180"/>
        <v/>
      </c>
      <c r="AD594">
        <f t="shared" si="181"/>
        <v>0</v>
      </c>
      <c r="AE594">
        <f t="shared" si="182"/>
        <v>0</v>
      </c>
      <c r="AF594">
        <f>SUM($AE$2:AE593)</f>
        <v>0</v>
      </c>
    </row>
    <row r="595" spans="1:32" x14ac:dyDescent="0.25">
      <c r="A595" t="s">
        <v>8</v>
      </c>
      <c r="B595" t="s">
        <v>601</v>
      </c>
      <c r="C595">
        <v>131.83000000000001</v>
      </c>
      <c r="D595">
        <v>132.07</v>
      </c>
      <c r="E595">
        <v>132.13</v>
      </c>
      <c r="F595">
        <v>130.79</v>
      </c>
      <c r="G595">
        <v>1380</v>
      </c>
      <c r="H595">
        <f t="shared" si="183"/>
        <v>130.77391815660994</v>
      </c>
      <c r="I595">
        <f t="shared" si="184"/>
        <v>127.96214323541032</v>
      </c>
      <c r="J595">
        <f t="shared" si="185"/>
        <v>124.38696006271525</v>
      </c>
      <c r="K595">
        <f t="shared" si="186"/>
        <v>128.56359118687502</v>
      </c>
      <c r="L595">
        <v>0.74</v>
      </c>
      <c r="M595">
        <f t="shared" si="191"/>
        <v>0.97014</v>
      </c>
      <c r="N595">
        <f t="shared" si="192"/>
        <v>0</v>
      </c>
      <c r="O595">
        <f t="shared" si="193"/>
        <v>1.4742089499999997</v>
      </c>
      <c r="P595">
        <f t="shared" si="194"/>
        <v>0.45935759999999998</v>
      </c>
      <c r="Q595">
        <f t="shared" si="195"/>
        <v>3.2092838999507132</v>
      </c>
      <c r="R595">
        <f t="shared" si="196"/>
        <v>76.242989929671666</v>
      </c>
      <c r="S595">
        <f t="shared" si="174"/>
        <v>76.242989929671666</v>
      </c>
      <c r="T595">
        <f t="shared" si="175"/>
        <v>27.598479447797729</v>
      </c>
      <c r="U595">
        <f t="shared" si="176"/>
        <v>1</v>
      </c>
      <c r="V595">
        <f t="shared" si="177"/>
        <v>1</v>
      </c>
      <c r="W595">
        <f t="shared" si="178"/>
        <v>1</v>
      </c>
      <c r="X595" t="b">
        <f t="shared" si="187"/>
        <v>0</v>
      </c>
      <c r="Y595" t="b">
        <f t="shared" si="188"/>
        <v>0</v>
      </c>
      <c r="Z595" t="b">
        <f t="shared" si="189"/>
        <v>0</v>
      </c>
      <c r="AA595" t="b">
        <f t="shared" si="190"/>
        <v>0</v>
      </c>
      <c r="AB595" t="str">
        <f t="shared" si="179"/>
        <v/>
      </c>
      <c r="AC595" t="str">
        <f t="shared" si="180"/>
        <v/>
      </c>
      <c r="AD595">
        <f t="shared" si="181"/>
        <v>0</v>
      </c>
      <c r="AE595">
        <f t="shared" si="182"/>
        <v>0</v>
      </c>
      <c r="AF595">
        <f>SUM($AE$2:AE594)</f>
        <v>0</v>
      </c>
    </row>
    <row r="596" spans="1:32" x14ac:dyDescent="0.25">
      <c r="A596" t="s">
        <v>8</v>
      </c>
      <c r="B596" t="s">
        <v>602</v>
      </c>
      <c r="C596">
        <v>130.07</v>
      </c>
      <c r="D596">
        <v>130.59</v>
      </c>
      <c r="E596">
        <v>131.09</v>
      </c>
      <c r="F596">
        <v>129.62</v>
      </c>
      <c r="G596">
        <v>1292</v>
      </c>
      <c r="H596">
        <f t="shared" si="183"/>
        <v>130.68195907830497</v>
      </c>
      <c r="I596">
        <f t="shared" si="184"/>
        <v>128.48771458832826</v>
      </c>
      <c r="J596">
        <f t="shared" si="185"/>
        <v>124.63021653084407</v>
      </c>
      <c r="K596">
        <f t="shared" si="186"/>
        <v>128.58375445864741</v>
      </c>
      <c r="L596">
        <v>-1.121</v>
      </c>
      <c r="M596">
        <f t="shared" si="191"/>
        <v>0</v>
      </c>
      <c r="N596">
        <f t="shared" si="192"/>
        <v>1.4805046999999998</v>
      </c>
      <c r="O596">
        <f t="shared" si="193"/>
        <v>1.3592359285714284</v>
      </c>
      <c r="P596">
        <f t="shared" si="194"/>
        <v>0.45935759999999998</v>
      </c>
      <c r="Q596">
        <f t="shared" si="195"/>
        <v>2.9589930123534005</v>
      </c>
      <c r="R596">
        <f t="shared" si="196"/>
        <v>74.741051654305494</v>
      </c>
      <c r="S596">
        <f t="shared" si="174"/>
        <v>76.242989929671666</v>
      </c>
      <c r="T596">
        <f t="shared" si="175"/>
        <v>27.598479447797729</v>
      </c>
      <c r="U596">
        <f t="shared" si="176"/>
        <v>0.96912419797243454</v>
      </c>
      <c r="V596">
        <f t="shared" si="177"/>
        <v>0.98456209898621727</v>
      </c>
      <c r="W596">
        <f t="shared" si="178"/>
        <v>0.99228104949310869</v>
      </c>
      <c r="X596" t="b">
        <f t="shared" si="187"/>
        <v>0</v>
      </c>
      <c r="Y596" t="b">
        <f t="shared" si="188"/>
        <v>0</v>
      </c>
      <c r="Z596" t="b">
        <f t="shared" si="189"/>
        <v>0</v>
      </c>
      <c r="AA596" t="b">
        <f t="shared" si="190"/>
        <v>1</v>
      </c>
      <c r="AB596" t="str">
        <f t="shared" si="179"/>
        <v/>
      </c>
      <c r="AC596" t="str">
        <f t="shared" si="180"/>
        <v/>
      </c>
      <c r="AD596">
        <f t="shared" si="181"/>
        <v>0</v>
      </c>
      <c r="AE596">
        <f t="shared" si="182"/>
        <v>0</v>
      </c>
      <c r="AF596">
        <f>SUM($AE$2:AE595)</f>
        <v>0</v>
      </c>
    </row>
    <row r="597" spans="1:32" x14ac:dyDescent="0.25">
      <c r="A597" t="s">
        <v>8</v>
      </c>
      <c r="B597" t="s">
        <v>603</v>
      </c>
      <c r="C597">
        <v>131.15</v>
      </c>
      <c r="D597">
        <v>131.01</v>
      </c>
      <c r="E597">
        <v>131.81</v>
      </c>
      <c r="F597">
        <v>130.43</v>
      </c>
      <c r="G597">
        <v>1079</v>
      </c>
      <c r="H597">
        <f t="shared" si="183"/>
        <v>130.84597953915249</v>
      </c>
      <c r="I597">
        <f t="shared" si="184"/>
        <v>128.99217167066263</v>
      </c>
      <c r="J597">
        <f t="shared" si="185"/>
        <v>124.8804041178698</v>
      </c>
      <c r="K597">
        <f t="shared" si="186"/>
        <v>128.60789620532753</v>
      </c>
      <c r="L597">
        <v>0.32200000000000001</v>
      </c>
      <c r="M597">
        <f t="shared" si="191"/>
        <v>0.42049980000000003</v>
      </c>
      <c r="N597">
        <f t="shared" si="192"/>
        <v>0</v>
      </c>
      <c r="O597">
        <f t="shared" si="193"/>
        <v>1.3592359285714284</v>
      </c>
      <c r="P597">
        <f t="shared" si="194"/>
        <v>0.47584677857142854</v>
      </c>
      <c r="Q597">
        <f t="shared" si="195"/>
        <v>2.8564571407882209</v>
      </c>
      <c r="R597">
        <f t="shared" si="196"/>
        <v>74.069464187131871</v>
      </c>
      <c r="S597">
        <f t="shared" si="174"/>
        <v>76.242989929671666</v>
      </c>
      <c r="T597">
        <f t="shared" si="175"/>
        <v>39.995482447304994</v>
      </c>
      <c r="U597">
        <f t="shared" si="176"/>
        <v>0.94003654613776821</v>
      </c>
      <c r="V597">
        <f t="shared" si="177"/>
        <v>0.95458037205510138</v>
      </c>
      <c r="W597">
        <f t="shared" si="178"/>
        <v>0.97729018602755069</v>
      </c>
      <c r="X597" t="b">
        <f t="shared" si="187"/>
        <v>0</v>
      </c>
      <c r="Y597" t="b">
        <f t="shared" si="188"/>
        <v>0</v>
      </c>
      <c r="Z597" t="b">
        <f t="shared" si="189"/>
        <v>0</v>
      </c>
      <c r="AA597" t="b">
        <f t="shared" si="190"/>
        <v>1</v>
      </c>
      <c r="AB597" t="str">
        <f t="shared" si="179"/>
        <v/>
      </c>
      <c r="AC597" t="str">
        <f t="shared" si="180"/>
        <v/>
      </c>
      <c r="AD597">
        <f t="shared" si="181"/>
        <v>0</v>
      </c>
      <c r="AE597">
        <f t="shared" si="182"/>
        <v>0</v>
      </c>
      <c r="AF597">
        <f>SUM($AE$2:AE596)</f>
        <v>0</v>
      </c>
    </row>
    <row r="598" spans="1:32" x14ac:dyDescent="0.25">
      <c r="A598" t="s">
        <v>8</v>
      </c>
      <c r="B598" t="s">
        <v>604</v>
      </c>
      <c r="C598">
        <v>127.38</v>
      </c>
      <c r="D598">
        <v>124.44</v>
      </c>
      <c r="E598">
        <v>127.89</v>
      </c>
      <c r="F598">
        <v>123.83</v>
      </c>
      <c r="G598">
        <v>1832</v>
      </c>
      <c r="H598">
        <f t="shared" si="183"/>
        <v>127.64298976957625</v>
      </c>
      <c r="I598">
        <f t="shared" si="184"/>
        <v>128.0817373365301</v>
      </c>
      <c r="J598">
        <f t="shared" si="185"/>
        <v>124.86313336814942</v>
      </c>
      <c r="K598">
        <f t="shared" si="186"/>
        <v>128.56642460129441</v>
      </c>
      <c r="L598">
        <v>-5.0149999999999997</v>
      </c>
      <c r="M598">
        <f t="shared" si="191"/>
        <v>0</v>
      </c>
      <c r="N598">
        <f t="shared" si="192"/>
        <v>6.5701514999999997</v>
      </c>
      <c r="O598">
        <f t="shared" si="193"/>
        <v>1.275020442857143</v>
      </c>
      <c r="P598">
        <f t="shared" si="194"/>
        <v>0.47584677857142854</v>
      </c>
      <c r="Q598">
        <f t="shared" si="195"/>
        <v>2.6794768826321933</v>
      </c>
      <c r="R598">
        <f t="shared" si="196"/>
        <v>72.822223595963237</v>
      </c>
      <c r="S598">
        <f t="shared" si="174"/>
        <v>76.242989929671666</v>
      </c>
      <c r="T598">
        <f t="shared" si="175"/>
        <v>41.310889688187494</v>
      </c>
      <c r="U598">
        <f t="shared" si="176"/>
        <v>0.90207384296790594</v>
      </c>
      <c r="V598">
        <f t="shared" si="177"/>
        <v>0.92105519455283713</v>
      </c>
      <c r="W598">
        <f t="shared" si="178"/>
        <v>0.95280864676952715</v>
      </c>
      <c r="X598" t="b">
        <f t="shared" si="187"/>
        <v>0</v>
      </c>
      <c r="Y598" t="b">
        <f t="shared" si="188"/>
        <v>0</v>
      </c>
      <c r="Z598" t="b">
        <f t="shared" si="189"/>
        <v>0</v>
      </c>
      <c r="AA598" t="b">
        <f t="shared" si="190"/>
        <v>1</v>
      </c>
      <c r="AB598" t="str">
        <f t="shared" si="179"/>
        <v/>
      </c>
      <c r="AC598" t="str">
        <f t="shared" si="180"/>
        <v/>
      </c>
      <c r="AD598">
        <f t="shared" si="181"/>
        <v>0</v>
      </c>
      <c r="AE598">
        <f t="shared" si="182"/>
        <v>0</v>
      </c>
      <c r="AF598">
        <f>SUM($AE$2:AE597)</f>
        <v>0</v>
      </c>
    </row>
    <row r="599" spans="1:32" x14ac:dyDescent="0.25">
      <c r="A599" t="s">
        <v>8</v>
      </c>
      <c r="B599" t="s">
        <v>605</v>
      </c>
      <c r="C599">
        <v>128.15</v>
      </c>
      <c r="D599">
        <v>127.82</v>
      </c>
      <c r="E599">
        <v>128.36000000000001</v>
      </c>
      <c r="F599">
        <v>126.49</v>
      </c>
      <c r="G599">
        <v>1600</v>
      </c>
      <c r="H599">
        <f t="shared" si="183"/>
        <v>127.73149488478812</v>
      </c>
      <c r="I599">
        <f t="shared" si="184"/>
        <v>128.02938986922408</v>
      </c>
      <c r="J599">
        <f t="shared" si="185"/>
        <v>124.97908892233964</v>
      </c>
      <c r="K599">
        <f t="shared" si="186"/>
        <v>128.55899749083378</v>
      </c>
      <c r="L599">
        <v>2.7160000000000002</v>
      </c>
      <c r="M599">
        <f t="shared" si="191"/>
        <v>3.3797904000000005</v>
      </c>
      <c r="N599">
        <f t="shared" si="192"/>
        <v>0</v>
      </c>
      <c r="O599">
        <f t="shared" si="193"/>
        <v>1.275020442857143</v>
      </c>
      <c r="P599">
        <f t="shared" si="194"/>
        <v>0.81154401428571432</v>
      </c>
      <c r="Q599">
        <f t="shared" si="195"/>
        <v>1.5711044877576485</v>
      </c>
      <c r="R599">
        <f t="shared" si="196"/>
        <v>61.106209227920743</v>
      </c>
      <c r="S599">
        <f t="shared" si="174"/>
        <v>76.242989929671666</v>
      </c>
      <c r="T599">
        <f t="shared" si="175"/>
        <v>41.378624367401173</v>
      </c>
      <c r="U599">
        <f t="shared" si="176"/>
        <v>0.56583805677704235</v>
      </c>
      <c r="V599">
        <f t="shared" si="177"/>
        <v>0.73395594987247414</v>
      </c>
      <c r="W599">
        <f t="shared" si="178"/>
        <v>0.84426816096378776</v>
      </c>
      <c r="X599" t="b">
        <f t="shared" si="187"/>
        <v>0</v>
      </c>
      <c r="Y599" t="b">
        <f t="shared" si="188"/>
        <v>0</v>
      </c>
      <c r="Z599" t="b">
        <f t="shared" si="189"/>
        <v>0</v>
      </c>
      <c r="AA599" t="b">
        <f t="shared" si="190"/>
        <v>1</v>
      </c>
      <c r="AB599" t="str">
        <f t="shared" si="179"/>
        <v/>
      </c>
      <c r="AC599" t="str">
        <f t="shared" si="180"/>
        <v/>
      </c>
      <c r="AD599">
        <f t="shared" si="181"/>
        <v>0</v>
      </c>
      <c r="AE599">
        <f t="shared" si="182"/>
        <v>0</v>
      </c>
      <c r="AF599">
        <f>SUM($AE$2:AE598)</f>
        <v>0</v>
      </c>
    </row>
    <row r="600" spans="1:32" x14ac:dyDescent="0.25">
      <c r="A600" t="s">
        <v>8</v>
      </c>
      <c r="B600" t="s">
        <v>606</v>
      </c>
      <c r="C600">
        <v>126.17</v>
      </c>
      <c r="D600">
        <v>127.4</v>
      </c>
      <c r="E600">
        <v>128.22</v>
      </c>
      <c r="F600">
        <v>125.24</v>
      </c>
      <c r="G600">
        <v>1201</v>
      </c>
      <c r="H600">
        <f t="shared" si="183"/>
        <v>127.56574744239407</v>
      </c>
      <c r="I600">
        <f t="shared" si="184"/>
        <v>127.90351189537927</v>
      </c>
      <c r="J600">
        <f t="shared" si="185"/>
        <v>125.07402661165966</v>
      </c>
      <c r="K600">
        <f t="shared" si="186"/>
        <v>128.54746517749214</v>
      </c>
      <c r="L600">
        <v>-0.32900000000000001</v>
      </c>
      <c r="M600">
        <f t="shared" si="191"/>
        <v>0</v>
      </c>
      <c r="N600">
        <f t="shared" si="192"/>
        <v>0.42052779999999995</v>
      </c>
      <c r="O600">
        <f t="shared" si="193"/>
        <v>1.5164340428571432</v>
      </c>
      <c r="P600">
        <f t="shared" si="194"/>
        <v>0.78365726428571425</v>
      </c>
      <c r="Q600">
        <f t="shared" si="195"/>
        <v>1.9350730376235818</v>
      </c>
      <c r="R600">
        <f t="shared" si="196"/>
        <v>65.929297595617498</v>
      </c>
      <c r="S600">
        <f t="shared" si="174"/>
        <v>76.242989929671666</v>
      </c>
      <c r="T600">
        <f t="shared" si="175"/>
        <v>54.570459563418765</v>
      </c>
      <c r="U600">
        <f t="shared" si="176"/>
        <v>0.52411222133461632</v>
      </c>
      <c r="V600">
        <f t="shared" si="177"/>
        <v>0.54497513905582928</v>
      </c>
      <c r="W600">
        <f t="shared" si="178"/>
        <v>0.73301516680433321</v>
      </c>
      <c r="X600" t="b">
        <f t="shared" si="187"/>
        <v>0</v>
      </c>
      <c r="Y600" t="b">
        <f t="shared" si="188"/>
        <v>0</v>
      </c>
      <c r="Z600" t="b">
        <f t="shared" si="189"/>
        <v>0</v>
      </c>
      <c r="AA600" t="b">
        <f t="shared" si="190"/>
        <v>1</v>
      </c>
      <c r="AB600" t="str">
        <f t="shared" si="179"/>
        <v/>
      </c>
      <c r="AC600" t="str">
        <f t="shared" si="180"/>
        <v/>
      </c>
      <c r="AD600">
        <f t="shared" si="181"/>
        <v>0</v>
      </c>
      <c r="AE600">
        <f t="shared" si="182"/>
        <v>0</v>
      </c>
      <c r="AF600">
        <f>SUM($AE$2:AE599)</f>
        <v>0</v>
      </c>
    </row>
    <row r="601" spans="1:32" x14ac:dyDescent="0.25">
      <c r="A601" t="s">
        <v>8</v>
      </c>
      <c r="B601" t="s">
        <v>607</v>
      </c>
      <c r="C601">
        <v>130.69999999999999</v>
      </c>
      <c r="D601">
        <v>129.6</v>
      </c>
      <c r="E601">
        <v>131.27000000000001</v>
      </c>
      <c r="F601">
        <v>128.56</v>
      </c>
      <c r="G601">
        <v>1007</v>
      </c>
      <c r="H601">
        <f t="shared" si="183"/>
        <v>128.58287372119702</v>
      </c>
      <c r="I601">
        <f t="shared" si="184"/>
        <v>128.24280951630342</v>
      </c>
      <c r="J601">
        <f t="shared" si="185"/>
        <v>125.25151576414359</v>
      </c>
      <c r="K601">
        <f t="shared" si="186"/>
        <v>128.55793816080069</v>
      </c>
      <c r="L601">
        <v>1.7270000000000001</v>
      </c>
      <c r="M601">
        <f t="shared" si="191"/>
        <v>2.2001980000000003</v>
      </c>
      <c r="N601">
        <f t="shared" si="192"/>
        <v>0</v>
      </c>
      <c r="O601">
        <f t="shared" si="193"/>
        <v>1.0485452428571429</v>
      </c>
      <c r="P601">
        <f t="shared" si="194"/>
        <v>0.81369496428571431</v>
      </c>
      <c r="Q601">
        <f t="shared" si="195"/>
        <v>1.288622013013915</v>
      </c>
      <c r="R601">
        <f t="shared" si="196"/>
        <v>56.305585006451658</v>
      </c>
      <c r="S601">
        <f t="shared" si="174"/>
        <v>76.242989929671666</v>
      </c>
      <c r="T601">
        <f t="shared" si="175"/>
        <v>55.048962579727231</v>
      </c>
      <c r="U601">
        <f t="shared" si="176"/>
        <v>5.9291346848607381E-2</v>
      </c>
      <c r="V601">
        <f t="shared" si="177"/>
        <v>0.29170178409161185</v>
      </c>
      <c r="W601">
        <f t="shared" si="178"/>
        <v>0.512828866982043</v>
      </c>
      <c r="X601" t="b">
        <f t="shared" si="187"/>
        <v>0</v>
      </c>
      <c r="Y601" t="b">
        <f t="shared" si="188"/>
        <v>1</v>
      </c>
      <c r="Z601" t="b">
        <f t="shared" si="189"/>
        <v>0</v>
      </c>
      <c r="AA601" t="b">
        <f t="shared" si="190"/>
        <v>1</v>
      </c>
      <c r="AB601" t="str">
        <f t="shared" si="179"/>
        <v/>
      </c>
      <c r="AC601" t="str">
        <f t="shared" si="180"/>
        <v/>
      </c>
      <c r="AD601">
        <f t="shared" si="181"/>
        <v>0</v>
      </c>
      <c r="AE601">
        <f t="shared" si="182"/>
        <v>0</v>
      </c>
      <c r="AF601">
        <f>SUM($AE$2:AE600)</f>
        <v>0</v>
      </c>
    </row>
    <row r="602" spans="1:32" x14ac:dyDescent="0.25">
      <c r="A602" t="s">
        <v>8</v>
      </c>
      <c r="B602" t="s">
        <v>608</v>
      </c>
      <c r="C602">
        <v>129.74</v>
      </c>
      <c r="D602">
        <v>128.88</v>
      </c>
      <c r="E602">
        <v>129.99</v>
      </c>
      <c r="F602">
        <v>128.84</v>
      </c>
      <c r="G602">
        <v>1024</v>
      </c>
      <c r="H602">
        <f t="shared" si="183"/>
        <v>128.73143686059851</v>
      </c>
      <c r="I602">
        <f t="shared" si="184"/>
        <v>128.37024761304275</v>
      </c>
      <c r="J602">
        <f t="shared" si="185"/>
        <v>125.39380926358893</v>
      </c>
      <c r="K602">
        <f t="shared" si="186"/>
        <v>128.56114275621562</v>
      </c>
      <c r="L602">
        <v>-0.55600000000000005</v>
      </c>
      <c r="M602">
        <f t="shared" si="191"/>
        <v>0</v>
      </c>
      <c r="N602">
        <f t="shared" si="192"/>
        <v>0.72057600000000011</v>
      </c>
      <c r="O602">
        <f t="shared" si="193"/>
        <v>1.0128884928571431</v>
      </c>
      <c r="P602">
        <f t="shared" si="194"/>
        <v>0.81369496428571431</v>
      </c>
      <c r="Q602">
        <f t="shared" si="195"/>
        <v>1.2448012305769729</v>
      </c>
      <c r="R602">
        <f t="shared" si="196"/>
        <v>55.452625988494596</v>
      </c>
      <c r="S602">
        <f t="shared" si="174"/>
        <v>76.242989929671666</v>
      </c>
      <c r="T602">
        <f t="shared" si="175"/>
        <v>55.048962579727231</v>
      </c>
      <c r="U602">
        <f t="shared" si="176"/>
        <v>1.9046092661026175E-2</v>
      </c>
      <c r="V602">
        <f t="shared" si="177"/>
        <v>3.9168719754816776E-2</v>
      </c>
      <c r="W602">
        <f t="shared" si="178"/>
        <v>0.29207192940532301</v>
      </c>
      <c r="X602" t="b">
        <f t="shared" si="187"/>
        <v>0</v>
      </c>
      <c r="Y602" t="b">
        <f t="shared" si="188"/>
        <v>1</v>
      </c>
      <c r="Z602" t="b">
        <f t="shared" si="189"/>
        <v>0</v>
      </c>
      <c r="AA602" t="b">
        <f t="shared" si="190"/>
        <v>1</v>
      </c>
      <c r="AB602" t="str">
        <f t="shared" si="179"/>
        <v/>
      </c>
      <c r="AC602" t="str">
        <f t="shared" si="180"/>
        <v/>
      </c>
      <c r="AD602">
        <f t="shared" si="181"/>
        <v>0</v>
      </c>
      <c r="AE602">
        <f t="shared" si="182"/>
        <v>0</v>
      </c>
      <c r="AF602">
        <f>SUM($AE$2:AE601)</f>
        <v>0</v>
      </c>
    </row>
    <row r="603" spans="1:32" x14ac:dyDescent="0.25">
      <c r="A603" t="s">
        <v>8</v>
      </c>
      <c r="B603" t="s">
        <v>609</v>
      </c>
      <c r="C603">
        <v>128.88</v>
      </c>
      <c r="D603">
        <v>129.12</v>
      </c>
      <c r="E603">
        <v>129.12</v>
      </c>
      <c r="F603">
        <v>128.47999999999999</v>
      </c>
      <c r="G603">
        <v>652</v>
      </c>
      <c r="H603">
        <f t="shared" si="183"/>
        <v>128.92571843029924</v>
      </c>
      <c r="I603">
        <f t="shared" si="184"/>
        <v>128.52019809043421</v>
      </c>
      <c r="J603">
        <f t="shared" si="185"/>
        <v>125.53993439050701</v>
      </c>
      <c r="K603">
        <f t="shared" si="186"/>
        <v>128.56670352481049</v>
      </c>
      <c r="L603">
        <v>0.186</v>
      </c>
      <c r="M603">
        <f t="shared" si="191"/>
        <v>0.23971679999999998</v>
      </c>
      <c r="N603">
        <f t="shared" si="192"/>
        <v>0</v>
      </c>
      <c r="O603">
        <f t="shared" si="193"/>
        <v>0.90220147857142863</v>
      </c>
      <c r="P603">
        <f t="shared" si="194"/>
        <v>0.86516467857142854</v>
      </c>
      <c r="Q603">
        <f t="shared" si="195"/>
        <v>1.042808959863174</v>
      </c>
      <c r="R603">
        <f t="shared" si="196"/>
        <v>51.047796458314956</v>
      </c>
      <c r="S603">
        <f t="shared" si="174"/>
        <v>76.242989929671666</v>
      </c>
      <c r="T603">
        <f t="shared" si="175"/>
        <v>51.047796458314956</v>
      </c>
      <c r="U603">
        <f t="shared" si="176"/>
        <v>0</v>
      </c>
      <c r="V603">
        <f t="shared" si="177"/>
        <v>9.5230463305130877E-3</v>
      </c>
      <c r="W603">
        <f t="shared" si="178"/>
        <v>0.15061241521106247</v>
      </c>
      <c r="X603" t="b">
        <f t="shared" si="187"/>
        <v>0</v>
      </c>
      <c r="Y603" t="b">
        <f t="shared" si="188"/>
        <v>1</v>
      </c>
      <c r="Z603" t="b">
        <f t="shared" si="189"/>
        <v>0</v>
      </c>
      <c r="AA603" t="b">
        <f t="shared" si="190"/>
        <v>1</v>
      </c>
      <c r="AB603" t="str">
        <f t="shared" si="179"/>
        <v/>
      </c>
      <c r="AC603" t="str">
        <f t="shared" si="180"/>
        <v/>
      </c>
      <c r="AD603">
        <f t="shared" si="181"/>
        <v>0</v>
      </c>
      <c r="AE603">
        <f t="shared" si="182"/>
        <v>0</v>
      </c>
      <c r="AF603">
        <f>SUM($AE$2:AE602)</f>
        <v>0</v>
      </c>
    </row>
    <row r="604" spans="1:32" x14ac:dyDescent="0.25">
      <c r="A604" t="s">
        <v>8</v>
      </c>
      <c r="B604" t="s">
        <v>610</v>
      </c>
      <c r="C604">
        <v>129</v>
      </c>
      <c r="D604">
        <v>127.79</v>
      </c>
      <c r="E604">
        <v>129.09</v>
      </c>
      <c r="F604">
        <v>127.5</v>
      </c>
      <c r="G604">
        <v>747</v>
      </c>
      <c r="H604">
        <f t="shared" si="183"/>
        <v>128.35785921514963</v>
      </c>
      <c r="I604">
        <f t="shared" si="184"/>
        <v>128.37415847234737</v>
      </c>
      <c r="J604">
        <f t="shared" si="185"/>
        <v>125.62817225754596</v>
      </c>
      <c r="K604">
        <f t="shared" si="186"/>
        <v>128.5589751315288</v>
      </c>
      <c r="L604">
        <v>-1.03</v>
      </c>
      <c r="M604">
        <f t="shared" si="191"/>
        <v>0</v>
      </c>
      <c r="N604">
        <f t="shared" si="192"/>
        <v>1.329936</v>
      </c>
      <c r="O604">
        <f t="shared" si="193"/>
        <v>0.91932410714285717</v>
      </c>
      <c r="P604">
        <f t="shared" si="194"/>
        <v>0.69728813571428561</v>
      </c>
      <c r="Q604">
        <f t="shared" si="195"/>
        <v>1.3184278636852513</v>
      </c>
      <c r="R604">
        <f t="shared" si="196"/>
        <v>56.867323082873384</v>
      </c>
      <c r="S604">
        <f t="shared" si="174"/>
        <v>76.242989929671666</v>
      </c>
      <c r="T604">
        <f t="shared" si="175"/>
        <v>51.047796458314956</v>
      </c>
      <c r="U604">
        <f t="shared" si="176"/>
        <v>0.23097765179594226</v>
      </c>
      <c r="V604">
        <f t="shared" si="177"/>
        <v>0.11548882589797113</v>
      </c>
      <c r="W604">
        <f t="shared" si="178"/>
        <v>7.7328772826393957E-2</v>
      </c>
      <c r="X604" t="b">
        <f t="shared" si="187"/>
        <v>0</v>
      </c>
      <c r="Y604" t="b">
        <f t="shared" si="188"/>
        <v>1</v>
      </c>
      <c r="Z604" t="b">
        <f t="shared" si="189"/>
        <v>1</v>
      </c>
      <c r="AA604" t="b">
        <f t="shared" si="190"/>
        <v>0</v>
      </c>
      <c r="AB604" t="str">
        <f t="shared" si="179"/>
        <v/>
      </c>
      <c r="AC604" t="str">
        <f t="shared" si="180"/>
        <v/>
      </c>
      <c r="AD604">
        <f t="shared" si="181"/>
        <v>0</v>
      </c>
      <c r="AE604">
        <f t="shared" si="182"/>
        <v>0</v>
      </c>
      <c r="AF604">
        <f>SUM($AE$2:AE603)</f>
        <v>0</v>
      </c>
    </row>
    <row r="605" spans="1:32" x14ac:dyDescent="0.25">
      <c r="A605" t="s">
        <v>8</v>
      </c>
      <c r="B605" t="s">
        <v>611</v>
      </c>
      <c r="C605">
        <v>127.93</v>
      </c>
      <c r="D605">
        <v>128.13</v>
      </c>
      <c r="E605">
        <v>128.33000000000001</v>
      </c>
      <c r="F605">
        <v>127.18</v>
      </c>
      <c r="G605">
        <v>801</v>
      </c>
      <c r="H605">
        <f t="shared" si="183"/>
        <v>128.24392960757481</v>
      </c>
      <c r="I605">
        <f t="shared" si="184"/>
        <v>128.3253267778779</v>
      </c>
      <c r="J605">
        <f t="shared" si="185"/>
        <v>125.72628314940691</v>
      </c>
      <c r="K605">
        <f t="shared" si="186"/>
        <v>128.55470672225985</v>
      </c>
      <c r="L605">
        <v>0.26600000000000001</v>
      </c>
      <c r="M605">
        <f t="shared" si="191"/>
        <v>0.33992140000000004</v>
      </c>
      <c r="N605">
        <f t="shared" si="192"/>
        <v>0</v>
      </c>
      <c r="O605">
        <f t="shared" si="193"/>
        <v>0.88791161428571441</v>
      </c>
      <c r="P605">
        <f t="shared" si="194"/>
        <v>0.79228356428571423</v>
      </c>
      <c r="Q605">
        <f t="shared" si="195"/>
        <v>1.1206992727234144</v>
      </c>
      <c r="R605">
        <f t="shared" si="196"/>
        <v>52.845742304810898</v>
      </c>
      <c r="S605">
        <f t="shared" si="174"/>
        <v>76.242989929671666</v>
      </c>
      <c r="T605">
        <f t="shared" si="175"/>
        <v>51.047796458314956</v>
      </c>
      <c r="U605">
        <f t="shared" si="176"/>
        <v>7.1360668396531518E-2</v>
      </c>
      <c r="V605">
        <f t="shared" si="177"/>
        <v>0.15116916009623688</v>
      </c>
      <c r="W605">
        <f t="shared" si="178"/>
        <v>8.0346103213374986E-2</v>
      </c>
      <c r="X605" t="b">
        <f t="shared" si="187"/>
        <v>0</v>
      </c>
      <c r="Y605" t="b">
        <f t="shared" si="188"/>
        <v>1</v>
      </c>
      <c r="Z605" t="b">
        <f t="shared" si="189"/>
        <v>1</v>
      </c>
      <c r="AA605" t="b">
        <f t="shared" si="190"/>
        <v>0</v>
      </c>
      <c r="AB605" t="str">
        <f t="shared" si="179"/>
        <v/>
      </c>
      <c r="AC605" t="str">
        <f t="shared" si="180"/>
        <v/>
      </c>
      <c r="AD605">
        <f t="shared" si="181"/>
        <v>0</v>
      </c>
      <c r="AE605">
        <f t="shared" si="182"/>
        <v>0</v>
      </c>
      <c r="AF605">
        <f>SUM($AE$2:AE604)</f>
        <v>0</v>
      </c>
    </row>
    <row r="606" spans="1:32" x14ac:dyDescent="0.25">
      <c r="A606" t="s">
        <v>8</v>
      </c>
      <c r="B606" t="s">
        <v>612</v>
      </c>
      <c r="C606">
        <v>130.16999999999999</v>
      </c>
      <c r="D606">
        <v>129.09</v>
      </c>
      <c r="E606">
        <v>130.31</v>
      </c>
      <c r="F606">
        <v>128.97</v>
      </c>
      <c r="G606">
        <v>1309</v>
      </c>
      <c r="H606">
        <f t="shared" si="183"/>
        <v>128.66696480378741</v>
      </c>
      <c r="I606">
        <f t="shared" si="184"/>
        <v>128.47826142230232</v>
      </c>
      <c r="J606">
        <f t="shared" si="185"/>
        <v>125.85819361413606</v>
      </c>
      <c r="K606">
        <f t="shared" si="186"/>
        <v>128.56003302353091</v>
      </c>
      <c r="L606">
        <v>0.749</v>
      </c>
      <c r="M606">
        <f t="shared" si="191"/>
        <v>0.95969369999999998</v>
      </c>
      <c r="N606">
        <f t="shared" si="192"/>
        <v>0</v>
      </c>
      <c r="O606">
        <f t="shared" si="193"/>
        <v>0.91002400000000006</v>
      </c>
      <c r="P606">
        <f t="shared" si="194"/>
        <v>0.79228356428571423</v>
      </c>
      <c r="Q606">
        <f t="shared" si="195"/>
        <v>1.1486089589911348</v>
      </c>
      <c r="R606">
        <f t="shared" si="196"/>
        <v>53.458259781736018</v>
      </c>
      <c r="S606">
        <f t="shared" si="174"/>
        <v>76.242989929671666</v>
      </c>
      <c r="T606">
        <f t="shared" si="175"/>
        <v>51.047796458314956</v>
      </c>
      <c r="U606">
        <f t="shared" si="176"/>
        <v>9.5671554424117067E-2</v>
      </c>
      <c r="V606">
        <f t="shared" si="177"/>
        <v>8.3516111410324292E-2</v>
      </c>
      <c r="W606">
        <f t="shared" si="178"/>
        <v>9.9502468654147705E-2</v>
      </c>
      <c r="X606" t="b">
        <f t="shared" si="187"/>
        <v>0</v>
      </c>
      <c r="Y606" t="b">
        <f t="shared" si="188"/>
        <v>1</v>
      </c>
      <c r="Z606" t="b">
        <f t="shared" si="189"/>
        <v>0</v>
      </c>
      <c r="AA606" t="b">
        <f t="shared" si="190"/>
        <v>1</v>
      </c>
      <c r="AB606" t="str">
        <f t="shared" si="179"/>
        <v/>
      </c>
      <c r="AC606" t="str">
        <f t="shared" si="180"/>
        <v/>
      </c>
      <c r="AD606">
        <f t="shared" si="181"/>
        <v>0</v>
      </c>
      <c r="AE606">
        <f t="shared" si="182"/>
        <v>0</v>
      </c>
      <c r="AF606">
        <f>SUM($AE$2:AE605)</f>
        <v>0</v>
      </c>
    </row>
    <row r="607" spans="1:32" x14ac:dyDescent="0.25">
      <c r="A607" t="s">
        <v>8</v>
      </c>
      <c r="B607" t="s">
        <v>613</v>
      </c>
      <c r="C607">
        <v>129.4</v>
      </c>
      <c r="D607">
        <v>127.8</v>
      </c>
      <c r="E607">
        <v>129.41999999999999</v>
      </c>
      <c r="F607">
        <v>127</v>
      </c>
      <c r="G607">
        <v>3204</v>
      </c>
      <c r="H607">
        <f t="shared" si="183"/>
        <v>128.2334824018937</v>
      </c>
      <c r="I607">
        <f t="shared" si="184"/>
        <v>128.34260913784186</v>
      </c>
      <c r="J607">
        <f t="shared" si="185"/>
        <v>125.93434288416994</v>
      </c>
      <c r="K607">
        <f t="shared" si="186"/>
        <v>128.55247050588383</v>
      </c>
      <c r="L607">
        <v>-0.999</v>
      </c>
      <c r="M607">
        <f t="shared" si="191"/>
        <v>0</v>
      </c>
      <c r="N607">
        <f t="shared" si="192"/>
        <v>1.2896091000000001</v>
      </c>
      <c r="O607">
        <f t="shared" si="193"/>
        <v>0.81785360714285726</v>
      </c>
      <c r="P607">
        <f t="shared" si="194"/>
        <v>0.79228356428571423</v>
      </c>
      <c r="Q607">
        <f t="shared" si="195"/>
        <v>1.032273852456091</v>
      </c>
      <c r="R607">
        <f t="shared" si="196"/>
        <v>50.794033058514401</v>
      </c>
      <c r="S607">
        <f t="shared" ref="S607:S670" si="197">MAX(R594:R607)</f>
        <v>76.242989929671666</v>
      </c>
      <c r="T607">
        <f t="shared" ref="T607:T670" si="198">MIN(R594:R607)</f>
        <v>50.794033058514401</v>
      </c>
      <c r="U607">
        <f t="shared" ref="U607:U670" si="199">(R607-T607)/(S607-T607)</f>
        <v>0</v>
      </c>
      <c r="V607">
        <f t="shared" si="177"/>
        <v>4.7835777212058533E-2</v>
      </c>
      <c r="W607">
        <f t="shared" si="178"/>
        <v>9.9502468654147705E-2</v>
      </c>
      <c r="X607" t="b">
        <f t="shared" si="187"/>
        <v>0</v>
      </c>
      <c r="Y607" t="b">
        <f t="shared" si="188"/>
        <v>1</v>
      </c>
      <c r="Z607" t="b">
        <f t="shared" si="189"/>
        <v>0</v>
      </c>
      <c r="AA607" t="b">
        <f t="shared" si="190"/>
        <v>1</v>
      </c>
      <c r="AB607" t="str">
        <f t="shared" si="179"/>
        <v/>
      </c>
      <c r="AC607" t="str">
        <f t="shared" si="180"/>
        <v/>
      </c>
      <c r="AD607">
        <f t="shared" si="181"/>
        <v>0</v>
      </c>
      <c r="AE607">
        <f t="shared" si="182"/>
        <v>0</v>
      </c>
      <c r="AF607">
        <f>SUM($AE$2:AE606)</f>
        <v>0</v>
      </c>
    </row>
    <row r="608" spans="1:32" x14ac:dyDescent="0.25">
      <c r="A608" t="s">
        <v>8</v>
      </c>
      <c r="B608" t="s">
        <v>614</v>
      </c>
      <c r="C608">
        <v>126.45</v>
      </c>
      <c r="D608">
        <v>127.77</v>
      </c>
      <c r="E608">
        <v>127.8</v>
      </c>
      <c r="F608">
        <v>126.01</v>
      </c>
      <c r="G608">
        <v>1252</v>
      </c>
      <c r="H608">
        <f t="shared" si="183"/>
        <v>128.00174120094684</v>
      </c>
      <c r="I608">
        <f t="shared" si="184"/>
        <v>128.22808731027351</v>
      </c>
      <c r="J608">
        <f t="shared" si="185"/>
        <v>126.00632943773191</v>
      </c>
      <c r="K608">
        <f t="shared" si="186"/>
        <v>128.54468472970589</v>
      </c>
      <c r="L608">
        <v>-2.3E-2</v>
      </c>
      <c r="M608">
        <f t="shared" si="191"/>
        <v>0</v>
      </c>
      <c r="N608">
        <f t="shared" si="192"/>
        <v>2.9394E-2</v>
      </c>
      <c r="O608">
        <f t="shared" si="193"/>
        <v>0.81785360714285726</v>
      </c>
      <c r="P608">
        <f t="shared" si="194"/>
        <v>0.8436646499999999</v>
      </c>
      <c r="Q608">
        <f t="shared" si="195"/>
        <v>0.96940603964247807</v>
      </c>
      <c r="R608">
        <f t="shared" si="196"/>
        <v>49.22326935782435</v>
      </c>
      <c r="S608">
        <f t="shared" si="197"/>
        <v>76.242989929671666</v>
      </c>
      <c r="T608">
        <f t="shared" si="198"/>
        <v>49.22326935782435</v>
      </c>
      <c r="U608">
        <f t="shared" si="199"/>
        <v>0</v>
      </c>
      <c r="V608">
        <f t="shared" ref="V608:V671" si="200">AVERAGE(U607:U608)</f>
        <v>0</v>
      </c>
      <c r="W608">
        <f t="shared" si="178"/>
        <v>4.1758055705162146E-2</v>
      </c>
      <c r="X608" t="b">
        <f t="shared" si="187"/>
        <v>0</v>
      </c>
      <c r="Y608" t="b">
        <f t="shared" si="188"/>
        <v>1</v>
      </c>
      <c r="Z608" t="b">
        <f t="shared" si="189"/>
        <v>0</v>
      </c>
      <c r="AA608" t="b">
        <f t="shared" si="190"/>
        <v>1</v>
      </c>
      <c r="AB608" t="str">
        <f t="shared" si="179"/>
        <v/>
      </c>
      <c r="AC608" t="str">
        <f t="shared" si="180"/>
        <v/>
      </c>
      <c r="AD608">
        <f t="shared" si="181"/>
        <v>0</v>
      </c>
      <c r="AE608">
        <f t="shared" si="182"/>
        <v>0</v>
      </c>
      <c r="AF608">
        <f>SUM($AE$2:AE607)</f>
        <v>0</v>
      </c>
    </row>
    <row r="609" spans="1:32" x14ac:dyDescent="0.25">
      <c r="A609" t="s">
        <v>8</v>
      </c>
      <c r="B609" t="s">
        <v>615</v>
      </c>
      <c r="C609">
        <v>127.91</v>
      </c>
      <c r="D609">
        <v>126.16</v>
      </c>
      <c r="E609">
        <v>127.91</v>
      </c>
      <c r="F609">
        <v>125.9</v>
      </c>
      <c r="G609">
        <v>1690</v>
      </c>
      <c r="H609">
        <f t="shared" si="183"/>
        <v>127.08087060047342</v>
      </c>
      <c r="I609">
        <f t="shared" si="184"/>
        <v>127.81446984821881</v>
      </c>
      <c r="J609">
        <f t="shared" si="185"/>
        <v>126.01235573429145</v>
      </c>
      <c r="K609">
        <f t="shared" si="186"/>
        <v>128.52095652344016</v>
      </c>
      <c r="L609">
        <v>-1.26</v>
      </c>
      <c r="M609">
        <f t="shared" si="191"/>
        <v>0</v>
      </c>
      <c r="N609">
        <f t="shared" si="192"/>
        <v>1.6099019999999999</v>
      </c>
      <c r="O609">
        <f t="shared" si="193"/>
        <v>0.60785429285714287</v>
      </c>
      <c r="P609">
        <f t="shared" si="194"/>
        <v>0.84576422142857133</v>
      </c>
      <c r="Q609">
        <f t="shared" si="195"/>
        <v>0.71870419374139838</v>
      </c>
      <c r="R609">
        <f t="shared" si="196"/>
        <v>41.816631178217555</v>
      </c>
      <c r="S609">
        <f t="shared" si="197"/>
        <v>74.741051654305494</v>
      </c>
      <c r="T609">
        <f t="shared" si="198"/>
        <v>41.816631178217555</v>
      </c>
      <c r="U609">
        <f t="shared" si="199"/>
        <v>0</v>
      </c>
      <c r="V609">
        <f t="shared" si="200"/>
        <v>0</v>
      </c>
      <c r="W609">
        <f t="shared" si="178"/>
        <v>2.3917888606029267E-2</v>
      </c>
      <c r="X609" t="b">
        <f t="shared" si="187"/>
        <v>0</v>
      </c>
      <c r="Y609" t="b">
        <f t="shared" si="188"/>
        <v>1</v>
      </c>
      <c r="Z609" t="b">
        <f t="shared" si="189"/>
        <v>0</v>
      </c>
      <c r="AA609" t="b">
        <f t="shared" si="190"/>
        <v>1</v>
      </c>
      <c r="AB609" t="str">
        <f t="shared" si="179"/>
        <v/>
      </c>
      <c r="AC609" t="str">
        <f t="shared" si="180"/>
        <v/>
      </c>
      <c r="AD609">
        <f t="shared" si="181"/>
        <v>0</v>
      </c>
      <c r="AE609">
        <f t="shared" si="182"/>
        <v>0</v>
      </c>
      <c r="AF609">
        <f>SUM($AE$2:AE608)</f>
        <v>0</v>
      </c>
    </row>
    <row r="610" spans="1:32" x14ac:dyDescent="0.25">
      <c r="A610" t="s">
        <v>8</v>
      </c>
      <c r="B610" t="s">
        <v>616</v>
      </c>
      <c r="C610">
        <v>126.47</v>
      </c>
      <c r="D610">
        <v>126.89</v>
      </c>
      <c r="E610">
        <v>127</v>
      </c>
      <c r="F610">
        <v>125.93</v>
      </c>
      <c r="G610">
        <v>1755</v>
      </c>
      <c r="H610">
        <f t="shared" si="183"/>
        <v>126.9854353002367</v>
      </c>
      <c r="I610">
        <f t="shared" si="184"/>
        <v>127.62957587857505</v>
      </c>
      <c r="J610">
        <f t="shared" si="185"/>
        <v>126.04677315647609</v>
      </c>
      <c r="K610">
        <f t="shared" si="186"/>
        <v>128.50472810032136</v>
      </c>
      <c r="L610">
        <v>0.57899999999999996</v>
      </c>
      <c r="M610">
        <f t="shared" si="191"/>
        <v>0.73046639999999996</v>
      </c>
      <c r="N610">
        <f t="shared" si="192"/>
        <v>0</v>
      </c>
      <c r="O610">
        <f t="shared" si="193"/>
        <v>0.53855857857142864</v>
      </c>
      <c r="P610">
        <f t="shared" si="194"/>
        <v>0.96075722142857134</v>
      </c>
      <c r="Q610">
        <f t="shared" si="195"/>
        <v>0.56055636799756126</v>
      </c>
      <c r="R610">
        <f t="shared" si="196"/>
        <v>35.92028967956108</v>
      </c>
      <c r="S610">
        <f t="shared" si="197"/>
        <v>74.069464187131871</v>
      </c>
      <c r="T610">
        <f t="shared" si="198"/>
        <v>35.92028967956108</v>
      </c>
      <c r="U610">
        <f t="shared" si="199"/>
        <v>0</v>
      </c>
      <c r="V610">
        <f t="shared" si="200"/>
        <v>0</v>
      </c>
      <c r="W610">
        <f t="shared" ref="W610:W673" si="201">AVERAGE(U607:U610)</f>
        <v>0</v>
      </c>
      <c r="X610" t="b">
        <f t="shared" si="187"/>
        <v>0</v>
      </c>
      <c r="Y610" t="b">
        <f t="shared" si="188"/>
        <v>1</v>
      </c>
      <c r="Z610" t="b">
        <f t="shared" si="189"/>
        <v>0</v>
      </c>
      <c r="AA610" t="b">
        <f t="shared" si="190"/>
        <v>0</v>
      </c>
      <c r="AB610" t="str">
        <f t="shared" si="179"/>
        <v/>
      </c>
      <c r="AC610" t="str">
        <f t="shared" si="180"/>
        <v/>
      </c>
      <c r="AD610">
        <f t="shared" si="181"/>
        <v>0</v>
      </c>
      <c r="AE610">
        <f t="shared" si="182"/>
        <v>0</v>
      </c>
      <c r="AF610">
        <f>SUM($AE$2:AE609)</f>
        <v>0</v>
      </c>
    </row>
    <row r="611" spans="1:32" x14ac:dyDescent="0.25">
      <c r="A611" t="s">
        <v>8</v>
      </c>
      <c r="B611" t="s">
        <v>617</v>
      </c>
      <c r="C611">
        <v>125.51</v>
      </c>
      <c r="D611">
        <v>125.63</v>
      </c>
      <c r="E611">
        <v>126.12</v>
      </c>
      <c r="F611">
        <v>124.87</v>
      </c>
      <c r="G611">
        <v>1469</v>
      </c>
      <c r="H611">
        <f t="shared" si="183"/>
        <v>126.30771765011835</v>
      </c>
      <c r="I611">
        <f t="shared" si="184"/>
        <v>127.22966070286006</v>
      </c>
      <c r="J611">
        <f t="shared" si="185"/>
        <v>126.03042911112409</v>
      </c>
      <c r="K611">
        <f t="shared" si="186"/>
        <v>128.47612384061668</v>
      </c>
      <c r="L611">
        <v>-0.99299999999999999</v>
      </c>
      <c r="M611">
        <f t="shared" si="191"/>
        <v>0</v>
      </c>
      <c r="N611">
        <f t="shared" si="192"/>
        <v>1.2600176999999999</v>
      </c>
      <c r="O611">
        <f t="shared" si="193"/>
        <v>0.59073475000000009</v>
      </c>
      <c r="P611">
        <f t="shared" si="194"/>
        <v>0.85500688571428574</v>
      </c>
      <c r="Q611">
        <f t="shared" si="195"/>
        <v>0.69091227201812688</v>
      </c>
      <c r="R611">
        <f t="shared" si="196"/>
        <v>40.860326313293214</v>
      </c>
      <c r="S611">
        <f t="shared" si="197"/>
        <v>72.822223595963237</v>
      </c>
      <c r="T611">
        <f t="shared" si="198"/>
        <v>35.92028967956108</v>
      </c>
      <c r="U611">
        <f t="shared" si="199"/>
        <v>0.13386931549233491</v>
      </c>
      <c r="V611">
        <f t="shared" si="200"/>
        <v>6.6934657746167456E-2</v>
      </c>
      <c r="W611">
        <f t="shared" si="201"/>
        <v>3.3467328873083728E-2</v>
      </c>
      <c r="X611" t="b">
        <f t="shared" si="187"/>
        <v>0</v>
      </c>
      <c r="Y611" t="b">
        <f t="shared" si="188"/>
        <v>1</v>
      </c>
      <c r="Z611" t="b">
        <f t="shared" si="189"/>
        <v>1</v>
      </c>
      <c r="AA611" t="b">
        <f t="shared" si="190"/>
        <v>0</v>
      </c>
      <c r="AB611" t="str">
        <f t="shared" si="179"/>
        <v/>
      </c>
      <c r="AC611" t="str">
        <f t="shared" si="180"/>
        <v/>
      </c>
      <c r="AD611">
        <f t="shared" si="181"/>
        <v>0</v>
      </c>
      <c r="AE611">
        <f t="shared" si="182"/>
        <v>0</v>
      </c>
      <c r="AF611">
        <f>SUM($AE$2:AE610)</f>
        <v>0</v>
      </c>
    </row>
    <row r="612" spans="1:32" x14ac:dyDescent="0.25">
      <c r="A612" t="s">
        <v>8</v>
      </c>
      <c r="B612" t="s">
        <v>618</v>
      </c>
      <c r="C612">
        <v>124.76</v>
      </c>
      <c r="D612">
        <v>124.14</v>
      </c>
      <c r="E612">
        <v>125.04</v>
      </c>
      <c r="F612">
        <v>124.03</v>
      </c>
      <c r="G612">
        <v>1859</v>
      </c>
      <c r="H612">
        <f t="shared" si="183"/>
        <v>125.22385882505918</v>
      </c>
      <c r="I612">
        <f t="shared" si="184"/>
        <v>126.61172856228805</v>
      </c>
      <c r="J612">
        <f t="shared" si="185"/>
        <v>125.95629463617806</v>
      </c>
      <c r="K612">
        <f t="shared" si="186"/>
        <v>128.43297832976478</v>
      </c>
      <c r="L612">
        <v>-1.1859999999999999</v>
      </c>
      <c r="M612">
        <f t="shared" si="191"/>
        <v>0</v>
      </c>
      <c r="N612">
        <f t="shared" si="192"/>
        <v>1.4899717999999997</v>
      </c>
      <c r="O612">
        <f t="shared" si="193"/>
        <v>0.56069905000000009</v>
      </c>
      <c r="P612">
        <f t="shared" si="194"/>
        <v>0.94500815000000016</v>
      </c>
      <c r="Q612">
        <f t="shared" si="195"/>
        <v>0.59332721098754548</v>
      </c>
      <c r="R612">
        <f t="shared" si="196"/>
        <v>37.238252563313779</v>
      </c>
      <c r="S612">
        <f t="shared" si="197"/>
        <v>65.929297595617498</v>
      </c>
      <c r="T612">
        <f t="shared" si="198"/>
        <v>35.92028967956108</v>
      </c>
      <c r="U612">
        <f t="shared" si="199"/>
        <v>4.3918908863612209E-2</v>
      </c>
      <c r="V612">
        <f t="shared" si="200"/>
        <v>8.8894112177973564E-2</v>
      </c>
      <c r="W612">
        <f t="shared" si="201"/>
        <v>4.4447056088986782E-2</v>
      </c>
      <c r="X612" t="b">
        <f t="shared" si="187"/>
        <v>0</v>
      </c>
      <c r="Y612" t="b">
        <f t="shared" si="188"/>
        <v>1</v>
      </c>
      <c r="Z612" t="b">
        <f t="shared" si="189"/>
        <v>1</v>
      </c>
      <c r="AA612" t="b">
        <f t="shared" si="190"/>
        <v>0</v>
      </c>
      <c r="AB612" t="str">
        <f t="shared" si="179"/>
        <v/>
      </c>
      <c r="AC612" t="str">
        <f t="shared" si="180"/>
        <v/>
      </c>
      <c r="AD612">
        <f t="shared" si="181"/>
        <v>0</v>
      </c>
      <c r="AE612">
        <f t="shared" si="182"/>
        <v>0</v>
      </c>
      <c r="AF612">
        <f>SUM($AE$2:AE611)</f>
        <v>0</v>
      </c>
    </row>
    <row r="613" spans="1:32" x14ac:dyDescent="0.25">
      <c r="A613" t="s">
        <v>8</v>
      </c>
      <c r="B613" t="s">
        <v>619</v>
      </c>
      <c r="C613">
        <v>127.2</v>
      </c>
      <c r="D613">
        <v>126.39</v>
      </c>
      <c r="E613">
        <v>127.53</v>
      </c>
      <c r="F613">
        <v>126.13</v>
      </c>
      <c r="G613">
        <v>2549</v>
      </c>
      <c r="H613">
        <f t="shared" si="183"/>
        <v>125.8069294125296</v>
      </c>
      <c r="I613">
        <f t="shared" si="184"/>
        <v>126.56738284983045</v>
      </c>
      <c r="J613">
        <f t="shared" si="185"/>
        <v>125.97330268966127</v>
      </c>
      <c r="K613">
        <f t="shared" si="186"/>
        <v>128.41265018718008</v>
      </c>
      <c r="L613">
        <v>1.8120000000000001</v>
      </c>
      <c r="M613">
        <f t="shared" si="191"/>
        <v>2.2494168000000001</v>
      </c>
      <c r="N613">
        <f t="shared" si="192"/>
        <v>0</v>
      </c>
      <c r="O613">
        <f t="shared" si="193"/>
        <v>0.56069905000000009</v>
      </c>
      <c r="P613">
        <f t="shared" si="194"/>
        <v>0.58213817142857138</v>
      </c>
      <c r="Q613">
        <f t="shared" si="195"/>
        <v>0.96317176491629208</v>
      </c>
      <c r="R613">
        <f t="shared" si="196"/>
        <v>49.062022087372519</v>
      </c>
      <c r="S613">
        <f t="shared" si="197"/>
        <v>65.929297595617498</v>
      </c>
      <c r="T613">
        <f t="shared" si="198"/>
        <v>35.92028967956108</v>
      </c>
      <c r="U613">
        <f t="shared" si="199"/>
        <v>0.43792625349603481</v>
      </c>
      <c r="V613">
        <f t="shared" si="200"/>
        <v>0.24092258117982351</v>
      </c>
      <c r="W613">
        <f t="shared" si="201"/>
        <v>0.15392861946299549</v>
      </c>
      <c r="X613" t="b">
        <f t="shared" si="187"/>
        <v>0</v>
      </c>
      <c r="Y613" t="b">
        <f t="shared" si="188"/>
        <v>0</v>
      </c>
      <c r="Z613" t="b">
        <f t="shared" si="189"/>
        <v>1</v>
      </c>
      <c r="AA613" t="b">
        <f t="shared" si="190"/>
        <v>0</v>
      </c>
      <c r="AB613" t="str">
        <f t="shared" si="179"/>
        <v/>
      </c>
      <c r="AC613" t="str">
        <f t="shared" si="180"/>
        <v/>
      </c>
      <c r="AD613">
        <f t="shared" si="181"/>
        <v>0</v>
      </c>
      <c r="AE613">
        <f t="shared" si="182"/>
        <v>0</v>
      </c>
      <c r="AF613">
        <f>SUM($AE$2:AE612)</f>
        <v>0</v>
      </c>
    </row>
    <row r="614" spans="1:32" x14ac:dyDescent="0.25">
      <c r="A614" t="s">
        <v>8</v>
      </c>
      <c r="B614" t="s">
        <v>620</v>
      </c>
      <c r="C614">
        <v>127.16</v>
      </c>
      <c r="D614">
        <v>126.98</v>
      </c>
      <c r="E614">
        <v>127.51</v>
      </c>
      <c r="F614">
        <v>126.33</v>
      </c>
      <c r="G614">
        <v>2130</v>
      </c>
      <c r="H614">
        <f t="shared" si="183"/>
        <v>126.39346470626481</v>
      </c>
      <c r="I614">
        <f t="shared" si="184"/>
        <v>126.64990627986437</v>
      </c>
      <c r="J614">
        <f t="shared" si="185"/>
        <v>126.01278101555691</v>
      </c>
      <c r="K614">
        <f t="shared" si="186"/>
        <v>128.39839496143699</v>
      </c>
      <c r="L614">
        <v>0.46700000000000003</v>
      </c>
      <c r="M614">
        <f t="shared" si="191"/>
        <v>0.59024130000000008</v>
      </c>
      <c r="N614">
        <f t="shared" si="192"/>
        <v>0</v>
      </c>
      <c r="O614">
        <f t="shared" si="193"/>
        <v>0.47995807857142864</v>
      </c>
      <c r="P614">
        <f t="shared" si="194"/>
        <v>0.58213817142857138</v>
      </c>
      <c r="Q614">
        <f t="shared" si="195"/>
        <v>0.82447450129169153</v>
      </c>
      <c r="R614">
        <f t="shared" si="196"/>
        <v>45.189697126925047</v>
      </c>
      <c r="S614">
        <f t="shared" si="197"/>
        <v>56.867323082873384</v>
      </c>
      <c r="T614">
        <f t="shared" si="198"/>
        <v>35.92028967956108</v>
      </c>
      <c r="U614">
        <f t="shared" si="199"/>
        <v>0.44251647805642103</v>
      </c>
      <c r="V614">
        <f t="shared" si="200"/>
        <v>0.44022136577622795</v>
      </c>
      <c r="W614">
        <f t="shared" si="201"/>
        <v>0.26455773897710078</v>
      </c>
      <c r="X614" t="b">
        <f t="shared" si="187"/>
        <v>0</v>
      </c>
      <c r="Y614" t="b">
        <f t="shared" si="188"/>
        <v>0</v>
      </c>
      <c r="Z614" t="b">
        <f t="shared" si="189"/>
        <v>1</v>
      </c>
      <c r="AA614" t="b">
        <f t="shared" si="190"/>
        <v>0</v>
      </c>
      <c r="AB614" t="str">
        <f t="shared" si="179"/>
        <v/>
      </c>
      <c r="AC614" t="str">
        <f t="shared" si="180"/>
        <v/>
      </c>
      <c r="AD614">
        <f t="shared" si="181"/>
        <v>0</v>
      </c>
      <c r="AE614">
        <f t="shared" si="182"/>
        <v>0</v>
      </c>
      <c r="AF614">
        <f>SUM($AE$2:AE613)</f>
        <v>0</v>
      </c>
    </row>
    <row r="615" spans="1:32" x14ac:dyDescent="0.25">
      <c r="A615" t="s">
        <v>8</v>
      </c>
      <c r="B615" t="s">
        <v>621</v>
      </c>
      <c r="C615">
        <v>126.01</v>
      </c>
      <c r="D615">
        <v>124.96</v>
      </c>
      <c r="E615">
        <v>126.44</v>
      </c>
      <c r="F615">
        <v>124.96</v>
      </c>
      <c r="G615">
        <v>1239</v>
      </c>
      <c r="H615">
        <f t="shared" si="183"/>
        <v>125.67673235313239</v>
      </c>
      <c r="I615">
        <f t="shared" si="184"/>
        <v>126.3119250238915</v>
      </c>
      <c r="J615">
        <f t="shared" si="185"/>
        <v>125.97149548553509</v>
      </c>
      <c r="K615">
        <f t="shared" si="186"/>
        <v>128.36418207624857</v>
      </c>
      <c r="L615">
        <v>-1.591</v>
      </c>
      <c r="M615">
        <f t="shared" si="191"/>
        <v>0</v>
      </c>
      <c r="N615">
        <f t="shared" si="192"/>
        <v>2.0202518</v>
      </c>
      <c r="O615">
        <f t="shared" si="193"/>
        <v>0.52211817142857142</v>
      </c>
      <c r="P615">
        <f t="shared" si="194"/>
        <v>0.55210047142857133</v>
      </c>
      <c r="Q615">
        <f t="shared" si="195"/>
        <v>0.94569412353077675</v>
      </c>
      <c r="R615">
        <f t="shared" si="196"/>
        <v>48.604460078990307</v>
      </c>
      <c r="S615">
        <f t="shared" si="197"/>
        <v>56.867323082873384</v>
      </c>
      <c r="T615">
        <f t="shared" si="198"/>
        <v>35.92028967956108</v>
      </c>
      <c r="U615">
        <f t="shared" si="199"/>
        <v>0.60553540710082177</v>
      </c>
      <c r="V615">
        <f t="shared" si="200"/>
        <v>0.52402594257862134</v>
      </c>
      <c r="W615">
        <f t="shared" si="201"/>
        <v>0.38247426187922245</v>
      </c>
      <c r="X615" t="b">
        <f t="shared" si="187"/>
        <v>0</v>
      </c>
      <c r="Y615" t="b">
        <f t="shared" si="188"/>
        <v>0</v>
      </c>
      <c r="Z615" t="b">
        <f t="shared" si="189"/>
        <v>1</v>
      </c>
      <c r="AA615" t="b">
        <f t="shared" si="190"/>
        <v>0</v>
      </c>
      <c r="AB615" t="str">
        <f t="shared" si="179"/>
        <v/>
      </c>
      <c r="AC615" t="str">
        <f t="shared" si="180"/>
        <v/>
      </c>
      <c r="AD615">
        <f t="shared" si="181"/>
        <v>0</v>
      </c>
      <c r="AE615">
        <f t="shared" si="182"/>
        <v>0</v>
      </c>
      <c r="AF615">
        <f>SUM($AE$2:AE614)</f>
        <v>0</v>
      </c>
    </row>
    <row r="616" spans="1:32" x14ac:dyDescent="0.25">
      <c r="A616" t="s">
        <v>8</v>
      </c>
      <c r="B616" t="s">
        <v>622</v>
      </c>
      <c r="C616">
        <v>125.49</v>
      </c>
      <c r="D616">
        <v>125.41</v>
      </c>
      <c r="E616">
        <v>125.5</v>
      </c>
      <c r="F616">
        <v>124.67</v>
      </c>
      <c r="G616">
        <v>1223</v>
      </c>
      <c r="H616">
        <f t="shared" si="183"/>
        <v>125.5433661765662</v>
      </c>
      <c r="I616">
        <f t="shared" si="184"/>
        <v>126.1315400191132</v>
      </c>
      <c r="J616">
        <f t="shared" si="185"/>
        <v>125.9494760547298</v>
      </c>
      <c r="K616">
        <f t="shared" si="186"/>
        <v>128.33478722971873</v>
      </c>
      <c r="L616">
        <v>0.36</v>
      </c>
      <c r="M616">
        <f t="shared" si="191"/>
        <v>0.44985599999999998</v>
      </c>
      <c r="N616">
        <f t="shared" si="192"/>
        <v>0</v>
      </c>
      <c r="O616">
        <f t="shared" si="193"/>
        <v>0.36496117142857143</v>
      </c>
      <c r="P616">
        <f t="shared" si="194"/>
        <v>0.69640417142857136</v>
      </c>
      <c r="Q616">
        <f t="shared" si="195"/>
        <v>0.52406517135000341</v>
      </c>
      <c r="R616">
        <f t="shared" si="196"/>
        <v>34.386007974041632</v>
      </c>
      <c r="S616">
        <f t="shared" si="197"/>
        <v>56.867323082873384</v>
      </c>
      <c r="T616">
        <f t="shared" si="198"/>
        <v>34.386007974041632</v>
      </c>
      <c r="U616">
        <f t="shared" si="199"/>
        <v>0</v>
      </c>
      <c r="V616">
        <f t="shared" si="200"/>
        <v>0.30276770355041088</v>
      </c>
      <c r="W616">
        <f t="shared" si="201"/>
        <v>0.37149453466331939</v>
      </c>
      <c r="X616" t="b">
        <f t="shared" si="187"/>
        <v>0</v>
      </c>
      <c r="Y616" t="b">
        <f t="shared" si="188"/>
        <v>1</v>
      </c>
      <c r="Z616" t="b">
        <f t="shared" si="189"/>
        <v>0</v>
      </c>
      <c r="AA616" t="b">
        <f t="shared" si="190"/>
        <v>1</v>
      </c>
      <c r="AB616" t="str">
        <f t="shared" si="179"/>
        <v/>
      </c>
      <c r="AC616" t="str">
        <f t="shared" si="180"/>
        <v/>
      </c>
      <c r="AD616">
        <f t="shared" si="181"/>
        <v>0</v>
      </c>
      <c r="AE616">
        <f t="shared" si="182"/>
        <v>0</v>
      </c>
      <c r="AF616">
        <f>SUM($AE$2:AE615)</f>
        <v>0</v>
      </c>
    </row>
    <row r="617" spans="1:32" x14ac:dyDescent="0.25">
      <c r="A617" t="s">
        <v>8</v>
      </c>
      <c r="B617" t="s">
        <v>623</v>
      </c>
      <c r="C617">
        <v>125.13</v>
      </c>
      <c r="D617">
        <v>123.83</v>
      </c>
      <c r="E617">
        <v>125.13</v>
      </c>
      <c r="F617">
        <v>122.9</v>
      </c>
      <c r="G617">
        <v>1042</v>
      </c>
      <c r="H617">
        <f t="shared" si="183"/>
        <v>124.6866830882831</v>
      </c>
      <c r="I617">
        <f t="shared" si="184"/>
        <v>125.67123201529057</v>
      </c>
      <c r="J617">
        <f t="shared" si="185"/>
        <v>125.86635934670119</v>
      </c>
      <c r="K617">
        <f t="shared" si="186"/>
        <v>128.2899634761892</v>
      </c>
      <c r="L617">
        <v>-1.26</v>
      </c>
      <c r="M617">
        <f t="shared" si="191"/>
        <v>0</v>
      </c>
      <c r="N617">
        <f t="shared" si="192"/>
        <v>1.580166</v>
      </c>
      <c r="O617">
        <f t="shared" si="193"/>
        <v>0.39709374285714283</v>
      </c>
      <c r="P617">
        <f t="shared" si="194"/>
        <v>0.64493445714285713</v>
      </c>
      <c r="Q617">
        <f t="shared" si="195"/>
        <v>0.61571178041303509</v>
      </c>
      <c r="R617">
        <f t="shared" si="196"/>
        <v>38.107773173234939</v>
      </c>
      <c r="S617">
        <f t="shared" si="197"/>
        <v>56.867323082873384</v>
      </c>
      <c r="T617">
        <f t="shared" si="198"/>
        <v>34.386007974041632</v>
      </c>
      <c r="U617">
        <f t="shared" si="199"/>
        <v>0.16554926529770569</v>
      </c>
      <c r="V617">
        <f t="shared" si="200"/>
        <v>8.2774632648852847E-2</v>
      </c>
      <c r="W617">
        <f t="shared" si="201"/>
        <v>0.30340028761373711</v>
      </c>
      <c r="X617" t="b">
        <f t="shared" si="187"/>
        <v>0</v>
      </c>
      <c r="Y617" t="b">
        <f t="shared" si="188"/>
        <v>1</v>
      </c>
      <c r="Z617" t="b">
        <f t="shared" si="189"/>
        <v>0</v>
      </c>
      <c r="AA617" t="b">
        <f t="shared" si="190"/>
        <v>1</v>
      </c>
      <c r="AB617" t="str">
        <f t="shared" si="179"/>
        <v/>
      </c>
      <c r="AC617" t="str">
        <f t="shared" si="180"/>
        <v/>
      </c>
      <c r="AD617">
        <f t="shared" si="181"/>
        <v>0</v>
      </c>
      <c r="AE617">
        <f t="shared" si="182"/>
        <v>0</v>
      </c>
      <c r="AF617">
        <f>SUM($AE$2:AE616)</f>
        <v>0</v>
      </c>
    </row>
    <row r="618" spans="1:32" x14ac:dyDescent="0.25">
      <c r="A618" t="s">
        <v>8</v>
      </c>
      <c r="B618" t="s">
        <v>624</v>
      </c>
      <c r="C618">
        <v>123.95</v>
      </c>
      <c r="D618">
        <v>124.97</v>
      </c>
      <c r="E618">
        <v>125.05</v>
      </c>
      <c r="F618">
        <v>123.57</v>
      </c>
      <c r="G618">
        <v>1549</v>
      </c>
      <c r="H618">
        <f t="shared" si="183"/>
        <v>124.82834154414155</v>
      </c>
      <c r="I618">
        <f t="shared" si="184"/>
        <v>125.53098561223246</v>
      </c>
      <c r="J618">
        <f t="shared" si="185"/>
        <v>125.83120799977173</v>
      </c>
      <c r="K618">
        <f t="shared" si="186"/>
        <v>128.25692901373958</v>
      </c>
      <c r="L618">
        <v>0.92100000000000004</v>
      </c>
      <c r="M618">
        <f t="shared" si="191"/>
        <v>1.1404743000000002</v>
      </c>
      <c r="N618">
        <f t="shared" si="192"/>
        <v>0</v>
      </c>
      <c r="O618">
        <f t="shared" si="193"/>
        <v>0.37997111428571423</v>
      </c>
      <c r="P618">
        <f t="shared" si="194"/>
        <v>0.75780345714285713</v>
      </c>
      <c r="Q618">
        <f t="shared" si="195"/>
        <v>0.50141116499826688</v>
      </c>
      <c r="R618">
        <f t="shared" si="196"/>
        <v>33.395992829109247</v>
      </c>
      <c r="S618">
        <f t="shared" si="197"/>
        <v>53.458259781736018</v>
      </c>
      <c r="T618">
        <f t="shared" si="198"/>
        <v>33.395992829109247</v>
      </c>
      <c r="U618">
        <f t="shared" si="199"/>
        <v>0</v>
      </c>
      <c r="V618">
        <f t="shared" si="200"/>
        <v>8.2774632648852847E-2</v>
      </c>
      <c r="W618">
        <f t="shared" si="201"/>
        <v>0.19277116809963185</v>
      </c>
      <c r="X618" t="b">
        <f t="shared" si="187"/>
        <v>0</v>
      </c>
      <c r="Y618" t="b">
        <f t="shared" si="188"/>
        <v>1</v>
      </c>
      <c r="Z618" t="b">
        <f t="shared" si="189"/>
        <v>0</v>
      </c>
      <c r="AA618" t="b">
        <f t="shared" si="190"/>
        <v>1</v>
      </c>
      <c r="AB618" t="str">
        <f t="shared" si="179"/>
        <v/>
      </c>
      <c r="AC618" t="str">
        <f t="shared" si="180"/>
        <v/>
      </c>
      <c r="AD618">
        <f t="shared" si="181"/>
        <v>0</v>
      </c>
      <c r="AE618">
        <f t="shared" si="182"/>
        <v>0</v>
      </c>
      <c r="AF618">
        <f>SUM($AE$2:AE617)</f>
        <v>0</v>
      </c>
    </row>
    <row r="619" spans="1:32" x14ac:dyDescent="0.25">
      <c r="A619" t="s">
        <v>8</v>
      </c>
      <c r="B619" t="s">
        <v>625</v>
      </c>
      <c r="C619">
        <v>126.66</v>
      </c>
      <c r="D619">
        <v>125.05</v>
      </c>
      <c r="E619">
        <v>126.66</v>
      </c>
      <c r="F619">
        <v>124.82</v>
      </c>
      <c r="G619">
        <v>1443</v>
      </c>
      <c r="H619">
        <f t="shared" si="183"/>
        <v>124.93917077207078</v>
      </c>
      <c r="I619">
        <f t="shared" si="184"/>
        <v>125.43478848978597</v>
      </c>
      <c r="J619">
        <f t="shared" si="185"/>
        <v>125.80057239193755</v>
      </c>
      <c r="K619">
        <f t="shared" si="186"/>
        <v>128.22501927230934</v>
      </c>
      <c r="L619">
        <v>6.4000000000000001E-2</v>
      </c>
      <c r="M619">
        <f t="shared" si="191"/>
        <v>7.9980800000000005E-2</v>
      </c>
      <c r="N619">
        <f t="shared" si="192"/>
        <v>0</v>
      </c>
      <c r="O619">
        <f t="shared" si="193"/>
        <v>0.46143356428571425</v>
      </c>
      <c r="P619">
        <f t="shared" si="194"/>
        <v>0.66280802857142862</v>
      </c>
      <c r="Q619">
        <f t="shared" si="195"/>
        <v>0.69617980530540158</v>
      </c>
      <c r="R619">
        <f t="shared" si="196"/>
        <v>41.043986205227377</v>
      </c>
      <c r="S619">
        <f t="shared" si="197"/>
        <v>53.458259781736018</v>
      </c>
      <c r="T619">
        <f t="shared" si="198"/>
        <v>33.395992829109247</v>
      </c>
      <c r="U619">
        <f t="shared" si="199"/>
        <v>0.38121282077331603</v>
      </c>
      <c r="V619">
        <f t="shared" si="200"/>
        <v>0.19060641038665802</v>
      </c>
      <c r="W619">
        <f t="shared" si="201"/>
        <v>0.13669052151775543</v>
      </c>
      <c r="X619" t="b">
        <f t="shared" si="187"/>
        <v>0</v>
      </c>
      <c r="Y619" t="b">
        <f t="shared" si="188"/>
        <v>0</v>
      </c>
      <c r="Z619" t="b">
        <f t="shared" si="189"/>
        <v>1</v>
      </c>
      <c r="AA619" t="b">
        <f t="shared" si="190"/>
        <v>0</v>
      </c>
      <c r="AB619" t="str">
        <f t="shared" si="179"/>
        <v/>
      </c>
      <c r="AC619" t="str">
        <f t="shared" si="180"/>
        <v/>
      </c>
      <c r="AD619">
        <f t="shared" si="181"/>
        <v>0</v>
      </c>
      <c r="AE619">
        <f t="shared" si="182"/>
        <v>0</v>
      </c>
      <c r="AF619">
        <f>SUM($AE$2:AE618)</f>
        <v>0</v>
      </c>
    </row>
    <row r="620" spans="1:32" x14ac:dyDescent="0.25">
      <c r="A620" t="s">
        <v>8</v>
      </c>
      <c r="B620" t="s">
        <v>626</v>
      </c>
      <c r="C620">
        <v>125.15</v>
      </c>
      <c r="D620">
        <v>126.43</v>
      </c>
      <c r="E620">
        <v>126.63</v>
      </c>
      <c r="F620">
        <v>125.15</v>
      </c>
      <c r="G620">
        <v>1306</v>
      </c>
      <c r="H620">
        <f t="shared" si="183"/>
        <v>125.68458538603539</v>
      </c>
      <c r="I620">
        <f t="shared" si="184"/>
        <v>125.63383079182879</v>
      </c>
      <c r="J620">
        <f t="shared" si="185"/>
        <v>125.82525582754783</v>
      </c>
      <c r="K620">
        <f t="shared" si="186"/>
        <v>128.20715838402765</v>
      </c>
      <c r="L620">
        <v>1.1040000000000001</v>
      </c>
      <c r="M620">
        <f t="shared" si="191"/>
        <v>1.3805520000000002</v>
      </c>
      <c r="N620">
        <f t="shared" si="192"/>
        <v>0</v>
      </c>
      <c r="O620">
        <f t="shared" si="193"/>
        <v>0.44286637857142858</v>
      </c>
      <c r="P620">
        <f t="shared" si="194"/>
        <v>0.66280802857142862</v>
      </c>
      <c r="Q620">
        <f t="shared" si="195"/>
        <v>0.66816688917596956</v>
      </c>
      <c r="R620">
        <f t="shared" si="196"/>
        <v>40.053959439635349</v>
      </c>
      <c r="S620">
        <f t="shared" si="197"/>
        <v>50.794033058514401</v>
      </c>
      <c r="T620">
        <f t="shared" si="198"/>
        <v>33.395992829109247</v>
      </c>
      <c r="U620">
        <f t="shared" si="199"/>
        <v>0.38268486121058598</v>
      </c>
      <c r="V620">
        <f t="shared" si="200"/>
        <v>0.38194884099195103</v>
      </c>
      <c r="W620">
        <f t="shared" si="201"/>
        <v>0.23236173682040193</v>
      </c>
      <c r="X620" t="b">
        <f t="shared" si="187"/>
        <v>0</v>
      </c>
      <c r="Y620" t="b">
        <f t="shared" si="188"/>
        <v>0</v>
      </c>
      <c r="Z620" t="b">
        <f t="shared" si="189"/>
        <v>1</v>
      </c>
      <c r="AA620" t="b">
        <f t="shared" si="190"/>
        <v>0</v>
      </c>
      <c r="AB620" t="str">
        <f t="shared" si="179"/>
        <v/>
      </c>
      <c r="AC620" t="str">
        <f t="shared" si="180"/>
        <v/>
      </c>
      <c r="AD620">
        <f t="shared" si="181"/>
        <v>0</v>
      </c>
      <c r="AE620">
        <f t="shared" si="182"/>
        <v>0</v>
      </c>
      <c r="AF620">
        <f>SUM($AE$2:AE619)</f>
        <v>0</v>
      </c>
    </row>
    <row r="621" spans="1:32" x14ac:dyDescent="0.25">
      <c r="A621" t="s">
        <v>8</v>
      </c>
      <c r="B621" t="s">
        <v>627</v>
      </c>
      <c r="C621">
        <v>127.82</v>
      </c>
      <c r="D621">
        <v>127.33</v>
      </c>
      <c r="E621">
        <v>128.15</v>
      </c>
      <c r="F621">
        <v>126.93</v>
      </c>
      <c r="G621">
        <v>1346</v>
      </c>
      <c r="H621">
        <f t="shared" si="183"/>
        <v>126.50729269301769</v>
      </c>
      <c r="I621">
        <f t="shared" si="184"/>
        <v>125.97306463346303</v>
      </c>
      <c r="J621">
        <f t="shared" si="185"/>
        <v>125.88426540293813</v>
      </c>
      <c r="K621">
        <f t="shared" si="186"/>
        <v>128.19843043990798</v>
      </c>
      <c r="L621">
        <v>0.71199999999999997</v>
      </c>
      <c r="M621">
        <f t="shared" si="191"/>
        <v>0.90018160000000003</v>
      </c>
      <c r="N621">
        <f t="shared" si="192"/>
        <v>0</v>
      </c>
      <c r="O621">
        <f t="shared" si="193"/>
        <v>0.47292768571428578</v>
      </c>
      <c r="P621">
        <f t="shared" si="194"/>
        <v>0.66280802857142862</v>
      </c>
      <c r="Q621">
        <f t="shared" si="195"/>
        <v>0.7135213596214306</v>
      </c>
      <c r="R621">
        <f t="shared" si="196"/>
        <v>41.640645773979102</v>
      </c>
      <c r="S621">
        <f t="shared" si="197"/>
        <v>49.22326935782435</v>
      </c>
      <c r="T621">
        <f t="shared" si="198"/>
        <v>33.395992829109247</v>
      </c>
      <c r="U621">
        <f t="shared" si="199"/>
        <v>0.52091419075870382</v>
      </c>
      <c r="V621">
        <f t="shared" si="200"/>
        <v>0.4517995259846449</v>
      </c>
      <c r="W621">
        <f t="shared" si="201"/>
        <v>0.32120296818565147</v>
      </c>
      <c r="X621" t="b">
        <f t="shared" si="187"/>
        <v>0</v>
      </c>
      <c r="Y621" t="b">
        <f t="shared" si="188"/>
        <v>0</v>
      </c>
      <c r="Z621" t="b">
        <f t="shared" si="189"/>
        <v>1</v>
      </c>
      <c r="AA621" t="b">
        <f t="shared" si="190"/>
        <v>0</v>
      </c>
      <c r="AB621" t="str">
        <f t="shared" si="179"/>
        <v/>
      </c>
      <c r="AC621" t="str">
        <f t="shared" si="180"/>
        <v/>
      </c>
      <c r="AD621">
        <f t="shared" si="181"/>
        <v>0</v>
      </c>
      <c r="AE621">
        <f t="shared" si="182"/>
        <v>0</v>
      </c>
      <c r="AF621">
        <f>SUM($AE$2:AE620)</f>
        <v>0</v>
      </c>
    </row>
    <row r="622" spans="1:32" x14ac:dyDescent="0.25">
      <c r="A622" t="s">
        <v>8</v>
      </c>
      <c r="B622" t="s">
        <v>628</v>
      </c>
      <c r="C622">
        <v>127.26</v>
      </c>
      <c r="D622">
        <v>126.49</v>
      </c>
      <c r="E622">
        <v>127.26</v>
      </c>
      <c r="F622">
        <v>126.08</v>
      </c>
      <c r="G622">
        <v>1588</v>
      </c>
      <c r="H622">
        <f t="shared" si="183"/>
        <v>126.49864634650885</v>
      </c>
      <c r="I622">
        <f t="shared" si="184"/>
        <v>126.07645170677043</v>
      </c>
      <c r="J622">
        <f t="shared" si="185"/>
        <v>125.90801970086211</v>
      </c>
      <c r="K622">
        <f t="shared" si="186"/>
        <v>128.1814311320482</v>
      </c>
      <c r="L622">
        <v>-0.66</v>
      </c>
      <c r="M622">
        <f t="shared" si="191"/>
        <v>0</v>
      </c>
      <c r="N622">
        <f t="shared" si="192"/>
        <v>0.84037799999999996</v>
      </c>
      <c r="O622">
        <f t="shared" si="193"/>
        <v>0.53722637142857155</v>
      </c>
      <c r="P622">
        <f t="shared" si="194"/>
        <v>0.57069309285714287</v>
      </c>
      <c r="Q622">
        <f t="shared" si="195"/>
        <v>0.94135775980567404</v>
      </c>
      <c r="R622">
        <f t="shared" si="196"/>
        <v>48.489659108473752</v>
      </c>
      <c r="S622">
        <f t="shared" si="197"/>
        <v>49.062022087372519</v>
      </c>
      <c r="T622">
        <f t="shared" si="198"/>
        <v>33.395992829109247</v>
      </c>
      <c r="U622">
        <f t="shared" si="199"/>
        <v>0.963464706374344</v>
      </c>
      <c r="V622">
        <f t="shared" si="200"/>
        <v>0.74218944856652391</v>
      </c>
      <c r="W622">
        <f t="shared" si="201"/>
        <v>0.56206914477923742</v>
      </c>
      <c r="X622" t="b">
        <f t="shared" si="187"/>
        <v>0</v>
      </c>
      <c r="Y622" t="b">
        <f t="shared" si="188"/>
        <v>0</v>
      </c>
      <c r="Z622" t="b">
        <f t="shared" si="189"/>
        <v>1</v>
      </c>
      <c r="AA622" t="b">
        <f t="shared" si="190"/>
        <v>0</v>
      </c>
      <c r="AB622" t="str">
        <f t="shared" si="179"/>
        <v/>
      </c>
      <c r="AC622" t="str">
        <f t="shared" si="180"/>
        <v/>
      </c>
      <c r="AD622">
        <f t="shared" si="181"/>
        <v>0</v>
      </c>
      <c r="AE622">
        <f t="shared" si="182"/>
        <v>0</v>
      </c>
      <c r="AF622">
        <f>SUM($AE$2:AE621)</f>
        <v>0</v>
      </c>
    </row>
    <row r="623" spans="1:32" x14ac:dyDescent="0.25">
      <c r="A623" t="s">
        <v>8</v>
      </c>
      <c r="B623" t="s">
        <v>629</v>
      </c>
      <c r="C623">
        <v>127.08</v>
      </c>
      <c r="D623">
        <v>127.06</v>
      </c>
      <c r="E623">
        <v>127.33</v>
      </c>
      <c r="F623">
        <v>126.54</v>
      </c>
      <c r="G623">
        <v>887</v>
      </c>
      <c r="H623">
        <f t="shared" si="183"/>
        <v>126.77932317325443</v>
      </c>
      <c r="I623">
        <f t="shared" si="184"/>
        <v>126.27316136541636</v>
      </c>
      <c r="J623">
        <f t="shared" si="185"/>
        <v>125.95319539886752</v>
      </c>
      <c r="K623">
        <f t="shared" si="186"/>
        <v>128.17027261332134</v>
      </c>
      <c r="L623">
        <v>0.45100000000000001</v>
      </c>
      <c r="M623">
        <f t="shared" si="191"/>
        <v>0.57046989999999997</v>
      </c>
      <c r="N623">
        <f t="shared" si="192"/>
        <v>0</v>
      </c>
      <c r="O623">
        <f t="shared" si="193"/>
        <v>0.53722637142857155</v>
      </c>
      <c r="P623">
        <f t="shared" si="194"/>
        <v>0.62862052142857139</v>
      </c>
      <c r="Q623">
        <f t="shared" si="195"/>
        <v>0.85461157107581842</v>
      </c>
      <c r="R623">
        <f t="shared" si="196"/>
        <v>46.080353665650726</v>
      </c>
      <c r="S623">
        <f t="shared" si="197"/>
        <v>49.062022087372519</v>
      </c>
      <c r="T623">
        <f t="shared" si="198"/>
        <v>33.395992829109247</v>
      </c>
      <c r="U623">
        <f t="shared" si="199"/>
        <v>0.80967299546251847</v>
      </c>
      <c r="V623">
        <f t="shared" si="200"/>
        <v>0.88656885091843129</v>
      </c>
      <c r="W623">
        <f t="shared" si="201"/>
        <v>0.66918418845153804</v>
      </c>
      <c r="X623" t="b">
        <f t="shared" si="187"/>
        <v>0</v>
      </c>
      <c r="Y623" t="b">
        <f t="shared" si="188"/>
        <v>0</v>
      </c>
      <c r="Z623" t="b">
        <f t="shared" si="189"/>
        <v>1</v>
      </c>
      <c r="AA623" t="b">
        <f t="shared" si="190"/>
        <v>0</v>
      </c>
      <c r="AB623" t="str">
        <f t="shared" si="179"/>
        <v/>
      </c>
      <c r="AC623" t="str">
        <f t="shared" si="180"/>
        <v/>
      </c>
      <c r="AD623">
        <f t="shared" si="181"/>
        <v>0</v>
      </c>
      <c r="AE623">
        <f t="shared" si="182"/>
        <v>0</v>
      </c>
      <c r="AF623">
        <f>SUM($AE$2:AE622)</f>
        <v>0</v>
      </c>
    </row>
    <row r="624" spans="1:32" x14ac:dyDescent="0.25">
      <c r="A624" t="s">
        <v>8</v>
      </c>
      <c r="B624" t="s">
        <v>630</v>
      </c>
      <c r="C624">
        <v>127.18</v>
      </c>
      <c r="D624">
        <v>127.28</v>
      </c>
      <c r="E624">
        <v>127.64</v>
      </c>
      <c r="F624">
        <v>126.92</v>
      </c>
      <c r="G624">
        <v>1003</v>
      </c>
      <c r="H624">
        <f t="shared" si="183"/>
        <v>127.02966158662721</v>
      </c>
      <c r="I624">
        <f t="shared" si="184"/>
        <v>126.4745290923331</v>
      </c>
      <c r="J624">
        <f t="shared" si="185"/>
        <v>126.0052269518531</v>
      </c>
      <c r="K624">
        <f t="shared" si="186"/>
        <v>128.16141417935796</v>
      </c>
      <c r="L624">
        <v>0.17299999999999999</v>
      </c>
      <c r="M624">
        <f t="shared" si="191"/>
        <v>0.21981379999999998</v>
      </c>
      <c r="N624">
        <f t="shared" si="192"/>
        <v>0</v>
      </c>
      <c r="O624">
        <f t="shared" si="193"/>
        <v>0.57797422142857158</v>
      </c>
      <c r="P624">
        <f t="shared" si="194"/>
        <v>0.51362752142857149</v>
      </c>
      <c r="Q624">
        <f t="shared" si="195"/>
        <v>1.125278917728221</v>
      </c>
      <c r="R624">
        <f t="shared" si="196"/>
        <v>52.947352384743361</v>
      </c>
      <c r="S624">
        <f t="shared" si="197"/>
        <v>52.947352384743361</v>
      </c>
      <c r="T624">
        <f t="shared" si="198"/>
        <v>33.395992829109247</v>
      </c>
      <c r="U624">
        <f t="shared" si="199"/>
        <v>1</v>
      </c>
      <c r="V624">
        <f t="shared" si="200"/>
        <v>0.90483649773125929</v>
      </c>
      <c r="W624">
        <f t="shared" si="201"/>
        <v>0.8235129731488916</v>
      </c>
      <c r="X624" t="b">
        <f t="shared" si="187"/>
        <v>0</v>
      </c>
      <c r="Y624" t="b">
        <f t="shared" si="188"/>
        <v>0</v>
      </c>
      <c r="Z624" t="b">
        <f t="shared" si="189"/>
        <v>1</v>
      </c>
      <c r="AA624" t="b">
        <f t="shared" si="190"/>
        <v>0</v>
      </c>
      <c r="AB624" t="str">
        <f t="shared" si="179"/>
        <v/>
      </c>
      <c r="AC624" t="str">
        <f t="shared" si="180"/>
        <v/>
      </c>
      <c r="AD624">
        <f t="shared" si="181"/>
        <v>0</v>
      </c>
      <c r="AE624">
        <f t="shared" si="182"/>
        <v>0</v>
      </c>
      <c r="AF624">
        <f>SUM($AE$2:AE623)</f>
        <v>0</v>
      </c>
    </row>
    <row r="625" spans="1:32" x14ac:dyDescent="0.25">
      <c r="A625" t="s">
        <v>8</v>
      </c>
      <c r="B625" t="s">
        <v>631</v>
      </c>
      <c r="C625">
        <v>127.23</v>
      </c>
      <c r="D625">
        <v>126.27</v>
      </c>
      <c r="E625">
        <v>127.34</v>
      </c>
      <c r="F625">
        <v>126.16</v>
      </c>
      <c r="G625">
        <v>1009</v>
      </c>
      <c r="H625">
        <f t="shared" si="183"/>
        <v>126.64983079331361</v>
      </c>
      <c r="I625">
        <f t="shared" si="184"/>
        <v>126.43362327386649</v>
      </c>
      <c r="J625">
        <f t="shared" si="185"/>
        <v>126.01561020864318</v>
      </c>
      <c r="K625">
        <f t="shared" si="186"/>
        <v>128.14259413777231</v>
      </c>
      <c r="L625">
        <v>-0.79400000000000004</v>
      </c>
      <c r="M625">
        <f t="shared" si="191"/>
        <v>0</v>
      </c>
      <c r="N625">
        <f t="shared" si="192"/>
        <v>1.0106032</v>
      </c>
      <c r="O625">
        <f t="shared" si="193"/>
        <v>0.54149903571428581</v>
      </c>
      <c r="P625">
        <f t="shared" si="194"/>
        <v>0.51362752142857149</v>
      </c>
      <c r="Q625">
        <f t="shared" si="195"/>
        <v>1.0542640593093497</v>
      </c>
      <c r="R625">
        <f t="shared" si="196"/>
        <v>51.320766409348401</v>
      </c>
      <c r="S625">
        <f t="shared" si="197"/>
        <v>52.947352384743361</v>
      </c>
      <c r="T625">
        <f t="shared" si="198"/>
        <v>33.395992829109247</v>
      </c>
      <c r="U625">
        <f t="shared" si="199"/>
        <v>0.91680445696032287</v>
      </c>
      <c r="V625">
        <f t="shared" si="200"/>
        <v>0.95840222848016143</v>
      </c>
      <c r="W625">
        <f t="shared" si="201"/>
        <v>0.92248553969929636</v>
      </c>
      <c r="X625" t="b">
        <f t="shared" si="187"/>
        <v>0</v>
      </c>
      <c r="Y625" t="b">
        <f t="shared" si="188"/>
        <v>0</v>
      </c>
      <c r="Z625" t="b">
        <f t="shared" si="189"/>
        <v>1</v>
      </c>
      <c r="AA625" t="b">
        <f t="shared" si="190"/>
        <v>0</v>
      </c>
      <c r="AB625" t="str">
        <f t="shared" si="179"/>
        <v/>
      </c>
      <c r="AC625" t="str">
        <f t="shared" si="180"/>
        <v/>
      </c>
      <c r="AD625">
        <f t="shared" si="181"/>
        <v>0</v>
      </c>
      <c r="AE625">
        <f t="shared" si="182"/>
        <v>0</v>
      </c>
      <c r="AF625">
        <f>SUM($AE$2:AE624)</f>
        <v>0</v>
      </c>
    </row>
    <row r="626" spans="1:32" x14ac:dyDescent="0.25">
      <c r="A626" t="s">
        <v>8</v>
      </c>
      <c r="B626" t="s">
        <v>632</v>
      </c>
      <c r="C626">
        <v>125.76</v>
      </c>
      <c r="D626">
        <v>126.26</v>
      </c>
      <c r="E626">
        <v>126.39</v>
      </c>
      <c r="F626">
        <v>125.49</v>
      </c>
      <c r="G626">
        <v>638</v>
      </c>
      <c r="H626">
        <f t="shared" si="183"/>
        <v>126.45491539665682</v>
      </c>
      <c r="I626">
        <f t="shared" si="184"/>
        <v>126.39889861909319</v>
      </c>
      <c r="J626">
        <f t="shared" si="185"/>
        <v>126.02519412202973</v>
      </c>
      <c r="K626">
        <f t="shared" si="186"/>
        <v>128.12386185779448</v>
      </c>
      <c r="L626">
        <v>-8.0000000000000002E-3</v>
      </c>
      <c r="M626">
        <f t="shared" si="191"/>
        <v>0</v>
      </c>
      <c r="N626">
        <f t="shared" si="192"/>
        <v>1.0101600000000001E-2</v>
      </c>
      <c r="O626">
        <f t="shared" si="193"/>
        <v>0.54149903571428581</v>
      </c>
      <c r="P626">
        <f t="shared" si="194"/>
        <v>0.49581220000000004</v>
      </c>
      <c r="Q626">
        <f t="shared" si="195"/>
        <v>1.0921454448161738</v>
      </c>
      <c r="R626">
        <f t="shared" si="196"/>
        <v>52.202175882285992</v>
      </c>
      <c r="S626">
        <f t="shared" si="197"/>
        <v>52.947352384743361</v>
      </c>
      <c r="T626">
        <f t="shared" si="198"/>
        <v>33.395992829109247</v>
      </c>
      <c r="U626">
        <f t="shared" si="199"/>
        <v>0.96188620538960778</v>
      </c>
      <c r="V626">
        <f t="shared" si="200"/>
        <v>0.93934533117496533</v>
      </c>
      <c r="W626">
        <f t="shared" si="201"/>
        <v>0.92209091445311231</v>
      </c>
      <c r="X626" t="b">
        <f t="shared" si="187"/>
        <v>0</v>
      </c>
      <c r="Y626" t="b">
        <f t="shared" si="188"/>
        <v>0</v>
      </c>
      <c r="Z626" t="b">
        <f t="shared" si="189"/>
        <v>1</v>
      </c>
      <c r="AA626" t="b">
        <f t="shared" si="190"/>
        <v>0</v>
      </c>
      <c r="AB626" t="str">
        <f t="shared" si="179"/>
        <v/>
      </c>
      <c r="AC626" t="str">
        <f t="shared" si="180"/>
        <v/>
      </c>
      <c r="AD626">
        <f t="shared" si="181"/>
        <v>0</v>
      </c>
      <c r="AE626">
        <f t="shared" si="182"/>
        <v>0</v>
      </c>
      <c r="AF626">
        <f>SUM($AE$2:AE625)</f>
        <v>0</v>
      </c>
    </row>
    <row r="627" spans="1:32" x14ac:dyDescent="0.25">
      <c r="A627" t="s">
        <v>8</v>
      </c>
      <c r="B627" t="s">
        <v>633</v>
      </c>
      <c r="C627">
        <v>125.97</v>
      </c>
      <c r="D627">
        <v>125.86</v>
      </c>
      <c r="E627">
        <v>126.95</v>
      </c>
      <c r="F627">
        <v>125.7</v>
      </c>
      <c r="G627">
        <v>907</v>
      </c>
      <c r="H627">
        <f t="shared" si="183"/>
        <v>126.15745769832841</v>
      </c>
      <c r="I627">
        <f t="shared" si="184"/>
        <v>126.29111889527455</v>
      </c>
      <c r="J627">
        <f t="shared" si="185"/>
        <v>126.01871592116582</v>
      </c>
      <c r="K627">
        <f t="shared" si="186"/>
        <v>128.10133586915973</v>
      </c>
      <c r="L627">
        <v>-0.317</v>
      </c>
      <c r="M627">
        <f t="shared" si="191"/>
        <v>0</v>
      </c>
      <c r="N627">
        <f t="shared" si="192"/>
        <v>0.40024420000000005</v>
      </c>
      <c r="O627">
        <f t="shared" si="193"/>
        <v>0.54149903571428581</v>
      </c>
      <c r="P627">
        <f t="shared" si="194"/>
        <v>0.39010718571428571</v>
      </c>
      <c r="Q627">
        <f t="shared" si="195"/>
        <v>1.3880775734053754</v>
      </c>
      <c r="R627">
        <f t="shared" si="196"/>
        <v>58.125313384438783</v>
      </c>
      <c r="S627">
        <f t="shared" si="197"/>
        <v>58.125313384438783</v>
      </c>
      <c r="T627">
        <f t="shared" si="198"/>
        <v>33.395992829109247</v>
      </c>
      <c r="U627">
        <f t="shared" si="199"/>
        <v>1</v>
      </c>
      <c r="V627">
        <f t="shared" si="200"/>
        <v>0.98094310269480389</v>
      </c>
      <c r="W627">
        <f t="shared" si="201"/>
        <v>0.96967266558748266</v>
      </c>
      <c r="X627" t="b">
        <f t="shared" si="187"/>
        <v>0</v>
      </c>
      <c r="Y627" t="b">
        <f t="shared" si="188"/>
        <v>0</v>
      </c>
      <c r="Z627" t="b">
        <f t="shared" si="189"/>
        <v>1</v>
      </c>
      <c r="AA627" t="b">
        <f t="shared" si="190"/>
        <v>0</v>
      </c>
      <c r="AB627" t="str">
        <f t="shared" ref="AB627:AB690" si="202">IF(AND((AND(X627,Y627,Z627)),(AD626&lt;=0)),"Buy","")</f>
        <v/>
      </c>
      <c r="AC627" t="str">
        <f t="shared" ref="AC627:AC690" si="203">IF(AND((V627&lt;W627),(AD626&gt;0)),"Sell","")</f>
        <v/>
      </c>
      <c r="AD627">
        <f t="shared" ref="AD627:AD690" si="204">IF(AB627="Buy",1,IF(AND((AC627="Sell"),(AD626&gt;0)),0,AD626))</f>
        <v>0</v>
      </c>
      <c r="AE627">
        <f t="shared" ref="AE627:AE690" si="205">IF(AND((AD626=0),(AD627&gt;0)),AD627*D626*-1,IF(AND((AC627="Sell"),(AD626&gt;0)),D626,0))</f>
        <v>0</v>
      </c>
      <c r="AF627">
        <f>SUM($AE$2:AE626)</f>
        <v>0</v>
      </c>
    </row>
    <row r="628" spans="1:32" x14ac:dyDescent="0.25">
      <c r="A628" t="s">
        <v>8</v>
      </c>
      <c r="B628" t="s">
        <v>634</v>
      </c>
      <c r="C628">
        <v>125.37</v>
      </c>
      <c r="D628">
        <v>125.21</v>
      </c>
      <c r="E628">
        <v>126.15</v>
      </c>
      <c r="F628">
        <v>125.05</v>
      </c>
      <c r="G628">
        <v>807</v>
      </c>
      <c r="H628">
        <f t="shared" si="183"/>
        <v>125.6837288491642</v>
      </c>
      <c r="I628">
        <f t="shared" si="184"/>
        <v>126.07489511621965</v>
      </c>
      <c r="J628">
        <f t="shared" si="185"/>
        <v>125.98700157131618</v>
      </c>
      <c r="K628">
        <f t="shared" si="186"/>
        <v>128.07256635802381</v>
      </c>
      <c r="L628">
        <v>-0.51600000000000001</v>
      </c>
      <c r="M628">
        <f t="shared" si="191"/>
        <v>0</v>
      </c>
      <c r="N628">
        <f t="shared" si="192"/>
        <v>0.64943760000000006</v>
      </c>
      <c r="O628">
        <f t="shared" si="193"/>
        <v>0.38082640714285715</v>
      </c>
      <c r="P628">
        <f t="shared" si="194"/>
        <v>0.41869605714285718</v>
      </c>
      <c r="Q628">
        <f t="shared" si="195"/>
        <v>0.90955336370153805</v>
      </c>
      <c r="R628">
        <f t="shared" si="196"/>
        <v>47.631733210033538</v>
      </c>
      <c r="S628">
        <f t="shared" si="197"/>
        <v>58.125313384438783</v>
      </c>
      <c r="T628">
        <f t="shared" si="198"/>
        <v>33.395992829109247</v>
      </c>
      <c r="U628">
        <f t="shared" si="199"/>
        <v>0.57566241454443345</v>
      </c>
      <c r="V628">
        <f t="shared" si="200"/>
        <v>0.78783120727221667</v>
      </c>
      <c r="W628">
        <f t="shared" si="201"/>
        <v>0.863588269223591</v>
      </c>
      <c r="X628" t="b">
        <f t="shared" si="187"/>
        <v>0</v>
      </c>
      <c r="Y628" t="b">
        <f t="shared" si="188"/>
        <v>0</v>
      </c>
      <c r="Z628" t="b">
        <f t="shared" si="189"/>
        <v>0</v>
      </c>
      <c r="AA628" t="b">
        <f t="shared" si="190"/>
        <v>1</v>
      </c>
      <c r="AB628" t="str">
        <f t="shared" si="202"/>
        <v/>
      </c>
      <c r="AC628" t="str">
        <f t="shared" si="203"/>
        <v/>
      </c>
      <c r="AD628">
        <f t="shared" si="204"/>
        <v>0</v>
      </c>
      <c r="AE628">
        <f t="shared" si="205"/>
        <v>0</v>
      </c>
      <c r="AF628">
        <f>SUM($AE$2:AE627)</f>
        <v>0</v>
      </c>
    </row>
    <row r="629" spans="1:32" x14ac:dyDescent="0.25">
      <c r="A629" t="s">
        <v>8</v>
      </c>
      <c r="B629" t="s">
        <v>635</v>
      </c>
      <c r="C629">
        <v>126.84</v>
      </c>
      <c r="D629">
        <v>127.57</v>
      </c>
      <c r="E629">
        <v>128.05000000000001</v>
      </c>
      <c r="F629">
        <v>126.62</v>
      </c>
      <c r="G629">
        <v>960</v>
      </c>
      <c r="H629">
        <f t="shared" si="183"/>
        <v>126.6268644245821</v>
      </c>
      <c r="I629">
        <f t="shared" si="184"/>
        <v>126.37391609297572</v>
      </c>
      <c r="J629">
        <f t="shared" si="185"/>
        <v>126.0490799410685</v>
      </c>
      <c r="K629">
        <f t="shared" si="186"/>
        <v>128.06756569774498</v>
      </c>
      <c r="L629">
        <v>1.885</v>
      </c>
      <c r="M629">
        <f t="shared" si="191"/>
        <v>2.3602084999999997</v>
      </c>
      <c r="N629">
        <f t="shared" si="192"/>
        <v>0</v>
      </c>
      <c r="O629">
        <f t="shared" si="193"/>
        <v>0.33866631428571431</v>
      </c>
      <c r="P629">
        <f t="shared" si="194"/>
        <v>0.46508445714285712</v>
      </c>
      <c r="Q629">
        <f t="shared" si="195"/>
        <v>0.72818239587329037</v>
      </c>
      <c r="R629">
        <f t="shared" si="196"/>
        <v>42.135737385828598</v>
      </c>
      <c r="S629">
        <f t="shared" si="197"/>
        <v>58.125313384438783</v>
      </c>
      <c r="T629">
        <f t="shared" si="198"/>
        <v>33.395992829109247</v>
      </c>
      <c r="U629">
        <f t="shared" si="199"/>
        <v>0.35341628319973417</v>
      </c>
      <c r="V629">
        <f t="shared" si="200"/>
        <v>0.46453934887208381</v>
      </c>
      <c r="W629">
        <f t="shared" si="201"/>
        <v>0.7227412257834438</v>
      </c>
      <c r="X629" t="b">
        <f t="shared" si="187"/>
        <v>0</v>
      </c>
      <c r="Y629" t="b">
        <f t="shared" si="188"/>
        <v>0</v>
      </c>
      <c r="Z629" t="b">
        <f t="shared" si="189"/>
        <v>0</v>
      </c>
      <c r="AA629" t="b">
        <f t="shared" si="190"/>
        <v>1</v>
      </c>
      <c r="AB629" t="str">
        <f t="shared" si="202"/>
        <v/>
      </c>
      <c r="AC629" t="str">
        <f t="shared" si="203"/>
        <v/>
      </c>
      <c r="AD629">
        <f t="shared" si="204"/>
        <v>0</v>
      </c>
      <c r="AE629">
        <f t="shared" si="205"/>
        <v>0</v>
      </c>
      <c r="AF629">
        <f>SUM($AE$2:AE628)</f>
        <v>0</v>
      </c>
    </row>
    <row r="630" spans="1:32" x14ac:dyDescent="0.25">
      <c r="A630" t="s">
        <v>8</v>
      </c>
      <c r="B630" t="s">
        <v>636</v>
      </c>
      <c r="C630">
        <v>126</v>
      </c>
      <c r="D630">
        <v>125.46</v>
      </c>
      <c r="E630">
        <v>126.02</v>
      </c>
      <c r="F630">
        <v>125.22</v>
      </c>
      <c r="G630">
        <v>1007</v>
      </c>
      <c r="H630">
        <f t="shared" si="183"/>
        <v>126.04343221229104</v>
      </c>
      <c r="I630">
        <f t="shared" si="184"/>
        <v>126.19113287438059</v>
      </c>
      <c r="J630">
        <f t="shared" si="185"/>
        <v>126.02597876690895</v>
      </c>
      <c r="K630">
        <f t="shared" si="186"/>
        <v>128.04161977040422</v>
      </c>
      <c r="L630">
        <v>-1.6539999999999999</v>
      </c>
      <c r="M630">
        <f t="shared" si="191"/>
        <v>0</v>
      </c>
      <c r="N630">
        <f t="shared" si="192"/>
        <v>2.1100078</v>
      </c>
      <c r="O630">
        <f t="shared" si="193"/>
        <v>0.50725263571428569</v>
      </c>
      <c r="P630">
        <f t="shared" si="194"/>
        <v>0.32078075714285709</v>
      </c>
      <c r="Q630">
        <f t="shared" si="195"/>
        <v>1.5813063109904217</v>
      </c>
      <c r="R630">
        <f t="shared" si="196"/>
        <v>61.259925033216611</v>
      </c>
      <c r="S630">
        <f t="shared" si="197"/>
        <v>61.259925033216611</v>
      </c>
      <c r="T630">
        <f t="shared" si="198"/>
        <v>33.395992829109247</v>
      </c>
      <c r="U630">
        <f t="shared" si="199"/>
        <v>1</v>
      </c>
      <c r="V630">
        <f t="shared" si="200"/>
        <v>0.67670814159986703</v>
      </c>
      <c r="W630">
        <f t="shared" si="201"/>
        <v>0.73226967443604185</v>
      </c>
      <c r="X630" t="b">
        <f t="shared" si="187"/>
        <v>0</v>
      </c>
      <c r="Y630" t="b">
        <f t="shared" si="188"/>
        <v>0</v>
      </c>
      <c r="Z630" t="b">
        <f t="shared" si="189"/>
        <v>0</v>
      </c>
      <c r="AA630" t="b">
        <f t="shared" si="190"/>
        <v>1</v>
      </c>
      <c r="AB630" t="str">
        <f t="shared" si="202"/>
        <v/>
      </c>
      <c r="AC630" t="str">
        <f t="shared" si="203"/>
        <v/>
      </c>
      <c r="AD630">
        <f t="shared" si="204"/>
        <v>0</v>
      </c>
      <c r="AE630">
        <f t="shared" si="205"/>
        <v>0</v>
      </c>
      <c r="AF630">
        <f>SUM($AE$2:AE629)</f>
        <v>0</v>
      </c>
    </row>
    <row r="631" spans="1:32" x14ac:dyDescent="0.25">
      <c r="A631" t="s">
        <v>8</v>
      </c>
      <c r="B631" t="s">
        <v>637</v>
      </c>
      <c r="C631">
        <v>123.38</v>
      </c>
      <c r="D631">
        <v>123.99</v>
      </c>
      <c r="E631">
        <v>124.2</v>
      </c>
      <c r="F631">
        <v>123.05</v>
      </c>
      <c r="G631">
        <v>1213</v>
      </c>
      <c r="H631">
        <f t="shared" si="183"/>
        <v>125.01671610614551</v>
      </c>
      <c r="I631">
        <f t="shared" si="184"/>
        <v>125.75090629950448</v>
      </c>
      <c r="J631">
        <f t="shared" si="185"/>
        <v>125.94613646232429</v>
      </c>
      <c r="K631">
        <f t="shared" si="186"/>
        <v>128.0013051458231</v>
      </c>
      <c r="L631">
        <v>-1.1719999999999999</v>
      </c>
      <c r="M631">
        <f t="shared" si="191"/>
        <v>0</v>
      </c>
      <c r="N631">
        <f t="shared" si="192"/>
        <v>1.4703911999999999</v>
      </c>
      <c r="O631">
        <f t="shared" si="193"/>
        <v>0.47512006428571424</v>
      </c>
      <c r="P631">
        <f t="shared" si="194"/>
        <v>0.47149559999999996</v>
      </c>
      <c r="Q631">
        <f t="shared" si="195"/>
        <v>1.0076871646007179</v>
      </c>
      <c r="R631">
        <f t="shared" si="196"/>
        <v>50.191443286988552</v>
      </c>
      <c r="S631">
        <f t="shared" si="197"/>
        <v>61.259925033216611</v>
      </c>
      <c r="T631">
        <f t="shared" si="198"/>
        <v>33.395992829109247</v>
      </c>
      <c r="U631">
        <f t="shared" si="199"/>
        <v>0.60276669979133535</v>
      </c>
      <c r="V631">
        <f t="shared" si="200"/>
        <v>0.80138334989566773</v>
      </c>
      <c r="W631">
        <f t="shared" si="201"/>
        <v>0.63296134938387572</v>
      </c>
      <c r="X631" t="b">
        <f t="shared" si="187"/>
        <v>0</v>
      </c>
      <c r="Y631" t="b">
        <f t="shared" si="188"/>
        <v>0</v>
      </c>
      <c r="Z631" t="b">
        <f t="shared" si="189"/>
        <v>1</v>
      </c>
      <c r="AA631" t="b">
        <f t="shared" si="190"/>
        <v>0</v>
      </c>
      <c r="AB631" t="str">
        <f t="shared" si="202"/>
        <v/>
      </c>
      <c r="AC631" t="str">
        <f t="shared" si="203"/>
        <v/>
      </c>
      <c r="AD631">
        <f t="shared" si="204"/>
        <v>0</v>
      </c>
      <c r="AE631">
        <f t="shared" si="205"/>
        <v>0</v>
      </c>
      <c r="AF631">
        <f>SUM($AE$2:AE630)</f>
        <v>0</v>
      </c>
    </row>
    <row r="632" spans="1:32" x14ac:dyDescent="0.25">
      <c r="A632" t="s">
        <v>8</v>
      </c>
      <c r="B632" t="s">
        <v>638</v>
      </c>
      <c r="C632">
        <v>122</v>
      </c>
      <c r="D632">
        <v>122.46</v>
      </c>
      <c r="E632">
        <v>122.66</v>
      </c>
      <c r="F632">
        <v>121.21</v>
      </c>
      <c r="G632">
        <v>1216</v>
      </c>
      <c r="H632">
        <f t="shared" si="183"/>
        <v>123.73835805307274</v>
      </c>
      <c r="I632">
        <f t="shared" si="184"/>
        <v>125.09272503960359</v>
      </c>
      <c r="J632">
        <f t="shared" si="185"/>
        <v>125.80942522850765</v>
      </c>
      <c r="K632">
        <f t="shared" si="186"/>
        <v>127.94616778118805</v>
      </c>
      <c r="L632">
        <v>-1.234</v>
      </c>
      <c r="M632">
        <f t="shared" si="191"/>
        <v>0</v>
      </c>
      <c r="N632">
        <f t="shared" si="192"/>
        <v>1.5300366000000001</v>
      </c>
      <c r="O632">
        <f t="shared" si="193"/>
        <v>0.47512006428571424</v>
      </c>
      <c r="P632">
        <f t="shared" si="194"/>
        <v>0.46365454285714286</v>
      </c>
      <c r="Q632">
        <f t="shared" si="195"/>
        <v>1.0247285864124576</v>
      </c>
      <c r="R632">
        <f t="shared" si="196"/>
        <v>50.610664228736788</v>
      </c>
      <c r="S632">
        <f t="shared" si="197"/>
        <v>61.259925033216611</v>
      </c>
      <c r="T632">
        <f t="shared" si="198"/>
        <v>40.053959439635349</v>
      </c>
      <c r="U632">
        <f t="shared" si="199"/>
        <v>0.49781768920236291</v>
      </c>
      <c r="V632">
        <f t="shared" si="200"/>
        <v>0.55029219449684907</v>
      </c>
      <c r="W632">
        <f t="shared" si="201"/>
        <v>0.61350016804835805</v>
      </c>
      <c r="X632" t="b">
        <f t="shared" si="187"/>
        <v>0</v>
      </c>
      <c r="Y632" t="b">
        <f t="shared" si="188"/>
        <v>0</v>
      </c>
      <c r="Z632" t="b">
        <f t="shared" si="189"/>
        <v>0</v>
      </c>
      <c r="AA632" t="b">
        <f t="shared" si="190"/>
        <v>1</v>
      </c>
      <c r="AB632" t="str">
        <f t="shared" si="202"/>
        <v/>
      </c>
      <c r="AC632" t="str">
        <f t="shared" si="203"/>
        <v/>
      </c>
      <c r="AD632">
        <f t="shared" si="204"/>
        <v>0</v>
      </c>
      <c r="AE632">
        <f t="shared" si="205"/>
        <v>0</v>
      </c>
      <c r="AF632">
        <f>SUM($AE$2:AE631)</f>
        <v>0</v>
      </c>
    </row>
    <row r="633" spans="1:32" x14ac:dyDescent="0.25">
      <c r="A633" t="s">
        <v>8</v>
      </c>
      <c r="B633" t="s">
        <v>639</v>
      </c>
      <c r="C633">
        <v>120</v>
      </c>
      <c r="D633">
        <v>119.34</v>
      </c>
      <c r="E633">
        <v>120.22</v>
      </c>
      <c r="F633">
        <v>118.65</v>
      </c>
      <c r="G633">
        <v>1768</v>
      </c>
      <c r="H633">
        <f t="shared" si="183"/>
        <v>121.53917902653637</v>
      </c>
      <c r="I633">
        <f t="shared" si="184"/>
        <v>123.94218003168288</v>
      </c>
      <c r="J633">
        <f t="shared" si="185"/>
        <v>125.5557222783701</v>
      </c>
      <c r="K633">
        <f t="shared" si="186"/>
        <v>127.86053427092747</v>
      </c>
      <c r="L633">
        <v>-2.548</v>
      </c>
      <c r="M633">
        <f t="shared" si="191"/>
        <v>0</v>
      </c>
      <c r="N633">
        <f t="shared" si="192"/>
        <v>3.1202807999999997</v>
      </c>
      <c r="O633">
        <f t="shared" si="193"/>
        <v>0.39365761428571427</v>
      </c>
      <c r="P633">
        <f t="shared" si="194"/>
        <v>0.57294287142857148</v>
      </c>
      <c r="Q633">
        <f t="shared" si="195"/>
        <v>0.68708004570188874</v>
      </c>
      <c r="R633">
        <f t="shared" si="196"/>
        <v>40.725989703472408</v>
      </c>
      <c r="S633">
        <f t="shared" si="197"/>
        <v>61.259925033216611</v>
      </c>
      <c r="T633">
        <f t="shared" si="198"/>
        <v>40.053959439635349</v>
      </c>
      <c r="U633">
        <f t="shared" si="199"/>
        <v>3.169062313486315E-2</v>
      </c>
      <c r="V633">
        <f t="shared" si="200"/>
        <v>0.26475415616861303</v>
      </c>
      <c r="W633">
        <f t="shared" si="201"/>
        <v>0.5330687530321403</v>
      </c>
      <c r="X633" t="b">
        <f t="shared" si="187"/>
        <v>0</v>
      </c>
      <c r="Y633" t="b">
        <f t="shared" si="188"/>
        <v>1</v>
      </c>
      <c r="Z633" t="b">
        <f t="shared" si="189"/>
        <v>0</v>
      </c>
      <c r="AA633" t="b">
        <f t="shared" si="190"/>
        <v>1</v>
      </c>
      <c r="AB633" t="str">
        <f t="shared" si="202"/>
        <v/>
      </c>
      <c r="AC633" t="str">
        <f t="shared" si="203"/>
        <v/>
      </c>
      <c r="AD633">
        <f t="shared" si="204"/>
        <v>0</v>
      </c>
      <c r="AE633">
        <f t="shared" si="205"/>
        <v>0</v>
      </c>
      <c r="AF633">
        <f>SUM($AE$2:AE632)</f>
        <v>0</v>
      </c>
    </row>
    <row r="634" spans="1:32" x14ac:dyDescent="0.25">
      <c r="A634" t="s">
        <v>8</v>
      </c>
      <c r="B634" t="s">
        <v>640</v>
      </c>
      <c r="C634">
        <v>119.61</v>
      </c>
      <c r="D634">
        <v>120.94</v>
      </c>
      <c r="E634">
        <v>121.13</v>
      </c>
      <c r="F634">
        <v>119.51</v>
      </c>
      <c r="G634">
        <v>1681</v>
      </c>
      <c r="H634">
        <f t="shared" si="183"/>
        <v>121.23958951326819</v>
      </c>
      <c r="I634">
        <f t="shared" si="184"/>
        <v>123.34174402534632</v>
      </c>
      <c r="J634">
        <f t="shared" si="185"/>
        <v>125.37471356157127</v>
      </c>
      <c r="K634">
        <f t="shared" si="186"/>
        <v>127.79167323340582</v>
      </c>
      <c r="L634">
        <v>1.341</v>
      </c>
      <c r="M634">
        <f t="shared" si="191"/>
        <v>1.6003494</v>
      </c>
      <c r="N634">
        <f t="shared" si="192"/>
        <v>0</v>
      </c>
      <c r="O634">
        <f t="shared" si="193"/>
        <v>0.38794469999999998</v>
      </c>
      <c r="P634">
        <f t="shared" si="194"/>
        <v>0.79582007142857147</v>
      </c>
      <c r="Q634">
        <f t="shared" si="195"/>
        <v>0.48747790352108478</v>
      </c>
      <c r="R634">
        <f t="shared" si="196"/>
        <v>32.772110588476707</v>
      </c>
      <c r="S634">
        <f t="shared" si="197"/>
        <v>61.259925033216611</v>
      </c>
      <c r="T634">
        <f t="shared" si="198"/>
        <v>32.772110588476707</v>
      </c>
      <c r="U634">
        <f t="shared" si="199"/>
        <v>0</v>
      </c>
      <c r="V634">
        <f t="shared" si="200"/>
        <v>1.5845311567431575E-2</v>
      </c>
      <c r="W634">
        <f t="shared" si="201"/>
        <v>0.2830687530321403</v>
      </c>
      <c r="X634" t="b">
        <f t="shared" si="187"/>
        <v>0</v>
      </c>
      <c r="Y634" t="b">
        <f t="shared" si="188"/>
        <v>1</v>
      </c>
      <c r="Z634" t="b">
        <f t="shared" si="189"/>
        <v>0</v>
      </c>
      <c r="AA634" t="b">
        <f t="shared" si="190"/>
        <v>1</v>
      </c>
      <c r="AB634" t="str">
        <f t="shared" si="202"/>
        <v/>
      </c>
      <c r="AC634" t="str">
        <f t="shared" si="203"/>
        <v/>
      </c>
      <c r="AD634">
        <f t="shared" si="204"/>
        <v>0</v>
      </c>
      <c r="AE634">
        <f t="shared" si="205"/>
        <v>0</v>
      </c>
      <c r="AF634">
        <f>SUM($AE$2:AE633)</f>
        <v>0</v>
      </c>
    </row>
    <row r="635" spans="1:32" x14ac:dyDescent="0.25">
      <c r="A635" t="s">
        <v>8</v>
      </c>
      <c r="B635" t="s">
        <v>641</v>
      </c>
      <c r="C635">
        <v>122.93</v>
      </c>
      <c r="D635">
        <v>122.91</v>
      </c>
      <c r="E635">
        <v>123.55</v>
      </c>
      <c r="F635">
        <v>122.22</v>
      </c>
      <c r="G635">
        <v>1101</v>
      </c>
      <c r="H635">
        <f t="shared" si="183"/>
        <v>122.07479475663409</v>
      </c>
      <c r="I635">
        <f t="shared" si="184"/>
        <v>123.25539522027705</v>
      </c>
      <c r="J635">
        <f t="shared" si="185"/>
        <v>125.27805812778416</v>
      </c>
      <c r="K635">
        <f t="shared" si="186"/>
        <v>127.74309937038686</v>
      </c>
      <c r="L635">
        <v>1.629</v>
      </c>
      <c r="M635">
        <f t="shared" si="191"/>
        <v>1.9701125999999998</v>
      </c>
      <c r="N635">
        <f t="shared" si="192"/>
        <v>0</v>
      </c>
      <c r="O635">
        <f t="shared" si="193"/>
        <v>0.4036445142857143</v>
      </c>
      <c r="P635">
        <f t="shared" si="194"/>
        <v>0.79582007142857147</v>
      </c>
      <c r="Q635">
        <f t="shared" si="195"/>
        <v>0.50720574760213655</v>
      </c>
      <c r="R635">
        <f t="shared" si="196"/>
        <v>33.65205768416601</v>
      </c>
      <c r="S635">
        <f t="shared" si="197"/>
        <v>61.259925033216611</v>
      </c>
      <c r="T635">
        <f t="shared" si="198"/>
        <v>32.772110588476707</v>
      </c>
      <c r="U635">
        <f t="shared" si="199"/>
        <v>3.0888543499755203E-2</v>
      </c>
      <c r="V635">
        <f t="shared" si="200"/>
        <v>1.5444271749877602E-2</v>
      </c>
      <c r="W635">
        <f t="shared" si="201"/>
        <v>0.14009921395924532</v>
      </c>
      <c r="X635" t="b">
        <f t="shared" si="187"/>
        <v>0</v>
      </c>
      <c r="Y635" t="b">
        <f t="shared" si="188"/>
        <v>1</v>
      </c>
      <c r="Z635" t="b">
        <f t="shared" si="189"/>
        <v>0</v>
      </c>
      <c r="AA635" t="b">
        <f t="shared" si="190"/>
        <v>1</v>
      </c>
      <c r="AB635" t="str">
        <f t="shared" si="202"/>
        <v/>
      </c>
      <c r="AC635" t="str">
        <f t="shared" si="203"/>
        <v/>
      </c>
      <c r="AD635">
        <f t="shared" si="204"/>
        <v>0</v>
      </c>
      <c r="AE635">
        <f t="shared" si="205"/>
        <v>0</v>
      </c>
      <c r="AF635">
        <f>SUM($AE$2:AE634)</f>
        <v>0</v>
      </c>
    </row>
    <row r="636" spans="1:32" x14ac:dyDescent="0.25">
      <c r="A636" t="s">
        <v>8</v>
      </c>
      <c r="B636" t="s">
        <v>642</v>
      </c>
      <c r="C636">
        <v>125.67</v>
      </c>
      <c r="D636">
        <v>124.82</v>
      </c>
      <c r="E636">
        <v>125.83</v>
      </c>
      <c r="F636">
        <v>124.56</v>
      </c>
      <c r="G636">
        <v>1107</v>
      </c>
      <c r="H636">
        <f t="shared" si="183"/>
        <v>123.44739737831705</v>
      </c>
      <c r="I636">
        <f t="shared" si="184"/>
        <v>123.56831617622164</v>
      </c>
      <c r="J636">
        <f t="shared" si="185"/>
        <v>125.26009506394949</v>
      </c>
      <c r="K636">
        <f t="shared" si="186"/>
        <v>127.71401380451236</v>
      </c>
      <c r="L636">
        <v>1.554</v>
      </c>
      <c r="M636">
        <f t="shared" si="191"/>
        <v>1.9100214</v>
      </c>
      <c r="N636">
        <f t="shared" si="192"/>
        <v>0</v>
      </c>
      <c r="O636">
        <f t="shared" si="193"/>
        <v>0.48006815714285711</v>
      </c>
      <c r="P636">
        <f t="shared" si="194"/>
        <v>0.79582007142857147</v>
      </c>
      <c r="Q636">
        <f t="shared" si="195"/>
        <v>0.60323705618669543</v>
      </c>
      <c r="R636">
        <f t="shared" si="196"/>
        <v>37.626192200266168</v>
      </c>
      <c r="S636">
        <f t="shared" si="197"/>
        <v>61.259925033216611</v>
      </c>
      <c r="T636">
        <f t="shared" si="198"/>
        <v>32.772110588476707</v>
      </c>
      <c r="U636">
        <f t="shared" si="199"/>
        <v>0.17039150620716489</v>
      </c>
      <c r="V636">
        <f t="shared" si="200"/>
        <v>0.10064002485346005</v>
      </c>
      <c r="W636">
        <f t="shared" si="201"/>
        <v>5.8242668210445811E-2</v>
      </c>
      <c r="X636" t="b">
        <f t="shared" si="187"/>
        <v>0</v>
      </c>
      <c r="Y636" t="b">
        <f t="shared" si="188"/>
        <v>1</v>
      </c>
      <c r="Z636" t="b">
        <f t="shared" si="189"/>
        <v>1</v>
      </c>
      <c r="AA636" t="b">
        <f t="shared" si="190"/>
        <v>0</v>
      </c>
      <c r="AB636" t="str">
        <f t="shared" si="202"/>
        <v/>
      </c>
      <c r="AC636" t="str">
        <f t="shared" si="203"/>
        <v/>
      </c>
      <c r="AD636">
        <f t="shared" si="204"/>
        <v>0</v>
      </c>
      <c r="AE636">
        <f t="shared" si="205"/>
        <v>0</v>
      </c>
      <c r="AF636">
        <f>SUM($AE$2:AE635)</f>
        <v>0</v>
      </c>
    </row>
    <row r="637" spans="1:32" x14ac:dyDescent="0.25">
      <c r="A637" t="s">
        <v>8</v>
      </c>
      <c r="B637" t="s">
        <v>643</v>
      </c>
      <c r="C637">
        <v>128.58000000000001</v>
      </c>
      <c r="D637">
        <v>128.34</v>
      </c>
      <c r="E637">
        <v>129.5</v>
      </c>
      <c r="F637">
        <v>127.6</v>
      </c>
      <c r="G637">
        <v>1517</v>
      </c>
      <c r="H637">
        <f t="shared" si="183"/>
        <v>125.89369868915853</v>
      </c>
      <c r="I637">
        <f t="shared" si="184"/>
        <v>124.52265294097732</v>
      </c>
      <c r="J637">
        <f t="shared" si="185"/>
        <v>125.38087564967697</v>
      </c>
      <c r="K637">
        <f t="shared" si="186"/>
        <v>127.72024252287544</v>
      </c>
      <c r="L637">
        <v>2.82</v>
      </c>
      <c r="M637">
        <f t="shared" si="191"/>
        <v>3.5199239999999996</v>
      </c>
      <c r="N637">
        <f t="shared" si="192"/>
        <v>0</v>
      </c>
      <c r="O637">
        <f t="shared" si="193"/>
        <v>0.61649825714285711</v>
      </c>
      <c r="P637">
        <f t="shared" si="194"/>
        <v>0.73579307142857153</v>
      </c>
      <c r="Q637">
        <f t="shared" si="195"/>
        <v>0.83786907091405627</v>
      </c>
      <c r="R637">
        <f t="shared" si="196"/>
        <v>45.589159977394132</v>
      </c>
      <c r="S637">
        <f t="shared" si="197"/>
        <v>61.259925033216611</v>
      </c>
      <c r="T637">
        <f t="shared" si="198"/>
        <v>32.772110588476707</v>
      </c>
      <c r="U637">
        <f t="shared" si="199"/>
        <v>0.44991339766620858</v>
      </c>
      <c r="V637">
        <f t="shared" si="200"/>
        <v>0.31015245193668672</v>
      </c>
      <c r="W637">
        <f t="shared" si="201"/>
        <v>0.16279836184328217</v>
      </c>
      <c r="X637" t="b">
        <f t="shared" si="187"/>
        <v>0</v>
      </c>
      <c r="Y637" t="b">
        <f t="shared" si="188"/>
        <v>0</v>
      </c>
      <c r="Z637" t="b">
        <f t="shared" si="189"/>
        <v>1</v>
      </c>
      <c r="AA637" t="b">
        <f t="shared" si="190"/>
        <v>0</v>
      </c>
      <c r="AB637" t="str">
        <f t="shared" si="202"/>
        <v/>
      </c>
      <c r="AC637" t="str">
        <f t="shared" si="203"/>
        <v/>
      </c>
      <c r="AD637">
        <f t="shared" si="204"/>
        <v>0</v>
      </c>
      <c r="AE637">
        <f t="shared" si="205"/>
        <v>0</v>
      </c>
      <c r="AF637">
        <f>SUM($AE$2:AE636)</f>
        <v>0</v>
      </c>
    </row>
    <row r="638" spans="1:32" x14ac:dyDescent="0.25">
      <c r="A638" t="s">
        <v>8</v>
      </c>
      <c r="B638" t="s">
        <v>644</v>
      </c>
      <c r="C638">
        <v>130</v>
      </c>
      <c r="D638">
        <v>129.96</v>
      </c>
      <c r="E638">
        <v>130</v>
      </c>
      <c r="F638">
        <v>129.21</v>
      </c>
      <c r="G638">
        <v>1516</v>
      </c>
      <c r="H638">
        <f t="shared" si="183"/>
        <v>127.92684934457927</v>
      </c>
      <c r="I638">
        <f t="shared" si="184"/>
        <v>125.61012235278187</v>
      </c>
      <c r="J638">
        <f t="shared" si="185"/>
        <v>125.5604491536112</v>
      </c>
      <c r="K638">
        <f t="shared" si="186"/>
        <v>127.74252866692643</v>
      </c>
      <c r="L638">
        <v>1.262</v>
      </c>
      <c r="M638">
        <f t="shared" si="191"/>
        <v>1.6196508000000001</v>
      </c>
      <c r="N638">
        <f t="shared" si="192"/>
        <v>0</v>
      </c>
      <c r="O638">
        <f t="shared" si="193"/>
        <v>0.82717354999999981</v>
      </c>
      <c r="P638">
        <f t="shared" si="194"/>
        <v>0.73579307142857153</v>
      </c>
      <c r="Q638">
        <f t="shared" si="195"/>
        <v>1.1241931762064699</v>
      </c>
      <c r="R638">
        <f t="shared" si="196"/>
        <v>52.923302305966885</v>
      </c>
      <c r="S638">
        <f t="shared" si="197"/>
        <v>61.259925033216611</v>
      </c>
      <c r="T638">
        <f t="shared" si="198"/>
        <v>32.772110588476707</v>
      </c>
      <c r="U638">
        <f t="shared" si="199"/>
        <v>0.70736180048417052</v>
      </c>
      <c r="V638">
        <f t="shared" si="200"/>
        <v>0.57863759907518952</v>
      </c>
      <c r="W638">
        <f t="shared" si="201"/>
        <v>0.33963881196432477</v>
      </c>
      <c r="X638" t="b">
        <f t="shared" si="187"/>
        <v>0</v>
      </c>
      <c r="Y638" t="b">
        <f t="shared" si="188"/>
        <v>0</v>
      </c>
      <c r="Z638" t="b">
        <f t="shared" si="189"/>
        <v>1</v>
      </c>
      <c r="AA638" t="b">
        <f t="shared" si="190"/>
        <v>0</v>
      </c>
      <c r="AB638" t="str">
        <f t="shared" si="202"/>
        <v/>
      </c>
      <c r="AC638" t="str">
        <f t="shared" si="203"/>
        <v/>
      </c>
      <c r="AD638">
        <f t="shared" si="204"/>
        <v>0</v>
      </c>
      <c r="AE638">
        <f t="shared" si="205"/>
        <v>0</v>
      </c>
      <c r="AF638">
        <f>SUM($AE$2:AE637)</f>
        <v>0</v>
      </c>
    </row>
    <row r="639" spans="1:32" x14ac:dyDescent="0.25">
      <c r="A639" t="s">
        <v>8</v>
      </c>
      <c r="B639" t="s">
        <v>645</v>
      </c>
      <c r="C639">
        <v>130</v>
      </c>
      <c r="D639">
        <v>130.57</v>
      </c>
      <c r="E639">
        <v>130.63999999999999</v>
      </c>
      <c r="F639">
        <v>129.96</v>
      </c>
      <c r="G639">
        <v>1203</v>
      </c>
      <c r="H639">
        <f t="shared" si="183"/>
        <v>129.24842467228962</v>
      </c>
      <c r="I639">
        <f t="shared" si="184"/>
        <v>126.60209788222551</v>
      </c>
      <c r="J639">
        <f t="shared" si="185"/>
        <v>125.7569021279794</v>
      </c>
      <c r="K639">
        <f t="shared" si="186"/>
        <v>127.77066271004161</v>
      </c>
      <c r="L639">
        <v>0.46899999999999997</v>
      </c>
      <c r="M639">
        <f t="shared" si="191"/>
        <v>0.60951239999999995</v>
      </c>
      <c r="N639">
        <f t="shared" si="192"/>
        <v>0</v>
      </c>
      <c r="O639">
        <f t="shared" si="193"/>
        <v>0.92716190714285707</v>
      </c>
      <c r="P639">
        <f t="shared" si="194"/>
        <v>0.73579307142857153</v>
      </c>
      <c r="Q639">
        <f t="shared" si="195"/>
        <v>1.2600851287478629</v>
      </c>
      <c r="R639">
        <f t="shared" si="196"/>
        <v>55.753879034015768</v>
      </c>
      <c r="S639">
        <f t="shared" si="197"/>
        <v>61.259925033216611</v>
      </c>
      <c r="T639">
        <f t="shared" si="198"/>
        <v>32.772110588476707</v>
      </c>
      <c r="U639">
        <f t="shared" si="199"/>
        <v>0.8067227652763127</v>
      </c>
      <c r="V639">
        <f t="shared" si="200"/>
        <v>0.75704228288024167</v>
      </c>
      <c r="W639">
        <f t="shared" si="201"/>
        <v>0.5335973674084642</v>
      </c>
      <c r="X639" t="b">
        <f t="shared" si="187"/>
        <v>0</v>
      </c>
      <c r="Y639" t="b">
        <f t="shared" si="188"/>
        <v>0</v>
      </c>
      <c r="Z639" t="b">
        <f t="shared" si="189"/>
        <v>1</v>
      </c>
      <c r="AA639" t="b">
        <f t="shared" si="190"/>
        <v>0</v>
      </c>
      <c r="AB639" t="str">
        <f t="shared" si="202"/>
        <v/>
      </c>
      <c r="AC639" t="str">
        <f t="shared" si="203"/>
        <v/>
      </c>
      <c r="AD639">
        <f t="shared" si="204"/>
        <v>0</v>
      </c>
      <c r="AE639">
        <f t="shared" si="205"/>
        <v>0</v>
      </c>
      <c r="AF639">
        <f>SUM($AE$2:AE638)</f>
        <v>0</v>
      </c>
    </row>
    <row r="640" spans="1:32" x14ac:dyDescent="0.25">
      <c r="A640" t="s">
        <v>8</v>
      </c>
      <c r="B640" t="s">
        <v>646</v>
      </c>
      <c r="C640">
        <v>135</v>
      </c>
      <c r="D640">
        <v>133.75</v>
      </c>
      <c r="E640">
        <v>135.16999999999999</v>
      </c>
      <c r="F640">
        <v>133.56</v>
      </c>
      <c r="G640">
        <v>1991</v>
      </c>
      <c r="H640">
        <f t="shared" si="183"/>
        <v>131.49921233614481</v>
      </c>
      <c r="I640">
        <f t="shared" si="184"/>
        <v>128.03167830578042</v>
      </c>
      <c r="J640">
        <f t="shared" si="185"/>
        <v>126.07035694649002</v>
      </c>
      <c r="K640">
        <f t="shared" si="186"/>
        <v>127.83015860347403</v>
      </c>
      <c r="L640">
        <v>2.4350000000000001</v>
      </c>
      <c r="M640">
        <f t="shared" si="191"/>
        <v>3.1793795</v>
      </c>
      <c r="N640">
        <f t="shared" si="192"/>
        <v>0</v>
      </c>
      <c r="O640">
        <f t="shared" si="193"/>
        <v>0.9706985071428571</v>
      </c>
      <c r="P640">
        <f t="shared" si="194"/>
        <v>0.66360712857142856</v>
      </c>
      <c r="Q640">
        <f t="shared" si="195"/>
        <v>1.4627608193910084</v>
      </c>
      <c r="R640">
        <f t="shared" si="196"/>
        <v>59.395163666470872</v>
      </c>
      <c r="S640">
        <f t="shared" si="197"/>
        <v>61.259925033216611</v>
      </c>
      <c r="T640">
        <f t="shared" si="198"/>
        <v>32.772110588476707</v>
      </c>
      <c r="U640">
        <f t="shared" si="199"/>
        <v>0.93454178907395768</v>
      </c>
      <c r="V640">
        <f t="shared" si="200"/>
        <v>0.87063227717513514</v>
      </c>
      <c r="W640">
        <f t="shared" si="201"/>
        <v>0.72463493812516233</v>
      </c>
      <c r="X640" t="b">
        <f t="shared" si="187"/>
        <v>0</v>
      </c>
      <c r="Y640" t="b">
        <f t="shared" si="188"/>
        <v>0</v>
      </c>
      <c r="Z640" t="b">
        <f t="shared" si="189"/>
        <v>1</v>
      </c>
      <c r="AA640" t="b">
        <f t="shared" si="190"/>
        <v>0</v>
      </c>
      <c r="AB640" t="str">
        <f t="shared" si="202"/>
        <v/>
      </c>
      <c r="AC640" t="str">
        <f t="shared" si="203"/>
        <v/>
      </c>
      <c r="AD640">
        <f t="shared" si="204"/>
        <v>0</v>
      </c>
      <c r="AE640">
        <f t="shared" si="205"/>
        <v>0</v>
      </c>
      <c r="AF640">
        <f>SUM($AE$2:AE639)</f>
        <v>0</v>
      </c>
    </row>
    <row r="641" spans="1:32" x14ac:dyDescent="0.25">
      <c r="A641" t="s">
        <v>8</v>
      </c>
      <c r="B641" t="s">
        <v>647</v>
      </c>
      <c r="C641">
        <v>136.87</v>
      </c>
      <c r="D641">
        <v>136.44</v>
      </c>
      <c r="E641">
        <v>136.91</v>
      </c>
      <c r="F641">
        <v>136.16</v>
      </c>
      <c r="G641">
        <v>1750</v>
      </c>
      <c r="H641">
        <f t="shared" si="183"/>
        <v>133.9696061680724</v>
      </c>
      <c r="I641">
        <f t="shared" si="184"/>
        <v>129.71334264462433</v>
      </c>
      <c r="J641">
        <f t="shared" si="185"/>
        <v>126.47700961525511</v>
      </c>
      <c r="K641">
        <f t="shared" si="186"/>
        <v>127.91582866712106</v>
      </c>
      <c r="L641">
        <v>2.0110000000000001</v>
      </c>
      <c r="M641">
        <f t="shared" si="191"/>
        <v>2.6897125000000002</v>
      </c>
      <c r="N641">
        <f t="shared" si="192"/>
        <v>0</v>
      </c>
      <c r="O641">
        <f t="shared" si="193"/>
        <v>1.1977970428571429</v>
      </c>
      <c r="P641">
        <f t="shared" si="194"/>
        <v>0.6628855857142858</v>
      </c>
      <c r="Q641">
        <f t="shared" si="195"/>
        <v>1.806943865835412</v>
      </c>
      <c r="R641">
        <f t="shared" si="196"/>
        <v>64.374064897718341</v>
      </c>
      <c r="S641">
        <f t="shared" si="197"/>
        <v>64.374064897718341</v>
      </c>
      <c r="T641">
        <f t="shared" si="198"/>
        <v>32.772110588476707</v>
      </c>
      <c r="U641">
        <f t="shared" si="199"/>
        <v>1</v>
      </c>
      <c r="V641">
        <f t="shared" si="200"/>
        <v>0.96727089453697879</v>
      </c>
      <c r="W641">
        <f t="shared" si="201"/>
        <v>0.86215658870861023</v>
      </c>
      <c r="X641" t="b">
        <f t="shared" si="187"/>
        <v>0</v>
      </c>
      <c r="Y641" t="b">
        <f t="shared" si="188"/>
        <v>0</v>
      </c>
      <c r="Z641" t="b">
        <f t="shared" si="189"/>
        <v>1</v>
      </c>
      <c r="AA641" t="b">
        <f t="shared" si="190"/>
        <v>0</v>
      </c>
      <c r="AB641" t="str">
        <f t="shared" si="202"/>
        <v/>
      </c>
      <c r="AC641" t="str">
        <f t="shared" si="203"/>
        <v/>
      </c>
      <c r="AD641">
        <f t="shared" si="204"/>
        <v>0</v>
      </c>
      <c r="AE641">
        <f t="shared" si="205"/>
        <v>0</v>
      </c>
      <c r="AF641">
        <f>SUM($AE$2:AE640)</f>
        <v>0</v>
      </c>
    </row>
    <row r="642" spans="1:32" x14ac:dyDescent="0.25">
      <c r="A642" t="s">
        <v>8</v>
      </c>
      <c r="B642" t="s">
        <v>648</v>
      </c>
      <c r="C642">
        <v>136.25</v>
      </c>
      <c r="D642">
        <v>135.63999999999999</v>
      </c>
      <c r="E642">
        <v>136.34</v>
      </c>
      <c r="F642">
        <v>135.28</v>
      </c>
      <c r="G642">
        <v>1111</v>
      </c>
      <c r="H642">
        <f t="shared" si="183"/>
        <v>134.80480308403619</v>
      </c>
      <c r="I642">
        <f t="shared" si="184"/>
        <v>130.89867411569946</v>
      </c>
      <c r="J642">
        <f t="shared" si="185"/>
        <v>126.83634257151962</v>
      </c>
      <c r="K642">
        <f t="shared" si="186"/>
        <v>127.99268609331887</v>
      </c>
      <c r="L642">
        <v>-0.58599999999999997</v>
      </c>
      <c r="M642">
        <f t="shared" si="191"/>
        <v>0</v>
      </c>
      <c r="N642">
        <f t="shared" si="192"/>
        <v>0.79953839999999998</v>
      </c>
      <c r="O642">
        <f t="shared" si="193"/>
        <v>1.3899193642857142</v>
      </c>
      <c r="P642">
        <f t="shared" si="194"/>
        <v>0.63429671428571432</v>
      </c>
      <c r="Q642">
        <f t="shared" si="195"/>
        <v>2.1912763111991072</v>
      </c>
      <c r="R642">
        <f t="shared" si="196"/>
        <v>68.664574844531259</v>
      </c>
      <c r="S642">
        <f t="shared" si="197"/>
        <v>68.664574844531259</v>
      </c>
      <c r="T642">
        <f t="shared" si="198"/>
        <v>32.772110588476707</v>
      </c>
      <c r="U642">
        <f t="shared" si="199"/>
        <v>1</v>
      </c>
      <c r="V642">
        <f t="shared" si="200"/>
        <v>1</v>
      </c>
      <c r="W642">
        <f t="shared" si="201"/>
        <v>0.93531613858756757</v>
      </c>
      <c r="X642" t="b">
        <f t="shared" si="187"/>
        <v>0</v>
      </c>
      <c r="Y642" t="b">
        <f t="shared" si="188"/>
        <v>0</v>
      </c>
      <c r="Z642" t="b">
        <f t="shared" si="189"/>
        <v>1</v>
      </c>
      <c r="AA642" t="b">
        <f t="shared" si="190"/>
        <v>0</v>
      </c>
      <c r="AB642" t="str">
        <f t="shared" si="202"/>
        <v/>
      </c>
      <c r="AC642" t="str">
        <f t="shared" si="203"/>
        <v/>
      </c>
      <c r="AD642">
        <f t="shared" si="204"/>
        <v>0</v>
      </c>
      <c r="AE642">
        <f t="shared" si="205"/>
        <v>0</v>
      </c>
      <c r="AF642">
        <f>SUM($AE$2:AE641)</f>
        <v>0</v>
      </c>
    </row>
    <row r="643" spans="1:32" x14ac:dyDescent="0.25">
      <c r="A643" t="s">
        <v>8</v>
      </c>
      <c r="B643" t="s">
        <v>649</v>
      </c>
      <c r="C643">
        <v>133.74</v>
      </c>
      <c r="D643">
        <v>134.22</v>
      </c>
      <c r="E643">
        <v>134.49</v>
      </c>
      <c r="F643">
        <v>133.6</v>
      </c>
      <c r="G643">
        <v>709</v>
      </c>
      <c r="H643">
        <f t="shared" si="183"/>
        <v>134.5124015420181</v>
      </c>
      <c r="I643">
        <f t="shared" si="184"/>
        <v>131.56293929255958</v>
      </c>
      <c r="J643">
        <f t="shared" si="185"/>
        <v>127.12589776479336</v>
      </c>
      <c r="K643">
        <f t="shared" si="186"/>
        <v>128.05464941577341</v>
      </c>
      <c r="L643">
        <v>-1.0469999999999999</v>
      </c>
      <c r="M643">
        <f t="shared" si="191"/>
        <v>0</v>
      </c>
      <c r="N643">
        <f t="shared" si="192"/>
        <v>1.4201507999999998</v>
      </c>
      <c r="O643">
        <f t="shared" si="193"/>
        <v>1.3899193642857142</v>
      </c>
      <c r="P643">
        <f t="shared" si="194"/>
        <v>0.64501819999999987</v>
      </c>
      <c r="Q643">
        <f t="shared" si="195"/>
        <v>2.1548529394763039</v>
      </c>
      <c r="R643">
        <f t="shared" si="196"/>
        <v>68.30280145590568</v>
      </c>
      <c r="S643">
        <f t="shared" si="197"/>
        <v>68.664574844531259</v>
      </c>
      <c r="T643">
        <f t="shared" si="198"/>
        <v>32.772110588476707</v>
      </c>
      <c r="U643">
        <f t="shared" si="199"/>
        <v>0.98992063108164685</v>
      </c>
      <c r="V643">
        <f t="shared" si="200"/>
        <v>0.99496031554082343</v>
      </c>
      <c r="W643">
        <f t="shared" si="201"/>
        <v>0.98111560503890116</v>
      </c>
      <c r="X643" t="b">
        <f t="shared" si="187"/>
        <v>0</v>
      </c>
      <c r="Y643" t="b">
        <f t="shared" si="188"/>
        <v>0</v>
      </c>
      <c r="Z643" t="b">
        <f t="shared" si="189"/>
        <v>1</v>
      </c>
      <c r="AA643" t="b">
        <f t="shared" si="190"/>
        <v>0</v>
      </c>
      <c r="AB643" t="str">
        <f t="shared" si="202"/>
        <v/>
      </c>
      <c r="AC643" t="str">
        <f t="shared" si="203"/>
        <v/>
      </c>
      <c r="AD643">
        <f t="shared" si="204"/>
        <v>0</v>
      </c>
      <c r="AE643">
        <f t="shared" si="205"/>
        <v>0</v>
      </c>
      <c r="AF643">
        <f>SUM($AE$2:AE642)</f>
        <v>0</v>
      </c>
    </row>
    <row r="644" spans="1:32" x14ac:dyDescent="0.25">
      <c r="A644" t="s">
        <v>8</v>
      </c>
      <c r="B644" t="s">
        <v>650</v>
      </c>
      <c r="C644">
        <v>134.94999999999999</v>
      </c>
      <c r="D644">
        <v>135.53</v>
      </c>
      <c r="E644">
        <v>135.56</v>
      </c>
      <c r="F644">
        <v>134.57</v>
      </c>
      <c r="G644">
        <v>1078</v>
      </c>
      <c r="H644">
        <f t="shared" ref="H644:H707" si="206">($D644*(2/(3+1))) +(H643*(1-(2/(3+1))))</f>
        <v>135.02120077100903</v>
      </c>
      <c r="I644">
        <f t="shared" ref="I644:I707" si="207">($D644*(2/(9+1))) +(I643*(1-(2/(9+1))))</f>
        <v>132.35635143404767</v>
      </c>
      <c r="J644">
        <f t="shared" ref="J644:J707" si="208">($D644*(2/(50+1))) +(J643*(1-(2/(50+1))))</f>
        <v>127.45547040146813</v>
      </c>
      <c r="K644">
        <f t="shared" ref="K644:K707" si="209">($D644*(2/(200+1))) +(K643*(1-(2/(200+1))))</f>
        <v>128.12903101362642</v>
      </c>
      <c r="L644">
        <v>0.97599999999999998</v>
      </c>
      <c r="M644">
        <f t="shared" si="191"/>
        <v>1.3099871999999999</v>
      </c>
      <c r="N644">
        <f t="shared" si="192"/>
        <v>0</v>
      </c>
      <c r="O644">
        <f t="shared" si="193"/>
        <v>1.2213330428571429</v>
      </c>
      <c r="P644">
        <f t="shared" si="194"/>
        <v>0.74645754285714272</v>
      </c>
      <c r="Q644">
        <f t="shared" si="195"/>
        <v>1.6361721501029591</v>
      </c>
      <c r="R644">
        <f t="shared" si="196"/>
        <v>62.06621028293074</v>
      </c>
      <c r="S644">
        <f t="shared" si="197"/>
        <v>68.664574844531259</v>
      </c>
      <c r="T644">
        <f t="shared" si="198"/>
        <v>32.772110588476707</v>
      </c>
      <c r="U644">
        <f t="shared" si="199"/>
        <v>0.8161629551393238</v>
      </c>
      <c r="V644">
        <f t="shared" si="200"/>
        <v>0.90304179311048527</v>
      </c>
      <c r="W644">
        <f t="shared" si="201"/>
        <v>0.95152089655524275</v>
      </c>
      <c r="X644" t="b">
        <f t="shared" ref="X644:X707" si="210">IF(AND((I644&gt;J644),(J644&gt;K644)),TRUE,FALSE)</f>
        <v>0</v>
      </c>
      <c r="Y644" t="b">
        <f t="shared" ref="Y644:Y707" si="211">IF(U644&lt;0.3,TRUE,FALSE)</f>
        <v>0</v>
      </c>
      <c r="Z644" t="b">
        <f t="shared" ref="Z644:Z707" si="212">IF(V644&gt;W644,TRUE,FALSE)</f>
        <v>0</v>
      </c>
      <c r="AA644" t="b">
        <f t="shared" ref="AA644:AA707" si="213">IF(V644&lt;W644,TRUE,FALSE)</f>
        <v>1</v>
      </c>
      <c r="AB644" t="str">
        <f t="shared" si="202"/>
        <v/>
      </c>
      <c r="AC644" t="str">
        <f t="shared" si="203"/>
        <v/>
      </c>
      <c r="AD644">
        <f t="shared" si="204"/>
        <v>0</v>
      </c>
      <c r="AE644">
        <f t="shared" si="205"/>
        <v>0</v>
      </c>
      <c r="AF644">
        <f>SUM($AE$2:AE643)</f>
        <v>0</v>
      </c>
    </row>
    <row r="645" spans="1:32" x14ac:dyDescent="0.25">
      <c r="A645" t="s">
        <v>8</v>
      </c>
      <c r="B645" t="s">
        <v>651</v>
      </c>
      <c r="C645">
        <v>136.22</v>
      </c>
      <c r="D645">
        <v>136.08000000000001</v>
      </c>
      <c r="E645">
        <v>136.58000000000001</v>
      </c>
      <c r="F645">
        <v>135.87</v>
      </c>
      <c r="G645">
        <v>500</v>
      </c>
      <c r="H645">
        <f t="shared" si="206"/>
        <v>135.55060038550454</v>
      </c>
      <c r="I645">
        <f t="shared" si="207"/>
        <v>133.10108114723815</v>
      </c>
      <c r="J645">
        <f t="shared" si="208"/>
        <v>127.7936872484694</v>
      </c>
      <c r="K645">
        <f t="shared" si="209"/>
        <v>128.2081451328938</v>
      </c>
      <c r="L645">
        <v>0.40600000000000003</v>
      </c>
      <c r="M645">
        <f t="shared" ref="M645:M708" si="214">IF(L645&gt;0,(L645/100)*D644,0)</f>
        <v>0.55025180000000007</v>
      </c>
      <c r="N645">
        <f t="shared" ref="N645:N708" si="215">IF(L645&lt;0,(L645/100)*D644*-1,0)</f>
        <v>0</v>
      </c>
      <c r="O645">
        <f t="shared" si="193"/>
        <v>1.3149035571428571</v>
      </c>
      <c r="P645">
        <f t="shared" si="194"/>
        <v>0.59574269999999996</v>
      </c>
      <c r="Q645">
        <f t="shared" si="195"/>
        <v>2.2071668811768186</v>
      </c>
      <c r="R645">
        <f t="shared" si="196"/>
        <v>68.819832673220105</v>
      </c>
      <c r="S645">
        <f t="shared" si="197"/>
        <v>68.819832673220105</v>
      </c>
      <c r="T645">
        <f t="shared" si="198"/>
        <v>32.772110588476707</v>
      </c>
      <c r="U645">
        <f t="shared" si="199"/>
        <v>1</v>
      </c>
      <c r="V645">
        <f t="shared" si="200"/>
        <v>0.90808147756966195</v>
      </c>
      <c r="W645">
        <f t="shared" si="201"/>
        <v>0.95152089655524263</v>
      </c>
      <c r="X645" t="b">
        <f t="shared" si="210"/>
        <v>0</v>
      </c>
      <c r="Y645" t="b">
        <f t="shared" si="211"/>
        <v>0</v>
      </c>
      <c r="Z645" t="b">
        <f t="shared" si="212"/>
        <v>0</v>
      </c>
      <c r="AA645" t="b">
        <f t="shared" si="213"/>
        <v>1</v>
      </c>
      <c r="AB645" t="str">
        <f t="shared" si="202"/>
        <v/>
      </c>
      <c r="AC645" t="str">
        <f t="shared" si="203"/>
        <v/>
      </c>
      <c r="AD645">
        <f t="shared" si="204"/>
        <v>0</v>
      </c>
      <c r="AE645">
        <f t="shared" si="205"/>
        <v>0</v>
      </c>
      <c r="AF645">
        <f>SUM($AE$2:AE644)</f>
        <v>0</v>
      </c>
    </row>
    <row r="646" spans="1:32" x14ac:dyDescent="0.25">
      <c r="A646" t="s">
        <v>8</v>
      </c>
      <c r="B646" t="s">
        <v>652</v>
      </c>
      <c r="C646">
        <v>136.22999999999999</v>
      </c>
      <c r="D646">
        <v>135.21</v>
      </c>
      <c r="E646">
        <v>136.5</v>
      </c>
      <c r="F646">
        <v>135.13999999999999</v>
      </c>
      <c r="G646">
        <v>719</v>
      </c>
      <c r="H646">
        <f t="shared" si="206"/>
        <v>135.38030019275226</v>
      </c>
      <c r="I646">
        <f t="shared" si="207"/>
        <v>133.52286491779051</v>
      </c>
      <c r="J646">
        <f t="shared" si="208"/>
        <v>128.08452304264708</v>
      </c>
      <c r="K646">
        <f t="shared" si="209"/>
        <v>128.27781533057646</v>
      </c>
      <c r="L646">
        <v>-0.63900000000000001</v>
      </c>
      <c r="M646">
        <f t="shared" si="214"/>
        <v>0</v>
      </c>
      <c r="N646">
        <f t="shared" si="215"/>
        <v>0.86955120000000008</v>
      </c>
      <c r="O646">
        <f t="shared" si="193"/>
        <v>1.3542072571428572</v>
      </c>
      <c r="P646">
        <f t="shared" si="194"/>
        <v>0.49071475714285712</v>
      </c>
      <c r="Q646">
        <f t="shared" si="195"/>
        <v>2.7596627927548134</v>
      </c>
      <c r="R646">
        <f t="shared" si="196"/>
        <v>73.401869924954866</v>
      </c>
      <c r="S646">
        <f t="shared" si="197"/>
        <v>73.401869924954866</v>
      </c>
      <c r="T646">
        <f t="shared" si="198"/>
        <v>32.772110588476707</v>
      </c>
      <c r="U646">
        <f t="shared" si="199"/>
        <v>1</v>
      </c>
      <c r="V646">
        <f t="shared" si="200"/>
        <v>1</v>
      </c>
      <c r="W646">
        <f t="shared" si="201"/>
        <v>0.95152089655524263</v>
      </c>
      <c r="X646" t="b">
        <f t="shared" si="210"/>
        <v>0</v>
      </c>
      <c r="Y646" t="b">
        <f t="shared" si="211"/>
        <v>0</v>
      </c>
      <c r="Z646" t="b">
        <f t="shared" si="212"/>
        <v>1</v>
      </c>
      <c r="AA646" t="b">
        <f t="shared" si="213"/>
        <v>0</v>
      </c>
      <c r="AB646" t="str">
        <f t="shared" si="202"/>
        <v/>
      </c>
      <c r="AC646" t="str">
        <f t="shared" si="203"/>
        <v/>
      </c>
      <c r="AD646">
        <f t="shared" si="204"/>
        <v>0</v>
      </c>
      <c r="AE646">
        <f t="shared" si="205"/>
        <v>0</v>
      </c>
      <c r="AF646">
        <f>SUM($AE$2:AE645)</f>
        <v>0</v>
      </c>
    </row>
    <row r="647" spans="1:32" x14ac:dyDescent="0.25">
      <c r="A647" t="s">
        <v>8</v>
      </c>
      <c r="B647" t="s">
        <v>653</v>
      </c>
      <c r="C647">
        <v>133.72999999999999</v>
      </c>
      <c r="D647">
        <v>134.09</v>
      </c>
      <c r="E647">
        <v>134.25</v>
      </c>
      <c r="F647">
        <v>133.6</v>
      </c>
      <c r="G647">
        <v>751</v>
      </c>
      <c r="H647">
        <f t="shared" si="206"/>
        <v>134.73515009637612</v>
      </c>
      <c r="I647">
        <f t="shared" si="207"/>
        <v>133.63629193423242</v>
      </c>
      <c r="J647">
        <f t="shared" si="208"/>
        <v>128.32003194293543</v>
      </c>
      <c r="K647">
        <f t="shared" si="209"/>
        <v>128.33564801385432</v>
      </c>
      <c r="L647">
        <v>-0.82799999999999996</v>
      </c>
      <c r="M647">
        <f t="shared" si="214"/>
        <v>0</v>
      </c>
      <c r="N647">
        <f t="shared" si="215"/>
        <v>1.1195387999999999</v>
      </c>
      <c r="O647">
        <f t="shared" si="193"/>
        <v>1.3542072571428572</v>
      </c>
      <c r="P647">
        <f t="shared" si="194"/>
        <v>0.44353722857142852</v>
      </c>
      <c r="Q647">
        <f t="shared" si="195"/>
        <v>3.053198626650957</v>
      </c>
      <c r="R647">
        <f t="shared" si="196"/>
        <v>75.328127434349994</v>
      </c>
      <c r="S647">
        <f t="shared" si="197"/>
        <v>75.328127434349994</v>
      </c>
      <c r="T647">
        <f t="shared" si="198"/>
        <v>32.772110588476707</v>
      </c>
      <c r="U647">
        <f t="shared" si="199"/>
        <v>1</v>
      </c>
      <c r="V647">
        <f t="shared" si="200"/>
        <v>1</v>
      </c>
      <c r="W647">
        <f t="shared" si="201"/>
        <v>0.95404073878483098</v>
      </c>
      <c r="X647" t="b">
        <f t="shared" si="210"/>
        <v>0</v>
      </c>
      <c r="Y647" t="b">
        <f t="shared" si="211"/>
        <v>0</v>
      </c>
      <c r="Z647" t="b">
        <f t="shared" si="212"/>
        <v>1</v>
      </c>
      <c r="AA647" t="b">
        <f t="shared" si="213"/>
        <v>0</v>
      </c>
      <c r="AB647" t="str">
        <f t="shared" si="202"/>
        <v/>
      </c>
      <c r="AC647" t="str">
        <f t="shared" si="203"/>
        <v/>
      </c>
      <c r="AD647">
        <f t="shared" si="204"/>
        <v>0</v>
      </c>
      <c r="AE647">
        <f t="shared" si="205"/>
        <v>0</v>
      </c>
      <c r="AF647">
        <f>SUM($AE$2:AE646)</f>
        <v>0</v>
      </c>
    </row>
    <row r="648" spans="1:32" x14ac:dyDescent="0.25">
      <c r="A648" t="s">
        <v>8</v>
      </c>
      <c r="B648" t="s">
        <v>654</v>
      </c>
      <c r="C648">
        <v>133.22</v>
      </c>
      <c r="D648">
        <v>133.83000000000001</v>
      </c>
      <c r="E648">
        <v>133.91</v>
      </c>
      <c r="F648">
        <v>133.11000000000001</v>
      </c>
      <c r="G648">
        <v>792</v>
      </c>
      <c r="H648">
        <f t="shared" si="206"/>
        <v>134.28257504818805</v>
      </c>
      <c r="I648">
        <f t="shared" si="207"/>
        <v>133.67503354738596</v>
      </c>
      <c r="J648">
        <f t="shared" si="208"/>
        <v>128.53610912164385</v>
      </c>
      <c r="K648">
        <f t="shared" si="209"/>
        <v>128.39031818287071</v>
      </c>
      <c r="L648">
        <v>-0.19400000000000001</v>
      </c>
      <c r="M648">
        <f t="shared" si="214"/>
        <v>0</v>
      </c>
      <c r="N648">
        <f t="shared" si="215"/>
        <v>0.26013459999999999</v>
      </c>
      <c r="O648">
        <f t="shared" si="193"/>
        <v>1.3542072571428572</v>
      </c>
      <c r="P648">
        <f t="shared" si="194"/>
        <v>0.30062708571428576</v>
      </c>
      <c r="Q648">
        <f t="shared" si="195"/>
        <v>4.5046082721564478</v>
      </c>
      <c r="R648">
        <f t="shared" si="196"/>
        <v>81.833403022368984</v>
      </c>
      <c r="S648">
        <f t="shared" si="197"/>
        <v>81.833403022368984</v>
      </c>
      <c r="T648">
        <f t="shared" si="198"/>
        <v>33.65205768416601</v>
      </c>
      <c r="U648">
        <f t="shared" si="199"/>
        <v>1</v>
      </c>
      <c r="V648">
        <f t="shared" si="200"/>
        <v>1</v>
      </c>
      <c r="W648">
        <f t="shared" si="201"/>
        <v>1</v>
      </c>
      <c r="X648" t="b">
        <f t="shared" si="210"/>
        <v>1</v>
      </c>
      <c r="Y648" t="b">
        <f t="shared" si="211"/>
        <v>0</v>
      </c>
      <c r="Z648" t="b">
        <f t="shared" si="212"/>
        <v>0</v>
      </c>
      <c r="AA648" t="b">
        <f t="shared" si="213"/>
        <v>0</v>
      </c>
      <c r="AB648" t="str">
        <f t="shared" si="202"/>
        <v/>
      </c>
      <c r="AC648" t="str">
        <f t="shared" si="203"/>
        <v/>
      </c>
      <c r="AD648">
        <f t="shared" si="204"/>
        <v>0</v>
      </c>
      <c r="AE648">
        <f t="shared" si="205"/>
        <v>0</v>
      </c>
      <c r="AF648">
        <f>SUM($AE$2:AE647)</f>
        <v>0</v>
      </c>
    </row>
    <row r="649" spans="1:32" x14ac:dyDescent="0.25">
      <c r="A649" t="s">
        <v>8</v>
      </c>
      <c r="B649" t="s">
        <v>655</v>
      </c>
      <c r="C649">
        <v>134.65</v>
      </c>
      <c r="D649">
        <v>134.76</v>
      </c>
      <c r="E649">
        <v>135.44999999999999</v>
      </c>
      <c r="F649">
        <v>134.37</v>
      </c>
      <c r="G649">
        <v>971</v>
      </c>
      <c r="H649">
        <f t="shared" si="206"/>
        <v>134.52128752409402</v>
      </c>
      <c r="I649">
        <f t="shared" si="207"/>
        <v>133.89202683790876</v>
      </c>
      <c r="J649">
        <f t="shared" si="208"/>
        <v>128.78018327373624</v>
      </c>
      <c r="K649">
        <f t="shared" si="209"/>
        <v>128.45369810144913</v>
      </c>
      <c r="L649">
        <v>0.69499999999999995</v>
      </c>
      <c r="M649">
        <f t="shared" si="214"/>
        <v>0.93011850000000007</v>
      </c>
      <c r="N649">
        <f t="shared" si="215"/>
        <v>0</v>
      </c>
      <c r="O649">
        <f t="shared" si="193"/>
        <v>1.2398965857142858</v>
      </c>
      <c r="P649">
        <f t="shared" si="194"/>
        <v>0.31920812857142861</v>
      </c>
      <c r="Q649">
        <f t="shared" si="195"/>
        <v>3.8842888846949788</v>
      </c>
      <c r="R649">
        <f t="shared" si="196"/>
        <v>79.526190534439493</v>
      </c>
      <c r="S649">
        <f t="shared" si="197"/>
        <v>81.833403022368984</v>
      </c>
      <c r="T649">
        <f t="shared" si="198"/>
        <v>37.626192200266168</v>
      </c>
      <c r="U649">
        <f t="shared" si="199"/>
        <v>0.94780913690270807</v>
      </c>
      <c r="V649">
        <f t="shared" si="200"/>
        <v>0.97390456845135409</v>
      </c>
      <c r="W649">
        <f t="shared" si="201"/>
        <v>0.98695228422567705</v>
      </c>
      <c r="X649" t="b">
        <f t="shared" si="210"/>
        <v>1</v>
      </c>
      <c r="Y649" t="b">
        <f t="shared" si="211"/>
        <v>0</v>
      </c>
      <c r="Z649" t="b">
        <f t="shared" si="212"/>
        <v>0</v>
      </c>
      <c r="AA649" t="b">
        <f t="shared" si="213"/>
        <v>1</v>
      </c>
      <c r="AB649" t="str">
        <f t="shared" si="202"/>
        <v/>
      </c>
      <c r="AC649" t="str">
        <f t="shared" si="203"/>
        <v/>
      </c>
      <c r="AD649">
        <f t="shared" si="204"/>
        <v>0</v>
      </c>
      <c r="AE649">
        <f t="shared" si="205"/>
        <v>0</v>
      </c>
      <c r="AF649">
        <f>SUM($AE$2:AE648)</f>
        <v>0</v>
      </c>
    </row>
    <row r="650" spans="1:32" x14ac:dyDescent="0.25">
      <c r="A650" t="s">
        <v>8</v>
      </c>
      <c r="B650" t="s">
        <v>656</v>
      </c>
      <c r="C650">
        <v>135</v>
      </c>
      <c r="D650">
        <v>134.79</v>
      </c>
      <c r="E650">
        <v>135.19999999999999</v>
      </c>
      <c r="F650">
        <v>134.13</v>
      </c>
      <c r="G650">
        <v>785</v>
      </c>
      <c r="H650">
        <f t="shared" si="206"/>
        <v>134.65564376204702</v>
      </c>
      <c r="I650">
        <f t="shared" si="207"/>
        <v>134.07162147032702</v>
      </c>
      <c r="J650">
        <f t="shared" si="208"/>
        <v>129.01586236104072</v>
      </c>
      <c r="K650">
        <f t="shared" si="209"/>
        <v>128.51674588153423</v>
      </c>
      <c r="L650">
        <v>2.1999999999999999E-2</v>
      </c>
      <c r="M650">
        <f t="shared" si="214"/>
        <v>2.9647199999999995E-2</v>
      </c>
      <c r="N650">
        <f t="shared" si="215"/>
        <v>0</v>
      </c>
      <c r="O650">
        <f t="shared" si="193"/>
        <v>1.1656112928571429</v>
      </c>
      <c r="P650">
        <f t="shared" si="194"/>
        <v>0.31920812857142861</v>
      </c>
      <c r="Q650">
        <f t="shared" si="195"/>
        <v>3.6515714623987598</v>
      </c>
      <c r="R650">
        <f t="shared" si="196"/>
        <v>78.501888918969513</v>
      </c>
      <c r="S650">
        <f t="shared" si="197"/>
        <v>81.833403022368984</v>
      </c>
      <c r="T650">
        <f t="shared" si="198"/>
        <v>45.589159977394132</v>
      </c>
      <c r="U650">
        <f t="shared" si="199"/>
        <v>0.90808156486354386</v>
      </c>
      <c r="V650">
        <f t="shared" si="200"/>
        <v>0.92794535088312591</v>
      </c>
      <c r="W650">
        <f t="shared" si="201"/>
        <v>0.96397267544156295</v>
      </c>
      <c r="X650" t="b">
        <f t="shared" si="210"/>
        <v>1</v>
      </c>
      <c r="Y650" t="b">
        <f t="shared" si="211"/>
        <v>0</v>
      </c>
      <c r="Z650" t="b">
        <f t="shared" si="212"/>
        <v>0</v>
      </c>
      <c r="AA650" t="b">
        <f t="shared" si="213"/>
        <v>1</v>
      </c>
      <c r="AB650" t="str">
        <f t="shared" si="202"/>
        <v/>
      </c>
      <c r="AC650" t="str">
        <f t="shared" si="203"/>
        <v/>
      </c>
      <c r="AD650">
        <f t="shared" si="204"/>
        <v>0</v>
      </c>
      <c r="AE650">
        <f t="shared" si="205"/>
        <v>0</v>
      </c>
      <c r="AF650">
        <f>SUM($AE$2:AE649)</f>
        <v>0</v>
      </c>
    </row>
    <row r="651" spans="1:32" x14ac:dyDescent="0.25">
      <c r="A651" t="s">
        <v>8</v>
      </c>
      <c r="B651" t="s">
        <v>657</v>
      </c>
      <c r="C651">
        <v>134.4</v>
      </c>
      <c r="D651">
        <v>134.88999999999999</v>
      </c>
      <c r="E651">
        <v>135.07</v>
      </c>
      <c r="F651">
        <v>133.99</v>
      </c>
      <c r="G651">
        <v>678</v>
      </c>
      <c r="H651">
        <f t="shared" si="206"/>
        <v>134.7728218810235</v>
      </c>
      <c r="I651">
        <f t="shared" si="207"/>
        <v>134.23529717626161</v>
      </c>
      <c r="J651">
        <f t="shared" si="208"/>
        <v>129.24622069982343</v>
      </c>
      <c r="K651">
        <f t="shared" si="209"/>
        <v>128.58016134539957</v>
      </c>
      <c r="L651">
        <v>7.3999999999999996E-2</v>
      </c>
      <c r="M651">
        <f t="shared" si="214"/>
        <v>9.9744599999999989E-2</v>
      </c>
      <c r="N651">
        <f t="shared" si="215"/>
        <v>0</v>
      </c>
      <c r="O651">
        <f t="shared" si="193"/>
        <v>1.03129885</v>
      </c>
      <c r="P651">
        <f t="shared" si="194"/>
        <v>0.31920812857142861</v>
      </c>
      <c r="Q651">
        <f t="shared" si="195"/>
        <v>3.2308038476821812</v>
      </c>
      <c r="R651">
        <f t="shared" si="196"/>
        <v>76.363829759022195</v>
      </c>
      <c r="S651">
        <f t="shared" si="197"/>
        <v>81.833403022368984</v>
      </c>
      <c r="T651">
        <f t="shared" si="198"/>
        <v>52.923302305966885</v>
      </c>
      <c r="U651">
        <f t="shared" si="199"/>
        <v>0.81080753342918532</v>
      </c>
      <c r="V651">
        <f t="shared" si="200"/>
        <v>0.85944454914636459</v>
      </c>
      <c r="W651">
        <f t="shared" si="201"/>
        <v>0.91667455879885928</v>
      </c>
      <c r="X651" t="b">
        <f t="shared" si="210"/>
        <v>1</v>
      </c>
      <c r="Y651" t="b">
        <f t="shared" si="211"/>
        <v>0</v>
      </c>
      <c r="Z651" t="b">
        <f t="shared" si="212"/>
        <v>0</v>
      </c>
      <c r="AA651" t="b">
        <f t="shared" si="213"/>
        <v>1</v>
      </c>
      <c r="AB651" t="str">
        <f t="shared" si="202"/>
        <v/>
      </c>
      <c r="AC651" t="str">
        <f t="shared" si="203"/>
        <v/>
      </c>
      <c r="AD651">
        <f t="shared" si="204"/>
        <v>0</v>
      </c>
      <c r="AE651">
        <f t="shared" si="205"/>
        <v>0</v>
      </c>
      <c r="AF651">
        <f>SUM($AE$2:AE650)</f>
        <v>0</v>
      </c>
    </row>
    <row r="652" spans="1:32" x14ac:dyDescent="0.25">
      <c r="A652" t="s">
        <v>8</v>
      </c>
      <c r="B652" t="s">
        <v>658</v>
      </c>
      <c r="C652">
        <v>134.16999999999999</v>
      </c>
      <c r="D652">
        <v>133.56</v>
      </c>
      <c r="E652">
        <v>134.22999999999999</v>
      </c>
      <c r="F652">
        <v>133.16999999999999</v>
      </c>
      <c r="G652">
        <v>978</v>
      </c>
      <c r="H652">
        <f t="shared" si="206"/>
        <v>134.16641094051175</v>
      </c>
      <c r="I652">
        <f t="shared" si="207"/>
        <v>134.10023774100929</v>
      </c>
      <c r="J652">
        <f t="shared" si="208"/>
        <v>129.41538851551664</v>
      </c>
      <c r="K652">
        <f t="shared" si="209"/>
        <v>128.62971197877869</v>
      </c>
      <c r="L652">
        <v>-0.98599999999999999</v>
      </c>
      <c r="M652">
        <f t="shared" si="214"/>
        <v>0</v>
      </c>
      <c r="N652">
        <f t="shared" si="215"/>
        <v>1.3300154</v>
      </c>
      <c r="O652">
        <f t="shared" si="193"/>
        <v>0.78700032142857146</v>
      </c>
      <c r="P652">
        <f t="shared" si="194"/>
        <v>0.31920812857142861</v>
      </c>
      <c r="Q652">
        <f t="shared" si="195"/>
        <v>2.465477069618125</v>
      </c>
      <c r="R652">
        <f t="shared" si="196"/>
        <v>71.143944111850843</v>
      </c>
      <c r="S652">
        <f t="shared" si="197"/>
        <v>81.833403022368984</v>
      </c>
      <c r="T652">
        <f t="shared" si="198"/>
        <v>55.753879034015768</v>
      </c>
      <c r="U652">
        <f t="shared" si="199"/>
        <v>0.59012062814904453</v>
      </c>
      <c r="V652">
        <f t="shared" si="200"/>
        <v>0.70046408078911493</v>
      </c>
      <c r="W652">
        <f t="shared" si="201"/>
        <v>0.81420471583612042</v>
      </c>
      <c r="X652" t="b">
        <f t="shared" si="210"/>
        <v>1</v>
      </c>
      <c r="Y652" t="b">
        <f t="shared" si="211"/>
        <v>0</v>
      </c>
      <c r="Z652" t="b">
        <f t="shared" si="212"/>
        <v>0</v>
      </c>
      <c r="AA652" t="b">
        <f t="shared" si="213"/>
        <v>1</v>
      </c>
      <c r="AB652" t="str">
        <f t="shared" si="202"/>
        <v/>
      </c>
      <c r="AC652" t="str">
        <f t="shared" si="203"/>
        <v/>
      </c>
      <c r="AD652">
        <f t="shared" si="204"/>
        <v>0</v>
      </c>
      <c r="AE652">
        <f t="shared" si="205"/>
        <v>0</v>
      </c>
      <c r="AF652">
        <f>SUM($AE$2:AE651)</f>
        <v>0</v>
      </c>
    </row>
    <row r="653" spans="1:32" x14ac:dyDescent="0.25">
      <c r="A653" t="s">
        <v>8</v>
      </c>
      <c r="B653" t="s">
        <v>659</v>
      </c>
      <c r="C653">
        <v>134.03</v>
      </c>
      <c r="D653">
        <v>133.91999999999999</v>
      </c>
      <c r="E653">
        <v>134.29</v>
      </c>
      <c r="F653">
        <v>133.57</v>
      </c>
      <c r="G653">
        <v>618</v>
      </c>
      <c r="H653">
        <f t="shared" si="206"/>
        <v>134.04320547025588</v>
      </c>
      <c r="I653">
        <f t="shared" si="207"/>
        <v>134.06419019280744</v>
      </c>
      <c r="J653">
        <f t="shared" si="208"/>
        <v>129.59203994628069</v>
      </c>
      <c r="K653">
        <f t="shared" si="209"/>
        <v>128.68235166058187</v>
      </c>
      <c r="L653">
        <v>0.27</v>
      </c>
      <c r="M653">
        <f t="shared" si="214"/>
        <v>0.36061200000000004</v>
      </c>
      <c r="N653">
        <f t="shared" si="215"/>
        <v>0</v>
      </c>
      <c r="O653">
        <f t="shared" si="193"/>
        <v>0.67131097857142852</v>
      </c>
      <c r="P653">
        <f t="shared" si="194"/>
        <v>0.41420922857142856</v>
      </c>
      <c r="Q653">
        <f t="shared" si="195"/>
        <v>1.6207050260244598</v>
      </c>
      <c r="R653">
        <f t="shared" si="196"/>
        <v>61.84232906528311</v>
      </c>
      <c r="S653">
        <f t="shared" si="197"/>
        <v>81.833403022368984</v>
      </c>
      <c r="T653">
        <f t="shared" si="198"/>
        <v>59.395163666470872</v>
      </c>
      <c r="U653">
        <f t="shared" si="199"/>
        <v>0.10906227355886446</v>
      </c>
      <c r="V653">
        <f t="shared" si="200"/>
        <v>0.34959145085395449</v>
      </c>
      <c r="W653">
        <f t="shared" si="201"/>
        <v>0.60451800000015965</v>
      </c>
      <c r="X653" t="b">
        <f t="shared" si="210"/>
        <v>1</v>
      </c>
      <c r="Y653" t="b">
        <f t="shared" si="211"/>
        <v>1</v>
      </c>
      <c r="Z653" t="b">
        <f t="shared" si="212"/>
        <v>0</v>
      </c>
      <c r="AA653" t="b">
        <f t="shared" si="213"/>
        <v>1</v>
      </c>
      <c r="AB653" t="str">
        <f t="shared" si="202"/>
        <v/>
      </c>
      <c r="AC653" t="str">
        <f t="shared" si="203"/>
        <v/>
      </c>
      <c r="AD653">
        <f t="shared" si="204"/>
        <v>0</v>
      </c>
      <c r="AE653">
        <f t="shared" si="205"/>
        <v>0</v>
      </c>
      <c r="AF653">
        <f>SUM($AE$2:AE652)</f>
        <v>0</v>
      </c>
    </row>
    <row r="654" spans="1:32" x14ac:dyDescent="0.25">
      <c r="A654" t="s">
        <v>8</v>
      </c>
      <c r="B654" t="s">
        <v>660</v>
      </c>
      <c r="C654">
        <v>133.12</v>
      </c>
      <c r="D654">
        <v>132.43</v>
      </c>
      <c r="E654">
        <v>133.12</v>
      </c>
      <c r="F654">
        <v>131.78</v>
      </c>
      <c r="G654">
        <v>1190</v>
      </c>
      <c r="H654">
        <f t="shared" si="206"/>
        <v>133.23660273512795</v>
      </c>
      <c r="I654">
        <f t="shared" si="207"/>
        <v>133.73735215424597</v>
      </c>
      <c r="J654">
        <f t="shared" si="208"/>
        <v>129.70333249740693</v>
      </c>
      <c r="K654">
        <f t="shared" si="209"/>
        <v>128.71964169380993</v>
      </c>
      <c r="L654">
        <v>-1.113</v>
      </c>
      <c r="M654">
        <f t="shared" si="214"/>
        <v>0</v>
      </c>
      <c r="N654">
        <f t="shared" si="215"/>
        <v>1.4905295999999997</v>
      </c>
      <c r="O654">
        <f t="shared" si="193"/>
        <v>0.65353237857142854</v>
      </c>
      <c r="P654">
        <f t="shared" si="194"/>
        <v>0.41420922857142856</v>
      </c>
      <c r="Q654">
        <f t="shared" si="195"/>
        <v>1.577783239705703</v>
      </c>
      <c r="R654">
        <f t="shared" si="196"/>
        <v>61.2069787483696</v>
      </c>
      <c r="S654">
        <f t="shared" si="197"/>
        <v>81.833403022368984</v>
      </c>
      <c r="T654">
        <f t="shared" si="198"/>
        <v>61.2069787483696</v>
      </c>
      <c r="U654">
        <f t="shared" si="199"/>
        <v>0</v>
      </c>
      <c r="V654">
        <f t="shared" si="200"/>
        <v>5.4531136779432228E-2</v>
      </c>
      <c r="W654">
        <f t="shared" si="201"/>
        <v>0.37749760878427358</v>
      </c>
      <c r="X654" t="b">
        <f t="shared" si="210"/>
        <v>1</v>
      </c>
      <c r="Y654" t="b">
        <f t="shared" si="211"/>
        <v>1</v>
      </c>
      <c r="Z654" t="b">
        <f t="shared" si="212"/>
        <v>0</v>
      </c>
      <c r="AA654" t="b">
        <f t="shared" si="213"/>
        <v>1</v>
      </c>
      <c r="AB654" t="str">
        <f t="shared" si="202"/>
        <v/>
      </c>
      <c r="AC654" t="str">
        <f t="shared" si="203"/>
        <v/>
      </c>
      <c r="AD654">
        <f t="shared" si="204"/>
        <v>0</v>
      </c>
      <c r="AE654">
        <f t="shared" si="205"/>
        <v>0</v>
      </c>
      <c r="AF654">
        <f>SUM($AE$2:AE653)</f>
        <v>0</v>
      </c>
    </row>
    <row r="655" spans="1:32" x14ac:dyDescent="0.25">
      <c r="A655" t="s">
        <v>8</v>
      </c>
      <c r="B655" t="s">
        <v>661</v>
      </c>
      <c r="C655">
        <v>131.80000000000001</v>
      </c>
      <c r="D655">
        <v>132.30000000000001</v>
      </c>
      <c r="E655">
        <v>132.46</v>
      </c>
      <c r="F655">
        <v>131.09</v>
      </c>
      <c r="G655">
        <v>967</v>
      </c>
      <c r="H655">
        <f t="shared" si="206"/>
        <v>132.76830136756399</v>
      </c>
      <c r="I655">
        <f t="shared" si="207"/>
        <v>133.44988172339677</v>
      </c>
      <c r="J655">
        <f t="shared" si="208"/>
        <v>129.80516259554784</v>
      </c>
      <c r="K655">
        <f t="shared" si="209"/>
        <v>128.75526714959292</v>
      </c>
      <c r="L655">
        <v>-9.8000000000000004E-2</v>
      </c>
      <c r="M655">
        <f t="shared" si="214"/>
        <v>0</v>
      </c>
      <c r="N655">
        <f t="shared" si="215"/>
        <v>0.12978139999999999</v>
      </c>
      <c r="O655">
        <f t="shared" si="193"/>
        <v>0.42643384285714286</v>
      </c>
      <c r="P655">
        <f t="shared" si="194"/>
        <v>0.52067562857142857</v>
      </c>
      <c r="Q655">
        <f t="shared" si="195"/>
        <v>0.81900096616226159</v>
      </c>
      <c r="R655">
        <f t="shared" si="196"/>
        <v>45.024768067616506</v>
      </c>
      <c r="S655">
        <f t="shared" si="197"/>
        <v>81.833403022368984</v>
      </c>
      <c r="T655">
        <f t="shared" si="198"/>
        <v>45.024768067616506</v>
      </c>
      <c r="U655">
        <f t="shared" si="199"/>
        <v>0</v>
      </c>
      <c r="V655">
        <f t="shared" si="200"/>
        <v>0</v>
      </c>
      <c r="W655">
        <f t="shared" si="201"/>
        <v>0.17479572542697724</v>
      </c>
      <c r="X655" t="b">
        <f t="shared" si="210"/>
        <v>1</v>
      </c>
      <c r="Y655" t="b">
        <f t="shared" si="211"/>
        <v>1</v>
      </c>
      <c r="Z655" t="b">
        <f t="shared" si="212"/>
        <v>0</v>
      </c>
      <c r="AA655" t="b">
        <f t="shared" si="213"/>
        <v>1</v>
      </c>
      <c r="AB655" t="str">
        <f t="shared" si="202"/>
        <v/>
      </c>
      <c r="AC655" t="str">
        <f t="shared" si="203"/>
        <v/>
      </c>
      <c r="AD655">
        <f t="shared" si="204"/>
        <v>0</v>
      </c>
      <c r="AE655">
        <f t="shared" si="205"/>
        <v>0</v>
      </c>
      <c r="AF655">
        <f>SUM($AE$2:AE654)</f>
        <v>0</v>
      </c>
    </row>
    <row r="656" spans="1:32" x14ac:dyDescent="0.25">
      <c r="A656" t="s">
        <v>8</v>
      </c>
      <c r="B656" t="s">
        <v>662</v>
      </c>
      <c r="C656">
        <v>131.69</v>
      </c>
      <c r="D656">
        <v>132.52000000000001</v>
      </c>
      <c r="E656">
        <v>132.62</v>
      </c>
      <c r="F656">
        <v>131.57</v>
      </c>
      <c r="G656">
        <v>770</v>
      </c>
      <c r="H656">
        <f t="shared" si="206"/>
        <v>132.64415068378202</v>
      </c>
      <c r="I656">
        <f t="shared" si="207"/>
        <v>133.26390537871742</v>
      </c>
      <c r="J656">
        <f t="shared" si="208"/>
        <v>129.91162680748715</v>
      </c>
      <c r="K656">
        <f t="shared" si="209"/>
        <v>128.79272717795519</v>
      </c>
      <c r="L656">
        <v>0.16600000000000001</v>
      </c>
      <c r="M656">
        <f t="shared" si="214"/>
        <v>0.21961800000000001</v>
      </c>
      <c r="N656">
        <f t="shared" si="215"/>
        <v>0</v>
      </c>
      <c r="O656">
        <f t="shared" si="193"/>
        <v>0.23431152142857142</v>
      </c>
      <c r="P656">
        <f t="shared" si="194"/>
        <v>0.52994572857142852</v>
      </c>
      <c r="Q656">
        <f t="shared" si="195"/>
        <v>0.44214248515636417</v>
      </c>
      <c r="R656">
        <f t="shared" si="196"/>
        <v>30.658724065564499</v>
      </c>
      <c r="S656">
        <f t="shared" si="197"/>
        <v>81.833403022368984</v>
      </c>
      <c r="T656">
        <f t="shared" si="198"/>
        <v>30.658724065564499</v>
      </c>
      <c r="U656">
        <f t="shared" si="199"/>
        <v>0</v>
      </c>
      <c r="V656">
        <f t="shared" si="200"/>
        <v>0</v>
      </c>
      <c r="W656">
        <f t="shared" si="201"/>
        <v>2.7265568389716114E-2</v>
      </c>
      <c r="X656" t="b">
        <f t="shared" si="210"/>
        <v>1</v>
      </c>
      <c r="Y656" t="b">
        <f t="shared" si="211"/>
        <v>1</v>
      </c>
      <c r="Z656" t="b">
        <f t="shared" si="212"/>
        <v>0</v>
      </c>
      <c r="AA656" t="b">
        <f t="shared" si="213"/>
        <v>1</v>
      </c>
      <c r="AB656" t="str">
        <f t="shared" si="202"/>
        <v/>
      </c>
      <c r="AC656" t="str">
        <f t="shared" si="203"/>
        <v/>
      </c>
      <c r="AD656">
        <f t="shared" si="204"/>
        <v>0</v>
      </c>
      <c r="AE656">
        <f t="shared" si="205"/>
        <v>0</v>
      </c>
      <c r="AF656">
        <f>SUM($AE$2:AE655)</f>
        <v>0</v>
      </c>
    </row>
    <row r="657" spans="1:32" x14ac:dyDescent="0.25">
      <c r="A657" t="s">
        <v>8</v>
      </c>
      <c r="B657" t="s">
        <v>663</v>
      </c>
      <c r="C657">
        <v>131.68</v>
      </c>
      <c r="D657">
        <v>129.94999999999999</v>
      </c>
      <c r="E657">
        <v>131.94999999999999</v>
      </c>
      <c r="F657">
        <v>129.59</v>
      </c>
      <c r="G657">
        <v>1114</v>
      </c>
      <c r="H657">
        <f t="shared" si="206"/>
        <v>131.297075341891</v>
      </c>
      <c r="I657">
        <f t="shared" si="207"/>
        <v>132.60112430297394</v>
      </c>
      <c r="J657">
        <f t="shared" si="208"/>
        <v>129.91313163856609</v>
      </c>
      <c r="K657">
        <f t="shared" si="209"/>
        <v>128.80424233041333</v>
      </c>
      <c r="L657">
        <v>-1.9390000000000001</v>
      </c>
      <c r="M657">
        <f t="shared" si="214"/>
        <v>0</v>
      </c>
      <c r="N657">
        <f t="shared" si="215"/>
        <v>2.5695628000000004</v>
      </c>
      <c r="O657">
        <f t="shared" si="193"/>
        <v>0.24999852142857143</v>
      </c>
      <c r="P657">
        <f t="shared" si="194"/>
        <v>0.47283584285714275</v>
      </c>
      <c r="Q657">
        <f t="shared" si="195"/>
        <v>0.52872159588820156</v>
      </c>
      <c r="R657">
        <f t="shared" si="196"/>
        <v>34.585865556573708</v>
      </c>
      <c r="S657">
        <f t="shared" si="197"/>
        <v>81.833403022368984</v>
      </c>
      <c r="T657">
        <f t="shared" si="198"/>
        <v>30.658724065564499</v>
      </c>
      <c r="U657">
        <f t="shared" si="199"/>
        <v>7.6739934105381102E-2</v>
      </c>
      <c r="V657">
        <f t="shared" si="200"/>
        <v>3.8369967052690551E-2</v>
      </c>
      <c r="W657">
        <f t="shared" si="201"/>
        <v>1.9184983526345276E-2</v>
      </c>
      <c r="X657" t="b">
        <f t="shared" si="210"/>
        <v>1</v>
      </c>
      <c r="Y657" t="b">
        <f t="shared" si="211"/>
        <v>1</v>
      </c>
      <c r="Z657" t="b">
        <f t="shared" si="212"/>
        <v>1</v>
      </c>
      <c r="AA657" t="b">
        <f t="shared" si="213"/>
        <v>0</v>
      </c>
      <c r="AB657" t="str">
        <f t="shared" si="202"/>
        <v>Buy</v>
      </c>
      <c r="AC657" t="str">
        <f t="shared" si="203"/>
        <v/>
      </c>
      <c r="AD657">
        <f t="shared" si="204"/>
        <v>1</v>
      </c>
      <c r="AE657">
        <f t="shared" si="205"/>
        <v>-132.52000000000001</v>
      </c>
      <c r="AF657">
        <f>SUM($AE$2:AE656)</f>
        <v>0</v>
      </c>
    </row>
    <row r="658" spans="1:32" x14ac:dyDescent="0.25">
      <c r="A658" t="s">
        <v>8</v>
      </c>
      <c r="B658" t="s">
        <v>664</v>
      </c>
      <c r="C658">
        <v>133</v>
      </c>
      <c r="D658">
        <v>133.16999999999999</v>
      </c>
      <c r="E658">
        <v>133.75</v>
      </c>
      <c r="F658">
        <v>130.93</v>
      </c>
      <c r="G658">
        <v>1303</v>
      </c>
      <c r="H658">
        <f t="shared" si="206"/>
        <v>132.23353767094551</v>
      </c>
      <c r="I658">
        <f t="shared" si="207"/>
        <v>132.71489944237916</v>
      </c>
      <c r="J658">
        <f t="shared" si="208"/>
        <v>130.04085196646545</v>
      </c>
      <c r="K658">
        <f t="shared" si="209"/>
        <v>128.84768270523509</v>
      </c>
      <c r="L658">
        <v>2.4780000000000002</v>
      </c>
      <c r="M658">
        <f t="shared" si="214"/>
        <v>3.2201610000000001</v>
      </c>
      <c r="N658">
        <f t="shared" si="215"/>
        <v>0</v>
      </c>
      <c r="O658">
        <f t="shared" ref="O658:O721" si="216">(SUM(M644:M657)/14)</f>
        <v>0.24999852142857143</v>
      </c>
      <c r="P658">
        <f t="shared" ref="P658:P721" si="217">(SUM(N644:N657)/14)</f>
        <v>0.55493669999999995</v>
      </c>
      <c r="Q658">
        <f t="shared" ref="Q658:Q721" si="218">O658/P658</f>
        <v>0.45049916761420078</v>
      </c>
      <c r="R658">
        <f t="shared" ref="R658:R721" si="219">IF(P658=0,100,100-(100/(1+Q658)))</f>
        <v>31.05821621085019</v>
      </c>
      <c r="S658">
        <f t="shared" si="197"/>
        <v>81.833403022368984</v>
      </c>
      <c r="T658">
        <f t="shared" si="198"/>
        <v>30.658724065564499</v>
      </c>
      <c r="U658">
        <f t="shared" si="199"/>
        <v>7.8064416510144541E-3</v>
      </c>
      <c r="V658">
        <f t="shared" si="200"/>
        <v>4.2273187878197775E-2</v>
      </c>
      <c r="W658">
        <f t="shared" si="201"/>
        <v>2.1136593939098888E-2</v>
      </c>
      <c r="X658" t="b">
        <f t="shared" si="210"/>
        <v>1</v>
      </c>
      <c r="Y658" t="b">
        <f t="shared" si="211"/>
        <v>1</v>
      </c>
      <c r="Z658" t="b">
        <f t="shared" si="212"/>
        <v>1</v>
      </c>
      <c r="AA658" t="b">
        <f t="shared" si="213"/>
        <v>0</v>
      </c>
      <c r="AB658" t="str">
        <f t="shared" si="202"/>
        <v/>
      </c>
      <c r="AC658" t="str">
        <f t="shared" si="203"/>
        <v/>
      </c>
      <c r="AD658">
        <f t="shared" si="204"/>
        <v>1</v>
      </c>
      <c r="AE658">
        <f t="shared" si="205"/>
        <v>0</v>
      </c>
      <c r="AF658">
        <f>SUM($AE$2:AE657)</f>
        <v>-132.52000000000001</v>
      </c>
    </row>
    <row r="659" spans="1:32" x14ac:dyDescent="0.25">
      <c r="A659" t="s">
        <v>8</v>
      </c>
      <c r="B659" t="s">
        <v>665</v>
      </c>
      <c r="C659">
        <v>131</v>
      </c>
      <c r="D659">
        <v>131.22999999999999</v>
      </c>
      <c r="E659">
        <v>132.1</v>
      </c>
      <c r="F659">
        <v>130.6</v>
      </c>
      <c r="G659">
        <v>1471</v>
      </c>
      <c r="H659">
        <f t="shared" si="206"/>
        <v>131.73176883547274</v>
      </c>
      <c r="I659">
        <f t="shared" si="207"/>
        <v>132.41791955390335</v>
      </c>
      <c r="J659">
        <f t="shared" si="208"/>
        <v>130.08748522268249</v>
      </c>
      <c r="K659">
        <f t="shared" si="209"/>
        <v>128.87138735493423</v>
      </c>
      <c r="L659">
        <v>-1.4570000000000001</v>
      </c>
      <c r="M659">
        <f t="shared" si="214"/>
        <v>0</v>
      </c>
      <c r="N659">
        <f t="shared" si="215"/>
        <v>1.9402869</v>
      </c>
      <c r="O659">
        <f t="shared" si="216"/>
        <v>0.38643950714285719</v>
      </c>
      <c r="P659">
        <f t="shared" si="217"/>
        <v>0.55493669999999995</v>
      </c>
      <c r="Q659">
        <f t="shared" si="218"/>
        <v>0.69636682371675407</v>
      </c>
      <c r="R659">
        <f t="shared" si="219"/>
        <v>41.050485896146476</v>
      </c>
      <c r="S659">
        <f t="shared" si="197"/>
        <v>81.833403022368984</v>
      </c>
      <c r="T659">
        <f t="shared" si="198"/>
        <v>30.658724065564499</v>
      </c>
      <c r="U659">
        <f t="shared" si="199"/>
        <v>0.2030645241439317</v>
      </c>
      <c r="V659">
        <f t="shared" si="200"/>
        <v>0.10543548289747308</v>
      </c>
      <c r="W659">
        <f t="shared" si="201"/>
        <v>7.1902724975081808E-2</v>
      </c>
      <c r="X659" t="b">
        <f t="shared" si="210"/>
        <v>1</v>
      </c>
      <c r="Y659" t="b">
        <f t="shared" si="211"/>
        <v>1</v>
      </c>
      <c r="Z659" t="b">
        <f t="shared" si="212"/>
        <v>1</v>
      </c>
      <c r="AA659" t="b">
        <f t="shared" si="213"/>
        <v>0</v>
      </c>
      <c r="AB659" t="str">
        <f t="shared" si="202"/>
        <v/>
      </c>
      <c r="AC659" t="str">
        <f t="shared" si="203"/>
        <v/>
      </c>
      <c r="AD659">
        <f t="shared" si="204"/>
        <v>1</v>
      </c>
      <c r="AE659">
        <f t="shared" si="205"/>
        <v>0</v>
      </c>
      <c r="AF659">
        <f>SUM($AE$2:AE658)</f>
        <v>-132.52000000000001</v>
      </c>
    </row>
    <row r="660" spans="1:32" x14ac:dyDescent="0.25">
      <c r="A660" t="s">
        <v>8</v>
      </c>
      <c r="B660" t="s">
        <v>666</v>
      </c>
      <c r="C660">
        <v>130.32</v>
      </c>
      <c r="D660">
        <v>131.13</v>
      </c>
      <c r="E660">
        <v>131.47</v>
      </c>
      <c r="F660">
        <v>130.32</v>
      </c>
      <c r="G660">
        <v>1193</v>
      </c>
      <c r="H660">
        <f t="shared" si="206"/>
        <v>131.43088441773637</v>
      </c>
      <c r="I660">
        <f t="shared" si="207"/>
        <v>132.16033564312266</v>
      </c>
      <c r="J660">
        <f t="shared" si="208"/>
        <v>130.12836815512631</v>
      </c>
      <c r="K660">
        <f t="shared" si="209"/>
        <v>128.89386111259657</v>
      </c>
      <c r="L660">
        <v>-7.5999999999999998E-2</v>
      </c>
      <c r="M660">
        <f t="shared" si="214"/>
        <v>0</v>
      </c>
      <c r="N660">
        <f t="shared" si="215"/>
        <v>9.9734799999999985E-2</v>
      </c>
      <c r="O660">
        <f t="shared" si="216"/>
        <v>0.34713580714285719</v>
      </c>
      <c r="P660">
        <f t="shared" si="217"/>
        <v>0.69352862142857141</v>
      </c>
      <c r="Q660">
        <f t="shared" si="218"/>
        <v>0.50053566127927962</v>
      </c>
      <c r="R660">
        <f t="shared" si="219"/>
        <v>33.357132002617561</v>
      </c>
      <c r="S660">
        <f t="shared" si="197"/>
        <v>81.833403022368984</v>
      </c>
      <c r="T660">
        <f t="shared" si="198"/>
        <v>30.658724065564499</v>
      </c>
      <c r="U660">
        <f t="shared" si="199"/>
        <v>5.2729357409955303E-2</v>
      </c>
      <c r="V660">
        <f t="shared" si="200"/>
        <v>0.1278969407769435</v>
      </c>
      <c r="W660">
        <f t="shared" si="201"/>
        <v>8.5085064327570639E-2</v>
      </c>
      <c r="X660" t="b">
        <f t="shared" si="210"/>
        <v>1</v>
      </c>
      <c r="Y660" t="b">
        <f t="shared" si="211"/>
        <v>1</v>
      </c>
      <c r="Z660" t="b">
        <f t="shared" si="212"/>
        <v>1</v>
      </c>
      <c r="AA660" t="b">
        <f t="shared" si="213"/>
        <v>0</v>
      </c>
      <c r="AB660" t="str">
        <f t="shared" si="202"/>
        <v/>
      </c>
      <c r="AC660" t="str">
        <f t="shared" si="203"/>
        <v/>
      </c>
      <c r="AD660">
        <f t="shared" si="204"/>
        <v>1</v>
      </c>
      <c r="AE660">
        <f t="shared" si="205"/>
        <v>0</v>
      </c>
      <c r="AF660">
        <f>SUM($AE$2:AE659)</f>
        <v>-132.52000000000001</v>
      </c>
    </row>
    <row r="661" spans="1:32" x14ac:dyDescent="0.25">
      <c r="A661" t="s">
        <v>8</v>
      </c>
      <c r="B661" t="s">
        <v>667</v>
      </c>
      <c r="C661">
        <v>130.46</v>
      </c>
      <c r="D661">
        <v>130.18</v>
      </c>
      <c r="E661">
        <v>131.35</v>
      </c>
      <c r="F661">
        <v>130.05000000000001</v>
      </c>
      <c r="G661">
        <v>899</v>
      </c>
      <c r="H661">
        <f t="shared" si="206"/>
        <v>130.80544220886819</v>
      </c>
      <c r="I661">
        <f t="shared" si="207"/>
        <v>131.76426851449816</v>
      </c>
      <c r="J661">
        <f t="shared" si="208"/>
        <v>130.13039293335666</v>
      </c>
      <c r="K661">
        <f t="shared" si="209"/>
        <v>128.90665851446127</v>
      </c>
      <c r="L661">
        <v>-0.72399999999999998</v>
      </c>
      <c r="M661">
        <f t="shared" si="214"/>
        <v>0</v>
      </c>
      <c r="N661">
        <f t="shared" si="215"/>
        <v>0.94938119999999993</v>
      </c>
      <c r="O661">
        <f t="shared" si="216"/>
        <v>0.34713580714285719</v>
      </c>
      <c r="P661">
        <f t="shared" si="217"/>
        <v>0.63854173571428574</v>
      </c>
      <c r="Q661">
        <f t="shared" si="218"/>
        <v>0.54363839938284386</v>
      </c>
      <c r="R661">
        <f t="shared" si="219"/>
        <v>35.217988850251061</v>
      </c>
      <c r="S661">
        <f t="shared" si="197"/>
        <v>81.833403022368984</v>
      </c>
      <c r="T661">
        <f t="shared" si="198"/>
        <v>30.658724065564499</v>
      </c>
      <c r="U661">
        <f t="shared" si="199"/>
        <v>8.9092201018690226E-2</v>
      </c>
      <c r="V661">
        <f t="shared" si="200"/>
        <v>7.0910779214322761E-2</v>
      </c>
      <c r="W661">
        <f t="shared" si="201"/>
        <v>8.8173131055897913E-2</v>
      </c>
      <c r="X661" t="b">
        <f t="shared" si="210"/>
        <v>1</v>
      </c>
      <c r="Y661" t="b">
        <f t="shared" si="211"/>
        <v>1</v>
      </c>
      <c r="Z661" t="b">
        <f t="shared" si="212"/>
        <v>0</v>
      </c>
      <c r="AA661" t="b">
        <f t="shared" si="213"/>
        <v>1</v>
      </c>
      <c r="AB661" t="str">
        <f t="shared" si="202"/>
        <v/>
      </c>
      <c r="AC661" t="str">
        <f t="shared" si="203"/>
        <v>Sell</v>
      </c>
      <c r="AD661">
        <f t="shared" si="204"/>
        <v>0</v>
      </c>
      <c r="AE661">
        <f t="shared" si="205"/>
        <v>131.13</v>
      </c>
      <c r="AF661">
        <f>SUM($AE$2:AE660)</f>
        <v>-132.52000000000001</v>
      </c>
    </row>
    <row r="662" spans="1:32" x14ac:dyDescent="0.25">
      <c r="A662" t="s">
        <v>8</v>
      </c>
      <c r="B662" t="s">
        <v>668</v>
      </c>
      <c r="C662">
        <v>131.13</v>
      </c>
      <c r="D662">
        <v>131.34</v>
      </c>
      <c r="E662">
        <v>131.6</v>
      </c>
      <c r="F662">
        <v>130.54</v>
      </c>
      <c r="G662">
        <v>1059</v>
      </c>
      <c r="H662">
        <f t="shared" si="206"/>
        <v>131.07272110443409</v>
      </c>
      <c r="I662">
        <f t="shared" si="207"/>
        <v>131.67941481159852</v>
      </c>
      <c r="J662">
        <f t="shared" si="208"/>
        <v>130.17782850459758</v>
      </c>
      <c r="K662">
        <f t="shared" si="209"/>
        <v>128.93087086755122</v>
      </c>
      <c r="L662">
        <v>0.89100000000000001</v>
      </c>
      <c r="M662">
        <f t="shared" si="214"/>
        <v>1.1599037999999999</v>
      </c>
      <c r="N662">
        <f t="shared" si="215"/>
        <v>0</v>
      </c>
      <c r="O662">
        <f t="shared" si="216"/>
        <v>0.34713580714285719</v>
      </c>
      <c r="P662">
        <f t="shared" si="217"/>
        <v>0.62638762142857141</v>
      </c>
      <c r="Q662">
        <f t="shared" si="218"/>
        <v>0.55418688886469636</v>
      </c>
      <c r="R662">
        <f t="shared" si="219"/>
        <v>35.657673657864862</v>
      </c>
      <c r="S662">
        <f t="shared" si="197"/>
        <v>79.526190534439493</v>
      </c>
      <c r="T662">
        <f t="shared" si="198"/>
        <v>30.658724065564499</v>
      </c>
      <c r="U662">
        <f t="shared" si="199"/>
        <v>0.10229606635089888</v>
      </c>
      <c r="V662">
        <f t="shared" si="200"/>
        <v>9.5694133684794555E-2</v>
      </c>
      <c r="W662">
        <f t="shared" si="201"/>
        <v>0.11179553723086903</v>
      </c>
      <c r="X662" t="b">
        <f t="shared" si="210"/>
        <v>1</v>
      </c>
      <c r="Y662" t="b">
        <f t="shared" si="211"/>
        <v>1</v>
      </c>
      <c r="Z662" t="b">
        <f t="shared" si="212"/>
        <v>0</v>
      </c>
      <c r="AA662" t="b">
        <f t="shared" si="213"/>
        <v>1</v>
      </c>
      <c r="AB662" t="str">
        <f t="shared" si="202"/>
        <v/>
      </c>
      <c r="AC662" t="str">
        <f t="shared" si="203"/>
        <v/>
      </c>
      <c r="AD662">
        <f t="shared" si="204"/>
        <v>0</v>
      </c>
      <c r="AE662">
        <f t="shared" si="205"/>
        <v>0</v>
      </c>
      <c r="AF662">
        <f>SUM($AE$2:AE661)</f>
        <v>-1.3900000000000148</v>
      </c>
    </row>
    <row r="663" spans="1:32" x14ac:dyDescent="0.25">
      <c r="A663" t="s">
        <v>8</v>
      </c>
      <c r="B663" t="s">
        <v>669</v>
      </c>
      <c r="C663">
        <v>133.9</v>
      </c>
      <c r="D663">
        <v>133.77000000000001</v>
      </c>
      <c r="E663">
        <v>134.36000000000001</v>
      </c>
      <c r="F663">
        <v>133.43</v>
      </c>
      <c r="G663">
        <v>1316</v>
      </c>
      <c r="H663">
        <f t="shared" si="206"/>
        <v>132.42136055221704</v>
      </c>
      <c r="I663">
        <f t="shared" si="207"/>
        <v>132.09753184927882</v>
      </c>
      <c r="J663">
        <f t="shared" si="208"/>
        <v>130.31869797500553</v>
      </c>
      <c r="K663">
        <f t="shared" si="209"/>
        <v>128.97902140618257</v>
      </c>
      <c r="L663">
        <v>1.85</v>
      </c>
      <c r="M663">
        <f t="shared" si="214"/>
        <v>2.4297900000000006</v>
      </c>
      <c r="N663">
        <f t="shared" si="215"/>
        <v>0</v>
      </c>
      <c r="O663">
        <f t="shared" si="216"/>
        <v>0.42998607857142862</v>
      </c>
      <c r="P663">
        <f t="shared" si="217"/>
        <v>0.6078065785714285</v>
      </c>
      <c r="Q663">
        <f t="shared" si="218"/>
        <v>0.70743900071311472</v>
      </c>
      <c r="R663">
        <f t="shared" si="219"/>
        <v>41.432753991073866</v>
      </c>
      <c r="S663">
        <f t="shared" si="197"/>
        <v>78.501888918969513</v>
      </c>
      <c r="T663">
        <f t="shared" si="198"/>
        <v>30.658724065564499</v>
      </c>
      <c r="U663">
        <f t="shared" si="199"/>
        <v>0.22519475788279872</v>
      </c>
      <c r="V663">
        <f t="shared" si="200"/>
        <v>0.16374541211684879</v>
      </c>
      <c r="W663">
        <f t="shared" si="201"/>
        <v>0.11732809566558577</v>
      </c>
      <c r="X663" t="b">
        <f t="shared" si="210"/>
        <v>1</v>
      </c>
      <c r="Y663" t="b">
        <f t="shared" si="211"/>
        <v>1</v>
      </c>
      <c r="Z663" t="b">
        <f t="shared" si="212"/>
        <v>1</v>
      </c>
      <c r="AA663" t="b">
        <f t="shared" si="213"/>
        <v>0</v>
      </c>
      <c r="AB663" t="str">
        <f t="shared" si="202"/>
        <v>Buy</v>
      </c>
      <c r="AC663" t="str">
        <f t="shared" si="203"/>
        <v/>
      </c>
      <c r="AD663">
        <f t="shared" si="204"/>
        <v>1</v>
      </c>
      <c r="AE663">
        <f t="shared" si="205"/>
        <v>-131.34</v>
      </c>
      <c r="AF663">
        <f>SUM($AE$2:AE662)</f>
        <v>-1.3900000000000148</v>
      </c>
    </row>
    <row r="664" spans="1:32" x14ac:dyDescent="0.25">
      <c r="A664" t="s">
        <v>8</v>
      </c>
      <c r="B664" t="s">
        <v>670</v>
      </c>
      <c r="C664">
        <v>134.47999999999999</v>
      </c>
      <c r="D664">
        <v>134.03</v>
      </c>
      <c r="E664">
        <v>134.78</v>
      </c>
      <c r="F664">
        <v>133.91</v>
      </c>
      <c r="G664">
        <v>623</v>
      </c>
      <c r="H664">
        <f t="shared" si="206"/>
        <v>133.22568027610851</v>
      </c>
      <c r="I664">
        <f t="shared" si="207"/>
        <v>132.48402547942308</v>
      </c>
      <c r="J664">
        <f t="shared" si="208"/>
        <v>130.46423923088767</v>
      </c>
      <c r="K664">
        <f t="shared" si="209"/>
        <v>129.0292798996534</v>
      </c>
      <c r="L664">
        <v>0.19400000000000001</v>
      </c>
      <c r="M664">
        <f t="shared" si="214"/>
        <v>0.25951380000000002</v>
      </c>
      <c r="N664">
        <f t="shared" si="215"/>
        <v>0</v>
      </c>
      <c r="O664">
        <f t="shared" si="216"/>
        <v>0.53710547142857146</v>
      </c>
      <c r="P664">
        <f t="shared" si="217"/>
        <v>0.6078065785714285</v>
      </c>
      <c r="Q664">
        <f t="shared" si="218"/>
        <v>0.8836782791837644</v>
      </c>
      <c r="R664">
        <f t="shared" si="219"/>
        <v>46.912378241505223</v>
      </c>
      <c r="S664">
        <f t="shared" si="197"/>
        <v>76.363829759022195</v>
      </c>
      <c r="T664">
        <f t="shared" si="198"/>
        <v>30.658724065564499</v>
      </c>
      <c r="U664">
        <f t="shared" si="199"/>
        <v>0.3556200982217026</v>
      </c>
      <c r="V664">
        <f t="shared" si="200"/>
        <v>0.29040742805225067</v>
      </c>
      <c r="W664">
        <f t="shared" si="201"/>
        <v>0.19305078086852262</v>
      </c>
      <c r="X664" t="b">
        <f t="shared" si="210"/>
        <v>1</v>
      </c>
      <c r="Y664" t="b">
        <f t="shared" si="211"/>
        <v>0</v>
      </c>
      <c r="Z664" t="b">
        <f t="shared" si="212"/>
        <v>1</v>
      </c>
      <c r="AA664" t="b">
        <f t="shared" si="213"/>
        <v>0</v>
      </c>
      <c r="AB664" t="str">
        <f t="shared" si="202"/>
        <v/>
      </c>
      <c r="AC664" t="str">
        <f t="shared" si="203"/>
        <v/>
      </c>
      <c r="AD664">
        <f t="shared" si="204"/>
        <v>1</v>
      </c>
      <c r="AE664">
        <f t="shared" si="205"/>
        <v>0</v>
      </c>
      <c r="AF664">
        <f>SUM($AE$2:AE663)</f>
        <v>-132.73000000000002</v>
      </c>
    </row>
    <row r="665" spans="1:32" x14ac:dyDescent="0.25">
      <c r="A665" t="s">
        <v>8</v>
      </c>
      <c r="B665" t="s">
        <v>671</v>
      </c>
      <c r="C665">
        <v>134.55000000000001</v>
      </c>
      <c r="D665">
        <v>134.03</v>
      </c>
      <c r="E665">
        <v>134.76</v>
      </c>
      <c r="F665">
        <v>134.01</v>
      </c>
      <c r="G665">
        <v>830</v>
      </c>
      <c r="H665">
        <f t="shared" si="206"/>
        <v>133.62784013805424</v>
      </c>
      <c r="I665">
        <f t="shared" si="207"/>
        <v>132.79322038353848</v>
      </c>
      <c r="J665">
        <f t="shared" si="208"/>
        <v>130.60407298653914</v>
      </c>
      <c r="K665">
        <f t="shared" si="209"/>
        <v>129.0790383086121</v>
      </c>
      <c r="L665">
        <v>0</v>
      </c>
      <c r="M665">
        <f t="shared" si="214"/>
        <v>0</v>
      </c>
      <c r="N665">
        <f t="shared" si="215"/>
        <v>0</v>
      </c>
      <c r="O665">
        <f t="shared" si="216"/>
        <v>0.55352451428571425</v>
      </c>
      <c r="P665">
        <f t="shared" si="217"/>
        <v>0.6078065785714285</v>
      </c>
      <c r="Q665">
        <f t="shared" si="218"/>
        <v>0.9106918776474956</v>
      </c>
      <c r="R665">
        <f t="shared" si="219"/>
        <v>47.662937614450335</v>
      </c>
      <c r="S665">
        <f t="shared" si="197"/>
        <v>71.143944111850843</v>
      </c>
      <c r="T665">
        <f t="shared" si="198"/>
        <v>30.658724065564499</v>
      </c>
      <c r="U665">
        <f t="shared" si="199"/>
        <v>0.42001040205401108</v>
      </c>
      <c r="V665">
        <f t="shared" si="200"/>
        <v>0.38781525013785684</v>
      </c>
      <c r="W665">
        <f t="shared" si="201"/>
        <v>0.27578033112735278</v>
      </c>
      <c r="X665" t="b">
        <f t="shared" si="210"/>
        <v>1</v>
      </c>
      <c r="Y665" t="b">
        <f t="shared" si="211"/>
        <v>0</v>
      </c>
      <c r="Z665" t="b">
        <f t="shared" si="212"/>
        <v>1</v>
      </c>
      <c r="AA665" t="b">
        <f t="shared" si="213"/>
        <v>0</v>
      </c>
      <c r="AB665" t="str">
        <f t="shared" si="202"/>
        <v/>
      </c>
      <c r="AC665" t="str">
        <f t="shared" si="203"/>
        <v/>
      </c>
      <c r="AD665">
        <f t="shared" si="204"/>
        <v>1</v>
      </c>
      <c r="AE665">
        <f t="shared" si="205"/>
        <v>0</v>
      </c>
      <c r="AF665">
        <f>SUM($AE$2:AE664)</f>
        <v>-132.73000000000002</v>
      </c>
    </row>
    <row r="666" spans="1:32" x14ac:dyDescent="0.25">
      <c r="A666" t="s">
        <v>8</v>
      </c>
      <c r="B666" t="s">
        <v>672</v>
      </c>
      <c r="C666">
        <v>133.80000000000001</v>
      </c>
      <c r="D666">
        <v>135</v>
      </c>
      <c r="E666">
        <v>135.41999999999999</v>
      </c>
      <c r="F666">
        <v>133.56</v>
      </c>
      <c r="G666">
        <v>865</v>
      </c>
      <c r="H666">
        <f t="shared" si="206"/>
        <v>134.31392006902712</v>
      </c>
      <c r="I666">
        <f t="shared" si="207"/>
        <v>133.23457630683077</v>
      </c>
      <c r="J666">
        <f t="shared" si="208"/>
        <v>130.77646228118465</v>
      </c>
      <c r="K666">
        <f t="shared" si="209"/>
        <v>129.13795335031745</v>
      </c>
      <c r="L666">
        <v>0.72399999999999998</v>
      </c>
      <c r="M666">
        <f t="shared" si="214"/>
        <v>0.97037720000000005</v>
      </c>
      <c r="N666">
        <f t="shared" si="215"/>
        <v>0</v>
      </c>
      <c r="O666">
        <f t="shared" si="216"/>
        <v>0.54639990000000005</v>
      </c>
      <c r="P666">
        <f t="shared" si="217"/>
        <v>0.6078065785714285</v>
      </c>
      <c r="Q666">
        <f t="shared" si="218"/>
        <v>0.89897003300662359</v>
      </c>
      <c r="R666">
        <f t="shared" si="219"/>
        <v>47.339874636320182</v>
      </c>
      <c r="S666">
        <f t="shared" si="197"/>
        <v>61.84232906528311</v>
      </c>
      <c r="T666">
        <f t="shared" si="198"/>
        <v>30.658724065564499</v>
      </c>
      <c r="U666">
        <f t="shared" si="199"/>
        <v>0.53493335908103656</v>
      </c>
      <c r="V666">
        <f t="shared" si="200"/>
        <v>0.47747188056752382</v>
      </c>
      <c r="W666">
        <f t="shared" si="201"/>
        <v>0.38393965430988725</v>
      </c>
      <c r="X666" t="b">
        <f t="shared" si="210"/>
        <v>1</v>
      </c>
      <c r="Y666" t="b">
        <f t="shared" si="211"/>
        <v>0</v>
      </c>
      <c r="Z666" t="b">
        <f t="shared" si="212"/>
        <v>1</v>
      </c>
      <c r="AA666" t="b">
        <f t="shared" si="213"/>
        <v>0</v>
      </c>
      <c r="AB666" t="str">
        <f t="shared" si="202"/>
        <v/>
      </c>
      <c r="AC666" t="str">
        <f t="shared" si="203"/>
        <v/>
      </c>
      <c r="AD666">
        <f t="shared" si="204"/>
        <v>1</v>
      </c>
      <c r="AE666">
        <f t="shared" si="205"/>
        <v>0</v>
      </c>
      <c r="AF666">
        <f>SUM($AE$2:AE665)</f>
        <v>-132.73000000000002</v>
      </c>
    </row>
    <row r="667" spans="1:32" x14ac:dyDescent="0.25">
      <c r="A667" t="s">
        <v>8</v>
      </c>
      <c r="B667" t="s">
        <v>673</v>
      </c>
      <c r="C667">
        <v>134.47999999999999</v>
      </c>
      <c r="D667">
        <v>134.25</v>
      </c>
      <c r="E667">
        <v>135.31</v>
      </c>
      <c r="F667">
        <v>134.25</v>
      </c>
      <c r="G667">
        <v>814</v>
      </c>
      <c r="H667">
        <f t="shared" si="206"/>
        <v>134.28196003451356</v>
      </c>
      <c r="I667">
        <f t="shared" si="207"/>
        <v>133.43766104546464</v>
      </c>
      <c r="J667">
        <f t="shared" si="208"/>
        <v>130.91267944662837</v>
      </c>
      <c r="K667">
        <f t="shared" si="209"/>
        <v>129.18881948613517</v>
      </c>
      <c r="L667">
        <v>-0.55600000000000005</v>
      </c>
      <c r="M667">
        <f t="shared" si="214"/>
        <v>0</v>
      </c>
      <c r="N667">
        <f t="shared" si="215"/>
        <v>0.75060000000000004</v>
      </c>
      <c r="O667">
        <f t="shared" si="216"/>
        <v>0.61571255714285722</v>
      </c>
      <c r="P667">
        <f t="shared" si="217"/>
        <v>0.51280547857142866</v>
      </c>
      <c r="Q667">
        <f t="shared" si="218"/>
        <v>1.2006746863510638</v>
      </c>
      <c r="R667">
        <f t="shared" si="219"/>
        <v>54.559390072410075</v>
      </c>
      <c r="S667">
        <f t="shared" si="197"/>
        <v>61.2069787483696</v>
      </c>
      <c r="T667">
        <f t="shared" si="198"/>
        <v>30.658724065564499</v>
      </c>
      <c r="U667">
        <f t="shared" si="199"/>
        <v>0.78239055733349971</v>
      </c>
      <c r="V667">
        <f t="shared" si="200"/>
        <v>0.65866195820726814</v>
      </c>
      <c r="W667">
        <f t="shared" si="201"/>
        <v>0.52323860417256252</v>
      </c>
      <c r="X667" t="b">
        <f t="shared" si="210"/>
        <v>1</v>
      </c>
      <c r="Y667" t="b">
        <f t="shared" si="211"/>
        <v>0</v>
      </c>
      <c r="Z667" t="b">
        <f t="shared" si="212"/>
        <v>1</v>
      </c>
      <c r="AA667" t="b">
        <f t="shared" si="213"/>
        <v>0</v>
      </c>
      <c r="AB667" t="str">
        <f t="shared" si="202"/>
        <v/>
      </c>
      <c r="AC667" t="str">
        <f t="shared" si="203"/>
        <v/>
      </c>
      <c r="AD667">
        <f t="shared" si="204"/>
        <v>1</v>
      </c>
      <c r="AE667">
        <f t="shared" si="205"/>
        <v>0</v>
      </c>
      <c r="AF667">
        <f>SUM($AE$2:AE666)</f>
        <v>-132.73000000000002</v>
      </c>
    </row>
    <row r="668" spans="1:32" x14ac:dyDescent="0.25">
      <c r="A668" t="s">
        <v>8</v>
      </c>
      <c r="B668" t="s">
        <v>674</v>
      </c>
      <c r="C668">
        <v>132.30000000000001</v>
      </c>
      <c r="D668">
        <v>131.22</v>
      </c>
      <c r="E668">
        <v>132.30000000000001</v>
      </c>
      <c r="F668">
        <v>130.19999999999999</v>
      </c>
      <c r="G668">
        <v>2099</v>
      </c>
      <c r="H668">
        <f t="shared" si="206"/>
        <v>132.75098001725678</v>
      </c>
      <c r="I668">
        <f t="shared" si="207"/>
        <v>132.99412883637171</v>
      </c>
      <c r="J668">
        <f t="shared" si="208"/>
        <v>130.92473123303512</v>
      </c>
      <c r="K668">
        <f t="shared" si="209"/>
        <v>129.20903023751691</v>
      </c>
      <c r="L668">
        <v>-2.2570000000000001</v>
      </c>
      <c r="M668">
        <f t="shared" si="214"/>
        <v>0</v>
      </c>
      <c r="N668">
        <f t="shared" si="215"/>
        <v>3.0300224999999998</v>
      </c>
      <c r="O668">
        <f t="shared" si="216"/>
        <v>0.58995455714285716</v>
      </c>
      <c r="P668">
        <f t="shared" si="217"/>
        <v>0.56641976428571439</v>
      </c>
      <c r="Q668">
        <f t="shared" si="218"/>
        <v>1.0415500911886812</v>
      </c>
      <c r="R668">
        <f t="shared" si="219"/>
        <v>51.017611357370349</v>
      </c>
      <c r="S668">
        <f t="shared" si="197"/>
        <v>54.559390072410075</v>
      </c>
      <c r="T668">
        <f t="shared" si="198"/>
        <v>30.658724065564499</v>
      </c>
      <c r="U668">
        <f t="shared" si="199"/>
        <v>0.85181255141487278</v>
      </c>
      <c r="V668">
        <f t="shared" si="200"/>
        <v>0.81710155437418619</v>
      </c>
      <c r="W668">
        <f t="shared" si="201"/>
        <v>0.64728671747085498</v>
      </c>
      <c r="X668" t="b">
        <f t="shared" si="210"/>
        <v>1</v>
      </c>
      <c r="Y668" t="b">
        <f t="shared" si="211"/>
        <v>0</v>
      </c>
      <c r="Z668" t="b">
        <f t="shared" si="212"/>
        <v>1</v>
      </c>
      <c r="AA668" t="b">
        <f t="shared" si="213"/>
        <v>0</v>
      </c>
      <c r="AB668" t="str">
        <f t="shared" si="202"/>
        <v/>
      </c>
      <c r="AC668" t="str">
        <f t="shared" si="203"/>
        <v/>
      </c>
      <c r="AD668">
        <f t="shared" si="204"/>
        <v>1</v>
      </c>
      <c r="AE668">
        <f t="shared" si="205"/>
        <v>0</v>
      </c>
      <c r="AF668">
        <f>SUM($AE$2:AE667)</f>
        <v>-132.73000000000002</v>
      </c>
    </row>
    <row r="669" spans="1:32" x14ac:dyDescent="0.25">
      <c r="A669" t="s">
        <v>8</v>
      </c>
      <c r="B669" t="s">
        <v>675</v>
      </c>
      <c r="C669">
        <v>131.41</v>
      </c>
      <c r="D669">
        <v>132.25</v>
      </c>
      <c r="E669">
        <v>132.30000000000001</v>
      </c>
      <c r="F669">
        <v>131.16999999999999</v>
      </c>
      <c r="G669">
        <v>923</v>
      </c>
      <c r="H669">
        <f t="shared" si="206"/>
        <v>132.50049000862839</v>
      </c>
      <c r="I669">
        <f t="shared" si="207"/>
        <v>132.84530306909738</v>
      </c>
      <c r="J669">
        <f t="shared" si="208"/>
        <v>130.97670255722983</v>
      </c>
      <c r="K669">
        <f t="shared" si="209"/>
        <v>129.23928864311375</v>
      </c>
      <c r="L669">
        <v>0.78500000000000003</v>
      </c>
      <c r="M669">
        <f t="shared" si="214"/>
        <v>1.0300770000000001</v>
      </c>
      <c r="N669">
        <f t="shared" si="215"/>
        <v>0</v>
      </c>
      <c r="O669">
        <f t="shared" si="216"/>
        <v>0.58995455714285716</v>
      </c>
      <c r="P669">
        <f t="shared" si="217"/>
        <v>0.67638354285714286</v>
      </c>
      <c r="Q669">
        <f t="shared" si="218"/>
        <v>0.87221897009912885</v>
      </c>
      <c r="R669">
        <f t="shared" si="219"/>
        <v>46.58744431229362</v>
      </c>
      <c r="S669">
        <f t="shared" si="197"/>
        <v>54.559390072410075</v>
      </c>
      <c r="T669">
        <f t="shared" si="198"/>
        <v>30.658724065564499</v>
      </c>
      <c r="U669">
        <f t="shared" si="199"/>
        <v>0.66645507879014132</v>
      </c>
      <c r="V669">
        <f t="shared" si="200"/>
        <v>0.7591338151025071</v>
      </c>
      <c r="W669">
        <f t="shared" si="201"/>
        <v>0.70889788665488762</v>
      </c>
      <c r="X669" t="b">
        <f t="shared" si="210"/>
        <v>1</v>
      </c>
      <c r="Y669" t="b">
        <f t="shared" si="211"/>
        <v>0</v>
      </c>
      <c r="Z669" t="b">
        <f t="shared" si="212"/>
        <v>1</v>
      </c>
      <c r="AA669" t="b">
        <f t="shared" si="213"/>
        <v>0</v>
      </c>
      <c r="AB669" t="str">
        <f t="shared" si="202"/>
        <v/>
      </c>
      <c r="AC669" t="str">
        <f t="shared" si="203"/>
        <v/>
      </c>
      <c r="AD669">
        <f t="shared" si="204"/>
        <v>1</v>
      </c>
      <c r="AE669">
        <f t="shared" si="205"/>
        <v>0</v>
      </c>
      <c r="AF669">
        <f>SUM($AE$2:AE668)</f>
        <v>-132.73000000000002</v>
      </c>
    </row>
    <row r="670" spans="1:32" x14ac:dyDescent="0.25">
      <c r="A670" t="s">
        <v>8</v>
      </c>
      <c r="B670" t="s">
        <v>676</v>
      </c>
      <c r="C670">
        <v>134.52000000000001</v>
      </c>
      <c r="D670">
        <v>133.29</v>
      </c>
      <c r="E670">
        <v>135.16</v>
      </c>
      <c r="F670">
        <v>133.19</v>
      </c>
      <c r="G670">
        <v>1043</v>
      </c>
      <c r="H670">
        <f t="shared" si="206"/>
        <v>132.89524500431418</v>
      </c>
      <c r="I670">
        <f t="shared" si="207"/>
        <v>132.93424245527791</v>
      </c>
      <c r="J670">
        <f t="shared" si="208"/>
        <v>131.06742010400512</v>
      </c>
      <c r="K670">
        <f t="shared" si="209"/>
        <v>129.27959422875441</v>
      </c>
      <c r="L670">
        <v>0.78600000000000003</v>
      </c>
      <c r="M670">
        <f t="shared" si="214"/>
        <v>1.039485</v>
      </c>
      <c r="N670">
        <f t="shared" si="215"/>
        <v>0</v>
      </c>
      <c r="O670">
        <f t="shared" si="216"/>
        <v>0.66353148571428577</v>
      </c>
      <c r="P670">
        <f t="shared" si="217"/>
        <v>0.6671134428571428</v>
      </c>
      <c r="Q670">
        <f t="shared" si="218"/>
        <v>0.99463066262386191</v>
      </c>
      <c r="R670">
        <f t="shared" si="219"/>
        <v>49.865405223213735</v>
      </c>
      <c r="S670">
        <f t="shared" si="197"/>
        <v>54.559390072410075</v>
      </c>
      <c r="T670">
        <f t="shared" si="198"/>
        <v>31.05821621085019</v>
      </c>
      <c r="U670">
        <f t="shared" si="199"/>
        <v>0.80026594089097225</v>
      </c>
      <c r="V670">
        <f t="shared" si="200"/>
        <v>0.73336050984055678</v>
      </c>
      <c r="W670">
        <f t="shared" si="201"/>
        <v>0.77523103210737154</v>
      </c>
      <c r="X670" t="b">
        <f t="shared" si="210"/>
        <v>1</v>
      </c>
      <c r="Y670" t="b">
        <f t="shared" si="211"/>
        <v>0</v>
      </c>
      <c r="Z670" t="b">
        <f t="shared" si="212"/>
        <v>0</v>
      </c>
      <c r="AA670" t="b">
        <f t="shared" si="213"/>
        <v>1</v>
      </c>
      <c r="AB670" t="str">
        <f t="shared" si="202"/>
        <v/>
      </c>
      <c r="AC670" t="str">
        <f t="shared" si="203"/>
        <v>Sell</v>
      </c>
      <c r="AD670">
        <f t="shared" si="204"/>
        <v>0</v>
      </c>
      <c r="AE670">
        <f t="shared" si="205"/>
        <v>132.25</v>
      </c>
      <c r="AF670">
        <f>SUM($AE$2:AE669)</f>
        <v>-132.73000000000002</v>
      </c>
    </row>
    <row r="671" spans="1:32" x14ac:dyDescent="0.25">
      <c r="A671" t="s">
        <v>8</v>
      </c>
      <c r="B671" t="s">
        <v>677</v>
      </c>
      <c r="C671">
        <v>131.38</v>
      </c>
      <c r="D671">
        <v>131.85</v>
      </c>
      <c r="E671">
        <v>132.69</v>
      </c>
      <c r="F671">
        <v>130.91</v>
      </c>
      <c r="G671">
        <v>1262</v>
      </c>
      <c r="H671">
        <f t="shared" si="206"/>
        <v>132.37262250215707</v>
      </c>
      <c r="I671">
        <f t="shared" si="207"/>
        <v>132.71739396422234</v>
      </c>
      <c r="J671">
        <f t="shared" si="208"/>
        <v>131.09810951169121</v>
      </c>
      <c r="K671">
        <f t="shared" si="209"/>
        <v>129.30517040558271</v>
      </c>
      <c r="L671">
        <v>-1.08</v>
      </c>
      <c r="M671">
        <f t="shared" si="214"/>
        <v>0</v>
      </c>
      <c r="N671">
        <f t="shared" si="215"/>
        <v>1.439532</v>
      </c>
      <c r="O671">
        <f t="shared" si="216"/>
        <v>0.72209341428571427</v>
      </c>
      <c r="P671">
        <f t="shared" si="217"/>
        <v>0.6671134428571428</v>
      </c>
      <c r="Q671">
        <f t="shared" si="218"/>
        <v>1.0824147257370513</v>
      </c>
      <c r="R671">
        <f t="shared" si="219"/>
        <v>51.978825944670589</v>
      </c>
      <c r="S671">
        <f t="shared" ref="S671:S734" si="220">MAX(R658:R671)</f>
        <v>54.559390072410075</v>
      </c>
      <c r="T671">
        <f t="shared" ref="T671:T734" si="221">MIN(R658:R671)</f>
        <v>31.05821621085019</v>
      </c>
      <c r="U671">
        <f t="shared" ref="U671:U734" si="222">(R671-T671)/(S671-T671)</f>
        <v>0.89019424548999093</v>
      </c>
      <c r="V671">
        <f t="shared" si="200"/>
        <v>0.84523009319048159</v>
      </c>
      <c r="W671">
        <f t="shared" si="201"/>
        <v>0.80218195414649429</v>
      </c>
      <c r="X671" t="b">
        <f t="shared" si="210"/>
        <v>1</v>
      </c>
      <c r="Y671" t="b">
        <f t="shared" si="211"/>
        <v>0</v>
      </c>
      <c r="Z671" t="b">
        <f t="shared" si="212"/>
        <v>1</v>
      </c>
      <c r="AA671" t="b">
        <f t="shared" si="213"/>
        <v>0</v>
      </c>
      <c r="AB671" t="str">
        <f t="shared" si="202"/>
        <v/>
      </c>
      <c r="AC671" t="str">
        <f t="shared" si="203"/>
        <v/>
      </c>
      <c r="AD671">
        <f t="shared" si="204"/>
        <v>0</v>
      </c>
      <c r="AE671">
        <f t="shared" si="205"/>
        <v>0</v>
      </c>
      <c r="AF671">
        <f>SUM($AE$2:AE670)</f>
        <v>-0.48000000000001819</v>
      </c>
    </row>
    <row r="672" spans="1:32" x14ac:dyDescent="0.25">
      <c r="A672" t="s">
        <v>8</v>
      </c>
      <c r="B672" t="s">
        <v>678</v>
      </c>
      <c r="C672">
        <v>132.6</v>
      </c>
      <c r="D672">
        <v>132.97</v>
      </c>
      <c r="E672">
        <v>133.12</v>
      </c>
      <c r="F672">
        <v>132</v>
      </c>
      <c r="G672">
        <v>1362</v>
      </c>
      <c r="H672">
        <f t="shared" si="206"/>
        <v>132.67131125107852</v>
      </c>
      <c r="I672">
        <f t="shared" si="207"/>
        <v>132.76791517137787</v>
      </c>
      <c r="J672">
        <f t="shared" si="208"/>
        <v>131.17151698182096</v>
      </c>
      <c r="K672">
        <f t="shared" si="209"/>
        <v>129.34163637169632</v>
      </c>
      <c r="L672">
        <v>0.84899999999999998</v>
      </c>
      <c r="M672">
        <f t="shared" si="214"/>
        <v>1.1194064999999997</v>
      </c>
      <c r="N672">
        <f t="shared" si="215"/>
        <v>0</v>
      </c>
      <c r="O672">
        <f t="shared" si="216"/>
        <v>0.72209341428571427</v>
      </c>
      <c r="P672">
        <f t="shared" si="217"/>
        <v>0.58639695714285711</v>
      </c>
      <c r="Q672">
        <f t="shared" si="218"/>
        <v>1.2314071645324023</v>
      </c>
      <c r="R672">
        <f t="shared" si="219"/>
        <v>55.185229486813412</v>
      </c>
      <c r="S672">
        <f t="shared" si="220"/>
        <v>55.185229486813412</v>
      </c>
      <c r="T672">
        <f t="shared" si="221"/>
        <v>33.357132002617561</v>
      </c>
      <c r="U672">
        <f t="shared" si="222"/>
        <v>1</v>
      </c>
      <c r="V672">
        <f t="shared" ref="V672:V735" si="223">AVERAGE(U671:U672)</f>
        <v>0.94509712274499547</v>
      </c>
      <c r="W672">
        <f t="shared" si="201"/>
        <v>0.83922881629277613</v>
      </c>
      <c r="X672" t="b">
        <f t="shared" si="210"/>
        <v>1</v>
      </c>
      <c r="Y672" t="b">
        <f t="shared" si="211"/>
        <v>0</v>
      </c>
      <c r="Z672" t="b">
        <f t="shared" si="212"/>
        <v>1</v>
      </c>
      <c r="AA672" t="b">
        <f t="shared" si="213"/>
        <v>0</v>
      </c>
      <c r="AB672" t="str">
        <f t="shared" si="202"/>
        <v/>
      </c>
      <c r="AC672" t="str">
        <f t="shared" si="203"/>
        <v/>
      </c>
      <c r="AD672">
        <f t="shared" si="204"/>
        <v>0</v>
      </c>
      <c r="AE672">
        <f t="shared" si="205"/>
        <v>0</v>
      </c>
      <c r="AF672">
        <f>SUM($AE$2:AE671)</f>
        <v>-0.48000000000001819</v>
      </c>
    </row>
    <row r="673" spans="1:32" x14ac:dyDescent="0.25">
      <c r="A673" t="s">
        <v>8</v>
      </c>
      <c r="B673" t="s">
        <v>679</v>
      </c>
      <c r="C673">
        <v>135.08000000000001</v>
      </c>
      <c r="D673">
        <v>136.01</v>
      </c>
      <c r="E673">
        <v>136.31</v>
      </c>
      <c r="F673">
        <v>135.04</v>
      </c>
      <c r="G673">
        <v>1506</v>
      </c>
      <c r="H673">
        <f t="shared" si="206"/>
        <v>134.34065562553926</v>
      </c>
      <c r="I673">
        <f t="shared" si="207"/>
        <v>133.4163321371023</v>
      </c>
      <c r="J673">
        <f t="shared" si="208"/>
        <v>131.36126141390642</v>
      </c>
      <c r="K673">
        <f t="shared" si="209"/>
        <v>129.40798824859488</v>
      </c>
      <c r="L673">
        <v>2.286</v>
      </c>
      <c r="M673">
        <f t="shared" si="214"/>
        <v>3.0396942</v>
      </c>
      <c r="N673">
        <f t="shared" si="215"/>
        <v>0</v>
      </c>
      <c r="O673">
        <f t="shared" si="216"/>
        <v>0.57203952142857151</v>
      </c>
      <c r="P673">
        <f t="shared" si="217"/>
        <v>0.58639695714285711</v>
      </c>
      <c r="Q673">
        <f t="shared" si="218"/>
        <v>0.97551584205989006</v>
      </c>
      <c r="R673">
        <f t="shared" si="219"/>
        <v>49.380309754575791</v>
      </c>
      <c r="S673">
        <f t="shared" si="220"/>
        <v>55.185229486813412</v>
      </c>
      <c r="T673">
        <f t="shared" si="221"/>
        <v>33.357132002617561</v>
      </c>
      <c r="U673">
        <f t="shared" si="222"/>
        <v>0.73406203923907964</v>
      </c>
      <c r="V673">
        <f t="shared" si="223"/>
        <v>0.86703101961953988</v>
      </c>
      <c r="W673">
        <f t="shared" si="201"/>
        <v>0.85613055640501068</v>
      </c>
      <c r="X673" t="b">
        <f t="shared" si="210"/>
        <v>1</v>
      </c>
      <c r="Y673" t="b">
        <f t="shared" si="211"/>
        <v>0</v>
      </c>
      <c r="Z673" t="b">
        <f t="shared" si="212"/>
        <v>1</v>
      </c>
      <c r="AA673" t="b">
        <f t="shared" si="213"/>
        <v>0</v>
      </c>
      <c r="AB673" t="str">
        <f t="shared" si="202"/>
        <v/>
      </c>
      <c r="AC673" t="str">
        <f t="shared" si="203"/>
        <v/>
      </c>
      <c r="AD673">
        <f t="shared" si="204"/>
        <v>0</v>
      </c>
      <c r="AE673">
        <f t="shared" si="205"/>
        <v>0</v>
      </c>
      <c r="AF673">
        <f>SUM($AE$2:AE672)</f>
        <v>-0.48000000000001819</v>
      </c>
    </row>
    <row r="674" spans="1:32" x14ac:dyDescent="0.25">
      <c r="A674" t="s">
        <v>8</v>
      </c>
      <c r="B674" t="s">
        <v>680</v>
      </c>
      <c r="C674">
        <v>135.07</v>
      </c>
      <c r="D674">
        <v>134.25</v>
      </c>
      <c r="E674">
        <v>135.75</v>
      </c>
      <c r="F674">
        <v>134.18</v>
      </c>
      <c r="G674">
        <v>829</v>
      </c>
      <c r="H674">
        <f t="shared" si="206"/>
        <v>134.29532781276964</v>
      </c>
      <c r="I674">
        <f t="shared" si="207"/>
        <v>133.58306570968185</v>
      </c>
      <c r="J674">
        <f t="shared" si="208"/>
        <v>131.47454528002774</v>
      </c>
      <c r="K674">
        <f t="shared" si="209"/>
        <v>129.45616747000187</v>
      </c>
      <c r="L674">
        <v>-1.294</v>
      </c>
      <c r="M674">
        <f t="shared" si="214"/>
        <v>0</v>
      </c>
      <c r="N674">
        <f t="shared" si="215"/>
        <v>1.7599693999999999</v>
      </c>
      <c r="O674">
        <f t="shared" si="216"/>
        <v>0.78916053571428579</v>
      </c>
      <c r="P674">
        <f t="shared" si="217"/>
        <v>0.44780503571428565</v>
      </c>
      <c r="Q674">
        <f t="shared" si="218"/>
        <v>1.7622859788870178</v>
      </c>
      <c r="R674">
        <f t="shared" si="219"/>
        <v>63.798100282038121</v>
      </c>
      <c r="S674">
        <f t="shared" si="220"/>
        <v>63.798100282038121</v>
      </c>
      <c r="T674">
        <f t="shared" si="221"/>
        <v>35.217988850251061</v>
      </c>
      <c r="U674">
        <f t="shared" si="222"/>
        <v>1</v>
      </c>
      <c r="V674">
        <f t="shared" si="223"/>
        <v>0.86703101961953988</v>
      </c>
      <c r="W674">
        <f t="shared" ref="W674:W737" si="224">AVERAGE(U671:U674)</f>
        <v>0.90606407118226762</v>
      </c>
      <c r="X674" t="b">
        <f t="shared" si="210"/>
        <v>1</v>
      </c>
      <c r="Y674" t="b">
        <f t="shared" si="211"/>
        <v>0</v>
      </c>
      <c r="Z674" t="b">
        <f t="shared" si="212"/>
        <v>0</v>
      </c>
      <c r="AA674" t="b">
        <f t="shared" si="213"/>
        <v>1</v>
      </c>
      <c r="AB674" t="str">
        <f t="shared" si="202"/>
        <v/>
      </c>
      <c r="AC674" t="str">
        <f t="shared" si="203"/>
        <v/>
      </c>
      <c r="AD674">
        <f t="shared" si="204"/>
        <v>0</v>
      </c>
      <c r="AE674">
        <f t="shared" si="205"/>
        <v>0</v>
      </c>
      <c r="AF674">
        <f>SUM($AE$2:AE673)</f>
        <v>-0.48000000000001819</v>
      </c>
    </row>
    <row r="675" spans="1:32" x14ac:dyDescent="0.25">
      <c r="A675" t="s">
        <v>8</v>
      </c>
      <c r="B675" t="s">
        <v>681</v>
      </c>
      <c r="C675">
        <v>132.65</v>
      </c>
      <c r="D675">
        <v>132.44</v>
      </c>
      <c r="E675">
        <v>133.26</v>
      </c>
      <c r="F675">
        <v>132.12</v>
      </c>
      <c r="G675">
        <v>919</v>
      </c>
      <c r="H675">
        <f t="shared" si="206"/>
        <v>133.36766390638482</v>
      </c>
      <c r="I675">
        <f t="shared" si="207"/>
        <v>133.35445256774548</v>
      </c>
      <c r="J675">
        <f t="shared" si="208"/>
        <v>131.51240624943841</v>
      </c>
      <c r="K675">
        <f t="shared" si="209"/>
        <v>129.48585734592226</v>
      </c>
      <c r="L675">
        <v>-1.3480000000000001</v>
      </c>
      <c r="M675">
        <f t="shared" si="214"/>
        <v>0</v>
      </c>
      <c r="N675">
        <f t="shared" si="215"/>
        <v>1.80969</v>
      </c>
      <c r="O675">
        <f t="shared" si="216"/>
        <v>0.78916053571428579</v>
      </c>
      <c r="P675">
        <f t="shared" si="217"/>
        <v>0.5663932214285714</v>
      </c>
      <c r="Q675">
        <f t="shared" si="218"/>
        <v>1.39330858113705</v>
      </c>
      <c r="R675">
        <f t="shared" si="219"/>
        <v>58.216838067538092</v>
      </c>
      <c r="S675">
        <f t="shared" si="220"/>
        <v>63.798100282038121</v>
      </c>
      <c r="T675">
        <f t="shared" si="221"/>
        <v>35.657673657864862</v>
      </c>
      <c r="U675">
        <f t="shared" si="222"/>
        <v>0.80166390904302787</v>
      </c>
      <c r="V675">
        <f t="shared" si="223"/>
        <v>0.90083195452151399</v>
      </c>
      <c r="W675">
        <f t="shared" si="224"/>
        <v>0.88393148707052693</v>
      </c>
      <c r="X675" t="b">
        <f t="shared" si="210"/>
        <v>1</v>
      </c>
      <c r="Y675" t="b">
        <f t="shared" si="211"/>
        <v>0</v>
      </c>
      <c r="Z675" t="b">
        <f t="shared" si="212"/>
        <v>1</v>
      </c>
      <c r="AA675" t="b">
        <f t="shared" si="213"/>
        <v>0</v>
      </c>
      <c r="AB675" t="str">
        <f t="shared" si="202"/>
        <v/>
      </c>
      <c r="AC675" t="str">
        <f t="shared" si="203"/>
        <v/>
      </c>
      <c r="AD675">
        <f t="shared" si="204"/>
        <v>0</v>
      </c>
      <c r="AE675">
        <f t="shared" si="205"/>
        <v>0</v>
      </c>
      <c r="AF675">
        <f>SUM($AE$2:AE674)</f>
        <v>-0.48000000000001819</v>
      </c>
    </row>
    <row r="676" spans="1:32" x14ac:dyDescent="0.25">
      <c r="A676" t="s">
        <v>8</v>
      </c>
      <c r="B676" t="s">
        <v>682</v>
      </c>
      <c r="C676">
        <v>132.63</v>
      </c>
      <c r="D676">
        <v>132.43</v>
      </c>
      <c r="E676">
        <v>132.83000000000001</v>
      </c>
      <c r="F676">
        <v>132.02000000000001</v>
      </c>
      <c r="G676">
        <v>854</v>
      </c>
      <c r="H676">
        <f t="shared" si="206"/>
        <v>132.89883195319243</v>
      </c>
      <c r="I676">
        <f t="shared" si="207"/>
        <v>133.16956205419638</v>
      </c>
      <c r="J676">
        <f t="shared" si="208"/>
        <v>131.54839031808788</v>
      </c>
      <c r="K676">
        <f t="shared" si="209"/>
        <v>129.51515229770413</v>
      </c>
      <c r="L676">
        <v>-8.0000000000000002E-3</v>
      </c>
      <c r="M676">
        <f t="shared" si="214"/>
        <v>0</v>
      </c>
      <c r="N676">
        <f t="shared" si="215"/>
        <v>1.0595200000000001E-2</v>
      </c>
      <c r="O676">
        <f t="shared" si="216"/>
        <v>0.78916053571428579</v>
      </c>
      <c r="P676">
        <f t="shared" si="217"/>
        <v>0.62784384999999998</v>
      </c>
      <c r="Q676">
        <f t="shared" si="218"/>
        <v>1.2569375899983504</v>
      </c>
      <c r="R676">
        <f t="shared" si="219"/>
        <v>55.692173127360121</v>
      </c>
      <c r="S676">
        <f t="shared" si="220"/>
        <v>63.798100282038121</v>
      </c>
      <c r="T676">
        <f t="shared" si="221"/>
        <v>41.432753991073866</v>
      </c>
      <c r="U676">
        <f t="shared" si="222"/>
        <v>0.63756755432162271</v>
      </c>
      <c r="V676">
        <f t="shared" si="223"/>
        <v>0.71961573168232529</v>
      </c>
      <c r="W676">
        <f t="shared" si="224"/>
        <v>0.79332337565093258</v>
      </c>
      <c r="X676" t="b">
        <f t="shared" si="210"/>
        <v>1</v>
      </c>
      <c r="Y676" t="b">
        <f t="shared" si="211"/>
        <v>0</v>
      </c>
      <c r="Z676" t="b">
        <f t="shared" si="212"/>
        <v>0</v>
      </c>
      <c r="AA676" t="b">
        <f t="shared" si="213"/>
        <v>1</v>
      </c>
      <c r="AB676" t="str">
        <f t="shared" si="202"/>
        <v/>
      </c>
      <c r="AC676" t="str">
        <f t="shared" si="203"/>
        <v/>
      </c>
      <c r="AD676">
        <f t="shared" si="204"/>
        <v>0</v>
      </c>
      <c r="AE676">
        <f t="shared" si="205"/>
        <v>0</v>
      </c>
      <c r="AF676">
        <f>SUM($AE$2:AE675)</f>
        <v>-0.48000000000001819</v>
      </c>
    </row>
    <row r="677" spans="1:32" x14ac:dyDescent="0.25">
      <c r="A677" t="s">
        <v>8</v>
      </c>
      <c r="B677" t="s">
        <v>683</v>
      </c>
      <c r="C677">
        <v>130.97999999999999</v>
      </c>
      <c r="D677">
        <v>131.72999999999999</v>
      </c>
      <c r="E677">
        <v>132.13</v>
      </c>
      <c r="F677">
        <v>130.88</v>
      </c>
      <c r="G677">
        <v>577</v>
      </c>
      <c r="H677">
        <f t="shared" si="206"/>
        <v>132.31441597659619</v>
      </c>
      <c r="I677">
        <f t="shared" si="207"/>
        <v>132.88164964335709</v>
      </c>
      <c r="J677">
        <f t="shared" si="208"/>
        <v>131.55551226639815</v>
      </c>
      <c r="K677">
        <f t="shared" si="209"/>
        <v>129.53719058329912</v>
      </c>
      <c r="L677">
        <v>-0.52900000000000003</v>
      </c>
      <c r="M677">
        <f t="shared" si="214"/>
        <v>0</v>
      </c>
      <c r="N677">
        <f t="shared" si="215"/>
        <v>0.70055470000000009</v>
      </c>
      <c r="O677">
        <f t="shared" si="216"/>
        <v>0.70631026428571431</v>
      </c>
      <c r="P677">
        <f t="shared" si="217"/>
        <v>0.62860064999999998</v>
      </c>
      <c r="Q677">
        <f t="shared" si="218"/>
        <v>1.1236231847449001</v>
      </c>
      <c r="R677">
        <f t="shared" si="219"/>
        <v>52.910666676483622</v>
      </c>
      <c r="S677">
        <f t="shared" si="220"/>
        <v>63.798100282038121</v>
      </c>
      <c r="T677">
        <f t="shared" si="221"/>
        <v>46.58744431229362</v>
      </c>
      <c r="U677">
        <f t="shared" si="222"/>
        <v>0.36740158976542908</v>
      </c>
      <c r="V677">
        <f t="shared" si="223"/>
        <v>0.50248457204352592</v>
      </c>
      <c r="W677">
        <f t="shared" si="224"/>
        <v>0.7016582632825199</v>
      </c>
      <c r="X677" t="b">
        <f t="shared" si="210"/>
        <v>1</v>
      </c>
      <c r="Y677" t="b">
        <f t="shared" si="211"/>
        <v>0</v>
      </c>
      <c r="Z677" t="b">
        <f t="shared" si="212"/>
        <v>0</v>
      </c>
      <c r="AA677" t="b">
        <f t="shared" si="213"/>
        <v>1</v>
      </c>
      <c r="AB677" t="str">
        <f t="shared" si="202"/>
        <v/>
      </c>
      <c r="AC677" t="str">
        <f t="shared" si="203"/>
        <v/>
      </c>
      <c r="AD677">
        <f t="shared" si="204"/>
        <v>0</v>
      </c>
      <c r="AE677">
        <f t="shared" si="205"/>
        <v>0</v>
      </c>
      <c r="AF677">
        <f>SUM($AE$2:AE676)</f>
        <v>-0.48000000000001819</v>
      </c>
    </row>
    <row r="678" spans="1:32" x14ac:dyDescent="0.25">
      <c r="A678" t="s">
        <v>8</v>
      </c>
      <c r="B678" t="s">
        <v>684</v>
      </c>
      <c r="C678">
        <v>131.47999999999999</v>
      </c>
      <c r="D678">
        <v>132.1</v>
      </c>
      <c r="E678">
        <v>132.18</v>
      </c>
      <c r="F678">
        <v>131.25</v>
      </c>
      <c r="G678">
        <v>1570</v>
      </c>
      <c r="H678">
        <f t="shared" si="206"/>
        <v>132.20720798829808</v>
      </c>
      <c r="I678">
        <f t="shared" si="207"/>
        <v>132.72531971468567</v>
      </c>
      <c r="J678">
        <f t="shared" si="208"/>
        <v>131.57686472653941</v>
      </c>
      <c r="K678">
        <f t="shared" si="209"/>
        <v>129.56269117451009</v>
      </c>
      <c r="L678">
        <v>0.28100000000000003</v>
      </c>
      <c r="M678">
        <f t="shared" si="214"/>
        <v>0.37016130000000003</v>
      </c>
      <c r="N678">
        <f t="shared" si="215"/>
        <v>0</v>
      </c>
      <c r="O678">
        <f t="shared" si="216"/>
        <v>0.5327538357142857</v>
      </c>
      <c r="P678">
        <f t="shared" si="217"/>
        <v>0.67864027142857142</v>
      </c>
      <c r="Q678">
        <f t="shared" si="218"/>
        <v>0.78503127230102698</v>
      </c>
      <c r="R678">
        <f t="shared" si="219"/>
        <v>43.978572503610437</v>
      </c>
      <c r="S678">
        <f t="shared" si="220"/>
        <v>63.798100282038121</v>
      </c>
      <c r="T678">
        <f t="shared" si="221"/>
        <v>43.978572503610437</v>
      </c>
      <c r="U678">
        <f t="shared" si="222"/>
        <v>0</v>
      </c>
      <c r="V678">
        <f t="shared" si="223"/>
        <v>0.18370079488271454</v>
      </c>
      <c r="W678">
        <f t="shared" si="224"/>
        <v>0.4516582632825199</v>
      </c>
      <c r="X678" t="b">
        <f t="shared" si="210"/>
        <v>1</v>
      </c>
      <c r="Y678" t="b">
        <f t="shared" si="211"/>
        <v>1</v>
      </c>
      <c r="Z678" t="b">
        <f t="shared" si="212"/>
        <v>0</v>
      </c>
      <c r="AA678" t="b">
        <f t="shared" si="213"/>
        <v>1</v>
      </c>
      <c r="AB678" t="str">
        <f t="shared" si="202"/>
        <v/>
      </c>
      <c r="AC678" t="str">
        <f t="shared" si="203"/>
        <v/>
      </c>
      <c r="AD678">
        <f t="shared" si="204"/>
        <v>0</v>
      </c>
      <c r="AE678">
        <f t="shared" si="205"/>
        <v>0</v>
      </c>
      <c r="AF678">
        <f>SUM($AE$2:AE677)</f>
        <v>-0.48000000000001819</v>
      </c>
    </row>
    <row r="679" spans="1:32" x14ac:dyDescent="0.25">
      <c r="A679" t="s">
        <v>8</v>
      </c>
      <c r="B679" t="s">
        <v>685</v>
      </c>
      <c r="C679">
        <v>131.93</v>
      </c>
      <c r="D679">
        <v>131.26</v>
      </c>
      <c r="E679">
        <v>132.63</v>
      </c>
      <c r="F679">
        <v>131.16</v>
      </c>
      <c r="G679">
        <v>1677</v>
      </c>
      <c r="H679">
        <f t="shared" si="206"/>
        <v>131.73360399414904</v>
      </c>
      <c r="I679">
        <f t="shared" si="207"/>
        <v>132.43225577174854</v>
      </c>
      <c r="J679">
        <f t="shared" si="208"/>
        <v>131.56443865883199</v>
      </c>
      <c r="K679">
        <f t="shared" si="209"/>
        <v>129.57957981953984</v>
      </c>
      <c r="L679">
        <v>-0.63600000000000001</v>
      </c>
      <c r="M679">
        <f t="shared" si="214"/>
        <v>0</v>
      </c>
      <c r="N679">
        <f t="shared" si="215"/>
        <v>0.84015600000000001</v>
      </c>
      <c r="O679">
        <f t="shared" si="216"/>
        <v>0.54065722857142851</v>
      </c>
      <c r="P679">
        <f t="shared" si="217"/>
        <v>0.67864027142857142</v>
      </c>
      <c r="Q679">
        <f t="shared" si="218"/>
        <v>0.79667719605457277</v>
      </c>
      <c r="R679">
        <f t="shared" si="219"/>
        <v>44.341699098983518</v>
      </c>
      <c r="S679">
        <f t="shared" si="220"/>
        <v>63.798100282038121</v>
      </c>
      <c r="T679">
        <f t="shared" si="221"/>
        <v>43.978572503610437</v>
      </c>
      <c r="U679">
        <f t="shared" si="222"/>
        <v>1.8321657278248697E-2</v>
      </c>
      <c r="V679">
        <f t="shared" si="223"/>
        <v>9.1608286391243483E-3</v>
      </c>
      <c r="W679">
        <f t="shared" si="224"/>
        <v>0.25582270034132515</v>
      </c>
      <c r="X679" t="b">
        <f t="shared" si="210"/>
        <v>1</v>
      </c>
      <c r="Y679" t="b">
        <f t="shared" si="211"/>
        <v>1</v>
      </c>
      <c r="Z679" t="b">
        <f t="shared" si="212"/>
        <v>0</v>
      </c>
      <c r="AA679" t="b">
        <f t="shared" si="213"/>
        <v>1</v>
      </c>
      <c r="AB679" t="str">
        <f t="shared" si="202"/>
        <v/>
      </c>
      <c r="AC679" t="str">
        <f t="shared" si="203"/>
        <v/>
      </c>
      <c r="AD679">
        <f t="shared" si="204"/>
        <v>0</v>
      </c>
      <c r="AE679">
        <f t="shared" si="205"/>
        <v>0</v>
      </c>
      <c r="AF679">
        <f>SUM($AE$2:AE678)</f>
        <v>-0.48000000000001819</v>
      </c>
    </row>
    <row r="680" spans="1:32" x14ac:dyDescent="0.25">
      <c r="A680" t="s">
        <v>8</v>
      </c>
      <c r="B680" t="s">
        <v>686</v>
      </c>
      <c r="C680">
        <v>132.68</v>
      </c>
      <c r="D680">
        <v>132.43</v>
      </c>
      <c r="E680">
        <v>132.68</v>
      </c>
      <c r="F680">
        <v>132.01</v>
      </c>
      <c r="G680">
        <v>715</v>
      </c>
      <c r="H680">
        <f t="shared" si="206"/>
        <v>132.08180199707454</v>
      </c>
      <c r="I680">
        <f t="shared" si="207"/>
        <v>132.43180461739883</v>
      </c>
      <c r="J680">
        <f t="shared" si="208"/>
        <v>131.59838224083859</v>
      </c>
      <c r="K680">
        <f t="shared" si="209"/>
        <v>129.60794220939519</v>
      </c>
      <c r="L680">
        <v>0.89100000000000001</v>
      </c>
      <c r="M680">
        <f t="shared" si="214"/>
        <v>1.1695265999999997</v>
      </c>
      <c r="N680">
        <f t="shared" si="215"/>
        <v>0</v>
      </c>
      <c r="O680">
        <f t="shared" si="216"/>
        <v>0.54065722857142851</v>
      </c>
      <c r="P680">
        <f t="shared" si="217"/>
        <v>0.73865141428571424</v>
      </c>
      <c r="Q680">
        <f t="shared" si="218"/>
        <v>0.73195179500773211</v>
      </c>
      <c r="R680">
        <f t="shared" si="219"/>
        <v>42.261672473653597</v>
      </c>
      <c r="S680">
        <f t="shared" si="220"/>
        <v>63.798100282038121</v>
      </c>
      <c r="T680">
        <f t="shared" si="221"/>
        <v>42.261672473653597</v>
      </c>
      <c r="U680">
        <f t="shared" si="222"/>
        <v>0</v>
      </c>
      <c r="V680">
        <f t="shared" si="223"/>
        <v>9.1608286391243483E-3</v>
      </c>
      <c r="W680">
        <f t="shared" si="224"/>
        <v>9.6430811760919444E-2</v>
      </c>
      <c r="X680" t="b">
        <f t="shared" si="210"/>
        <v>1</v>
      </c>
      <c r="Y680" t="b">
        <f t="shared" si="211"/>
        <v>1</v>
      </c>
      <c r="Z680" t="b">
        <f t="shared" si="212"/>
        <v>0</v>
      </c>
      <c r="AA680" t="b">
        <f t="shared" si="213"/>
        <v>1</v>
      </c>
      <c r="AB680" t="str">
        <f t="shared" si="202"/>
        <v/>
      </c>
      <c r="AC680" t="str">
        <f t="shared" si="203"/>
        <v/>
      </c>
      <c r="AD680">
        <f t="shared" si="204"/>
        <v>0</v>
      </c>
      <c r="AE680">
        <f t="shared" si="205"/>
        <v>0</v>
      </c>
      <c r="AF680">
        <f>SUM($AE$2:AE679)</f>
        <v>-0.48000000000001819</v>
      </c>
    </row>
    <row r="681" spans="1:32" x14ac:dyDescent="0.25">
      <c r="A681" t="s">
        <v>8</v>
      </c>
      <c r="B681" t="s">
        <v>687</v>
      </c>
      <c r="C681">
        <v>132.93</v>
      </c>
      <c r="D681">
        <v>132.94999999999999</v>
      </c>
      <c r="E681">
        <v>133.13999999999999</v>
      </c>
      <c r="F681">
        <v>132.47</v>
      </c>
      <c r="G681">
        <v>646</v>
      </c>
      <c r="H681">
        <f t="shared" si="206"/>
        <v>132.51590099853726</v>
      </c>
      <c r="I681">
        <f t="shared" si="207"/>
        <v>132.53544369391906</v>
      </c>
      <c r="J681">
        <f t="shared" si="208"/>
        <v>131.65138685884492</v>
      </c>
      <c r="K681">
        <f t="shared" si="209"/>
        <v>129.64119651576939</v>
      </c>
      <c r="L681">
        <v>0.39300000000000002</v>
      </c>
      <c r="M681">
        <f t="shared" si="214"/>
        <v>0.52044990000000002</v>
      </c>
      <c r="N681">
        <f t="shared" si="215"/>
        <v>0</v>
      </c>
      <c r="O681">
        <f t="shared" si="216"/>
        <v>0.55488218571428571</v>
      </c>
      <c r="P681">
        <f t="shared" si="217"/>
        <v>0.73865141428571424</v>
      </c>
      <c r="Q681">
        <f t="shared" si="218"/>
        <v>0.75120980611790233</v>
      </c>
      <c r="R681">
        <f t="shared" si="219"/>
        <v>42.896619439517131</v>
      </c>
      <c r="S681">
        <f t="shared" si="220"/>
        <v>63.798100282038121</v>
      </c>
      <c r="T681">
        <f t="shared" si="221"/>
        <v>42.261672473653597</v>
      </c>
      <c r="U681">
        <f t="shared" si="222"/>
        <v>2.9482464386054678E-2</v>
      </c>
      <c r="V681">
        <f t="shared" si="223"/>
        <v>1.4741232193027339E-2</v>
      </c>
      <c r="W681">
        <f t="shared" si="224"/>
        <v>1.1951030416075844E-2</v>
      </c>
      <c r="X681" t="b">
        <f t="shared" si="210"/>
        <v>1</v>
      </c>
      <c r="Y681" t="b">
        <f t="shared" si="211"/>
        <v>1</v>
      </c>
      <c r="Z681" t="b">
        <f t="shared" si="212"/>
        <v>1</v>
      </c>
      <c r="AA681" t="b">
        <f t="shared" si="213"/>
        <v>0</v>
      </c>
      <c r="AB681" t="str">
        <f t="shared" si="202"/>
        <v>Buy</v>
      </c>
      <c r="AC681" t="str">
        <f t="shared" si="203"/>
        <v/>
      </c>
      <c r="AD681">
        <f t="shared" si="204"/>
        <v>1</v>
      </c>
      <c r="AE681">
        <f t="shared" si="205"/>
        <v>-132.43</v>
      </c>
      <c r="AF681">
        <f>SUM($AE$2:AE680)</f>
        <v>-0.48000000000001819</v>
      </c>
    </row>
    <row r="682" spans="1:32" x14ac:dyDescent="0.25">
      <c r="A682" t="s">
        <v>8</v>
      </c>
      <c r="B682" t="s">
        <v>688</v>
      </c>
      <c r="C682">
        <v>132.22</v>
      </c>
      <c r="D682">
        <v>132.08000000000001</v>
      </c>
      <c r="E682">
        <v>132.36000000000001</v>
      </c>
      <c r="F682">
        <v>131.97</v>
      </c>
      <c r="G682">
        <v>722</v>
      </c>
      <c r="H682">
        <f t="shared" si="206"/>
        <v>132.29795049926864</v>
      </c>
      <c r="I682">
        <f t="shared" si="207"/>
        <v>132.44435495513525</v>
      </c>
      <c r="J682">
        <f t="shared" si="208"/>
        <v>131.6681952173216</v>
      </c>
      <c r="K682">
        <f t="shared" si="209"/>
        <v>129.66546321710501</v>
      </c>
      <c r="L682">
        <v>-0.65400000000000003</v>
      </c>
      <c r="M682">
        <f t="shared" si="214"/>
        <v>0</v>
      </c>
      <c r="N682">
        <f t="shared" si="215"/>
        <v>0.86949299999999996</v>
      </c>
      <c r="O682">
        <f t="shared" si="216"/>
        <v>0.59205717857142859</v>
      </c>
      <c r="P682">
        <f t="shared" si="217"/>
        <v>0.68503712857142851</v>
      </c>
      <c r="Q682">
        <f t="shared" si="218"/>
        <v>0.86427020358166629</v>
      </c>
      <c r="R682">
        <f t="shared" si="219"/>
        <v>46.359706973871937</v>
      </c>
      <c r="S682">
        <f t="shared" si="220"/>
        <v>63.798100282038121</v>
      </c>
      <c r="T682">
        <f t="shared" si="221"/>
        <v>42.261672473653597</v>
      </c>
      <c r="U682">
        <f t="shared" si="222"/>
        <v>0.19028385471721082</v>
      </c>
      <c r="V682">
        <f t="shared" si="223"/>
        <v>0.10988315955163275</v>
      </c>
      <c r="W682">
        <f t="shared" si="224"/>
        <v>5.9521994095378547E-2</v>
      </c>
      <c r="X682" t="b">
        <f t="shared" si="210"/>
        <v>1</v>
      </c>
      <c r="Y682" t="b">
        <f t="shared" si="211"/>
        <v>1</v>
      </c>
      <c r="Z682" t="b">
        <f t="shared" si="212"/>
        <v>1</v>
      </c>
      <c r="AA682" t="b">
        <f t="shared" si="213"/>
        <v>0</v>
      </c>
      <c r="AB682" t="str">
        <f t="shared" si="202"/>
        <v/>
      </c>
      <c r="AC682" t="str">
        <f t="shared" si="203"/>
        <v/>
      </c>
      <c r="AD682">
        <f t="shared" si="204"/>
        <v>1</v>
      </c>
      <c r="AE682">
        <f t="shared" si="205"/>
        <v>0</v>
      </c>
      <c r="AF682">
        <f>SUM($AE$2:AE681)</f>
        <v>-132.91000000000003</v>
      </c>
    </row>
    <row r="683" spans="1:32" x14ac:dyDescent="0.25">
      <c r="A683" t="s">
        <v>8</v>
      </c>
      <c r="B683" t="s">
        <v>689</v>
      </c>
      <c r="C683">
        <v>132</v>
      </c>
      <c r="D683">
        <v>131.80000000000001</v>
      </c>
      <c r="E683">
        <v>132.22</v>
      </c>
      <c r="F683">
        <v>131.62</v>
      </c>
      <c r="G683">
        <v>947</v>
      </c>
      <c r="H683">
        <f t="shared" si="206"/>
        <v>132.04897524963434</v>
      </c>
      <c r="I683">
        <f t="shared" si="207"/>
        <v>132.31548396410821</v>
      </c>
      <c r="J683">
        <f t="shared" si="208"/>
        <v>131.67336403232858</v>
      </c>
      <c r="K683">
        <f t="shared" si="209"/>
        <v>129.68670238907413</v>
      </c>
      <c r="L683">
        <v>-0.21199999999999999</v>
      </c>
      <c r="M683">
        <f t="shared" si="214"/>
        <v>0</v>
      </c>
      <c r="N683">
        <f t="shared" si="215"/>
        <v>0.28000960000000003</v>
      </c>
      <c r="O683">
        <f t="shared" si="216"/>
        <v>0.59205717857142859</v>
      </c>
      <c r="P683">
        <f t="shared" si="217"/>
        <v>0.53071359285714281</v>
      </c>
      <c r="Q683">
        <f t="shared" si="218"/>
        <v>1.1155869880476157</v>
      </c>
      <c r="R683">
        <f t="shared" si="219"/>
        <v>52.731794738307734</v>
      </c>
      <c r="S683">
        <f t="shared" si="220"/>
        <v>63.798100282038121</v>
      </c>
      <c r="T683">
        <f t="shared" si="221"/>
        <v>42.261672473653597</v>
      </c>
      <c r="U683">
        <f t="shared" si="222"/>
        <v>0.48615872408412725</v>
      </c>
      <c r="V683">
        <f t="shared" si="223"/>
        <v>0.33822128940066903</v>
      </c>
      <c r="W683">
        <f t="shared" si="224"/>
        <v>0.17648126079684817</v>
      </c>
      <c r="X683" t="b">
        <f t="shared" si="210"/>
        <v>1</v>
      </c>
      <c r="Y683" t="b">
        <f t="shared" si="211"/>
        <v>0</v>
      </c>
      <c r="Z683" t="b">
        <f t="shared" si="212"/>
        <v>1</v>
      </c>
      <c r="AA683" t="b">
        <f t="shared" si="213"/>
        <v>0</v>
      </c>
      <c r="AB683" t="str">
        <f t="shared" si="202"/>
        <v/>
      </c>
      <c r="AC683" t="str">
        <f t="shared" si="203"/>
        <v/>
      </c>
      <c r="AD683">
        <f t="shared" si="204"/>
        <v>1</v>
      </c>
      <c r="AE683">
        <f t="shared" si="205"/>
        <v>0</v>
      </c>
      <c r="AF683">
        <f>SUM($AE$2:AE682)</f>
        <v>-132.91000000000003</v>
      </c>
    </row>
    <row r="684" spans="1:32" x14ac:dyDescent="0.25">
      <c r="A684" t="s">
        <v>8</v>
      </c>
      <c r="B684" t="s">
        <v>690</v>
      </c>
      <c r="C684">
        <v>132.84</v>
      </c>
      <c r="D684">
        <v>132.65</v>
      </c>
      <c r="E684">
        <v>133.13</v>
      </c>
      <c r="F684">
        <v>132.41999999999999</v>
      </c>
      <c r="G684">
        <v>648</v>
      </c>
      <c r="H684">
        <f t="shared" si="206"/>
        <v>132.34948762481719</v>
      </c>
      <c r="I684">
        <f t="shared" si="207"/>
        <v>132.38238717128658</v>
      </c>
      <c r="J684">
        <f t="shared" si="208"/>
        <v>131.71166348204119</v>
      </c>
      <c r="K684">
        <f t="shared" si="209"/>
        <v>129.71618793744156</v>
      </c>
      <c r="L684">
        <v>0.64500000000000002</v>
      </c>
      <c r="M684">
        <f t="shared" si="214"/>
        <v>0.85011000000000003</v>
      </c>
      <c r="N684">
        <f t="shared" si="215"/>
        <v>0</v>
      </c>
      <c r="O684">
        <f t="shared" si="216"/>
        <v>0.51848024999999998</v>
      </c>
      <c r="P684">
        <f t="shared" si="217"/>
        <v>0.55071427857142852</v>
      </c>
      <c r="Q684">
        <f t="shared" si="218"/>
        <v>0.94146868925380922</v>
      </c>
      <c r="R684">
        <f t="shared" si="219"/>
        <v>48.492602248231798</v>
      </c>
      <c r="S684">
        <f t="shared" si="220"/>
        <v>63.798100282038121</v>
      </c>
      <c r="T684">
        <f t="shared" si="221"/>
        <v>42.261672473653597</v>
      </c>
      <c r="U684">
        <f t="shared" si="222"/>
        <v>0.28932048666642785</v>
      </c>
      <c r="V684">
        <f t="shared" si="223"/>
        <v>0.38773960537527752</v>
      </c>
      <c r="W684">
        <f t="shared" si="224"/>
        <v>0.24881138246345513</v>
      </c>
      <c r="X684" t="b">
        <f t="shared" si="210"/>
        <v>1</v>
      </c>
      <c r="Y684" t="b">
        <f t="shared" si="211"/>
        <v>1</v>
      </c>
      <c r="Z684" t="b">
        <f t="shared" si="212"/>
        <v>1</v>
      </c>
      <c r="AA684" t="b">
        <f t="shared" si="213"/>
        <v>0</v>
      </c>
      <c r="AB684" t="str">
        <f t="shared" si="202"/>
        <v/>
      </c>
      <c r="AC684" t="str">
        <f t="shared" si="203"/>
        <v/>
      </c>
      <c r="AD684">
        <f t="shared" si="204"/>
        <v>1</v>
      </c>
      <c r="AE684">
        <f t="shared" si="205"/>
        <v>0</v>
      </c>
      <c r="AF684">
        <f>SUM($AE$2:AE683)</f>
        <v>-132.91000000000003</v>
      </c>
    </row>
    <row r="685" spans="1:32" x14ac:dyDescent="0.25">
      <c r="A685" t="s">
        <v>8</v>
      </c>
      <c r="B685" t="s">
        <v>691</v>
      </c>
      <c r="C685">
        <v>131.63999999999999</v>
      </c>
      <c r="D685">
        <v>131.53</v>
      </c>
      <c r="E685">
        <v>131.97</v>
      </c>
      <c r="F685">
        <v>131.30000000000001</v>
      </c>
      <c r="G685">
        <v>654</v>
      </c>
      <c r="H685">
        <f t="shared" si="206"/>
        <v>131.93974381240861</v>
      </c>
      <c r="I685">
        <f t="shared" si="207"/>
        <v>132.21190973702929</v>
      </c>
      <c r="J685">
        <f t="shared" si="208"/>
        <v>131.70453942392194</v>
      </c>
      <c r="K685">
        <f t="shared" si="209"/>
        <v>129.73423581866106</v>
      </c>
      <c r="L685">
        <v>-0.84399999999999997</v>
      </c>
      <c r="M685">
        <f t="shared" si="214"/>
        <v>0</v>
      </c>
      <c r="N685">
        <f t="shared" si="215"/>
        <v>1.1195660000000001</v>
      </c>
      <c r="O685">
        <f t="shared" si="216"/>
        <v>0.5049534642857143</v>
      </c>
      <c r="P685">
        <f t="shared" si="217"/>
        <v>0.55071427857142852</v>
      </c>
      <c r="Q685">
        <f t="shared" si="218"/>
        <v>0.91690643212589418</v>
      </c>
      <c r="R685">
        <f t="shared" si="219"/>
        <v>47.832612836977312</v>
      </c>
      <c r="S685">
        <f t="shared" si="220"/>
        <v>63.798100282038121</v>
      </c>
      <c r="T685">
        <f t="shared" si="221"/>
        <v>42.261672473653597</v>
      </c>
      <c r="U685">
        <f t="shared" si="222"/>
        <v>0.25867522752101191</v>
      </c>
      <c r="V685">
        <f t="shared" si="223"/>
        <v>0.27399785709371988</v>
      </c>
      <c r="W685">
        <f t="shared" si="224"/>
        <v>0.30610957324719446</v>
      </c>
      <c r="X685" t="b">
        <f t="shared" si="210"/>
        <v>1</v>
      </c>
      <c r="Y685" t="b">
        <f t="shared" si="211"/>
        <v>1</v>
      </c>
      <c r="Z685" t="b">
        <f t="shared" si="212"/>
        <v>0</v>
      </c>
      <c r="AA685" t="b">
        <f t="shared" si="213"/>
        <v>1</v>
      </c>
      <c r="AB685" t="str">
        <f t="shared" si="202"/>
        <v/>
      </c>
      <c r="AC685" t="str">
        <f t="shared" si="203"/>
        <v>Sell</v>
      </c>
      <c r="AD685">
        <f t="shared" si="204"/>
        <v>0</v>
      </c>
      <c r="AE685">
        <f t="shared" si="205"/>
        <v>132.65</v>
      </c>
      <c r="AF685">
        <f>SUM($AE$2:AE684)</f>
        <v>-132.91000000000003</v>
      </c>
    </row>
    <row r="686" spans="1:32" x14ac:dyDescent="0.25">
      <c r="A686" t="s">
        <v>8</v>
      </c>
      <c r="B686" t="s">
        <v>692</v>
      </c>
      <c r="C686">
        <v>130.63999999999999</v>
      </c>
      <c r="D686">
        <v>131.16999999999999</v>
      </c>
      <c r="E686">
        <v>131.22</v>
      </c>
      <c r="F686">
        <v>130.38</v>
      </c>
      <c r="G686">
        <v>853</v>
      </c>
      <c r="H686">
        <f t="shared" si="206"/>
        <v>131.55487190620431</v>
      </c>
      <c r="I686">
        <f t="shared" si="207"/>
        <v>132.00352778962343</v>
      </c>
      <c r="J686">
        <f t="shared" si="208"/>
        <v>131.68357709357207</v>
      </c>
      <c r="K686">
        <f t="shared" si="209"/>
        <v>129.74852202942068</v>
      </c>
      <c r="L686">
        <v>-0.27400000000000002</v>
      </c>
      <c r="M686">
        <f t="shared" si="214"/>
        <v>0</v>
      </c>
      <c r="N686">
        <f t="shared" si="215"/>
        <v>0.36039220000000005</v>
      </c>
      <c r="O686">
        <f t="shared" si="216"/>
        <v>0.5049534642857143</v>
      </c>
      <c r="P686">
        <f t="shared" si="217"/>
        <v>0.52785956428571423</v>
      </c>
      <c r="Q686">
        <f t="shared" si="218"/>
        <v>0.95660569297253173</v>
      </c>
      <c r="R686">
        <f t="shared" si="219"/>
        <v>48.891081959351183</v>
      </c>
      <c r="S686">
        <f t="shared" si="220"/>
        <v>63.798100282038121</v>
      </c>
      <c r="T686">
        <f t="shared" si="221"/>
        <v>42.261672473653597</v>
      </c>
      <c r="U686">
        <f t="shared" si="222"/>
        <v>0.30782307747047244</v>
      </c>
      <c r="V686">
        <f t="shared" si="223"/>
        <v>0.28324915249574217</v>
      </c>
      <c r="W686">
        <f t="shared" si="224"/>
        <v>0.33549437893550987</v>
      </c>
      <c r="X686" t="b">
        <f t="shared" si="210"/>
        <v>1</v>
      </c>
      <c r="Y686" t="b">
        <f t="shared" si="211"/>
        <v>0</v>
      </c>
      <c r="Z686" t="b">
        <f t="shared" si="212"/>
        <v>0</v>
      </c>
      <c r="AA686" t="b">
        <f t="shared" si="213"/>
        <v>1</v>
      </c>
      <c r="AB686" t="str">
        <f t="shared" si="202"/>
        <v/>
      </c>
      <c r="AC686" t="str">
        <f t="shared" si="203"/>
        <v/>
      </c>
      <c r="AD686">
        <f t="shared" si="204"/>
        <v>0</v>
      </c>
      <c r="AE686">
        <f t="shared" si="205"/>
        <v>0</v>
      </c>
      <c r="AF686">
        <f>SUM($AE$2:AE685)</f>
        <v>-0.26000000000001933</v>
      </c>
    </row>
    <row r="687" spans="1:32" x14ac:dyDescent="0.25">
      <c r="A687" t="s">
        <v>8</v>
      </c>
      <c r="B687" t="s">
        <v>693</v>
      </c>
      <c r="C687">
        <v>130.65</v>
      </c>
      <c r="D687">
        <v>130.63999999999999</v>
      </c>
      <c r="E687">
        <v>131.71</v>
      </c>
      <c r="F687">
        <v>130.59</v>
      </c>
      <c r="G687">
        <v>890</v>
      </c>
      <c r="H687">
        <f t="shared" si="206"/>
        <v>131.09743595310215</v>
      </c>
      <c r="I687">
        <f t="shared" si="207"/>
        <v>131.73082223169877</v>
      </c>
      <c r="J687">
        <f t="shared" si="208"/>
        <v>131.64265250166727</v>
      </c>
      <c r="K687">
        <f t="shared" si="209"/>
        <v>129.75739245698864</v>
      </c>
      <c r="L687">
        <v>-0.40400000000000003</v>
      </c>
      <c r="M687">
        <f t="shared" si="214"/>
        <v>0</v>
      </c>
      <c r="N687">
        <f t="shared" si="215"/>
        <v>0.52992679999999992</v>
      </c>
      <c r="O687">
        <f t="shared" si="216"/>
        <v>0.42499585714285715</v>
      </c>
      <c r="P687">
        <f t="shared" si="217"/>
        <v>0.55360186428571423</v>
      </c>
      <c r="Q687">
        <f t="shared" si="218"/>
        <v>0.76769224339807596</v>
      </c>
      <c r="R687">
        <f t="shared" si="219"/>
        <v>43.42906669785026</v>
      </c>
      <c r="S687">
        <f t="shared" si="220"/>
        <v>63.798100282038121</v>
      </c>
      <c r="T687">
        <f t="shared" si="221"/>
        <v>42.261672473653597</v>
      </c>
      <c r="U687">
        <f t="shared" si="222"/>
        <v>5.4205564385295828E-2</v>
      </c>
      <c r="V687">
        <f t="shared" si="223"/>
        <v>0.18101432092788414</v>
      </c>
      <c r="W687">
        <f t="shared" si="224"/>
        <v>0.22750608901080199</v>
      </c>
      <c r="X687" t="b">
        <f t="shared" si="210"/>
        <v>1</v>
      </c>
      <c r="Y687" t="b">
        <f t="shared" si="211"/>
        <v>1</v>
      </c>
      <c r="Z687" t="b">
        <f t="shared" si="212"/>
        <v>0</v>
      </c>
      <c r="AA687" t="b">
        <f t="shared" si="213"/>
        <v>1</v>
      </c>
      <c r="AB687" t="str">
        <f t="shared" si="202"/>
        <v/>
      </c>
      <c r="AC687" t="str">
        <f t="shared" si="203"/>
        <v/>
      </c>
      <c r="AD687">
        <f t="shared" si="204"/>
        <v>0</v>
      </c>
      <c r="AE687">
        <f t="shared" si="205"/>
        <v>0</v>
      </c>
      <c r="AF687">
        <f>SUM($AE$2:AE686)</f>
        <v>-0.26000000000001933</v>
      </c>
    </row>
    <row r="688" spans="1:32" x14ac:dyDescent="0.25">
      <c r="A688" t="s">
        <v>8</v>
      </c>
      <c r="B688" t="s">
        <v>694</v>
      </c>
      <c r="C688">
        <v>131.79</v>
      </c>
      <c r="D688">
        <v>130.88</v>
      </c>
      <c r="E688">
        <v>131.79</v>
      </c>
      <c r="F688">
        <v>130.62</v>
      </c>
      <c r="G688">
        <v>680</v>
      </c>
      <c r="H688">
        <f t="shared" si="206"/>
        <v>130.98871797655107</v>
      </c>
      <c r="I688">
        <f t="shared" si="207"/>
        <v>131.56065778535901</v>
      </c>
      <c r="J688">
        <f t="shared" si="208"/>
        <v>131.61274456042543</v>
      </c>
      <c r="K688">
        <f t="shared" si="209"/>
        <v>129.76856268129723</v>
      </c>
      <c r="L688">
        <v>0.184</v>
      </c>
      <c r="M688">
        <f t="shared" si="214"/>
        <v>0.24037759999999997</v>
      </c>
      <c r="N688">
        <f t="shared" si="215"/>
        <v>0</v>
      </c>
      <c r="O688">
        <f t="shared" si="216"/>
        <v>0.20787484285714283</v>
      </c>
      <c r="P688">
        <f t="shared" si="217"/>
        <v>0.59145377857142845</v>
      </c>
      <c r="Q688">
        <f t="shared" si="218"/>
        <v>0.35146422322169391</v>
      </c>
      <c r="R688">
        <f t="shared" si="219"/>
        <v>26.006180347405305</v>
      </c>
      <c r="S688">
        <f t="shared" si="220"/>
        <v>58.216838067538092</v>
      </c>
      <c r="T688">
        <f t="shared" si="221"/>
        <v>26.006180347405305</v>
      </c>
      <c r="U688">
        <f t="shared" si="222"/>
        <v>0</v>
      </c>
      <c r="V688">
        <f t="shared" si="223"/>
        <v>2.7102782192647914E-2</v>
      </c>
      <c r="W688">
        <f t="shared" si="224"/>
        <v>0.15517596734419503</v>
      </c>
      <c r="X688" t="b">
        <f t="shared" si="210"/>
        <v>0</v>
      </c>
      <c r="Y688" t="b">
        <f t="shared" si="211"/>
        <v>1</v>
      </c>
      <c r="Z688" t="b">
        <f t="shared" si="212"/>
        <v>0</v>
      </c>
      <c r="AA688" t="b">
        <f t="shared" si="213"/>
        <v>1</v>
      </c>
      <c r="AB688" t="str">
        <f t="shared" si="202"/>
        <v/>
      </c>
      <c r="AC688" t="str">
        <f t="shared" si="203"/>
        <v/>
      </c>
      <c r="AD688">
        <f t="shared" si="204"/>
        <v>0</v>
      </c>
      <c r="AE688">
        <f t="shared" si="205"/>
        <v>0</v>
      </c>
      <c r="AF688">
        <f>SUM($AE$2:AE687)</f>
        <v>-0.26000000000001933</v>
      </c>
    </row>
    <row r="689" spans="1:32" x14ac:dyDescent="0.25">
      <c r="A689" t="s">
        <v>8</v>
      </c>
      <c r="B689" t="s">
        <v>695</v>
      </c>
      <c r="C689">
        <v>130.88</v>
      </c>
      <c r="D689">
        <v>131.31</v>
      </c>
      <c r="E689">
        <v>131.78</v>
      </c>
      <c r="F689">
        <v>130.66</v>
      </c>
      <c r="G689">
        <v>920</v>
      </c>
      <c r="H689">
        <f t="shared" si="206"/>
        <v>131.14935898827554</v>
      </c>
      <c r="I689">
        <f t="shared" si="207"/>
        <v>131.51052622828723</v>
      </c>
      <c r="J689">
        <f t="shared" si="208"/>
        <v>131.60087222472248</v>
      </c>
      <c r="K689">
        <f t="shared" si="209"/>
        <v>129.78390036606046</v>
      </c>
      <c r="L689">
        <v>0.32900000000000001</v>
      </c>
      <c r="M689">
        <f t="shared" si="214"/>
        <v>0.43059519999999996</v>
      </c>
      <c r="N689">
        <f t="shared" si="215"/>
        <v>0</v>
      </c>
      <c r="O689">
        <f t="shared" si="216"/>
        <v>0.2250446714285714</v>
      </c>
      <c r="P689">
        <f t="shared" si="217"/>
        <v>0.46574167857142851</v>
      </c>
      <c r="Q689">
        <f t="shared" si="218"/>
        <v>0.48319633346719559</v>
      </c>
      <c r="R689">
        <f t="shared" si="219"/>
        <v>32.578042607322999</v>
      </c>
      <c r="S689">
        <f t="shared" si="220"/>
        <v>55.692173127360121</v>
      </c>
      <c r="T689">
        <f t="shared" si="221"/>
        <v>26.006180347405305</v>
      </c>
      <c r="U689">
        <f t="shared" si="222"/>
        <v>0.22137923122972938</v>
      </c>
      <c r="V689">
        <f t="shared" si="223"/>
        <v>0.11068961561486469</v>
      </c>
      <c r="W689">
        <f t="shared" si="224"/>
        <v>0.14585196827137442</v>
      </c>
      <c r="X689" t="b">
        <f t="shared" si="210"/>
        <v>0</v>
      </c>
      <c r="Y689" t="b">
        <f t="shared" si="211"/>
        <v>1</v>
      </c>
      <c r="Z689" t="b">
        <f t="shared" si="212"/>
        <v>0</v>
      </c>
      <c r="AA689" t="b">
        <f t="shared" si="213"/>
        <v>1</v>
      </c>
      <c r="AB689" t="str">
        <f t="shared" si="202"/>
        <v/>
      </c>
      <c r="AC689" t="str">
        <f t="shared" si="203"/>
        <v/>
      </c>
      <c r="AD689">
        <f t="shared" si="204"/>
        <v>0</v>
      </c>
      <c r="AE689">
        <f t="shared" si="205"/>
        <v>0</v>
      </c>
      <c r="AF689">
        <f>SUM($AE$2:AE688)</f>
        <v>-0.26000000000001933</v>
      </c>
    </row>
    <row r="690" spans="1:32" x14ac:dyDescent="0.25">
      <c r="A690" t="s">
        <v>8</v>
      </c>
      <c r="B690" t="s">
        <v>696</v>
      </c>
      <c r="C690">
        <v>133</v>
      </c>
      <c r="D690">
        <v>133.13999999999999</v>
      </c>
      <c r="E690">
        <v>133.79</v>
      </c>
      <c r="F690">
        <v>132.86000000000001</v>
      </c>
      <c r="G690">
        <v>1106</v>
      </c>
      <c r="H690">
        <f t="shared" si="206"/>
        <v>132.14467949413776</v>
      </c>
      <c r="I690">
        <f t="shared" si="207"/>
        <v>131.83642098262979</v>
      </c>
      <c r="J690">
        <f t="shared" si="208"/>
        <v>131.66123017669415</v>
      </c>
      <c r="K690">
        <f t="shared" si="209"/>
        <v>129.81729439226885</v>
      </c>
      <c r="L690">
        <v>1.3939999999999999</v>
      </c>
      <c r="M690">
        <f t="shared" si="214"/>
        <v>1.8304613999999999</v>
      </c>
      <c r="N690">
        <f t="shared" si="215"/>
        <v>0</v>
      </c>
      <c r="O690">
        <f t="shared" si="216"/>
        <v>0.2558014714285714</v>
      </c>
      <c r="P690">
        <f t="shared" si="217"/>
        <v>0.33647810714285714</v>
      </c>
      <c r="Q690">
        <f t="shared" si="218"/>
        <v>0.76023213991740279</v>
      </c>
      <c r="R690">
        <f t="shared" si="219"/>
        <v>43.189311379865835</v>
      </c>
      <c r="S690">
        <f t="shared" si="220"/>
        <v>52.910666676483622</v>
      </c>
      <c r="T690">
        <f t="shared" si="221"/>
        <v>26.006180347405305</v>
      </c>
      <c r="U690">
        <f t="shared" si="222"/>
        <v>0.63867158890482267</v>
      </c>
      <c r="V690">
        <f t="shared" si="223"/>
        <v>0.43002541006727601</v>
      </c>
      <c r="W690">
        <f t="shared" si="224"/>
        <v>0.22856409612996198</v>
      </c>
      <c r="X690" t="b">
        <f t="shared" si="210"/>
        <v>1</v>
      </c>
      <c r="Y690" t="b">
        <f t="shared" si="211"/>
        <v>0</v>
      </c>
      <c r="Z690" t="b">
        <f t="shared" si="212"/>
        <v>1</v>
      </c>
      <c r="AA690" t="b">
        <f t="shared" si="213"/>
        <v>0</v>
      </c>
      <c r="AB690" t="str">
        <f t="shared" si="202"/>
        <v/>
      </c>
      <c r="AC690" t="str">
        <f t="shared" si="203"/>
        <v/>
      </c>
      <c r="AD690">
        <f t="shared" si="204"/>
        <v>0</v>
      </c>
      <c r="AE690">
        <f t="shared" si="205"/>
        <v>0</v>
      </c>
      <c r="AF690">
        <f>SUM($AE$2:AE689)</f>
        <v>-0.26000000000001933</v>
      </c>
    </row>
    <row r="691" spans="1:32" x14ac:dyDescent="0.25">
      <c r="A691" t="s">
        <v>8</v>
      </c>
      <c r="B691" t="s">
        <v>697</v>
      </c>
      <c r="C691">
        <v>133.38999999999999</v>
      </c>
      <c r="D691">
        <v>133.41999999999999</v>
      </c>
      <c r="E691">
        <v>133.56</v>
      </c>
      <c r="F691">
        <v>132.65</v>
      </c>
      <c r="G691">
        <v>437</v>
      </c>
      <c r="H691">
        <f t="shared" si="206"/>
        <v>132.78233974706887</v>
      </c>
      <c r="I691">
        <f t="shared" si="207"/>
        <v>132.15313678610383</v>
      </c>
      <c r="J691">
        <f t="shared" si="208"/>
        <v>131.73020154231398</v>
      </c>
      <c r="K691">
        <f t="shared" si="209"/>
        <v>129.85314220926122</v>
      </c>
      <c r="L691">
        <v>0.21</v>
      </c>
      <c r="M691">
        <f t="shared" si="214"/>
        <v>0.27959399999999995</v>
      </c>
      <c r="N691">
        <f t="shared" si="215"/>
        <v>0</v>
      </c>
      <c r="O691">
        <f t="shared" si="216"/>
        <v>0.38654871428571419</v>
      </c>
      <c r="P691">
        <f t="shared" si="217"/>
        <v>0.33572130714285714</v>
      </c>
      <c r="Q691">
        <f t="shared" si="218"/>
        <v>1.1513976207689101</v>
      </c>
      <c r="R691">
        <f t="shared" si="219"/>
        <v>53.518587622003615</v>
      </c>
      <c r="S691">
        <f t="shared" si="220"/>
        <v>53.518587622003615</v>
      </c>
      <c r="T691">
        <f t="shared" si="221"/>
        <v>26.006180347405305</v>
      </c>
      <c r="U691">
        <f t="shared" si="222"/>
        <v>1</v>
      </c>
      <c r="V691">
        <f t="shared" si="223"/>
        <v>0.81933579445241134</v>
      </c>
      <c r="W691">
        <f t="shared" si="224"/>
        <v>0.46501270503363801</v>
      </c>
      <c r="X691" t="b">
        <f t="shared" si="210"/>
        <v>1</v>
      </c>
      <c r="Y691" t="b">
        <f t="shared" si="211"/>
        <v>0</v>
      </c>
      <c r="Z691" t="b">
        <f t="shared" si="212"/>
        <v>1</v>
      </c>
      <c r="AA691" t="b">
        <f t="shared" si="213"/>
        <v>0</v>
      </c>
      <c r="AB691" t="str">
        <f t="shared" ref="AB691:AB754" si="225">IF(AND((AND(X691,Y691,Z691)),(AD690&lt;=0)),"Buy","")</f>
        <v/>
      </c>
      <c r="AC691" t="str">
        <f t="shared" ref="AC691:AC754" si="226">IF(AND((V691&lt;W691),(AD690&gt;0)),"Sell","")</f>
        <v/>
      </c>
      <c r="AD691">
        <f t="shared" ref="AD691:AD754" si="227">IF(AB691="Buy",1,IF(AND((AC691="Sell"),(AD690&gt;0)),0,AD690))</f>
        <v>0</v>
      </c>
      <c r="AE691">
        <f t="shared" ref="AE691:AE754" si="228">IF(AND((AD690=0),(AD691&gt;0)),AD691*D690*-1,IF(AND((AC691="Sell"),(AD690&gt;0)),D690,0))</f>
        <v>0</v>
      </c>
      <c r="AF691">
        <f>SUM($AE$2:AE690)</f>
        <v>-0.26000000000001933</v>
      </c>
    </row>
    <row r="692" spans="1:32" x14ac:dyDescent="0.25">
      <c r="A692" t="s">
        <v>8</v>
      </c>
      <c r="B692" t="s">
        <v>698</v>
      </c>
      <c r="C692">
        <v>133.82</v>
      </c>
      <c r="D692">
        <v>133.28</v>
      </c>
      <c r="E692">
        <v>133.82</v>
      </c>
      <c r="F692">
        <v>132.80000000000001</v>
      </c>
      <c r="G692">
        <v>342</v>
      </c>
      <c r="H692">
        <f t="shared" si="206"/>
        <v>133.03116987353445</v>
      </c>
      <c r="I692">
        <f t="shared" si="207"/>
        <v>132.37850942888306</v>
      </c>
      <c r="J692">
        <f t="shared" si="208"/>
        <v>131.79097795241933</v>
      </c>
      <c r="K692">
        <f t="shared" si="209"/>
        <v>129.88724029673128</v>
      </c>
      <c r="L692">
        <v>-0.105</v>
      </c>
      <c r="M692">
        <f t="shared" si="214"/>
        <v>0</v>
      </c>
      <c r="N692">
        <f t="shared" si="215"/>
        <v>0.14009099999999997</v>
      </c>
      <c r="O692">
        <f t="shared" si="216"/>
        <v>0.40651971428571426</v>
      </c>
      <c r="P692">
        <f t="shared" si="217"/>
        <v>0.2856816857142857</v>
      </c>
      <c r="Q692">
        <f t="shared" si="218"/>
        <v>1.422981362173424</v>
      </c>
      <c r="R692">
        <f t="shared" si="219"/>
        <v>58.728531072851666</v>
      </c>
      <c r="S692">
        <f t="shared" si="220"/>
        <v>58.728531072851666</v>
      </c>
      <c r="T692">
        <f t="shared" si="221"/>
        <v>26.006180347405305</v>
      </c>
      <c r="U692">
        <f t="shared" si="222"/>
        <v>1</v>
      </c>
      <c r="V692">
        <f t="shared" si="223"/>
        <v>1</v>
      </c>
      <c r="W692">
        <f t="shared" si="224"/>
        <v>0.71501270503363801</v>
      </c>
      <c r="X692" t="b">
        <f t="shared" si="210"/>
        <v>1</v>
      </c>
      <c r="Y692" t="b">
        <f t="shared" si="211"/>
        <v>0</v>
      </c>
      <c r="Z692" t="b">
        <f t="shared" si="212"/>
        <v>1</v>
      </c>
      <c r="AA692" t="b">
        <f t="shared" si="213"/>
        <v>0</v>
      </c>
      <c r="AB692" t="str">
        <f t="shared" si="225"/>
        <v/>
      </c>
      <c r="AC692" t="str">
        <f t="shared" si="226"/>
        <v/>
      </c>
      <c r="AD692">
        <f t="shared" si="227"/>
        <v>0</v>
      </c>
      <c r="AE692">
        <f t="shared" si="228"/>
        <v>0</v>
      </c>
      <c r="AF692">
        <f>SUM($AE$2:AE691)</f>
        <v>-0.26000000000001933</v>
      </c>
    </row>
    <row r="693" spans="1:32" x14ac:dyDescent="0.25">
      <c r="A693" t="s">
        <v>8</v>
      </c>
      <c r="B693" t="s">
        <v>699</v>
      </c>
      <c r="C693">
        <v>133.12</v>
      </c>
      <c r="D693">
        <v>132.85</v>
      </c>
      <c r="E693">
        <v>133.36000000000001</v>
      </c>
      <c r="F693">
        <v>132.36000000000001</v>
      </c>
      <c r="G693">
        <v>1032</v>
      </c>
      <c r="H693">
        <f t="shared" si="206"/>
        <v>132.94058493676721</v>
      </c>
      <c r="I693">
        <f t="shared" si="207"/>
        <v>132.47280754310646</v>
      </c>
      <c r="J693">
        <f t="shared" si="208"/>
        <v>131.83250822879504</v>
      </c>
      <c r="K693">
        <f t="shared" si="209"/>
        <v>129.9167204927837</v>
      </c>
      <c r="L693">
        <v>-0.32300000000000001</v>
      </c>
      <c r="M693">
        <f t="shared" si="214"/>
        <v>0</v>
      </c>
      <c r="N693">
        <f t="shared" si="215"/>
        <v>0.43049440000000005</v>
      </c>
      <c r="O693">
        <f t="shared" si="216"/>
        <v>0.38007962142857143</v>
      </c>
      <c r="P693">
        <f t="shared" si="217"/>
        <v>0.29568818571428573</v>
      </c>
      <c r="Q693">
        <f t="shared" si="218"/>
        <v>1.2854068569240387</v>
      </c>
      <c r="R693">
        <f t="shared" si="219"/>
        <v>56.244114829255643</v>
      </c>
      <c r="S693">
        <f t="shared" si="220"/>
        <v>58.728531072851666</v>
      </c>
      <c r="T693">
        <f t="shared" si="221"/>
        <v>26.006180347405305</v>
      </c>
      <c r="U693">
        <f t="shared" si="222"/>
        <v>0.92407586287301691</v>
      </c>
      <c r="V693">
        <f t="shared" si="223"/>
        <v>0.9620379314365084</v>
      </c>
      <c r="W693">
        <f t="shared" si="224"/>
        <v>0.89068686294445987</v>
      </c>
      <c r="X693" t="b">
        <f t="shared" si="210"/>
        <v>1</v>
      </c>
      <c r="Y693" t="b">
        <f t="shared" si="211"/>
        <v>0</v>
      </c>
      <c r="Z693" t="b">
        <f t="shared" si="212"/>
        <v>1</v>
      </c>
      <c r="AA693" t="b">
        <f t="shared" si="213"/>
        <v>0</v>
      </c>
      <c r="AB693" t="str">
        <f t="shared" si="225"/>
        <v/>
      </c>
      <c r="AC693" t="str">
        <f t="shared" si="226"/>
        <v/>
      </c>
      <c r="AD693">
        <f t="shared" si="227"/>
        <v>0</v>
      </c>
      <c r="AE693">
        <f t="shared" si="228"/>
        <v>0</v>
      </c>
      <c r="AF693">
        <f>SUM($AE$2:AE692)</f>
        <v>-0.26000000000001933</v>
      </c>
    </row>
    <row r="694" spans="1:32" x14ac:dyDescent="0.25">
      <c r="A694" t="s">
        <v>8</v>
      </c>
      <c r="B694" t="s">
        <v>700</v>
      </c>
      <c r="C694">
        <v>133.04</v>
      </c>
      <c r="D694">
        <v>132.46</v>
      </c>
      <c r="E694">
        <v>133.04</v>
      </c>
      <c r="F694">
        <v>132.26</v>
      </c>
      <c r="G694">
        <v>914</v>
      </c>
      <c r="H694">
        <f t="shared" si="206"/>
        <v>132.70029246838362</v>
      </c>
      <c r="I694">
        <f t="shared" si="207"/>
        <v>132.47024603448517</v>
      </c>
      <c r="J694">
        <f t="shared" si="208"/>
        <v>131.85711574923445</v>
      </c>
      <c r="K694">
        <f t="shared" si="209"/>
        <v>129.9420267565371</v>
      </c>
      <c r="L694">
        <v>-0.29399999999999998</v>
      </c>
      <c r="M694">
        <f t="shared" si="214"/>
        <v>0</v>
      </c>
      <c r="N694">
        <f t="shared" si="215"/>
        <v>0.39057899999999995</v>
      </c>
      <c r="O694">
        <f t="shared" si="216"/>
        <v>0.38007962142857143</v>
      </c>
      <c r="P694">
        <f t="shared" si="217"/>
        <v>0.26642664285714285</v>
      </c>
      <c r="Q694">
        <f t="shared" si="218"/>
        <v>1.4265826320994817</v>
      </c>
      <c r="R694">
        <f t="shared" si="219"/>
        <v>58.789781696624154</v>
      </c>
      <c r="S694">
        <f t="shared" si="220"/>
        <v>58.789781696624154</v>
      </c>
      <c r="T694">
        <f t="shared" si="221"/>
        <v>26.006180347405305</v>
      </c>
      <c r="U694">
        <f t="shared" si="222"/>
        <v>1</v>
      </c>
      <c r="V694">
        <f t="shared" si="223"/>
        <v>0.9620379314365084</v>
      </c>
      <c r="W694">
        <f t="shared" si="224"/>
        <v>0.9810189657182542</v>
      </c>
      <c r="X694" t="b">
        <f t="shared" si="210"/>
        <v>1</v>
      </c>
      <c r="Y694" t="b">
        <f t="shared" si="211"/>
        <v>0</v>
      </c>
      <c r="Z694" t="b">
        <f t="shared" si="212"/>
        <v>0</v>
      </c>
      <c r="AA694" t="b">
        <f t="shared" si="213"/>
        <v>1</v>
      </c>
      <c r="AB694" t="str">
        <f t="shared" si="225"/>
        <v/>
      </c>
      <c r="AC694" t="str">
        <f t="shared" si="226"/>
        <v/>
      </c>
      <c r="AD694">
        <f t="shared" si="227"/>
        <v>0</v>
      </c>
      <c r="AE694">
        <f t="shared" si="228"/>
        <v>0</v>
      </c>
      <c r="AF694">
        <f>SUM($AE$2:AE693)</f>
        <v>-0.26000000000001933</v>
      </c>
    </row>
    <row r="695" spans="1:32" x14ac:dyDescent="0.25">
      <c r="A695" t="s">
        <v>8</v>
      </c>
      <c r="B695" t="s">
        <v>701</v>
      </c>
      <c r="C695">
        <v>131.13</v>
      </c>
      <c r="D695">
        <v>130.07</v>
      </c>
      <c r="E695">
        <v>131.22</v>
      </c>
      <c r="F695">
        <v>129.28</v>
      </c>
      <c r="G695">
        <v>1230</v>
      </c>
      <c r="H695">
        <f t="shared" si="206"/>
        <v>131.38514623419181</v>
      </c>
      <c r="I695">
        <f t="shared" si="207"/>
        <v>131.99019682758814</v>
      </c>
      <c r="J695">
        <f t="shared" si="208"/>
        <v>131.78703277867623</v>
      </c>
      <c r="K695">
        <f t="shared" si="209"/>
        <v>129.94330012214371</v>
      </c>
      <c r="L695">
        <v>-1.804</v>
      </c>
      <c r="M695">
        <f t="shared" si="214"/>
        <v>0</v>
      </c>
      <c r="N695">
        <f t="shared" si="215"/>
        <v>2.3895784</v>
      </c>
      <c r="O695">
        <f t="shared" si="216"/>
        <v>0.29654200714285711</v>
      </c>
      <c r="P695">
        <f t="shared" si="217"/>
        <v>0.29432514285714284</v>
      </c>
      <c r="Q695">
        <f t="shared" si="218"/>
        <v>1.0075320248355075</v>
      </c>
      <c r="R695">
        <f t="shared" si="219"/>
        <v>50.187594139030594</v>
      </c>
      <c r="S695">
        <f t="shared" si="220"/>
        <v>58.789781696624154</v>
      </c>
      <c r="T695">
        <f t="shared" si="221"/>
        <v>26.006180347405305</v>
      </c>
      <c r="U695">
        <f t="shared" si="222"/>
        <v>0.73760699851242761</v>
      </c>
      <c r="V695">
        <f t="shared" si="223"/>
        <v>0.86880349925621381</v>
      </c>
      <c r="W695">
        <f t="shared" si="224"/>
        <v>0.91542071534636116</v>
      </c>
      <c r="X695" t="b">
        <f t="shared" si="210"/>
        <v>1</v>
      </c>
      <c r="Y695" t="b">
        <f t="shared" si="211"/>
        <v>0</v>
      </c>
      <c r="Z695" t="b">
        <f t="shared" si="212"/>
        <v>0</v>
      </c>
      <c r="AA695" t="b">
        <f t="shared" si="213"/>
        <v>1</v>
      </c>
      <c r="AB695" t="str">
        <f t="shared" si="225"/>
        <v/>
      </c>
      <c r="AC695" t="str">
        <f t="shared" si="226"/>
        <v/>
      </c>
      <c r="AD695">
        <f t="shared" si="227"/>
        <v>0</v>
      </c>
      <c r="AE695">
        <f t="shared" si="228"/>
        <v>0</v>
      </c>
      <c r="AF695">
        <f>SUM($AE$2:AE694)</f>
        <v>-0.26000000000001933</v>
      </c>
    </row>
    <row r="696" spans="1:32" x14ac:dyDescent="0.25">
      <c r="A696" t="s">
        <v>8</v>
      </c>
      <c r="B696" t="s">
        <v>702</v>
      </c>
      <c r="C696">
        <v>131.22</v>
      </c>
      <c r="D696">
        <v>131.35</v>
      </c>
      <c r="E696">
        <v>132.35</v>
      </c>
      <c r="F696">
        <v>130.4</v>
      </c>
      <c r="G696">
        <v>957</v>
      </c>
      <c r="H696">
        <f t="shared" si="206"/>
        <v>131.3675731170959</v>
      </c>
      <c r="I696">
        <f t="shared" si="207"/>
        <v>131.86215746207051</v>
      </c>
      <c r="J696">
        <f t="shared" si="208"/>
        <v>131.76989423833598</v>
      </c>
      <c r="K696">
        <f t="shared" si="209"/>
        <v>129.95729713585374</v>
      </c>
      <c r="L696">
        <v>0.98399999999999999</v>
      </c>
      <c r="M696">
        <f t="shared" si="214"/>
        <v>1.2798887999999999</v>
      </c>
      <c r="N696">
        <f t="shared" si="215"/>
        <v>0</v>
      </c>
      <c r="O696">
        <f t="shared" si="216"/>
        <v>0.25936701428571424</v>
      </c>
      <c r="P696">
        <f t="shared" si="217"/>
        <v>0.46500931428571424</v>
      </c>
      <c r="Q696">
        <f t="shared" si="218"/>
        <v>0.55776735286285506</v>
      </c>
      <c r="R696">
        <f t="shared" si="219"/>
        <v>35.805561840655713</v>
      </c>
      <c r="S696">
        <f t="shared" si="220"/>
        <v>58.789781696624154</v>
      </c>
      <c r="T696">
        <f t="shared" si="221"/>
        <v>26.006180347405305</v>
      </c>
      <c r="U696">
        <f t="shared" si="222"/>
        <v>0.29891107413322371</v>
      </c>
      <c r="V696">
        <f t="shared" si="223"/>
        <v>0.51825903632282566</v>
      </c>
      <c r="W696">
        <f t="shared" si="224"/>
        <v>0.74014848387966703</v>
      </c>
      <c r="X696" t="b">
        <f t="shared" si="210"/>
        <v>1</v>
      </c>
      <c r="Y696" t="b">
        <f t="shared" si="211"/>
        <v>1</v>
      </c>
      <c r="Z696" t="b">
        <f t="shared" si="212"/>
        <v>0</v>
      </c>
      <c r="AA696" t="b">
        <f t="shared" si="213"/>
        <v>1</v>
      </c>
      <c r="AB696" t="str">
        <f t="shared" si="225"/>
        <v/>
      </c>
      <c r="AC696" t="str">
        <f t="shared" si="226"/>
        <v/>
      </c>
      <c r="AD696">
        <f t="shared" si="227"/>
        <v>0</v>
      </c>
      <c r="AE696">
        <f t="shared" si="228"/>
        <v>0</v>
      </c>
      <c r="AF696">
        <f>SUM($AE$2:AE695)</f>
        <v>-0.26000000000001933</v>
      </c>
    </row>
    <row r="697" spans="1:32" x14ac:dyDescent="0.25">
      <c r="A697" t="s">
        <v>8</v>
      </c>
      <c r="B697" t="s">
        <v>703</v>
      </c>
      <c r="C697">
        <v>130.88</v>
      </c>
      <c r="D697">
        <v>131.29</v>
      </c>
      <c r="E697">
        <v>131.53</v>
      </c>
      <c r="F697">
        <v>130.53</v>
      </c>
      <c r="G697">
        <v>743</v>
      </c>
      <c r="H697">
        <f t="shared" si="206"/>
        <v>131.32878655854796</v>
      </c>
      <c r="I697">
        <f t="shared" si="207"/>
        <v>131.74772596965641</v>
      </c>
      <c r="J697">
        <f t="shared" si="208"/>
        <v>131.75107485644045</v>
      </c>
      <c r="K697">
        <f t="shared" si="209"/>
        <v>129.97055786087012</v>
      </c>
      <c r="L697">
        <v>-4.5999999999999999E-2</v>
      </c>
      <c r="M697">
        <f t="shared" si="214"/>
        <v>0</v>
      </c>
      <c r="N697">
        <f t="shared" si="215"/>
        <v>6.0421000000000002E-2</v>
      </c>
      <c r="O697">
        <f t="shared" si="216"/>
        <v>0.35078764285714287</v>
      </c>
      <c r="P697">
        <f t="shared" si="217"/>
        <v>0.40290267142857145</v>
      </c>
      <c r="Q697">
        <f t="shared" si="218"/>
        <v>0.87065107216429116</v>
      </c>
      <c r="R697">
        <f t="shared" si="219"/>
        <v>46.54267624356968</v>
      </c>
      <c r="S697">
        <f t="shared" si="220"/>
        <v>58.789781696624154</v>
      </c>
      <c r="T697">
        <f t="shared" si="221"/>
        <v>26.006180347405305</v>
      </c>
      <c r="U697">
        <f t="shared" si="222"/>
        <v>0.62642586692671909</v>
      </c>
      <c r="V697">
        <f t="shared" si="223"/>
        <v>0.4626684705299714</v>
      </c>
      <c r="W697">
        <f t="shared" si="224"/>
        <v>0.6657359848930926</v>
      </c>
      <c r="X697" t="b">
        <f t="shared" si="210"/>
        <v>0</v>
      </c>
      <c r="Y697" t="b">
        <f t="shared" si="211"/>
        <v>0</v>
      </c>
      <c r="Z697" t="b">
        <f t="shared" si="212"/>
        <v>0</v>
      </c>
      <c r="AA697" t="b">
        <f t="shared" si="213"/>
        <v>1</v>
      </c>
      <c r="AB697" t="str">
        <f t="shared" si="225"/>
        <v/>
      </c>
      <c r="AC697" t="str">
        <f t="shared" si="226"/>
        <v/>
      </c>
      <c r="AD697">
        <f t="shared" si="227"/>
        <v>0</v>
      </c>
      <c r="AE697">
        <f t="shared" si="228"/>
        <v>0</v>
      </c>
      <c r="AF697">
        <f>SUM($AE$2:AE696)</f>
        <v>-0.26000000000001933</v>
      </c>
    </row>
    <row r="698" spans="1:32" x14ac:dyDescent="0.25">
      <c r="A698" t="s">
        <v>8</v>
      </c>
      <c r="B698" t="s">
        <v>704</v>
      </c>
      <c r="C698">
        <v>133.06</v>
      </c>
      <c r="D698">
        <v>133.24</v>
      </c>
      <c r="E698">
        <v>133.66</v>
      </c>
      <c r="F698">
        <v>132.66</v>
      </c>
      <c r="G698">
        <v>964</v>
      </c>
      <c r="H698">
        <f t="shared" si="206"/>
        <v>132.28439327927398</v>
      </c>
      <c r="I698">
        <f t="shared" si="207"/>
        <v>132.04618077572513</v>
      </c>
      <c r="J698">
        <f t="shared" si="208"/>
        <v>131.80946407775653</v>
      </c>
      <c r="K698">
        <f t="shared" si="209"/>
        <v>130.00308962344852</v>
      </c>
      <c r="L698">
        <v>1.4850000000000001</v>
      </c>
      <c r="M698">
        <f t="shared" si="214"/>
        <v>1.9496564999999999</v>
      </c>
      <c r="N698">
        <f t="shared" si="215"/>
        <v>0</v>
      </c>
      <c r="O698">
        <f t="shared" si="216"/>
        <v>0.35078764285714287</v>
      </c>
      <c r="P698">
        <f t="shared" si="217"/>
        <v>0.38721777142857139</v>
      </c>
      <c r="Q698">
        <f t="shared" si="218"/>
        <v>0.90591824224124318</v>
      </c>
      <c r="R698">
        <f t="shared" si="219"/>
        <v>47.531852215021502</v>
      </c>
      <c r="S698">
        <f t="shared" si="220"/>
        <v>58.789781696624154</v>
      </c>
      <c r="T698">
        <f t="shared" si="221"/>
        <v>26.006180347405305</v>
      </c>
      <c r="U698">
        <f t="shared" si="222"/>
        <v>0.65659875613784879</v>
      </c>
      <c r="V698">
        <f t="shared" si="223"/>
        <v>0.64151231153228394</v>
      </c>
      <c r="W698">
        <f t="shared" si="224"/>
        <v>0.57988567392755486</v>
      </c>
      <c r="X698" t="b">
        <f t="shared" si="210"/>
        <v>1</v>
      </c>
      <c r="Y698" t="b">
        <f t="shared" si="211"/>
        <v>0</v>
      </c>
      <c r="Z698" t="b">
        <f t="shared" si="212"/>
        <v>1</v>
      </c>
      <c r="AA698" t="b">
        <f t="shared" si="213"/>
        <v>0</v>
      </c>
      <c r="AB698" t="str">
        <f t="shared" si="225"/>
        <v/>
      </c>
      <c r="AC698" t="str">
        <f t="shared" si="226"/>
        <v/>
      </c>
      <c r="AD698">
        <f t="shared" si="227"/>
        <v>0</v>
      </c>
      <c r="AE698">
        <f t="shared" si="228"/>
        <v>0</v>
      </c>
      <c r="AF698">
        <f>SUM($AE$2:AE697)</f>
        <v>-0.26000000000001933</v>
      </c>
    </row>
    <row r="699" spans="1:32" x14ac:dyDescent="0.25">
      <c r="A699" t="s">
        <v>8</v>
      </c>
      <c r="B699" t="s">
        <v>705</v>
      </c>
      <c r="C699">
        <v>134.46</v>
      </c>
      <c r="D699">
        <v>135.87</v>
      </c>
      <c r="E699">
        <v>136.82</v>
      </c>
      <c r="F699">
        <v>134.46</v>
      </c>
      <c r="G699">
        <v>1009</v>
      </c>
      <c r="H699">
        <f t="shared" si="206"/>
        <v>134.07719663963701</v>
      </c>
      <c r="I699">
        <f t="shared" si="207"/>
        <v>132.8109446205801</v>
      </c>
      <c r="J699">
        <f t="shared" si="208"/>
        <v>131.96870078058961</v>
      </c>
      <c r="K699">
        <f t="shared" si="209"/>
        <v>130.06146684112565</v>
      </c>
      <c r="L699">
        <v>1.974</v>
      </c>
      <c r="M699">
        <f t="shared" si="214"/>
        <v>2.6301576000000004</v>
      </c>
      <c r="N699">
        <f t="shared" si="215"/>
        <v>0</v>
      </c>
      <c r="O699">
        <f t="shared" si="216"/>
        <v>0.42932667857142853</v>
      </c>
      <c r="P699">
        <f t="shared" si="217"/>
        <v>0.38721777142857139</v>
      </c>
      <c r="Q699">
        <f t="shared" si="218"/>
        <v>1.1087473516194875</v>
      </c>
      <c r="R699">
        <f t="shared" si="219"/>
        <v>52.578482233444682</v>
      </c>
      <c r="S699">
        <f t="shared" si="220"/>
        <v>58.789781696624154</v>
      </c>
      <c r="T699">
        <f t="shared" si="221"/>
        <v>26.006180347405305</v>
      </c>
      <c r="U699">
        <f t="shared" si="222"/>
        <v>0.81053638991594579</v>
      </c>
      <c r="V699">
        <f t="shared" si="223"/>
        <v>0.73356757302689735</v>
      </c>
      <c r="W699">
        <f t="shared" si="224"/>
        <v>0.59811802177843432</v>
      </c>
      <c r="X699" t="b">
        <f t="shared" si="210"/>
        <v>1</v>
      </c>
      <c r="Y699" t="b">
        <f t="shared" si="211"/>
        <v>0</v>
      </c>
      <c r="Z699" t="b">
        <f t="shared" si="212"/>
        <v>1</v>
      </c>
      <c r="AA699" t="b">
        <f t="shared" si="213"/>
        <v>0</v>
      </c>
      <c r="AB699" t="str">
        <f t="shared" si="225"/>
        <v/>
      </c>
      <c r="AC699" t="str">
        <f t="shared" si="226"/>
        <v/>
      </c>
      <c r="AD699">
        <f t="shared" si="227"/>
        <v>0</v>
      </c>
      <c r="AE699">
        <f t="shared" si="228"/>
        <v>0</v>
      </c>
      <c r="AF699">
        <f>SUM($AE$2:AE698)</f>
        <v>-0.26000000000001933</v>
      </c>
    </row>
    <row r="700" spans="1:32" x14ac:dyDescent="0.25">
      <c r="A700" t="s">
        <v>8</v>
      </c>
      <c r="B700" t="s">
        <v>706</v>
      </c>
      <c r="C700">
        <v>134.66999999999999</v>
      </c>
      <c r="D700">
        <v>134.16</v>
      </c>
      <c r="E700">
        <v>134.91</v>
      </c>
      <c r="F700">
        <v>134.01</v>
      </c>
      <c r="G700">
        <v>1342</v>
      </c>
      <c r="H700">
        <f t="shared" si="206"/>
        <v>134.11859831981849</v>
      </c>
      <c r="I700">
        <f t="shared" si="207"/>
        <v>133.08075569646408</v>
      </c>
      <c r="J700">
        <f t="shared" si="208"/>
        <v>132.05463408331158</v>
      </c>
      <c r="K700">
        <f t="shared" si="209"/>
        <v>130.10224826559207</v>
      </c>
      <c r="L700">
        <v>-1.2589999999999999</v>
      </c>
      <c r="M700">
        <f t="shared" si="214"/>
        <v>0</v>
      </c>
      <c r="N700">
        <f t="shared" si="215"/>
        <v>1.7106032999999998</v>
      </c>
      <c r="O700">
        <f t="shared" si="216"/>
        <v>0.61719507857142852</v>
      </c>
      <c r="P700">
        <f t="shared" si="217"/>
        <v>0.30724877142857138</v>
      </c>
      <c r="Q700">
        <f t="shared" si="218"/>
        <v>2.0087796468696797</v>
      </c>
      <c r="R700">
        <f t="shared" si="219"/>
        <v>66.763933641986867</v>
      </c>
      <c r="S700">
        <f t="shared" si="220"/>
        <v>66.763933641986867</v>
      </c>
      <c r="T700">
        <f t="shared" si="221"/>
        <v>26.006180347405305</v>
      </c>
      <c r="U700">
        <f t="shared" si="222"/>
        <v>1</v>
      </c>
      <c r="V700">
        <f t="shared" si="223"/>
        <v>0.90526819495797284</v>
      </c>
      <c r="W700">
        <f t="shared" si="224"/>
        <v>0.77339025324512845</v>
      </c>
      <c r="X700" t="b">
        <f t="shared" si="210"/>
        <v>1</v>
      </c>
      <c r="Y700" t="b">
        <f t="shared" si="211"/>
        <v>0</v>
      </c>
      <c r="Z700" t="b">
        <f t="shared" si="212"/>
        <v>1</v>
      </c>
      <c r="AA700" t="b">
        <f t="shared" si="213"/>
        <v>0</v>
      </c>
      <c r="AB700" t="str">
        <f t="shared" si="225"/>
        <v/>
      </c>
      <c r="AC700" t="str">
        <f t="shared" si="226"/>
        <v/>
      </c>
      <c r="AD700">
        <f t="shared" si="227"/>
        <v>0</v>
      </c>
      <c r="AE700">
        <f t="shared" si="228"/>
        <v>0</v>
      </c>
      <c r="AF700">
        <f>SUM($AE$2:AE699)</f>
        <v>-0.26000000000001933</v>
      </c>
    </row>
    <row r="701" spans="1:32" x14ac:dyDescent="0.25">
      <c r="A701" t="s">
        <v>8</v>
      </c>
      <c r="B701" t="s">
        <v>707</v>
      </c>
      <c r="C701">
        <v>135.86000000000001</v>
      </c>
      <c r="D701">
        <v>137.07</v>
      </c>
      <c r="E701">
        <v>137.4</v>
      </c>
      <c r="F701">
        <v>135.54</v>
      </c>
      <c r="G701">
        <v>808</v>
      </c>
      <c r="H701">
        <f t="shared" si="206"/>
        <v>135.59429915990924</v>
      </c>
      <c r="I701">
        <f t="shared" si="207"/>
        <v>133.87860455717129</v>
      </c>
      <c r="J701">
        <f t="shared" si="208"/>
        <v>132.25131509965229</v>
      </c>
      <c r="K701">
        <f t="shared" si="209"/>
        <v>130.171579128621</v>
      </c>
      <c r="L701">
        <v>2.169</v>
      </c>
      <c r="M701">
        <f t="shared" si="214"/>
        <v>2.9099303999999999</v>
      </c>
      <c r="N701">
        <f t="shared" si="215"/>
        <v>0</v>
      </c>
      <c r="O701">
        <f t="shared" si="216"/>
        <v>0.61719507857142852</v>
      </c>
      <c r="P701">
        <f t="shared" si="217"/>
        <v>0.40369242142857142</v>
      </c>
      <c r="Q701">
        <f t="shared" si="218"/>
        <v>1.5288745733380924</v>
      </c>
      <c r="R701">
        <f t="shared" si="219"/>
        <v>60.45671815664592</v>
      </c>
      <c r="S701">
        <f t="shared" si="220"/>
        <v>66.763933641986867</v>
      </c>
      <c r="T701">
        <f t="shared" si="221"/>
        <v>26.006180347405305</v>
      </c>
      <c r="U701">
        <f t="shared" si="222"/>
        <v>0.84525114915547994</v>
      </c>
      <c r="V701">
        <f t="shared" si="223"/>
        <v>0.92262557457773997</v>
      </c>
      <c r="W701">
        <f t="shared" si="224"/>
        <v>0.82809657380231871</v>
      </c>
      <c r="X701" t="b">
        <f t="shared" si="210"/>
        <v>1</v>
      </c>
      <c r="Y701" t="b">
        <f t="shared" si="211"/>
        <v>0</v>
      </c>
      <c r="Z701" t="b">
        <f t="shared" si="212"/>
        <v>1</v>
      </c>
      <c r="AA701" t="b">
        <f t="shared" si="213"/>
        <v>0</v>
      </c>
      <c r="AB701" t="str">
        <f t="shared" si="225"/>
        <v/>
      </c>
      <c r="AC701" t="str">
        <f t="shared" si="226"/>
        <v/>
      </c>
      <c r="AD701">
        <f t="shared" si="227"/>
        <v>0</v>
      </c>
      <c r="AE701">
        <f t="shared" si="228"/>
        <v>0</v>
      </c>
      <c r="AF701">
        <f>SUM($AE$2:AE700)</f>
        <v>-0.26000000000001933</v>
      </c>
    </row>
    <row r="702" spans="1:32" x14ac:dyDescent="0.25">
      <c r="A702" t="s">
        <v>8</v>
      </c>
      <c r="B702" t="s">
        <v>708</v>
      </c>
      <c r="C702">
        <v>136.69999999999999</v>
      </c>
      <c r="D702">
        <v>137.19999999999999</v>
      </c>
      <c r="E702">
        <v>138.19999999999999</v>
      </c>
      <c r="F702">
        <v>136.11000000000001</v>
      </c>
      <c r="G702">
        <v>1139</v>
      </c>
      <c r="H702">
        <f t="shared" si="206"/>
        <v>136.3971495799546</v>
      </c>
      <c r="I702">
        <f t="shared" si="207"/>
        <v>134.54288364573705</v>
      </c>
      <c r="J702">
        <f t="shared" si="208"/>
        <v>132.44538117417574</v>
      </c>
      <c r="K702">
        <f t="shared" si="209"/>
        <v>130.24151366465463</v>
      </c>
      <c r="L702">
        <v>9.5000000000000001E-2</v>
      </c>
      <c r="M702">
        <f t="shared" si="214"/>
        <v>0.13021649999999999</v>
      </c>
      <c r="N702">
        <f t="shared" si="215"/>
        <v>0</v>
      </c>
      <c r="O702">
        <f t="shared" si="216"/>
        <v>0.82504725000000001</v>
      </c>
      <c r="P702">
        <f t="shared" si="217"/>
        <v>0.3658405071428571</v>
      </c>
      <c r="Q702">
        <f t="shared" si="218"/>
        <v>2.2552102183638927</v>
      </c>
      <c r="R702">
        <f t="shared" si="219"/>
        <v>69.280017789369936</v>
      </c>
      <c r="S702">
        <f t="shared" si="220"/>
        <v>69.280017789369936</v>
      </c>
      <c r="T702">
        <f t="shared" si="221"/>
        <v>32.578042607322999</v>
      </c>
      <c r="U702">
        <f t="shared" si="222"/>
        <v>1</v>
      </c>
      <c r="V702">
        <f t="shared" si="223"/>
        <v>0.92262557457773997</v>
      </c>
      <c r="W702">
        <f t="shared" si="224"/>
        <v>0.91394688476785646</v>
      </c>
      <c r="X702" t="b">
        <f t="shared" si="210"/>
        <v>1</v>
      </c>
      <c r="Y702" t="b">
        <f t="shared" si="211"/>
        <v>0</v>
      </c>
      <c r="Z702" t="b">
        <f t="shared" si="212"/>
        <v>1</v>
      </c>
      <c r="AA702" t="b">
        <f t="shared" si="213"/>
        <v>0</v>
      </c>
      <c r="AB702" t="str">
        <f t="shared" si="225"/>
        <v/>
      </c>
      <c r="AC702" t="str">
        <f t="shared" si="226"/>
        <v/>
      </c>
      <c r="AD702">
        <f t="shared" si="227"/>
        <v>0</v>
      </c>
      <c r="AE702">
        <f t="shared" si="228"/>
        <v>0</v>
      </c>
      <c r="AF702">
        <f>SUM($AE$2:AE701)</f>
        <v>-0.26000000000001933</v>
      </c>
    </row>
    <row r="703" spans="1:32" x14ac:dyDescent="0.25">
      <c r="A703" t="s">
        <v>8</v>
      </c>
      <c r="B703" t="s">
        <v>709</v>
      </c>
      <c r="C703">
        <v>140.30000000000001</v>
      </c>
      <c r="D703">
        <v>139.63999999999999</v>
      </c>
      <c r="E703">
        <v>141.71</v>
      </c>
      <c r="F703">
        <v>139.63999999999999</v>
      </c>
      <c r="G703">
        <v>1649</v>
      </c>
      <c r="H703">
        <f t="shared" si="206"/>
        <v>138.01857478997729</v>
      </c>
      <c r="I703">
        <f t="shared" si="207"/>
        <v>135.56230691658965</v>
      </c>
      <c r="J703">
        <f t="shared" si="208"/>
        <v>132.72752308891396</v>
      </c>
      <c r="K703">
        <f t="shared" si="209"/>
        <v>130.33503094162327</v>
      </c>
      <c r="L703">
        <v>1.778</v>
      </c>
      <c r="M703">
        <f t="shared" si="214"/>
        <v>2.439416</v>
      </c>
      <c r="N703">
        <f t="shared" si="215"/>
        <v>0</v>
      </c>
      <c r="O703">
        <f t="shared" si="216"/>
        <v>0.81717859999999998</v>
      </c>
      <c r="P703">
        <f t="shared" si="217"/>
        <v>0.3658405071428571</v>
      </c>
      <c r="Q703">
        <f t="shared" si="218"/>
        <v>2.2337018018644388</v>
      </c>
      <c r="R703">
        <f t="shared" si="219"/>
        <v>69.075689062503074</v>
      </c>
      <c r="S703">
        <f t="shared" si="220"/>
        <v>69.280017789369936</v>
      </c>
      <c r="T703">
        <f t="shared" si="221"/>
        <v>35.805561840655713</v>
      </c>
      <c r="U703">
        <f t="shared" si="222"/>
        <v>0.99389598064924756</v>
      </c>
      <c r="V703">
        <f t="shared" si="223"/>
        <v>0.99694799032462378</v>
      </c>
      <c r="W703">
        <f t="shared" si="224"/>
        <v>0.95978678245118187</v>
      </c>
      <c r="X703" t="b">
        <f t="shared" si="210"/>
        <v>1</v>
      </c>
      <c r="Y703" t="b">
        <f t="shared" si="211"/>
        <v>0</v>
      </c>
      <c r="Z703" t="b">
        <f t="shared" si="212"/>
        <v>1</v>
      </c>
      <c r="AA703" t="b">
        <f t="shared" si="213"/>
        <v>0</v>
      </c>
      <c r="AB703" t="str">
        <f t="shared" si="225"/>
        <v/>
      </c>
      <c r="AC703" t="str">
        <f t="shared" si="226"/>
        <v/>
      </c>
      <c r="AD703">
        <f t="shared" si="227"/>
        <v>0</v>
      </c>
      <c r="AE703">
        <f t="shared" si="228"/>
        <v>0</v>
      </c>
      <c r="AF703">
        <f>SUM($AE$2:AE702)</f>
        <v>-0.26000000000001933</v>
      </c>
    </row>
    <row r="704" spans="1:32" x14ac:dyDescent="0.25">
      <c r="A704" t="s">
        <v>8</v>
      </c>
      <c r="B704" t="s">
        <v>710</v>
      </c>
      <c r="C704">
        <v>139.69999999999999</v>
      </c>
      <c r="D704">
        <v>139.94</v>
      </c>
      <c r="E704">
        <v>141.47999999999999</v>
      </c>
      <c r="F704">
        <v>139.63999999999999</v>
      </c>
      <c r="G704">
        <v>1543</v>
      </c>
      <c r="H704">
        <f t="shared" si="206"/>
        <v>138.97928739498866</v>
      </c>
      <c r="I704">
        <f t="shared" si="207"/>
        <v>136.43784553327174</v>
      </c>
      <c r="J704">
        <f t="shared" si="208"/>
        <v>133.01036532072126</v>
      </c>
      <c r="K704">
        <f t="shared" si="209"/>
        <v>130.43060277304991</v>
      </c>
      <c r="L704">
        <v>0.215</v>
      </c>
      <c r="M704">
        <f t="shared" si="214"/>
        <v>0.30022599999999999</v>
      </c>
      <c r="N704">
        <f t="shared" si="215"/>
        <v>0</v>
      </c>
      <c r="O704">
        <f t="shared" si="216"/>
        <v>0.9606657999999999</v>
      </c>
      <c r="P704">
        <f t="shared" si="217"/>
        <v>0.3658405071428571</v>
      </c>
      <c r="Q704">
        <f t="shared" si="218"/>
        <v>2.6259142474479171</v>
      </c>
      <c r="R704">
        <f t="shared" si="219"/>
        <v>72.42074876139597</v>
      </c>
      <c r="S704">
        <f t="shared" si="220"/>
        <v>72.42074876139597</v>
      </c>
      <c r="T704">
        <f t="shared" si="221"/>
        <v>35.805561840655713</v>
      </c>
      <c r="U704">
        <f t="shared" si="222"/>
        <v>1</v>
      </c>
      <c r="V704">
        <f t="shared" si="223"/>
        <v>0.99694799032462378</v>
      </c>
      <c r="W704">
        <f t="shared" si="224"/>
        <v>0.95978678245118187</v>
      </c>
      <c r="X704" t="b">
        <f t="shared" si="210"/>
        <v>1</v>
      </c>
      <c r="Y704" t="b">
        <f t="shared" si="211"/>
        <v>0</v>
      </c>
      <c r="Z704" t="b">
        <f t="shared" si="212"/>
        <v>1</v>
      </c>
      <c r="AA704" t="b">
        <f t="shared" si="213"/>
        <v>0</v>
      </c>
      <c r="AB704" t="str">
        <f t="shared" si="225"/>
        <v/>
      </c>
      <c r="AC704" t="str">
        <f t="shared" si="226"/>
        <v/>
      </c>
      <c r="AD704">
        <f t="shared" si="227"/>
        <v>0</v>
      </c>
      <c r="AE704">
        <f t="shared" si="228"/>
        <v>0</v>
      </c>
      <c r="AF704">
        <f>SUM($AE$2:AE703)</f>
        <v>-0.26000000000001933</v>
      </c>
    </row>
    <row r="705" spans="1:32" x14ac:dyDescent="0.25">
      <c r="A705" t="s">
        <v>8</v>
      </c>
      <c r="B705" t="s">
        <v>711</v>
      </c>
      <c r="C705">
        <v>142.71</v>
      </c>
      <c r="D705">
        <v>142.47999999999999</v>
      </c>
      <c r="E705">
        <v>143.32</v>
      </c>
      <c r="F705">
        <v>142.12</v>
      </c>
      <c r="G705">
        <v>1086</v>
      </c>
      <c r="H705">
        <f t="shared" si="206"/>
        <v>140.72964369749434</v>
      </c>
      <c r="I705">
        <f t="shared" si="207"/>
        <v>137.64627642661739</v>
      </c>
      <c r="J705">
        <f t="shared" si="208"/>
        <v>133.38172354343808</v>
      </c>
      <c r="K705">
        <f t="shared" si="209"/>
        <v>130.55049727282056</v>
      </c>
      <c r="L705">
        <v>1.8149999999999999</v>
      </c>
      <c r="M705">
        <f t="shared" si="214"/>
        <v>2.539911</v>
      </c>
      <c r="N705">
        <f t="shared" si="215"/>
        <v>0</v>
      </c>
      <c r="O705">
        <f t="shared" si="216"/>
        <v>0.85136327142857138</v>
      </c>
      <c r="P705">
        <f t="shared" si="217"/>
        <v>0.3658405071428571</v>
      </c>
      <c r="Q705">
        <f t="shared" si="218"/>
        <v>2.3271432627227431</v>
      </c>
      <c r="R705">
        <f t="shared" si="219"/>
        <v>69.944185716197339</v>
      </c>
      <c r="S705">
        <f t="shared" si="220"/>
        <v>72.42074876139597</v>
      </c>
      <c r="T705">
        <f t="shared" si="221"/>
        <v>35.805561840655713</v>
      </c>
      <c r="U705">
        <f t="shared" si="222"/>
        <v>0.93236240878519694</v>
      </c>
      <c r="V705">
        <f t="shared" si="223"/>
        <v>0.96618120439259847</v>
      </c>
      <c r="W705">
        <f t="shared" si="224"/>
        <v>0.98156459735861112</v>
      </c>
      <c r="X705" t="b">
        <f t="shared" si="210"/>
        <v>1</v>
      </c>
      <c r="Y705" t="b">
        <f t="shared" si="211"/>
        <v>0</v>
      </c>
      <c r="Z705" t="b">
        <f t="shared" si="212"/>
        <v>0</v>
      </c>
      <c r="AA705" t="b">
        <f t="shared" si="213"/>
        <v>1</v>
      </c>
      <c r="AB705" t="str">
        <f t="shared" si="225"/>
        <v/>
      </c>
      <c r="AC705" t="str">
        <f t="shared" si="226"/>
        <v/>
      </c>
      <c r="AD705">
        <f t="shared" si="227"/>
        <v>0</v>
      </c>
      <c r="AE705">
        <f t="shared" si="228"/>
        <v>0</v>
      </c>
      <c r="AF705">
        <f>SUM($AE$2:AE704)</f>
        <v>-0.26000000000001933</v>
      </c>
    </row>
    <row r="706" spans="1:32" x14ac:dyDescent="0.25">
      <c r="A706" t="s">
        <v>8</v>
      </c>
      <c r="B706" t="s">
        <v>712</v>
      </c>
      <c r="C706">
        <v>141.33000000000001</v>
      </c>
      <c r="D706">
        <v>139.69</v>
      </c>
      <c r="E706">
        <v>141.33000000000001</v>
      </c>
      <c r="F706">
        <v>139.6</v>
      </c>
      <c r="G706">
        <v>610</v>
      </c>
      <c r="H706">
        <f t="shared" si="206"/>
        <v>140.20982184874717</v>
      </c>
      <c r="I706">
        <f t="shared" si="207"/>
        <v>138.05502114129393</v>
      </c>
      <c r="J706">
        <f t="shared" si="208"/>
        <v>133.62910693389148</v>
      </c>
      <c r="K706">
        <f t="shared" si="209"/>
        <v>130.64143759846414</v>
      </c>
      <c r="L706">
        <v>-1.958</v>
      </c>
      <c r="M706">
        <f t="shared" si="214"/>
        <v>0</v>
      </c>
      <c r="N706">
        <f t="shared" si="215"/>
        <v>2.7897583999999997</v>
      </c>
      <c r="O706">
        <f t="shared" si="216"/>
        <v>1.0128144857142858</v>
      </c>
      <c r="P706">
        <f t="shared" si="217"/>
        <v>0.3658405071428571</v>
      </c>
      <c r="Q706">
        <f t="shared" si="218"/>
        <v>2.7684591124809255</v>
      </c>
      <c r="R706">
        <f t="shared" si="219"/>
        <v>73.463955156417754</v>
      </c>
      <c r="S706">
        <f t="shared" si="220"/>
        <v>73.463955156417754</v>
      </c>
      <c r="T706">
        <f t="shared" si="221"/>
        <v>35.805561840655713</v>
      </c>
      <c r="U706">
        <f t="shared" si="222"/>
        <v>1</v>
      </c>
      <c r="V706">
        <f t="shared" si="223"/>
        <v>0.96618120439259847</v>
      </c>
      <c r="W706">
        <f t="shared" si="224"/>
        <v>0.98156459735861112</v>
      </c>
      <c r="X706" t="b">
        <f t="shared" si="210"/>
        <v>1</v>
      </c>
      <c r="Y706" t="b">
        <f t="shared" si="211"/>
        <v>0</v>
      </c>
      <c r="Z706" t="b">
        <f t="shared" si="212"/>
        <v>0</v>
      </c>
      <c r="AA706" t="b">
        <f t="shared" si="213"/>
        <v>1</v>
      </c>
      <c r="AB706" t="str">
        <f t="shared" si="225"/>
        <v/>
      </c>
      <c r="AC706" t="str">
        <f t="shared" si="226"/>
        <v/>
      </c>
      <c r="AD706">
        <f t="shared" si="227"/>
        <v>0</v>
      </c>
      <c r="AE706">
        <f t="shared" si="228"/>
        <v>0</v>
      </c>
      <c r="AF706">
        <f>SUM($AE$2:AE705)</f>
        <v>-0.26000000000001933</v>
      </c>
    </row>
    <row r="707" spans="1:32" x14ac:dyDescent="0.25">
      <c r="A707" t="s">
        <v>8</v>
      </c>
      <c r="B707" t="s">
        <v>713</v>
      </c>
      <c r="C707">
        <v>140.29</v>
      </c>
      <c r="D707">
        <v>141.62</v>
      </c>
      <c r="E707">
        <v>141.85</v>
      </c>
      <c r="F707">
        <v>140.13999999999999</v>
      </c>
      <c r="G707">
        <v>923</v>
      </c>
      <c r="H707">
        <f t="shared" si="206"/>
        <v>140.9149109243736</v>
      </c>
      <c r="I707">
        <f t="shared" si="207"/>
        <v>138.76801691303515</v>
      </c>
      <c r="J707">
        <f t="shared" si="208"/>
        <v>133.94247528942515</v>
      </c>
      <c r="K707">
        <f t="shared" si="209"/>
        <v>130.75067702534511</v>
      </c>
      <c r="L707">
        <v>1.3819999999999999</v>
      </c>
      <c r="M707">
        <f t="shared" si="214"/>
        <v>1.9305157999999998</v>
      </c>
      <c r="N707">
        <f t="shared" si="215"/>
        <v>0</v>
      </c>
      <c r="O707">
        <f t="shared" si="216"/>
        <v>1.0128144857142858</v>
      </c>
      <c r="P707">
        <f t="shared" si="217"/>
        <v>0.5551024642857143</v>
      </c>
      <c r="Q707">
        <f t="shared" si="218"/>
        <v>1.8245541154596363</v>
      </c>
      <c r="R707">
        <f t="shared" si="219"/>
        <v>64.596181941542625</v>
      </c>
      <c r="S707">
        <f t="shared" si="220"/>
        <v>73.463955156417754</v>
      </c>
      <c r="T707">
        <f t="shared" si="221"/>
        <v>35.805561840655713</v>
      </c>
      <c r="U707">
        <f t="shared" si="222"/>
        <v>0.76452067031857429</v>
      </c>
      <c r="V707">
        <f t="shared" si="223"/>
        <v>0.88226033515928715</v>
      </c>
      <c r="W707">
        <f t="shared" si="224"/>
        <v>0.92422076977594281</v>
      </c>
      <c r="X707" t="b">
        <f t="shared" si="210"/>
        <v>1</v>
      </c>
      <c r="Y707" t="b">
        <f t="shared" si="211"/>
        <v>0</v>
      </c>
      <c r="Z707" t="b">
        <f t="shared" si="212"/>
        <v>0</v>
      </c>
      <c r="AA707" t="b">
        <f t="shared" si="213"/>
        <v>1</v>
      </c>
      <c r="AB707" t="str">
        <f t="shared" si="225"/>
        <v/>
      </c>
      <c r="AC707" t="str">
        <f t="shared" si="226"/>
        <v/>
      </c>
      <c r="AD707">
        <f t="shared" si="227"/>
        <v>0</v>
      </c>
      <c r="AE707">
        <f t="shared" si="228"/>
        <v>0</v>
      </c>
      <c r="AF707">
        <f>SUM($AE$2:AE706)</f>
        <v>-0.26000000000001933</v>
      </c>
    </row>
    <row r="708" spans="1:32" x14ac:dyDescent="0.25">
      <c r="A708" t="s">
        <v>8</v>
      </c>
      <c r="B708" t="s">
        <v>714</v>
      </c>
      <c r="C708">
        <v>143.38999999999999</v>
      </c>
      <c r="D708">
        <v>144.11000000000001</v>
      </c>
      <c r="E708">
        <v>144.65</v>
      </c>
      <c r="F708">
        <v>143.37</v>
      </c>
      <c r="G708">
        <v>773</v>
      </c>
      <c r="H708">
        <f t="shared" ref="H708:H771" si="229">($D708*(2/(3+1))) +(H707*(1-(2/(3+1))))</f>
        <v>142.51245546218681</v>
      </c>
      <c r="I708">
        <f t="shared" ref="I708:I771" si="230">($D708*(2/(9+1))) +(I707*(1-(2/(9+1))))</f>
        <v>139.83641353042813</v>
      </c>
      <c r="J708">
        <f t="shared" ref="J708:J771" si="231">($D708*(2/(50+1))) +(J707*(1-(2/(50+1))))</f>
        <v>134.34120174866339</v>
      </c>
      <c r="K708">
        <f t="shared" ref="K708:K771" si="232">($D708*(2/(200+1))) +(K707*(1-(2/(200+1))))</f>
        <v>130.88360561215762</v>
      </c>
      <c r="L708">
        <v>1.758</v>
      </c>
      <c r="M708">
        <f t="shared" si="214"/>
        <v>2.4896795999999997</v>
      </c>
      <c r="N708">
        <f t="shared" si="215"/>
        <v>0</v>
      </c>
      <c r="O708">
        <f t="shared" si="216"/>
        <v>1.1507084714285714</v>
      </c>
      <c r="P708">
        <f t="shared" si="217"/>
        <v>0.52435286428571426</v>
      </c>
      <c r="Q708">
        <f t="shared" si="218"/>
        <v>2.1945307250225348</v>
      </c>
      <c r="R708">
        <f t="shared" si="219"/>
        <v>68.696497668121637</v>
      </c>
      <c r="S708">
        <f t="shared" si="220"/>
        <v>73.463955156417754</v>
      </c>
      <c r="T708">
        <f t="shared" si="221"/>
        <v>35.805561840655713</v>
      </c>
      <c r="U708">
        <f t="shared" si="222"/>
        <v>0.87340252547894326</v>
      </c>
      <c r="V708">
        <f t="shared" si="223"/>
        <v>0.81896159789875878</v>
      </c>
      <c r="W708">
        <f t="shared" si="224"/>
        <v>0.89257140114567868</v>
      </c>
      <c r="X708" t="b">
        <f t="shared" ref="X708:X771" si="233">IF(AND((I708&gt;J708),(J708&gt;K708)),TRUE,FALSE)</f>
        <v>1</v>
      </c>
      <c r="Y708" t="b">
        <f t="shared" ref="Y708:Y771" si="234">IF(U708&lt;0.3,TRUE,FALSE)</f>
        <v>0</v>
      </c>
      <c r="Z708" t="b">
        <f t="shared" ref="Z708:Z771" si="235">IF(V708&gt;W708,TRUE,FALSE)</f>
        <v>0</v>
      </c>
      <c r="AA708" t="b">
        <f t="shared" ref="AA708:AA771" si="236">IF(V708&lt;W708,TRUE,FALSE)</f>
        <v>1</v>
      </c>
      <c r="AB708" t="str">
        <f t="shared" si="225"/>
        <v/>
      </c>
      <c r="AC708" t="str">
        <f t="shared" si="226"/>
        <v/>
      </c>
      <c r="AD708">
        <f t="shared" si="227"/>
        <v>0</v>
      </c>
      <c r="AE708">
        <f t="shared" si="228"/>
        <v>0</v>
      </c>
      <c r="AF708">
        <f>SUM($AE$2:AE707)</f>
        <v>-0.26000000000001933</v>
      </c>
    </row>
    <row r="709" spans="1:32" x14ac:dyDescent="0.25">
      <c r="A709" t="s">
        <v>8</v>
      </c>
      <c r="B709" t="s">
        <v>715</v>
      </c>
      <c r="C709">
        <v>142.82</v>
      </c>
      <c r="D709">
        <v>142.74</v>
      </c>
      <c r="E709">
        <v>143.47999999999999</v>
      </c>
      <c r="F709">
        <v>142.06</v>
      </c>
      <c r="G709">
        <v>996</v>
      </c>
      <c r="H709">
        <f t="shared" si="229"/>
        <v>142.62622773109342</v>
      </c>
      <c r="I709">
        <f t="shared" si="230"/>
        <v>140.41713082434251</v>
      </c>
      <c r="J709">
        <f t="shared" si="231"/>
        <v>134.67056638597072</v>
      </c>
      <c r="K709">
        <f t="shared" si="232"/>
        <v>131.0015796856685</v>
      </c>
      <c r="L709">
        <v>-0.95099999999999996</v>
      </c>
      <c r="M709">
        <f t="shared" ref="M709:M772" si="237">IF(L709&gt;0,(L709/100)*D708,0)</f>
        <v>0</v>
      </c>
      <c r="N709">
        <f t="shared" ref="N709:N772" si="238">IF(L709&lt;0,(L709/100)*D708*-1,0)</f>
        <v>1.3704860999999999</v>
      </c>
      <c r="O709">
        <f t="shared" si="216"/>
        <v>1.3285427285714284</v>
      </c>
      <c r="P709">
        <f t="shared" si="217"/>
        <v>0.49645436428571432</v>
      </c>
      <c r="Q709">
        <f t="shared" si="218"/>
        <v>2.6760621401383009</v>
      </c>
      <c r="R709">
        <f t="shared" si="219"/>
        <v>72.79697780183939</v>
      </c>
      <c r="S709">
        <f t="shared" si="220"/>
        <v>73.463955156417754</v>
      </c>
      <c r="T709">
        <f t="shared" si="221"/>
        <v>35.805561840655713</v>
      </c>
      <c r="U709">
        <f t="shared" si="222"/>
        <v>0.98228874638952801</v>
      </c>
      <c r="V709">
        <f t="shared" si="223"/>
        <v>0.92784563593423564</v>
      </c>
      <c r="W709">
        <f t="shared" si="224"/>
        <v>0.90505298554676139</v>
      </c>
      <c r="X709" t="b">
        <f t="shared" si="233"/>
        <v>1</v>
      </c>
      <c r="Y709" t="b">
        <f t="shared" si="234"/>
        <v>0</v>
      </c>
      <c r="Z709" t="b">
        <f t="shared" si="235"/>
        <v>1</v>
      </c>
      <c r="AA709" t="b">
        <f t="shared" si="236"/>
        <v>0</v>
      </c>
      <c r="AB709" t="str">
        <f t="shared" si="225"/>
        <v/>
      </c>
      <c r="AC709" t="str">
        <f t="shared" si="226"/>
        <v/>
      </c>
      <c r="AD709">
        <f t="shared" si="227"/>
        <v>0</v>
      </c>
      <c r="AE709">
        <f t="shared" si="228"/>
        <v>0</v>
      </c>
      <c r="AF709">
        <f>SUM($AE$2:AE708)</f>
        <v>-0.26000000000001933</v>
      </c>
    </row>
    <row r="710" spans="1:32" x14ac:dyDescent="0.25">
      <c r="A710" t="s">
        <v>8</v>
      </c>
      <c r="B710" t="s">
        <v>716</v>
      </c>
      <c r="C710">
        <v>141.85</v>
      </c>
      <c r="D710">
        <v>141.83000000000001</v>
      </c>
      <c r="E710">
        <v>143.16</v>
      </c>
      <c r="F710">
        <v>141.27000000000001</v>
      </c>
      <c r="G710">
        <v>1789</v>
      </c>
      <c r="H710">
        <f t="shared" si="229"/>
        <v>142.22811386554673</v>
      </c>
      <c r="I710">
        <f t="shared" si="230"/>
        <v>140.69970465947401</v>
      </c>
      <c r="J710">
        <f t="shared" si="231"/>
        <v>134.95132848848166</v>
      </c>
      <c r="K710">
        <f t="shared" si="232"/>
        <v>131.10932516143299</v>
      </c>
      <c r="L710">
        <v>-0.63800000000000001</v>
      </c>
      <c r="M710">
        <f t="shared" si="237"/>
        <v>0</v>
      </c>
      <c r="N710">
        <f t="shared" si="238"/>
        <v>0.91068120000000008</v>
      </c>
      <c r="O710">
        <f t="shared" si="216"/>
        <v>1.3285427285714284</v>
      </c>
      <c r="P710">
        <f t="shared" si="217"/>
        <v>0.42366205714285715</v>
      </c>
      <c r="Q710">
        <f t="shared" si="218"/>
        <v>3.1358548781333258</v>
      </c>
      <c r="R710">
        <f t="shared" si="219"/>
        <v>75.821201916752472</v>
      </c>
      <c r="S710">
        <f t="shared" si="220"/>
        <v>75.821201916752472</v>
      </c>
      <c r="T710">
        <f t="shared" si="221"/>
        <v>46.54267624356968</v>
      </c>
      <c r="U710">
        <f t="shared" si="222"/>
        <v>1</v>
      </c>
      <c r="V710">
        <f t="shared" si="223"/>
        <v>0.99114437319476401</v>
      </c>
      <c r="W710">
        <f t="shared" si="224"/>
        <v>0.90505298554676139</v>
      </c>
      <c r="X710" t="b">
        <f t="shared" si="233"/>
        <v>1</v>
      </c>
      <c r="Y710" t="b">
        <f t="shared" si="234"/>
        <v>0</v>
      </c>
      <c r="Z710" t="b">
        <f t="shared" si="235"/>
        <v>1</v>
      </c>
      <c r="AA710" t="b">
        <f t="shared" si="236"/>
        <v>0</v>
      </c>
      <c r="AB710" t="str">
        <f t="shared" si="225"/>
        <v/>
      </c>
      <c r="AC710" t="str">
        <f t="shared" si="226"/>
        <v/>
      </c>
      <c r="AD710">
        <f t="shared" si="227"/>
        <v>0</v>
      </c>
      <c r="AE710">
        <f t="shared" si="228"/>
        <v>0</v>
      </c>
      <c r="AF710">
        <f>SUM($AE$2:AE709)</f>
        <v>-0.26000000000001933</v>
      </c>
    </row>
    <row r="711" spans="1:32" x14ac:dyDescent="0.25">
      <c r="A711" t="s">
        <v>8</v>
      </c>
      <c r="B711" t="s">
        <v>717</v>
      </c>
      <c r="C711">
        <v>140.69999999999999</v>
      </c>
      <c r="D711">
        <v>140.91999999999999</v>
      </c>
      <c r="E711">
        <v>141.08000000000001</v>
      </c>
      <c r="F711">
        <v>140.13</v>
      </c>
      <c r="G711">
        <v>1002</v>
      </c>
      <c r="H711">
        <f t="shared" si="229"/>
        <v>141.57405693277337</v>
      </c>
      <c r="I711">
        <f t="shared" si="230"/>
        <v>140.74376372757922</v>
      </c>
      <c r="J711">
        <f t="shared" si="231"/>
        <v>135.18539403795299</v>
      </c>
      <c r="K711">
        <f t="shared" si="232"/>
        <v>131.20694381654312</v>
      </c>
      <c r="L711">
        <v>-0.64200000000000002</v>
      </c>
      <c r="M711">
        <f t="shared" si="237"/>
        <v>0</v>
      </c>
      <c r="N711">
        <f t="shared" si="238"/>
        <v>0.91054860000000015</v>
      </c>
      <c r="O711">
        <f t="shared" si="216"/>
        <v>1.2371221000000001</v>
      </c>
      <c r="P711">
        <f t="shared" si="217"/>
        <v>0.48871071428571428</v>
      </c>
      <c r="Q711">
        <f t="shared" si="218"/>
        <v>2.5313995863752297</v>
      </c>
      <c r="R711">
        <f t="shared" si="219"/>
        <v>71.682615474663962</v>
      </c>
      <c r="S711">
        <f t="shared" si="220"/>
        <v>75.821201916752472</v>
      </c>
      <c r="T711">
        <f t="shared" si="221"/>
        <v>47.531852215021502</v>
      </c>
      <c r="U711">
        <f t="shared" si="222"/>
        <v>0.85370514042479817</v>
      </c>
      <c r="V711">
        <f t="shared" si="223"/>
        <v>0.92685257021239909</v>
      </c>
      <c r="W711">
        <f t="shared" si="224"/>
        <v>0.9273491030733173</v>
      </c>
      <c r="X711" t="b">
        <f t="shared" si="233"/>
        <v>1</v>
      </c>
      <c r="Y711" t="b">
        <f t="shared" si="234"/>
        <v>0</v>
      </c>
      <c r="Z711" t="b">
        <f t="shared" si="235"/>
        <v>0</v>
      </c>
      <c r="AA711" t="b">
        <f t="shared" si="236"/>
        <v>1</v>
      </c>
      <c r="AB711" t="str">
        <f t="shared" si="225"/>
        <v/>
      </c>
      <c r="AC711" t="str">
        <f t="shared" si="226"/>
        <v/>
      </c>
      <c r="AD711">
        <f t="shared" si="227"/>
        <v>0</v>
      </c>
      <c r="AE711">
        <f t="shared" si="228"/>
        <v>0</v>
      </c>
      <c r="AF711">
        <f>SUM($AE$2:AE710)</f>
        <v>-0.26000000000001933</v>
      </c>
    </row>
    <row r="712" spans="1:32" x14ac:dyDescent="0.25">
      <c r="A712" t="s">
        <v>8</v>
      </c>
      <c r="B712" t="s">
        <v>718</v>
      </c>
      <c r="C712">
        <v>142.30000000000001</v>
      </c>
      <c r="D712">
        <v>142.13</v>
      </c>
      <c r="E712">
        <v>143.04</v>
      </c>
      <c r="F712">
        <v>142.07</v>
      </c>
      <c r="G712">
        <v>773</v>
      </c>
      <c r="H712">
        <f t="shared" si="229"/>
        <v>141.85202846638668</v>
      </c>
      <c r="I712">
        <f t="shared" si="230"/>
        <v>141.02101098206339</v>
      </c>
      <c r="J712">
        <f t="shared" si="231"/>
        <v>135.45773152666069</v>
      </c>
      <c r="K712">
        <f t="shared" si="232"/>
        <v>131.31563094274668</v>
      </c>
      <c r="L712">
        <v>0.85899999999999999</v>
      </c>
      <c r="M712">
        <f t="shared" si="237"/>
        <v>1.2105028</v>
      </c>
      <c r="N712">
        <f t="shared" si="238"/>
        <v>0</v>
      </c>
      <c r="O712">
        <f t="shared" si="216"/>
        <v>1.2371221000000001</v>
      </c>
      <c r="P712">
        <f t="shared" si="217"/>
        <v>0.5494341142857142</v>
      </c>
      <c r="Q712">
        <f t="shared" si="218"/>
        <v>2.2516295727437803</v>
      </c>
      <c r="R712">
        <f t="shared" si="219"/>
        <v>69.246189406618569</v>
      </c>
      <c r="S712">
        <f t="shared" si="220"/>
        <v>75.821201916752472</v>
      </c>
      <c r="T712">
        <f t="shared" si="221"/>
        <v>52.578482233444682</v>
      </c>
      <c r="U712">
        <f t="shared" si="222"/>
        <v>0.71711518274447572</v>
      </c>
      <c r="V712">
        <f t="shared" si="223"/>
        <v>0.78541016158463695</v>
      </c>
      <c r="W712">
        <f t="shared" si="224"/>
        <v>0.88827726738970048</v>
      </c>
      <c r="X712" t="b">
        <f t="shared" si="233"/>
        <v>1</v>
      </c>
      <c r="Y712" t="b">
        <f t="shared" si="234"/>
        <v>0</v>
      </c>
      <c r="Z712" t="b">
        <f t="shared" si="235"/>
        <v>0</v>
      </c>
      <c r="AA712" t="b">
        <f t="shared" si="236"/>
        <v>1</v>
      </c>
      <c r="AB712" t="str">
        <f t="shared" si="225"/>
        <v/>
      </c>
      <c r="AC712" t="str">
        <f t="shared" si="226"/>
        <v/>
      </c>
      <c r="AD712">
        <f t="shared" si="227"/>
        <v>0</v>
      </c>
      <c r="AE712">
        <f t="shared" si="228"/>
        <v>0</v>
      </c>
      <c r="AF712">
        <f>SUM($AE$2:AE711)</f>
        <v>-0.26000000000001933</v>
      </c>
    </row>
    <row r="713" spans="1:32" x14ac:dyDescent="0.25">
      <c r="A713" t="s">
        <v>8</v>
      </c>
      <c r="B713" t="s">
        <v>719</v>
      </c>
      <c r="C713">
        <v>143.75</v>
      </c>
      <c r="D713">
        <v>143.26</v>
      </c>
      <c r="E713">
        <v>143.96</v>
      </c>
      <c r="F713">
        <v>143.22</v>
      </c>
      <c r="G713">
        <v>1792</v>
      </c>
      <c r="H713">
        <f t="shared" si="229"/>
        <v>142.55601423319334</v>
      </c>
      <c r="I713">
        <f t="shared" si="230"/>
        <v>141.46880878565071</v>
      </c>
      <c r="J713">
        <f t="shared" si="231"/>
        <v>135.76370283934068</v>
      </c>
      <c r="K713">
        <f t="shared" si="232"/>
        <v>131.43448038610245</v>
      </c>
      <c r="L713">
        <v>0.79500000000000004</v>
      </c>
      <c r="M713">
        <f t="shared" si="237"/>
        <v>1.1299334999999999</v>
      </c>
      <c r="N713">
        <f t="shared" si="238"/>
        <v>0</v>
      </c>
      <c r="O713">
        <f t="shared" si="216"/>
        <v>1.1843254071428573</v>
      </c>
      <c r="P713">
        <f t="shared" si="217"/>
        <v>0.5494341142857142</v>
      </c>
      <c r="Q713">
        <f t="shared" si="218"/>
        <v>2.1555367174142916</v>
      </c>
      <c r="R713">
        <f t="shared" si="219"/>
        <v>68.309669968935765</v>
      </c>
      <c r="S713">
        <f t="shared" si="220"/>
        <v>75.821201916752472</v>
      </c>
      <c r="T713">
        <f t="shared" si="221"/>
        <v>60.45671815664592</v>
      </c>
      <c r="U713">
        <f t="shared" si="222"/>
        <v>0.51111068454377961</v>
      </c>
      <c r="V713">
        <f t="shared" si="223"/>
        <v>0.61411293364412767</v>
      </c>
      <c r="W713">
        <f t="shared" si="224"/>
        <v>0.77048275192826332</v>
      </c>
      <c r="X713" t="b">
        <f t="shared" si="233"/>
        <v>1</v>
      </c>
      <c r="Y713" t="b">
        <f t="shared" si="234"/>
        <v>0</v>
      </c>
      <c r="Z713" t="b">
        <f t="shared" si="235"/>
        <v>0</v>
      </c>
      <c r="AA713" t="b">
        <f t="shared" si="236"/>
        <v>1</v>
      </c>
      <c r="AB713" t="str">
        <f t="shared" si="225"/>
        <v/>
      </c>
      <c r="AC713" t="str">
        <f t="shared" si="226"/>
        <v/>
      </c>
      <c r="AD713">
        <f t="shared" si="227"/>
        <v>0</v>
      </c>
      <c r="AE713">
        <f t="shared" si="228"/>
        <v>0</v>
      </c>
      <c r="AF713">
        <f>SUM($AE$2:AE712)</f>
        <v>-0.26000000000001933</v>
      </c>
    </row>
    <row r="714" spans="1:32" x14ac:dyDescent="0.25">
      <c r="A714" t="s">
        <v>8</v>
      </c>
      <c r="B714" t="s">
        <v>720</v>
      </c>
      <c r="C714">
        <v>143.9</v>
      </c>
      <c r="D714">
        <v>143.84</v>
      </c>
      <c r="E714">
        <v>144.53</v>
      </c>
      <c r="F714">
        <v>143.18</v>
      </c>
      <c r="G714">
        <v>1268</v>
      </c>
      <c r="H714">
        <f t="shared" si="229"/>
        <v>143.19800711659667</v>
      </c>
      <c r="I714">
        <f t="shared" si="230"/>
        <v>141.94304702852057</v>
      </c>
      <c r="J714">
        <f t="shared" si="231"/>
        <v>136.08042037505282</v>
      </c>
      <c r="K714">
        <f t="shared" si="232"/>
        <v>131.55791839221089</v>
      </c>
      <c r="L714">
        <v>0.40500000000000003</v>
      </c>
      <c r="M714">
        <f t="shared" si="237"/>
        <v>0.58020300000000002</v>
      </c>
      <c r="N714">
        <f t="shared" si="238"/>
        <v>0</v>
      </c>
      <c r="O714">
        <f t="shared" si="216"/>
        <v>1.0771665428571429</v>
      </c>
      <c r="P714">
        <f t="shared" si="217"/>
        <v>0.5494341142857142</v>
      </c>
      <c r="Q714">
        <f t="shared" si="218"/>
        <v>1.9605017505283622</v>
      </c>
      <c r="R714">
        <f t="shared" si="219"/>
        <v>66.221941945431055</v>
      </c>
      <c r="S714">
        <f t="shared" si="220"/>
        <v>75.821201916752472</v>
      </c>
      <c r="T714">
        <f t="shared" si="221"/>
        <v>60.45671815664592</v>
      </c>
      <c r="U714">
        <f t="shared" si="222"/>
        <v>0.37523055631419105</v>
      </c>
      <c r="V714">
        <f t="shared" si="223"/>
        <v>0.44317062042898536</v>
      </c>
      <c r="W714">
        <f t="shared" si="224"/>
        <v>0.61429039100681104</v>
      </c>
      <c r="X714" t="b">
        <f t="shared" si="233"/>
        <v>1</v>
      </c>
      <c r="Y714" t="b">
        <f t="shared" si="234"/>
        <v>0</v>
      </c>
      <c r="Z714" t="b">
        <f t="shared" si="235"/>
        <v>0</v>
      </c>
      <c r="AA714" t="b">
        <f t="shared" si="236"/>
        <v>1</v>
      </c>
      <c r="AB714" t="str">
        <f t="shared" si="225"/>
        <v/>
      </c>
      <c r="AC714" t="str">
        <f t="shared" si="226"/>
        <v/>
      </c>
      <c r="AD714">
        <f t="shared" si="227"/>
        <v>0</v>
      </c>
      <c r="AE714">
        <f t="shared" si="228"/>
        <v>0</v>
      </c>
      <c r="AF714">
        <f>SUM($AE$2:AE713)</f>
        <v>-0.26000000000001933</v>
      </c>
    </row>
    <row r="715" spans="1:32" x14ac:dyDescent="0.25">
      <c r="A715" t="s">
        <v>8</v>
      </c>
      <c r="B715" t="s">
        <v>721</v>
      </c>
      <c r="C715">
        <v>140.97</v>
      </c>
      <c r="D715">
        <v>141.31</v>
      </c>
      <c r="E715">
        <v>141.54</v>
      </c>
      <c r="F715">
        <v>140.03</v>
      </c>
      <c r="G715">
        <v>1410</v>
      </c>
      <c r="H715">
        <f t="shared" si="229"/>
        <v>142.25400355829834</v>
      </c>
      <c r="I715">
        <f t="shared" si="230"/>
        <v>141.81643762281647</v>
      </c>
      <c r="J715">
        <f t="shared" si="231"/>
        <v>136.28550192897231</v>
      </c>
      <c r="K715">
        <f t="shared" si="232"/>
        <v>131.65495403009933</v>
      </c>
      <c r="L715">
        <v>-1.7589999999999999</v>
      </c>
      <c r="M715">
        <f t="shared" si="237"/>
        <v>0</v>
      </c>
      <c r="N715">
        <f t="shared" si="238"/>
        <v>2.5301455999999996</v>
      </c>
      <c r="O715">
        <f t="shared" si="216"/>
        <v>1.1186096142857145</v>
      </c>
      <c r="P715">
        <f t="shared" si="217"/>
        <v>0.42724816428571427</v>
      </c>
      <c r="Q715">
        <f t="shared" si="218"/>
        <v>2.6181730146362083</v>
      </c>
      <c r="R715">
        <f t="shared" si="219"/>
        <v>72.361741797453931</v>
      </c>
      <c r="S715">
        <f t="shared" si="220"/>
        <v>75.821201916752472</v>
      </c>
      <c r="T715">
        <f t="shared" si="221"/>
        <v>64.596181941542625</v>
      </c>
      <c r="U715">
        <f t="shared" si="222"/>
        <v>0.69180811019145938</v>
      </c>
      <c r="V715">
        <f t="shared" si="223"/>
        <v>0.53351933325282519</v>
      </c>
      <c r="W715">
        <f t="shared" si="224"/>
        <v>0.57381613344847648</v>
      </c>
      <c r="X715" t="b">
        <f t="shared" si="233"/>
        <v>1</v>
      </c>
      <c r="Y715" t="b">
        <f t="shared" si="234"/>
        <v>0</v>
      </c>
      <c r="Z715" t="b">
        <f t="shared" si="235"/>
        <v>0</v>
      </c>
      <c r="AA715" t="b">
        <f t="shared" si="236"/>
        <v>1</v>
      </c>
      <c r="AB715" t="str">
        <f t="shared" si="225"/>
        <v/>
      </c>
      <c r="AC715" t="str">
        <f t="shared" si="226"/>
        <v/>
      </c>
      <c r="AD715">
        <f t="shared" si="227"/>
        <v>0</v>
      </c>
      <c r="AE715">
        <f t="shared" si="228"/>
        <v>0</v>
      </c>
      <c r="AF715">
        <f>SUM($AE$2:AE714)</f>
        <v>-0.26000000000001933</v>
      </c>
    </row>
    <row r="716" spans="1:32" x14ac:dyDescent="0.25">
      <c r="A716" t="s">
        <v>8</v>
      </c>
      <c r="B716" t="s">
        <v>722</v>
      </c>
      <c r="C716">
        <v>140.1</v>
      </c>
      <c r="D716">
        <v>140.16</v>
      </c>
      <c r="E716">
        <v>141.16</v>
      </c>
      <c r="F716">
        <v>140.04</v>
      </c>
      <c r="G716">
        <v>460</v>
      </c>
      <c r="H716">
        <f t="shared" si="229"/>
        <v>141.20700177914915</v>
      </c>
      <c r="I716">
        <f t="shared" si="230"/>
        <v>141.48515009825317</v>
      </c>
      <c r="J716">
        <f t="shared" si="231"/>
        <v>136.43744302979692</v>
      </c>
      <c r="K716">
        <f t="shared" si="232"/>
        <v>131.73958135318293</v>
      </c>
      <c r="L716">
        <v>-0.81399999999999995</v>
      </c>
      <c r="M716">
        <f t="shared" si="237"/>
        <v>0</v>
      </c>
      <c r="N716">
        <f t="shared" si="238"/>
        <v>1.1502634</v>
      </c>
      <c r="O716">
        <f t="shared" si="216"/>
        <v>0.910757442857143</v>
      </c>
      <c r="P716">
        <f t="shared" si="217"/>
        <v>0.60797285000000001</v>
      </c>
      <c r="Q716">
        <f t="shared" si="218"/>
        <v>1.4980232141240237</v>
      </c>
      <c r="R716">
        <f t="shared" si="219"/>
        <v>59.968346397026266</v>
      </c>
      <c r="S716">
        <f t="shared" si="220"/>
        <v>75.821201916752472</v>
      </c>
      <c r="T716">
        <f t="shared" si="221"/>
        <v>59.968346397026266</v>
      </c>
      <c r="U716">
        <f t="shared" si="222"/>
        <v>0</v>
      </c>
      <c r="V716">
        <f t="shared" si="223"/>
        <v>0.34590405509572969</v>
      </c>
      <c r="W716">
        <f t="shared" si="224"/>
        <v>0.39453733776235755</v>
      </c>
      <c r="X716" t="b">
        <f t="shared" si="233"/>
        <v>1</v>
      </c>
      <c r="Y716" t="b">
        <f t="shared" si="234"/>
        <v>1</v>
      </c>
      <c r="Z716" t="b">
        <f t="shared" si="235"/>
        <v>0</v>
      </c>
      <c r="AA716" t="b">
        <f t="shared" si="236"/>
        <v>1</v>
      </c>
      <c r="AB716" t="str">
        <f t="shared" si="225"/>
        <v/>
      </c>
      <c r="AC716" t="str">
        <f t="shared" si="226"/>
        <v/>
      </c>
      <c r="AD716">
        <f t="shared" si="227"/>
        <v>0</v>
      </c>
      <c r="AE716">
        <f t="shared" si="228"/>
        <v>0</v>
      </c>
      <c r="AF716">
        <f>SUM($AE$2:AE715)</f>
        <v>-0.26000000000001933</v>
      </c>
    </row>
    <row r="717" spans="1:32" x14ac:dyDescent="0.25">
      <c r="A717" t="s">
        <v>8</v>
      </c>
      <c r="B717" t="s">
        <v>723</v>
      </c>
      <c r="C717">
        <v>135.91999999999999</v>
      </c>
      <c r="D717">
        <v>134.46</v>
      </c>
      <c r="E717">
        <v>138.5</v>
      </c>
      <c r="F717">
        <v>134.44999999999999</v>
      </c>
      <c r="G717">
        <v>2414</v>
      </c>
      <c r="H717">
        <f t="shared" si="229"/>
        <v>137.83350088957457</v>
      </c>
      <c r="I717">
        <f t="shared" si="230"/>
        <v>140.08012007860253</v>
      </c>
      <c r="J717">
        <f t="shared" si="231"/>
        <v>136.35989624431471</v>
      </c>
      <c r="K717">
        <f t="shared" si="232"/>
        <v>131.76665019543984</v>
      </c>
      <c r="L717">
        <v>-4.0670000000000002</v>
      </c>
      <c r="M717">
        <f t="shared" si="237"/>
        <v>0</v>
      </c>
      <c r="N717">
        <f t="shared" si="238"/>
        <v>5.7003072000000001</v>
      </c>
      <c r="O717">
        <f t="shared" si="216"/>
        <v>0.90145626428571446</v>
      </c>
      <c r="P717">
        <f t="shared" si="217"/>
        <v>0.69013452142857135</v>
      </c>
      <c r="Q717">
        <f t="shared" si="218"/>
        <v>1.3062036984031886</v>
      </c>
      <c r="R717">
        <f t="shared" si="219"/>
        <v>56.638695849269595</v>
      </c>
      <c r="S717">
        <f t="shared" si="220"/>
        <v>75.821201916752472</v>
      </c>
      <c r="T717">
        <f t="shared" si="221"/>
        <v>56.638695849269595</v>
      </c>
      <c r="U717">
        <f t="shared" si="222"/>
        <v>0</v>
      </c>
      <c r="V717">
        <f t="shared" si="223"/>
        <v>0</v>
      </c>
      <c r="W717">
        <f t="shared" si="224"/>
        <v>0.26675966662641259</v>
      </c>
      <c r="X717" t="b">
        <f t="shared" si="233"/>
        <v>1</v>
      </c>
      <c r="Y717" t="b">
        <f t="shared" si="234"/>
        <v>1</v>
      </c>
      <c r="Z717" t="b">
        <f t="shared" si="235"/>
        <v>0</v>
      </c>
      <c r="AA717" t="b">
        <f t="shared" si="236"/>
        <v>1</v>
      </c>
      <c r="AB717" t="str">
        <f t="shared" si="225"/>
        <v/>
      </c>
      <c r="AC717" t="str">
        <f t="shared" si="226"/>
        <v/>
      </c>
      <c r="AD717">
        <f t="shared" si="227"/>
        <v>0</v>
      </c>
      <c r="AE717">
        <f t="shared" si="228"/>
        <v>0</v>
      </c>
      <c r="AF717">
        <f>SUM($AE$2:AE716)</f>
        <v>-0.26000000000001933</v>
      </c>
    </row>
    <row r="718" spans="1:32" x14ac:dyDescent="0.25">
      <c r="A718" t="s">
        <v>8</v>
      </c>
      <c r="B718" t="s">
        <v>724</v>
      </c>
      <c r="C718">
        <v>135.6</v>
      </c>
      <c r="D718">
        <v>136.13999999999999</v>
      </c>
      <c r="E718">
        <v>136.46</v>
      </c>
      <c r="F718">
        <v>135.16999999999999</v>
      </c>
      <c r="G718">
        <v>2021</v>
      </c>
      <c r="H718">
        <f t="shared" si="229"/>
        <v>136.98675044478728</v>
      </c>
      <c r="I718">
        <f t="shared" si="230"/>
        <v>139.29209606288202</v>
      </c>
      <c r="J718">
        <f t="shared" si="231"/>
        <v>136.35127286218474</v>
      </c>
      <c r="K718">
        <f t="shared" si="232"/>
        <v>131.81016611389316</v>
      </c>
      <c r="L718">
        <v>1.2490000000000001</v>
      </c>
      <c r="M718">
        <f t="shared" si="237"/>
        <v>1.6794054000000003</v>
      </c>
      <c r="N718">
        <f t="shared" si="238"/>
        <v>0</v>
      </c>
      <c r="O718">
        <f t="shared" si="216"/>
        <v>0.72721226428571428</v>
      </c>
      <c r="P718">
        <f t="shared" si="217"/>
        <v>1.0972993214285716</v>
      </c>
      <c r="Q718">
        <f t="shared" si="218"/>
        <v>0.66272916613031185</v>
      </c>
      <c r="R718">
        <f t="shared" si="219"/>
        <v>39.857914303186782</v>
      </c>
      <c r="S718">
        <f t="shared" si="220"/>
        <v>75.821201916752472</v>
      </c>
      <c r="T718">
        <f t="shared" si="221"/>
        <v>39.857914303186782</v>
      </c>
      <c r="U718">
        <f t="shared" si="222"/>
        <v>0</v>
      </c>
      <c r="V718">
        <f t="shared" si="223"/>
        <v>0</v>
      </c>
      <c r="W718">
        <f t="shared" si="224"/>
        <v>0.17295202754786485</v>
      </c>
      <c r="X718" t="b">
        <f t="shared" si="233"/>
        <v>1</v>
      </c>
      <c r="Y718" t="b">
        <f t="shared" si="234"/>
        <v>1</v>
      </c>
      <c r="Z718" t="b">
        <f t="shared" si="235"/>
        <v>0</v>
      </c>
      <c r="AA718" t="b">
        <f t="shared" si="236"/>
        <v>1</v>
      </c>
      <c r="AB718" t="str">
        <f t="shared" si="225"/>
        <v/>
      </c>
      <c r="AC718" t="str">
        <f t="shared" si="226"/>
        <v/>
      </c>
      <c r="AD718">
        <f t="shared" si="227"/>
        <v>0</v>
      </c>
      <c r="AE718">
        <f t="shared" si="228"/>
        <v>0</v>
      </c>
      <c r="AF718">
        <f>SUM($AE$2:AE717)</f>
        <v>-0.26000000000001933</v>
      </c>
    </row>
    <row r="719" spans="1:32" x14ac:dyDescent="0.25">
      <c r="A719" t="s">
        <v>8</v>
      </c>
      <c r="B719" t="s">
        <v>725</v>
      </c>
      <c r="C719">
        <v>136.05000000000001</v>
      </c>
      <c r="D719">
        <v>136.34</v>
      </c>
      <c r="E719">
        <v>136.71</v>
      </c>
      <c r="F719">
        <v>135.77000000000001</v>
      </c>
      <c r="G719">
        <v>1329</v>
      </c>
      <c r="H719">
        <f t="shared" si="229"/>
        <v>136.66337522239365</v>
      </c>
      <c r="I719">
        <f t="shared" si="230"/>
        <v>138.70167685030563</v>
      </c>
      <c r="J719">
        <f t="shared" si="231"/>
        <v>136.3508307891579</v>
      </c>
      <c r="K719">
        <f t="shared" si="232"/>
        <v>131.85523908788426</v>
      </c>
      <c r="L719">
        <v>0.14699999999999999</v>
      </c>
      <c r="M719">
        <f t="shared" si="237"/>
        <v>0.20012579999999996</v>
      </c>
      <c r="N719">
        <f t="shared" si="238"/>
        <v>0</v>
      </c>
      <c r="O719">
        <f t="shared" si="216"/>
        <v>0.82572507857142852</v>
      </c>
      <c r="P719">
        <f t="shared" si="217"/>
        <v>1.0972993214285716</v>
      </c>
      <c r="Q719">
        <f t="shared" si="218"/>
        <v>0.7525066884179048</v>
      </c>
      <c r="R719">
        <f t="shared" si="219"/>
        <v>42.938876832318321</v>
      </c>
      <c r="S719">
        <f t="shared" si="220"/>
        <v>75.821201916752472</v>
      </c>
      <c r="T719">
        <f t="shared" si="221"/>
        <v>39.857914303186782</v>
      </c>
      <c r="U719">
        <f t="shared" si="222"/>
        <v>8.5669657408333599E-2</v>
      </c>
      <c r="V719">
        <f t="shared" si="223"/>
        <v>4.28348287041668E-2</v>
      </c>
      <c r="W719">
        <f t="shared" si="224"/>
        <v>2.14174143520834E-2</v>
      </c>
      <c r="X719" t="b">
        <f t="shared" si="233"/>
        <v>1</v>
      </c>
      <c r="Y719" t="b">
        <f t="shared" si="234"/>
        <v>1</v>
      </c>
      <c r="Z719" t="b">
        <f t="shared" si="235"/>
        <v>1</v>
      </c>
      <c r="AA719" t="b">
        <f t="shared" si="236"/>
        <v>0</v>
      </c>
      <c r="AB719" t="str">
        <f t="shared" si="225"/>
        <v>Buy</v>
      </c>
      <c r="AC719" t="str">
        <f t="shared" si="226"/>
        <v/>
      </c>
      <c r="AD719">
        <f t="shared" si="227"/>
        <v>1</v>
      </c>
      <c r="AE719">
        <f t="shared" si="228"/>
        <v>-136.13999999999999</v>
      </c>
      <c r="AF719">
        <f>SUM($AE$2:AE718)</f>
        <v>-0.26000000000001933</v>
      </c>
    </row>
    <row r="720" spans="1:32" x14ac:dyDescent="0.25">
      <c r="A720" t="s">
        <v>8</v>
      </c>
      <c r="B720" t="s">
        <v>726</v>
      </c>
      <c r="C720">
        <v>137.77000000000001</v>
      </c>
      <c r="D720">
        <v>136.85</v>
      </c>
      <c r="E720">
        <v>138.16</v>
      </c>
      <c r="F720">
        <v>136.74</v>
      </c>
      <c r="G720">
        <v>1182</v>
      </c>
      <c r="H720">
        <f t="shared" si="229"/>
        <v>136.75668761119681</v>
      </c>
      <c r="I720">
        <f t="shared" si="230"/>
        <v>138.3313414802445</v>
      </c>
      <c r="J720">
        <f t="shared" si="231"/>
        <v>136.37040605232818</v>
      </c>
      <c r="K720">
        <f t="shared" si="232"/>
        <v>131.90493820143766</v>
      </c>
      <c r="L720">
        <v>0.374</v>
      </c>
      <c r="M720">
        <f t="shared" si="237"/>
        <v>0.50991160000000002</v>
      </c>
      <c r="N720">
        <f t="shared" si="238"/>
        <v>0</v>
      </c>
      <c r="O720">
        <f t="shared" si="216"/>
        <v>0.65859756428571425</v>
      </c>
      <c r="P720">
        <f t="shared" si="217"/>
        <v>1.0972993214285716</v>
      </c>
      <c r="Q720">
        <f t="shared" si="218"/>
        <v>0.60019864354630925</v>
      </c>
      <c r="R720">
        <f t="shared" si="219"/>
        <v>37.507758550286496</v>
      </c>
      <c r="S720">
        <f t="shared" si="220"/>
        <v>75.821201916752472</v>
      </c>
      <c r="T720">
        <f t="shared" si="221"/>
        <v>37.507758550286496</v>
      </c>
      <c r="U720">
        <f t="shared" si="222"/>
        <v>0</v>
      </c>
      <c r="V720">
        <f t="shared" si="223"/>
        <v>4.28348287041668E-2</v>
      </c>
      <c r="W720">
        <f t="shared" si="224"/>
        <v>2.14174143520834E-2</v>
      </c>
      <c r="X720" t="b">
        <f t="shared" si="233"/>
        <v>1</v>
      </c>
      <c r="Y720" t="b">
        <f t="shared" si="234"/>
        <v>1</v>
      </c>
      <c r="Z720" t="b">
        <f t="shared" si="235"/>
        <v>1</v>
      </c>
      <c r="AA720" t="b">
        <f t="shared" si="236"/>
        <v>0</v>
      </c>
      <c r="AB720" t="str">
        <f t="shared" si="225"/>
        <v/>
      </c>
      <c r="AC720" t="str">
        <f t="shared" si="226"/>
        <v/>
      </c>
      <c r="AD720">
        <f t="shared" si="227"/>
        <v>1</v>
      </c>
      <c r="AE720">
        <f t="shared" si="228"/>
        <v>0</v>
      </c>
      <c r="AF720">
        <f>SUM($AE$2:AE719)</f>
        <v>-136.4</v>
      </c>
    </row>
    <row r="721" spans="1:32" x14ac:dyDescent="0.25">
      <c r="A721" t="s">
        <v>8</v>
      </c>
      <c r="B721" t="s">
        <v>727</v>
      </c>
      <c r="C721">
        <v>137.9</v>
      </c>
      <c r="D721">
        <v>138.28</v>
      </c>
      <c r="E721">
        <v>138.85</v>
      </c>
      <c r="F721">
        <v>137.75</v>
      </c>
      <c r="G721">
        <v>869</v>
      </c>
      <c r="H721">
        <f t="shared" si="229"/>
        <v>137.51834380559842</v>
      </c>
      <c r="I721">
        <f t="shared" si="230"/>
        <v>138.3210731841956</v>
      </c>
      <c r="J721">
        <f t="shared" si="231"/>
        <v>136.4452920894918</v>
      </c>
      <c r="K721">
        <f t="shared" si="232"/>
        <v>131.96837165216962</v>
      </c>
      <c r="L721">
        <v>1.0449999999999999</v>
      </c>
      <c r="M721">
        <f t="shared" si="237"/>
        <v>1.4300824999999999</v>
      </c>
      <c r="N721">
        <f t="shared" si="238"/>
        <v>0</v>
      </c>
      <c r="O721">
        <f t="shared" si="216"/>
        <v>0.69501982142857144</v>
      </c>
      <c r="P721">
        <f t="shared" si="217"/>
        <v>0.89803086428571433</v>
      </c>
      <c r="Q721">
        <f t="shared" si="218"/>
        <v>0.77393756614521703</v>
      </c>
      <c r="R721">
        <f t="shared" si="219"/>
        <v>43.628230266693691</v>
      </c>
      <c r="S721">
        <f t="shared" si="220"/>
        <v>75.821201916752472</v>
      </c>
      <c r="T721">
        <f t="shared" si="221"/>
        <v>37.507758550286496</v>
      </c>
      <c r="U721">
        <f t="shared" si="222"/>
        <v>0.15974736746747664</v>
      </c>
      <c r="V721">
        <f t="shared" si="223"/>
        <v>7.9873683733738321E-2</v>
      </c>
      <c r="W721">
        <f t="shared" si="224"/>
        <v>6.135425621895256E-2</v>
      </c>
      <c r="X721" t="b">
        <f t="shared" si="233"/>
        <v>1</v>
      </c>
      <c r="Y721" t="b">
        <f t="shared" si="234"/>
        <v>1</v>
      </c>
      <c r="Z721" t="b">
        <f t="shared" si="235"/>
        <v>1</v>
      </c>
      <c r="AA721" t="b">
        <f t="shared" si="236"/>
        <v>0</v>
      </c>
      <c r="AB721" t="str">
        <f t="shared" si="225"/>
        <v/>
      </c>
      <c r="AC721" t="str">
        <f t="shared" si="226"/>
        <v/>
      </c>
      <c r="AD721">
        <f t="shared" si="227"/>
        <v>1</v>
      </c>
      <c r="AE721">
        <f t="shared" si="228"/>
        <v>0</v>
      </c>
      <c r="AF721">
        <f>SUM($AE$2:AE720)</f>
        <v>-136.4</v>
      </c>
    </row>
    <row r="722" spans="1:32" x14ac:dyDescent="0.25">
      <c r="A722" t="s">
        <v>8</v>
      </c>
      <c r="B722" t="s">
        <v>728</v>
      </c>
      <c r="C722">
        <v>138.35</v>
      </c>
      <c r="D722">
        <v>138.15</v>
      </c>
      <c r="E722">
        <v>138.35</v>
      </c>
      <c r="F722">
        <v>137.69999999999999</v>
      </c>
      <c r="G722">
        <v>931</v>
      </c>
      <c r="H722">
        <f t="shared" si="229"/>
        <v>137.8341719027992</v>
      </c>
      <c r="I722">
        <f t="shared" si="230"/>
        <v>138.28685854735647</v>
      </c>
      <c r="J722">
        <f t="shared" si="231"/>
        <v>136.51214338009996</v>
      </c>
      <c r="K722">
        <f t="shared" si="232"/>
        <v>132.02988039194904</v>
      </c>
      <c r="L722">
        <v>-9.4E-2</v>
      </c>
      <c r="M722">
        <f t="shared" si="237"/>
        <v>0</v>
      </c>
      <c r="N722">
        <f t="shared" si="238"/>
        <v>0.12998319999999999</v>
      </c>
      <c r="O722">
        <f t="shared" ref="O722:O785" si="239">(SUM(M708:M721)/14)</f>
        <v>0.65927458571428565</v>
      </c>
      <c r="P722">
        <f t="shared" ref="P722:P785" si="240">(SUM(N708:N721)/14)</f>
        <v>0.89803086428571433</v>
      </c>
      <c r="Q722">
        <f t="shared" ref="Q722:Q785" si="241">O722/P722</f>
        <v>0.7341335492279174</v>
      </c>
      <c r="R722">
        <f t="shared" ref="R722:R785" si="242">IF(P722=0,100,100-(100/(1+Q722)))</f>
        <v>42.334314422022068</v>
      </c>
      <c r="S722">
        <f t="shared" si="220"/>
        <v>75.821201916752472</v>
      </c>
      <c r="T722">
        <f t="shared" si="221"/>
        <v>37.507758550286496</v>
      </c>
      <c r="U722">
        <f t="shared" si="222"/>
        <v>0.12597551792904205</v>
      </c>
      <c r="V722">
        <f t="shared" si="223"/>
        <v>0.14286144269825934</v>
      </c>
      <c r="W722">
        <f t="shared" si="224"/>
        <v>9.2848135701213072E-2</v>
      </c>
      <c r="X722" t="b">
        <f t="shared" si="233"/>
        <v>1</v>
      </c>
      <c r="Y722" t="b">
        <f t="shared" si="234"/>
        <v>1</v>
      </c>
      <c r="Z722" t="b">
        <f t="shared" si="235"/>
        <v>1</v>
      </c>
      <c r="AA722" t="b">
        <f t="shared" si="236"/>
        <v>0</v>
      </c>
      <c r="AB722" t="str">
        <f t="shared" si="225"/>
        <v/>
      </c>
      <c r="AC722" t="str">
        <f t="shared" si="226"/>
        <v/>
      </c>
      <c r="AD722">
        <f t="shared" si="227"/>
        <v>1</v>
      </c>
      <c r="AE722">
        <f t="shared" si="228"/>
        <v>0</v>
      </c>
      <c r="AF722">
        <f>SUM($AE$2:AE721)</f>
        <v>-136.4</v>
      </c>
    </row>
    <row r="723" spans="1:32" x14ac:dyDescent="0.25">
      <c r="A723" t="s">
        <v>8</v>
      </c>
      <c r="B723" t="s">
        <v>729</v>
      </c>
      <c r="C723">
        <v>138.32</v>
      </c>
      <c r="D723">
        <v>138.74</v>
      </c>
      <c r="E723">
        <v>138.97999999999999</v>
      </c>
      <c r="F723">
        <v>138.09</v>
      </c>
      <c r="G723">
        <v>802</v>
      </c>
      <c r="H723">
        <f t="shared" si="229"/>
        <v>138.2870859513996</v>
      </c>
      <c r="I723">
        <f t="shared" si="230"/>
        <v>138.37748683788519</v>
      </c>
      <c r="J723">
        <f t="shared" si="231"/>
        <v>136.59951030637055</v>
      </c>
      <c r="K723">
        <f t="shared" si="232"/>
        <v>132.09664775123312</v>
      </c>
      <c r="L723">
        <v>0.42699999999999999</v>
      </c>
      <c r="M723">
        <f t="shared" si="237"/>
        <v>0.58990049999999994</v>
      </c>
      <c r="N723">
        <f t="shared" si="238"/>
        <v>0</v>
      </c>
      <c r="O723">
        <f t="shared" si="239"/>
        <v>0.48144032857142854</v>
      </c>
      <c r="P723">
        <f t="shared" si="240"/>
        <v>0.90731537857142863</v>
      </c>
      <c r="Q723">
        <f t="shared" si="241"/>
        <v>0.53062070801605732</v>
      </c>
      <c r="R723">
        <f t="shared" si="242"/>
        <v>34.667027908163561</v>
      </c>
      <c r="S723">
        <f t="shared" si="220"/>
        <v>75.821201916752472</v>
      </c>
      <c r="T723">
        <f t="shared" si="221"/>
        <v>34.667027908163561</v>
      </c>
      <c r="U723">
        <f t="shared" si="222"/>
        <v>0</v>
      </c>
      <c r="V723">
        <f t="shared" si="223"/>
        <v>6.2987758964521023E-2</v>
      </c>
      <c r="W723">
        <f t="shared" si="224"/>
        <v>7.1430721349129672E-2</v>
      </c>
      <c r="X723" t="b">
        <f t="shared" si="233"/>
        <v>1</v>
      </c>
      <c r="Y723" t="b">
        <f t="shared" si="234"/>
        <v>1</v>
      </c>
      <c r="Z723" t="b">
        <f t="shared" si="235"/>
        <v>0</v>
      </c>
      <c r="AA723" t="b">
        <f t="shared" si="236"/>
        <v>1</v>
      </c>
      <c r="AB723" t="str">
        <f t="shared" si="225"/>
        <v/>
      </c>
      <c r="AC723" t="str">
        <f t="shared" si="226"/>
        <v>Sell</v>
      </c>
      <c r="AD723">
        <f t="shared" si="227"/>
        <v>0</v>
      </c>
      <c r="AE723">
        <f t="shared" si="228"/>
        <v>138.15</v>
      </c>
      <c r="AF723">
        <f>SUM($AE$2:AE722)</f>
        <v>-136.4</v>
      </c>
    </row>
    <row r="724" spans="1:32" x14ac:dyDescent="0.25">
      <c r="A724" t="s">
        <v>8</v>
      </c>
      <c r="B724" t="s">
        <v>730</v>
      </c>
      <c r="C724">
        <v>140.94</v>
      </c>
      <c r="D724">
        <v>140.88</v>
      </c>
      <c r="E724">
        <v>142.5</v>
      </c>
      <c r="F724">
        <v>139.66</v>
      </c>
      <c r="G724">
        <v>1310</v>
      </c>
      <c r="H724">
        <f t="shared" si="229"/>
        <v>139.5835429756998</v>
      </c>
      <c r="I724">
        <f t="shared" si="230"/>
        <v>138.87798947030814</v>
      </c>
      <c r="J724">
        <f t="shared" si="231"/>
        <v>136.76737264729721</v>
      </c>
      <c r="K724">
        <f t="shared" si="232"/>
        <v>132.18404429102188</v>
      </c>
      <c r="L724">
        <v>1.542</v>
      </c>
      <c r="M724">
        <f t="shared" si="237"/>
        <v>2.1393708</v>
      </c>
      <c r="N724">
        <f t="shared" si="238"/>
        <v>0</v>
      </c>
      <c r="O724">
        <f t="shared" si="239"/>
        <v>0.52357607857142852</v>
      </c>
      <c r="P724">
        <f t="shared" si="240"/>
        <v>0.80942351428571424</v>
      </c>
      <c r="Q724">
        <f t="shared" si="241"/>
        <v>0.64685059098321929</v>
      </c>
      <c r="R724">
        <f t="shared" si="242"/>
        <v>39.27803739603543</v>
      </c>
      <c r="S724">
        <f t="shared" si="220"/>
        <v>72.361741797453931</v>
      </c>
      <c r="T724">
        <f t="shared" si="221"/>
        <v>34.667027908163561</v>
      </c>
      <c r="U724">
        <f t="shared" si="222"/>
        <v>0.12232509580559318</v>
      </c>
      <c r="V724">
        <f t="shared" si="223"/>
        <v>6.1162547902796592E-2</v>
      </c>
      <c r="W724">
        <f t="shared" si="224"/>
        <v>0.10201199530052797</v>
      </c>
      <c r="X724" t="b">
        <f t="shared" si="233"/>
        <v>1</v>
      </c>
      <c r="Y724" t="b">
        <f t="shared" si="234"/>
        <v>1</v>
      </c>
      <c r="Z724" t="b">
        <f t="shared" si="235"/>
        <v>0</v>
      </c>
      <c r="AA724" t="b">
        <f t="shared" si="236"/>
        <v>1</v>
      </c>
      <c r="AB724" t="str">
        <f t="shared" si="225"/>
        <v/>
      </c>
      <c r="AC724" t="str">
        <f t="shared" si="226"/>
        <v/>
      </c>
      <c r="AD724">
        <f t="shared" si="227"/>
        <v>0</v>
      </c>
      <c r="AE724">
        <f t="shared" si="228"/>
        <v>0</v>
      </c>
      <c r="AF724">
        <f>SUM($AE$2:AE723)</f>
        <v>1.75</v>
      </c>
    </row>
    <row r="725" spans="1:32" x14ac:dyDescent="0.25">
      <c r="A725" t="s">
        <v>8</v>
      </c>
      <c r="B725" t="s">
        <v>731</v>
      </c>
      <c r="C725">
        <v>142.76</v>
      </c>
      <c r="D725">
        <v>143.07</v>
      </c>
      <c r="E725">
        <v>143.19</v>
      </c>
      <c r="F725">
        <v>141.9</v>
      </c>
      <c r="G725">
        <v>2019</v>
      </c>
      <c r="H725">
        <f t="shared" si="229"/>
        <v>141.3267714878499</v>
      </c>
      <c r="I725">
        <f t="shared" si="230"/>
        <v>139.71639157624651</v>
      </c>
      <c r="J725">
        <f t="shared" si="231"/>
        <v>137.01453450426595</v>
      </c>
      <c r="K725">
        <f t="shared" si="232"/>
        <v>132.2923622582754</v>
      </c>
      <c r="L725">
        <v>1.5549999999999999</v>
      </c>
      <c r="M725">
        <f t="shared" si="237"/>
        <v>2.1906840000000001</v>
      </c>
      <c r="N725">
        <f t="shared" si="238"/>
        <v>0</v>
      </c>
      <c r="O725">
        <f t="shared" si="239"/>
        <v>0.67638827857142858</v>
      </c>
      <c r="P725">
        <f t="shared" si="240"/>
        <v>0.74437485714285712</v>
      </c>
      <c r="Q725">
        <f t="shared" si="241"/>
        <v>0.90866620773250961</v>
      </c>
      <c r="R725">
        <f t="shared" si="242"/>
        <v>47.607392222446407</v>
      </c>
      <c r="S725">
        <f t="shared" si="220"/>
        <v>72.361741797453931</v>
      </c>
      <c r="T725">
        <f t="shared" si="221"/>
        <v>34.667027908163561</v>
      </c>
      <c r="U725">
        <f t="shared" si="222"/>
        <v>0.34329387277719586</v>
      </c>
      <c r="V725">
        <f t="shared" si="223"/>
        <v>0.23280948429139453</v>
      </c>
      <c r="W725">
        <f t="shared" si="224"/>
        <v>0.14789862162795778</v>
      </c>
      <c r="X725" t="b">
        <f t="shared" si="233"/>
        <v>1</v>
      </c>
      <c r="Y725" t="b">
        <f t="shared" si="234"/>
        <v>0</v>
      </c>
      <c r="Z725" t="b">
        <f t="shared" si="235"/>
        <v>1</v>
      </c>
      <c r="AA725" t="b">
        <f t="shared" si="236"/>
        <v>0</v>
      </c>
      <c r="AB725" t="str">
        <f t="shared" si="225"/>
        <v/>
      </c>
      <c r="AC725" t="str">
        <f t="shared" si="226"/>
        <v/>
      </c>
      <c r="AD725">
        <f t="shared" si="227"/>
        <v>0</v>
      </c>
      <c r="AE725">
        <f t="shared" si="228"/>
        <v>0</v>
      </c>
      <c r="AF725">
        <f>SUM($AE$2:AE724)</f>
        <v>1.75</v>
      </c>
    </row>
    <row r="726" spans="1:32" x14ac:dyDescent="0.25">
      <c r="A726" t="s">
        <v>8</v>
      </c>
      <c r="B726" t="s">
        <v>732</v>
      </c>
      <c r="C726">
        <v>149.62</v>
      </c>
      <c r="D726">
        <v>151</v>
      </c>
      <c r="E726">
        <v>151.74</v>
      </c>
      <c r="F726">
        <v>149.04</v>
      </c>
      <c r="G726">
        <v>4790</v>
      </c>
      <c r="H726">
        <f t="shared" si="229"/>
        <v>146.16338574392495</v>
      </c>
      <c r="I726">
        <f t="shared" si="230"/>
        <v>141.9731132609972</v>
      </c>
      <c r="J726">
        <f t="shared" si="231"/>
        <v>137.56298413154963</v>
      </c>
      <c r="K726">
        <f t="shared" si="232"/>
        <v>132.47850790744681</v>
      </c>
      <c r="L726">
        <v>5.5430000000000001</v>
      </c>
      <c r="M726">
        <f t="shared" si="237"/>
        <v>7.9303700999999993</v>
      </c>
      <c r="N726">
        <f t="shared" si="238"/>
        <v>0</v>
      </c>
      <c r="O726">
        <f t="shared" si="239"/>
        <v>0.83286570714285724</v>
      </c>
      <c r="P726">
        <f t="shared" si="240"/>
        <v>0.67933567142857143</v>
      </c>
      <c r="Q726">
        <f t="shared" si="241"/>
        <v>1.2260002560905248</v>
      </c>
      <c r="R726">
        <f t="shared" si="242"/>
        <v>55.076375338955351</v>
      </c>
      <c r="S726">
        <f t="shared" si="220"/>
        <v>72.361741797453931</v>
      </c>
      <c r="T726">
        <f t="shared" si="221"/>
        <v>34.667027908163561</v>
      </c>
      <c r="U726">
        <f t="shared" si="222"/>
        <v>0.54143791860933554</v>
      </c>
      <c r="V726">
        <f t="shared" si="223"/>
        <v>0.44236589569326568</v>
      </c>
      <c r="W726">
        <f t="shared" si="224"/>
        <v>0.25176422179803115</v>
      </c>
      <c r="X726" t="b">
        <f t="shared" si="233"/>
        <v>1</v>
      </c>
      <c r="Y726" t="b">
        <f t="shared" si="234"/>
        <v>0</v>
      </c>
      <c r="Z726" t="b">
        <f t="shared" si="235"/>
        <v>1</v>
      </c>
      <c r="AA726" t="b">
        <f t="shared" si="236"/>
        <v>0</v>
      </c>
      <c r="AB726" t="str">
        <f t="shared" si="225"/>
        <v/>
      </c>
      <c r="AC726" t="str">
        <f t="shared" si="226"/>
        <v/>
      </c>
      <c r="AD726">
        <f t="shared" si="227"/>
        <v>0</v>
      </c>
      <c r="AE726">
        <f t="shared" si="228"/>
        <v>0</v>
      </c>
      <c r="AF726">
        <f>SUM($AE$2:AE725)</f>
        <v>1.75</v>
      </c>
    </row>
    <row r="727" spans="1:32" x14ac:dyDescent="0.25">
      <c r="A727" t="s">
        <v>8</v>
      </c>
      <c r="B727" t="s">
        <v>733</v>
      </c>
      <c r="C727">
        <v>154</v>
      </c>
      <c r="D727">
        <v>153.58000000000001</v>
      </c>
      <c r="E727">
        <v>154.9</v>
      </c>
      <c r="F727">
        <v>153.47</v>
      </c>
      <c r="G727">
        <v>3593</v>
      </c>
      <c r="H727">
        <f t="shared" si="229"/>
        <v>149.87169287196247</v>
      </c>
      <c r="I727">
        <f t="shared" si="230"/>
        <v>144.29449060879776</v>
      </c>
      <c r="J727">
        <f t="shared" si="231"/>
        <v>138.19110240090063</v>
      </c>
      <c r="K727">
        <f t="shared" si="232"/>
        <v>132.68847300289511</v>
      </c>
      <c r="L727">
        <v>1.7090000000000001</v>
      </c>
      <c r="M727">
        <f t="shared" si="237"/>
        <v>2.5805899999999999</v>
      </c>
      <c r="N727">
        <f t="shared" si="238"/>
        <v>0</v>
      </c>
      <c r="O727">
        <f t="shared" si="239"/>
        <v>1.3128562285714287</v>
      </c>
      <c r="P727">
        <f t="shared" si="240"/>
        <v>0.67933567142857143</v>
      </c>
      <c r="Q727">
        <f t="shared" si="241"/>
        <v>1.9325589451391978</v>
      </c>
      <c r="R727">
        <f t="shared" si="242"/>
        <v>65.90008866974253</v>
      </c>
      <c r="S727">
        <f t="shared" si="220"/>
        <v>72.361741797453931</v>
      </c>
      <c r="T727">
        <f t="shared" si="221"/>
        <v>34.667027908163561</v>
      </c>
      <c r="U727">
        <f t="shared" si="222"/>
        <v>0.82857932953969837</v>
      </c>
      <c r="V727">
        <f t="shared" si="223"/>
        <v>0.68500862407451701</v>
      </c>
      <c r="W727">
        <f t="shared" si="224"/>
        <v>0.45890905418295574</v>
      </c>
      <c r="X727" t="b">
        <f t="shared" si="233"/>
        <v>1</v>
      </c>
      <c r="Y727" t="b">
        <f t="shared" si="234"/>
        <v>0</v>
      </c>
      <c r="Z727" t="b">
        <f t="shared" si="235"/>
        <v>1</v>
      </c>
      <c r="AA727" t="b">
        <f t="shared" si="236"/>
        <v>0</v>
      </c>
      <c r="AB727" t="str">
        <f t="shared" si="225"/>
        <v/>
      </c>
      <c r="AC727" t="str">
        <f t="shared" si="226"/>
        <v/>
      </c>
      <c r="AD727">
        <f t="shared" si="227"/>
        <v>0</v>
      </c>
      <c r="AE727">
        <f t="shared" si="228"/>
        <v>0</v>
      </c>
      <c r="AF727">
        <f>SUM($AE$2:AE726)</f>
        <v>1.75</v>
      </c>
    </row>
    <row r="728" spans="1:32" x14ac:dyDescent="0.25">
      <c r="A728" t="s">
        <v>8</v>
      </c>
      <c r="B728" t="s">
        <v>734</v>
      </c>
      <c r="C728">
        <v>153.47</v>
      </c>
      <c r="D728">
        <v>152.85</v>
      </c>
      <c r="E728">
        <v>153.47</v>
      </c>
      <c r="F728">
        <v>151.9</v>
      </c>
      <c r="G728">
        <v>1821</v>
      </c>
      <c r="H728">
        <f t="shared" si="229"/>
        <v>151.36084643598122</v>
      </c>
      <c r="I728">
        <f t="shared" si="230"/>
        <v>146.0055924870382</v>
      </c>
      <c r="J728">
        <f t="shared" si="231"/>
        <v>138.76596113027708</v>
      </c>
      <c r="K728">
        <f t="shared" si="232"/>
        <v>132.88908521182154</v>
      </c>
      <c r="L728">
        <v>-0.47499999999999998</v>
      </c>
      <c r="M728">
        <f t="shared" si="237"/>
        <v>0</v>
      </c>
      <c r="N728">
        <f t="shared" si="238"/>
        <v>0.72950500000000007</v>
      </c>
      <c r="O728">
        <f t="shared" si="239"/>
        <v>1.4164745500000002</v>
      </c>
      <c r="P728">
        <f t="shared" si="240"/>
        <v>0.67933567142857143</v>
      </c>
      <c r="Q728">
        <f t="shared" si="241"/>
        <v>2.085087843276805</v>
      </c>
      <c r="R728">
        <f t="shared" si="242"/>
        <v>67.586012107264452</v>
      </c>
      <c r="S728">
        <f t="shared" si="220"/>
        <v>72.361741797453931</v>
      </c>
      <c r="T728">
        <f t="shared" si="221"/>
        <v>34.667027908163561</v>
      </c>
      <c r="U728">
        <f t="shared" si="222"/>
        <v>0.87330505533970015</v>
      </c>
      <c r="V728">
        <f t="shared" si="223"/>
        <v>0.85094219243969926</v>
      </c>
      <c r="W728">
        <f t="shared" si="224"/>
        <v>0.64665404406648253</v>
      </c>
      <c r="X728" t="b">
        <f t="shared" si="233"/>
        <v>1</v>
      </c>
      <c r="Y728" t="b">
        <f t="shared" si="234"/>
        <v>0</v>
      </c>
      <c r="Z728" t="b">
        <f t="shared" si="235"/>
        <v>1</v>
      </c>
      <c r="AA728" t="b">
        <f t="shared" si="236"/>
        <v>0</v>
      </c>
      <c r="AB728" t="str">
        <f t="shared" si="225"/>
        <v/>
      </c>
      <c r="AC728" t="str">
        <f t="shared" si="226"/>
        <v/>
      </c>
      <c r="AD728">
        <f t="shared" si="227"/>
        <v>0</v>
      </c>
      <c r="AE728">
        <f t="shared" si="228"/>
        <v>0</v>
      </c>
      <c r="AF728">
        <f>SUM($AE$2:AE727)</f>
        <v>1.75</v>
      </c>
    </row>
    <row r="729" spans="1:32" x14ac:dyDescent="0.25">
      <c r="A729" t="s">
        <v>8</v>
      </c>
      <c r="B729" t="s">
        <v>735</v>
      </c>
      <c r="C729">
        <v>154.16</v>
      </c>
      <c r="D729">
        <v>155.09</v>
      </c>
      <c r="E729">
        <v>155.47999999999999</v>
      </c>
      <c r="F729">
        <v>153</v>
      </c>
      <c r="G729">
        <v>1837</v>
      </c>
      <c r="H729">
        <f t="shared" si="229"/>
        <v>153.22542321799062</v>
      </c>
      <c r="I729">
        <f t="shared" si="230"/>
        <v>147.82247398963057</v>
      </c>
      <c r="J729">
        <f t="shared" si="231"/>
        <v>139.40611951732504</v>
      </c>
      <c r="K729">
        <f t="shared" si="232"/>
        <v>133.10998983657953</v>
      </c>
      <c r="L729">
        <v>1.4650000000000001</v>
      </c>
      <c r="M729">
        <f t="shared" si="237"/>
        <v>2.2392525000000001</v>
      </c>
      <c r="N729">
        <f t="shared" si="238"/>
        <v>0</v>
      </c>
      <c r="O729">
        <f t="shared" si="239"/>
        <v>1.3750314785714284</v>
      </c>
      <c r="P729">
        <f t="shared" si="240"/>
        <v>0.7314431714285714</v>
      </c>
      <c r="Q729">
        <f t="shared" si="241"/>
        <v>1.879888325276007</v>
      </c>
      <c r="R729">
        <f t="shared" si="242"/>
        <v>65.276431338560315</v>
      </c>
      <c r="S729">
        <f t="shared" si="220"/>
        <v>67.586012107264452</v>
      </c>
      <c r="T729">
        <f t="shared" si="221"/>
        <v>34.667027908163561</v>
      </c>
      <c r="U729">
        <f t="shared" si="222"/>
        <v>0.92984046060670311</v>
      </c>
      <c r="V729">
        <f t="shared" si="223"/>
        <v>0.90157275797320158</v>
      </c>
      <c r="W729">
        <f t="shared" si="224"/>
        <v>0.7932906910238593</v>
      </c>
      <c r="X729" t="b">
        <f t="shared" si="233"/>
        <v>1</v>
      </c>
      <c r="Y729" t="b">
        <f t="shared" si="234"/>
        <v>0</v>
      </c>
      <c r="Z729" t="b">
        <f t="shared" si="235"/>
        <v>1</v>
      </c>
      <c r="AA729" t="b">
        <f t="shared" si="236"/>
        <v>0</v>
      </c>
      <c r="AB729" t="str">
        <f t="shared" si="225"/>
        <v/>
      </c>
      <c r="AC729" t="str">
        <f t="shared" si="226"/>
        <v/>
      </c>
      <c r="AD729">
        <f t="shared" si="227"/>
        <v>0</v>
      </c>
      <c r="AE729">
        <f t="shared" si="228"/>
        <v>0</v>
      </c>
      <c r="AF729">
        <f>SUM($AE$2:AE728)</f>
        <v>1.75</v>
      </c>
    </row>
    <row r="730" spans="1:32" x14ac:dyDescent="0.25">
      <c r="A730" t="s">
        <v>8</v>
      </c>
      <c r="B730" t="s">
        <v>736</v>
      </c>
      <c r="C730">
        <v>156.12</v>
      </c>
      <c r="D730">
        <v>154.63999999999999</v>
      </c>
      <c r="E730">
        <v>156.30000000000001</v>
      </c>
      <c r="F730">
        <v>154.53</v>
      </c>
      <c r="G730">
        <v>1489</v>
      </c>
      <c r="H730">
        <f t="shared" si="229"/>
        <v>153.93271160899531</v>
      </c>
      <c r="I730">
        <f t="shared" si="230"/>
        <v>149.18597919170446</v>
      </c>
      <c r="J730">
        <f t="shared" si="231"/>
        <v>140.00352659507701</v>
      </c>
      <c r="K730">
        <f t="shared" si="232"/>
        <v>133.32421879342948</v>
      </c>
      <c r="L730">
        <v>-0.28999999999999998</v>
      </c>
      <c r="M730">
        <f t="shared" si="237"/>
        <v>0</v>
      </c>
      <c r="N730">
        <f t="shared" si="238"/>
        <v>0.44976099999999997</v>
      </c>
      <c r="O730">
        <f t="shared" si="239"/>
        <v>1.5349780857142856</v>
      </c>
      <c r="P730">
        <f t="shared" si="240"/>
        <v>0.55071848571428572</v>
      </c>
      <c r="Q730">
        <f t="shared" si="241"/>
        <v>2.7872281856008669</v>
      </c>
      <c r="R730">
        <f t="shared" si="242"/>
        <v>73.595464783399535</v>
      </c>
      <c r="S730">
        <f t="shared" si="220"/>
        <v>73.595464783399535</v>
      </c>
      <c r="T730">
        <f t="shared" si="221"/>
        <v>34.667027908163561</v>
      </c>
      <c r="U730">
        <f t="shared" si="222"/>
        <v>1</v>
      </c>
      <c r="V730">
        <f t="shared" si="223"/>
        <v>0.9649202303033515</v>
      </c>
      <c r="W730">
        <f t="shared" si="224"/>
        <v>0.90793121137152544</v>
      </c>
      <c r="X730" t="b">
        <f t="shared" si="233"/>
        <v>1</v>
      </c>
      <c r="Y730" t="b">
        <f t="shared" si="234"/>
        <v>0</v>
      </c>
      <c r="Z730" t="b">
        <f t="shared" si="235"/>
        <v>1</v>
      </c>
      <c r="AA730" t="b">
        <f t="shared" si="236"/>
        <v>0</v>
      </c>
      <c r="AB730" t="str">
        <f t="shared" si="225"/>
        <v/>
      </c>
      <c r="AC730" t="str">
        <f t="shared" si="226"/>
        <v/>
      </c>
      <c r="AD730">
        <f t="shared" si="227"/>
        <v>0</v>
      </c>
      <c r="AE730">
        <f t="shared" si="228"/>
        <v>0</v>
      </c>
      <c r="AF730">
        <f>SUM($AE$2:AE729)</f>
        <v>1.75</v>
      </c>
    </row>
    <row r="731" spans="1:32" x14ac:dyDescent="0.25">
      <c r="A731" t="s">
        <v>8</v>
      </c>
      <c r="B731" t="s">
        <v>737</v>
      </c>
      <c r="C731">
        <v>153.75</v>
      </c>
      <c r="D731">
        <v>153.77000000000001</v>
      </c>
      <c r="E731">
        <v>154.07</v>
      </c>
      <c r="F731">
        <v>152.84</v>
      </c>
      <c r="G731">
        <v>1897</v>
      </c>
      <c r="H731">
        <f t="shared" si="229"/>
        <v>153.85135580449764</v>
      </c>
      <c r="I731">
        <f t="shared" si="230"/>
        <v>150.10278335336358</v>
      </c>
      <c r="J731">
        <f t="shared" si="231"/>
        <v>140.54338829723085</v>
      </c>
      <c r="K731">
        <f t="shared" si="232"/>
        <v>133.5276594024501</v>
      </c>
      <c r="L731">
        <v>-0.56299999999999994</v>
      </c>
      <c r="M731">
        <f t="shared" si="237"/>
        <v>0</v>
      </c>
      <c r="N731">
        <f t="shared" si="238"/>
        <v>0.87062319999999982</v>
      </c>
      <c r="O731">
        <f t="shared" si="239"/>
        <v>1.5349780857142856</v>
      </c>
      <c r="P731">
        <f t="shared" si="240"/>
        <v>0.50068259999999998</v>
      </c>
      <c r="Q731">
        <f t="shared" si="241"/>
        <v>3.0657707811581343</v>
      </c>
      <c r="R731">
        <f t="shared" si="242"/>
        <v>75.404417665790049</v>
      </c>
      <c r="S731">
        <f t="shared" si="220"/>
        <v>75.404417665790049</v>
      </c>
      <c r="T731">
        <f t="shared" si="221"/>
        <v>34.667027908163561</v>
      </c>
      <c r="U731">
        <f t="shared" si="222"/>
        <v>1</v>
      </c>
      <c r="V731">
        <f t="shared" si="223"/>
        <v>1</v>
      </c>
      <c r="W731">
        <f t="shared" si="224"/>
        <v>0.95078637898660079</v>
      </c>
      <c r="X731" t="b">
        <f t="shared" si="233"/>
        <v>1</v>
      </c>
      <c r="Y731" t="b">
        <f t="shared" si="234"/>
        <v>0</v>
      </c>
      <c r="Z731" t="b">
        <f t="shared" si="235"/>
        <v>1</v>
      </c>
      <c r="AA731" t="b">
        <f t="shared" si="236"/>
        <v>0</v>
      </c>
      <c r="AB731" t="str">
        <f t="shared" si="225"/>
        <v/>
      </c>
      <c r="AC731" t="str">
        <f t="shared" si="226"/>
        <v/>
      </c>
      <c r="AD731">
        <f t="shared" si="227"/>
        <v>0</v>
      </c>
      <c r="AE731">
        <f t="shared" si="228"/>
        <v>0</v>
      </c>
      <c r="AF731">
        <f>SUM($AE$2:AE730)</f>
        <v>1.75</v>
      </c>
    </row>
    <row r="732" spans="1:32" x14ac:dyDescent="0.25">
      <c r="A732" t="s">
        <v>8</v>
      </c>
      <c r="B732" t="s">
        <v>738</v>
      </c>
      <c r="C732">
        <v>150.4</v>
      </c>
      <c r="D732">
        <v>151.77000000000001</v>
      </c>
      <c r="E732">
        <v>151.77000000000001</v>
      </c>
      <c r="F732">
        <v>149.38999999999999</v>
      </c>
      <c r="G732">
        <v>1709</v>
      </c>
      <c r="H732">
        <f t="shared" si="229"/>
        <v>152.81067790224881</v>
      </c>
      <c r="I732">
        <f t="shared" si="230"/>
        <v>150.43622668269089</v>
      </c>
      <c r="J732">
        <f t="shared" si="231"/>
        <v>140.98364757969239</v>
      </c>
      <c r="K732">
        <f t="shared" si="232"/>
        <v>133.70917522929142</v>
      </c>
      <c r="L732">
        <v>-1.3009999999999999</v>
      </c>
      <c r="M732">
        <f t="shared" si="237"/>
        <v>0</v>
      </c>
      <c r="N732">
        <f t="shared" si="238"/>
        <v>2.0005476999999998</v>
      </c>
      <c r="O732">
        <f t="shared" si="239"/>
        <v>1.5349780857142856</v>
      </c>
      <c r="P732">
        <f t="shared" si="240"/>
        <v>0.1557051714285714</v>
      </c>
      <c r="Q732">
        <f t="shared" si="241"/>
        <v>9.8582344544570599</v>
      </c>
      <c r="R732">
        <f t="shared" si="242"/>
        <v>90.790399634541672</v>
      </c>
      <c r="S732">
        <f t="shared" si="220"/>
        <v>90.790399634541672</v>
      </c>
      <c r="T732">
        <f t="shared" si="221"/>
        <v>34.667027908163561</v>
      </c>
      <c r="U732">
        <f t="shared" si="222"/>
        <v>1</v>
      </c>
      <c r="V732">
        <f t="shared" si="223"/>
        <v>1</v>
      </c>
      <c r="W732">
        <f t="shared" si="224"/>
        <v>0.98246011515167575</v>
      </c>
      <c r="X732" t="b">
        <f t="shared" si="233"/>
        <v>1</v>
      </c>
      <c r="Y732" t="b">
        <f t="shared" si="234"/>
        <v>0</v>
      </c>
      <c r="Z732" t="b">
        <f t="shared" si="235"/>
        <v>1</v>
      </c>
      <c r="AA732" t="b">
        <f t="shared" si="236"/>
        <v>0</v>
      </c>
      <c r="AB732" t="str">
        <f t="shared" si="225"/>
        <v/>
      </c>
      <c r="AC732" t="str">
        <f t="shared" si="226"/>
        <v/>
      </c>
      <c r="AD732">
        <f t="shared" si="227"/>
        <v>0</v>
      </c>
      <c r="AE732">
        <f t="shared" si="228"/>
        <v>0</v>
      </c>
      <c r="AF732">
        <f>SUM($AE$2:AE731)</f>
        <v>1.75</v>
      </c>
    </row>
    <row r="733" spans="1:32" x14ac:dyDescent="0.25">
      <c r="A733" t="s">
        <v>8</v>
      </c>
      <c r="B733" t="s">
        <v>739</v>
      </c>
      <c r="C733">
        <v>151.44999999999999</v>
      </c>
      <c r="D733">
        <v>150.77000000000001</v>
      </c>
      <c r="E733">
        <v>151.75</v>
      </c>
      <c r="F733">
        <v>150.22</v>
      </c>
      <c r="G733">
        <v>1208</v>
      </c>
      <c r="H733">
        <f t="shared" si="229"/>
        <v>151.7903389511244</v>
      </c>
      <c r="I733">
        <f t="shared" si="230"/>
        <v>150.50298134615272</v>
      </c>
      <c r="J733">
        <f t="shared" si="231"/>
        <v>141.36742610597895</v>
      </c>
      <c r="K733">
        <f t="shared" si="232"/>
        <v>133.87893467974624</v>
      </c>
      <c r="L733">
        <v>-0.65900000000000003</v>
      </c>
      <c r="M733">
        <f t="shared" si="237"/>
        <v>0</v>
      </c>
      <c r="N733">
        <f t="shared" si="238"/>
        <v>1.0001643000000002</v>
      </c>
      <c r="O733">
        <f t="shared" si="239"/>
        <v>1.4150205571428569</v>
      </c>
      <c r="P733">
        <f t="shared" si="240"/>
        <v>0.29860143571428566</v>
      </c>
      <c r="Q733">
        <f t="shared" si="241"/>
        <v>4.7388270379811832</v>
      </c>
      <c r="R733">
        <f t="shared" si="242"/>
        <v>82.574836401555288</v>
      </c>
      <c r="S733">
        <f t="shared" si="220"/>
        <v>90.790399634541672</v>
      </c>
      <c r="T733">
        <f t="shared" si="221"/>
        <v>34.667027908163561</v>
      </c>
      <c r="U733">
        <f t="shared" si="222"/>
        <v>0.85361600737318055</v>
      </c>
      <c r="V733">
        <f t="shared" si="223"/>
        <v>0.92680800368659022</v>
      </c>
      <c r="W733">
        <f t="shared" si="224"/>
        <v>0.96340400184329511</v>
      </c>
      <c r="X733" t="b">
        <f t="shared" si="233"/>
        <v>1</v>
      </c>
      <c r="Y733" t="b">
        <f t="shared" si="234"/>
        <v>0</v>
      </c>
      <c r="Z733" t="b">
        <f t="shared" si="235"/>
        <v>0</v>
      </c>
      <c r="AA733" t="b">
        <f t="shared" si="236"/>
        <v>1</v>
      </c>
      <c r="AB733" t="str">
        <f t="shared" si="225"/>
        <v/>
      </c>
      <c r="AC733" t="str">
        <f t="shared" si="226"/>
        <v/>
      </c>
      <c r="AD733">
        <f t="shared" si="227"/>
        <v>0</v>
      </c>
      <c r="AE733">
        <f t="shared" si="228"/>
        <v>0</v>
      </c>
      <c r="AF733">
        <f>SUM($AE$2:AE732)</f>
        <v>1.75</v>
      </c>
    </row>
    <row r="734" spans="1:32" x14ac:dyDescent="0.25">
      <c r="A734" t="s">
        <v>8</v>
      </c>
      <c r="B734" t="s">
        <v>740</v>
      </c>
      <c r="C734">
        <v>150.63999999999999</v>
      </c>
      <c r="D734">
        <v>151.16</v>
      </c>
      <c r="E734">
        <v>151.35</v>
      </c>
      <c r="F734">
        <v>150.19999999999999</v>
      </c>
      <c r="G734">
        <v>1937</v>
      </c>
      <c r="H734">
        <f t="shared" si="229"/>
        <v>151.47516947556221</v>
      </c>
      <c r="I734">
        <f t="shared" si="230"/>
        <v>150.63438507692217</v>
      </c>
      <c r="J734">
        <f t="shared" si="231"/>
        <v>141.75144861162684</v>
      </c>
      <c r="K734">
        <f t="shared" si="232"/>
        <v>134.05088557845522</v>
      </c>
      <c r="L734">
        <v>0.25900000000000001</v>
      </c>
      <c r="M734">
        <f t="shared" si="237"/>
        <v>0.39049430000000007</v>
      </c>
      <c r="N734">
        <f t="shared" si="238"/>
        <v>0</v>
      </c>
      <c r="O734">
        <f t="shared" si="239"/>
        <v>1.4007258571428571</v>
      </c>
      <c r="P734">
        <f t="shared" si="240"/>
        <v>0.37004174285714281</v>
      </c>
      <c r="Q734">
        <f t="shared" si="241"/>
        <v>3.7853185057654892</v>
      </c>
      <c r="R734">
        <f t="shared" si="242"/>
        <v>79.102749403301544</v>
      </c>
      <c r="S734">
        <f t="shared" si="220"/>
        <v>90.790399634541672</v>
      </c>
      <c r="T734">
        <f t="shared" si="221"/>
        <v>34.667027908163561</v>
      </c>
      <c r="U734">
        <f t="shared" si="222"/>
        <v>0.79175074711794435</v>
      </c>
      <c r="V734">
        <f t="shared" si="223"/>
        <v>0.8226833772455624</v>
      </c>
      <c r="W734">
        <f t="shared" si="224"/>
        <v>0.9113416886227812</v>
      </c>
      <c r="X734" t="b">
        <f t="shared" si="233"/>
        <v>1</v>
      </c>
      <c r="Y734" t="b">
        <f t="shared" si="234"/>
        <v>0</v>
      </c>
      <c r="Z734" t="b">
        <f t="shared" si="235"/>
        <v>0</v>
      </c>
      <c r="AA734" t="b">
        <f t="shared" si="236"/>
        <v>1</v>
      </c>
      <c r="AB734" t="str">
        <f t="shared" si="225"/>
        <v/>
      </c>
      <c r="AC734" t="str">
        <f t="shared" si="226"/>
        <v/>
      </c>
      <c r="AD734">
        <f t="shared" si="227"/>
        <v>0</v>
      </c>
      <c r="AE734">
        <f t="shared" si="228"/>
        <v>0</v>
      </c>
      <c r="AF734">
        <f>SUM($AE$2:AE733)</f>
        <v>1.75</v>
      </c>
    </row>
    <row r="735" spans="1:32" x14ac:dyDescent="0.25">
      <c r="A735" t="s">
        <v>8</v>
      </c>
      <c r="B735" t="s">
        <v>741</v>
      </c>
      <c r="C735">
        <v>150.18</v>
      </c>
      <c r="D735">
        <v>150.47</v>
      </c>
      <c r="E735">
        <v>151.13</v>
      </c>
      <c r="F735">
        <v>150.18</v>
      </c>
      <c r="G735">
        <v>1142</v>
      </c>
      <c r="H735">
        <f t="shared" si="229"/>
        <v>150.97258473778112</v>
      </c>
      <c r="I735">
        <f t="shared" si="230"/>
        <v>150.60150806153774</v>
      </c>
      <c r="J735">
        <f t="shared" si="231"/>
        <v>142.09335258764148</v>
      </c>
      <c r="K735">
        <f t="shared" si="232"/>
        <v>134.21425985130642</v>
      </c>
      <c r="L735">
        <v>-0.45600000000000002</v>
      </c>
      <c r="M735">
        <f t="shared" si="237"/>
        <v>0</v>
      </c>
      <c r="N735">
        <f t="shared" si="238"/>
        <v>0.68928959999999995</v>
      </c>
      <c r="O735">
        <f t="shared" si="239"/>
        <v>1.3921960500000001</v>
      </c>
      <c r="P735">
        <f t="shared" si="240"/>
        <v>0.37004174285714281</v>
      </c>
      <c r="Q735">
        <f t="shared" si="241"/>
        <v>3.7622675735193125</v>
      </c>
      <c r="R735">
        <f t="shared" si="242"/>
        <v>79.001599877324807</v>
      </c>
      <c r="S735">
        <f t="shared" ref="S735:S798" si="243">MAX(R722:R735)</f>
        <v>90.790399634541672</v>
      </c>
      <c r="T735">
        <f t="shared" ref="T735:T798" si="244">MIN(R722:R735)</f>
        <v>34.667027908163561</v>
      </c>
      <c r="U735">
        <f t="shared" ref="U735:U798" si="245">(R735-T735)/(S735-T735)</f>
        <v>0.78994847610561325</v>
      </c>
      <c r="V735">
        <f t="shared" si="223"/>
        <v>0.7908496116117788</v>
      </c>
      <c r="W735">
        <f t="shared" si="224"/>
        <v>0.85882880764918457</v>
      </c>
      <c r="X735" t="b">
        <f t="shared" si="233"/>
        <v>1</v>
      </c>
      <c r="Y735" t="b">
        <f t="shared" si="234"/>
        <v>0</v>
      </c>
      <c r="Z735" t="b">
        <f t="shared" si="235"/>
        <v>0</v>
      </c>
      <c r="AA735" t="b">
        <f t="shared" si="236"/>
        <v>1</v>
      </c>
      <c r="AB735" t="str">
        <f t="shared" si="225"/>
        <v/>
      </c>
      <c r="AC735" t="str">
        <f t="shared" si="226"/>
        <v/>
      </c>
      <c r="AD735">
        <f t="shared" si="227"/>
        <v>0</v>
      </c>
      <c r="AE735">
        <f t="shared" si="228"/>
        <v>0</v>
      </c>
      <c r="AF735">
        <f>SUM($AE$2:AE734)</f>
        <v>1.75</v>
      </c>
    </row>
    <row r="736" spans="1:32" x14ac:dyDescent="0.25">
      <c r="A736" t="s">
        <v>8</v>
      </c>
      <c r="B736" t="s">
        <v>742</v>
      </c>
      <c r="C736">
        <v>153.1</v>
      </c>
      <c r="D736">
        <v>152.6</v>
      </c>
      <c r="E736">
        <v>153.41999999999999</v>
      </c>
      <c r="F736">
        <v>152.22999999999999</v>
      </c>
      <c r="G736">
        <v>1468</v>
      </c>
      <c r="H736">
        <f t="shared" si="229"/>
        <v>151.78629236889054</v>
      </c>
      <c r="I736">
        <f t="shared" si="230"/>
        <v>151.00120644923021</v>
      </c>
      <c r="J736">
        <f t="shared" si="231"/>
        <v>142.50537797636144</v>
      </c>
      <c r="K736">
        <f t="shared" si="232"/>
        <v>134.39720253935312</v>
      </c>
      <c r="L736">
        <v>1.4159999999999999</v>
      </c>
      <c r="M736">
        <f t="shared" si="237"/>
        <v>2.1306551999999996</v>
      </c>
      <c r="N736">
        <f t="shared" si="238"/>
        <v>0</v>
      </c>
      <c r="O736">
        <f t="shared" si="239"/>
        <v>1.2900472999999999</v>
      </c>
      <c r="P736">
        <f t="shared" si="240"/>
        <v>0.41927671428571422</v>
      </c>
      <c r="Q736">
        <f t="shared" si="241"/>
        <v>3.0768398435809696</v>
      </c>
      <c r="R736">
        <f t="shared" si="242"/>
        <v>75.471197339907491</v>
      </c>
      <c r="S736">
        <f t="shared" si="243"/>
        <v>90.790399634541672</v>
      </c>
      <c r="T736">
        <f t="shared" si="244"/>
        <v>34.667027908163561</v>
      </c>
      <c r="U736">
        <f t="shared" si="245"/>
        <v>0.72704415605461348</v>
      </c>
      <c r="V736">
        <f t="shared" ref="V736:V799" si="246">AVERAGE(U735:U736)</f>
        <v>0.75849631608011336</v>
      </c>
      <c r="W736">
        <f t="shared" si="224"/>
        <v>0.79058984666283794</v>
      </c>
      <c r="X736" t="b">
        <f t="shared" si="233"/>
        <v>1</v>
      </c>
      <c r="Y736" t="b">
        <f t="shared" si="234"/>
        <v>0</v>
      </c>
      <c r="Z736" t="b">
        <f t="shared" si="235"/>
        <v>0</v>
      </c>
      <c r="AA736" t="b">
        <f t="shared" si="236"/>
        <v>1</v>
      </c>
      <c r="AB736" t="str">
        <f t="shared" si="225"/>
        <v/>
      </c>
      <c r="AC736" t="str">
        <f t="shared" si="226"/>
        <v/>
      </c>
      <c r="AD736">
        <f t="shared" si="227"/>
        <v>0</v>
      </c>
      <c r="AE736">
        <f t="shared" si="228"/>
        <v>0</v>
      </c>
      <c r="AF736">
        <f>SUM($AE$2:AE735)</f>
        <v>1.75</v>
      </c>
    </row>
    <row r="737" spans="1:32" x14ac:dyDescent="0.25">
      <c r="A737" t="s">
        <v>8</v>
      </c>
      <c r="B737" t="s">
        <v>743</v>
      </c>
      <c r="C737">
        <v>155</v>
      </c>
      <c r="D737">
        <v>153.34</v>
      </c>
      <c r="E737">
        <v>155.19999999999999</v>
      </c>
      <c r="F737">
        <v>152.9</v>
      </c>
      <c r="G737">
        <v>1688</v>
      </c>
      <c r="H737">
        <f t="shared" si="229"/>
        <v>152.56314618444526</v>
      </c>
      <c r="I737">
        <f t="shared" si="230"/>
        <v>151.46896515938417</v>
      </c>
      <c r="J737">
        <f t="shared" si="231"/>
        <v>142.93026511454335</v>
      </c>
      <c r="K737">
        <f t="shared" si="232"/>
        <v>134.58568808622522</v>
      </c>
      <c r="L737">
        <v>0.48499999999999999</v>
      </c>
      <c r="M737">
        <f t="shared" si="237"/>
        <v>0.74011000000000005</v>
      </c>
      <c r="N737">
        <f t="shared" si="238"/>
        <v>0</v>
      </c>
      <c r="O737">
        <f t="shared" si="239"/>
        <v>1.442236957142857</v>
      </c>
      <c r="P737">
        <f t="shared" si="240"/>
        <v>0.40999219999999997</v>
      </c>
      <c r="Q737">
        <f t="shared" si="241"/>
        <v>3.5177180374232901</v>
      </c>
      <c r="R737">
        <f t="shared" si="242"/>
        <v>77.864931106449561</v>
      </c>
      <c r="S737">
        <f t="shared" si="243"/>
        <v>90.790399634541672</v>
      </c>
      <c r="T737">
        <f t="shared" si="244"/>
        <v>39.27803739603543</v>
      </c>
      <c r="U737">
        <f t="shared" si="245"/>
        <v>0.74908026022479446</v>
      </c>
      <c r="V737">
        <f t="shared" si="246"/>
        <v>0.73806220813970391</v>
      </c>
      <c r="W737">
        <f t="shared" si="224"/>
        <v>0.76445590987574141</v>
      </c>
      <c r="X737" t="b">
        <f t="shared" si="233"/>
        <v>1</v>
      </c>
      <c r="Y737" t="b">
        <f t="shared" si="234"/>
        <v>0</v>
      </c>
      <c r="Z737" t="b">
        <f t="shared" si="235"/>
        <v>0</v>
      </c>
      <c r="AA737" t="b">
        <f t="shared" si="236"/>
        <v>1</v>
      </c>
      <c r="AB737" t="str">
        <f t="shared" si="225"/>
        <v/>
      </c>
      <c r="AC737" t="str">
        <f t="shared" si="226"/>
        <v/>
      </c>
      <c r="AD737">
        <f t="shared" si="227"/>
        <v>0</v>
      </c>
      <c r="AE737">
        <f t="shared" si="228"/>
        <v>0</v>
      </c>
      <c r="AF737">
        <f>SUM($AE$2:AE736)</f>
        <v>1.75</v>
      </c>
    </row>
    <row r="738" spans="1:32" x14ac:dyDescent="0.25">
      <c r="A738" t="s">
        <v>8</v>
      </c>
      <c r="B738" t="s">
        <v>744</v>
      </c>
      <c r="C738">
        <v>154.51</v>
      </c>
      <c r="D738">
        <v>154.09</v>
      </c>
      <c r="E738">
        <v>155.21</v>
      </c>
      <c r="F738">
        <v>154.04</v>
      </c>
      <c r="G738">
        <v>1356</v>
      </c>
      <c r="H738">
        <f t="shared" si="229"/>
        <v>153.32657309222265</v>
      </c>
      <c r="I738">
        <f t="shared" si="230"/>
        <v>151.99317212750734</v>
      </c>
      <c r="J738">
        <f t="shared" si="231"/>
        <v>143.3679017767181</v>
      </c>
      <c r="K738">
        <f t="shared" si="232"/>
        <v>134.77976084158618</v>
      </c>
      <c r="L738">
        <v>0.48899999999999999</v>
      </c>
      <c r="M738">
        <f t="shared" si="237"/>
        <v>0.74983260000000007</v>
      </c>
      <c r="N738">
        <f t="shared" si="238"/>
        <v>0</v>
      </c>
      <c r="O738">
        <f t="shared" si="239"/>
        <v>1.4529662071428573</v>
      </c>
      <c r="P738">
        <f t="shared" si="240"/>
        <v>0.40999219999999997</v>
      </c>
      <c r="Q738">
        <f t="shared" si="241"/>
        <v>3.5438874377191989</v>
      </c>
      <c r="R738">
        <f t="shared" si="242"/>
        <v>77.99241258269484</v>
      </c>
      <c r="S738">
        <f t="shared" si="243"/>
        <v>90.790399634541672</v>
      </c>
      <c r="T738">
        <f t="shared" si="244"/>
        <v>47.607392222446407</v>
      </c>
      <c r="U738">
        <f t="shared" si="245"/>
        <v>0.70363372495769705</v>
      </c>
      <c r="V738">
        <f t="shared" si="246"/>
        <v>0.72635699259124575</v>
      </c>
      <c r="W738">
        <f t="shared" ref="W738:W801" si="247">AVERAGE(U735:U738)</f>
        <v>0.74242665433567956</v>
      </c>
      <c r="X738" t="b">
        <f t="shared" si="233"/>
        <v>1</v>
      </c>
      <c r="Y738" t="b">
        <f t="shared" si="234"/>
        <v>0</v>
      </c>
      <c r="Z738" t="b">
        <f t="shared" si="235"/>
        <v>0</v>
      </c>
      <c r="AA738" t="b">
        <f t="shared" si="236"/>
        <v>1</v>
      </c>
      <c r="AB738" t="str">
        <f t="shared" si="225"/>
        <v/>
      </c>
      <c r="AC738" t="str">
        <f t="shared" si="226"/>
        <v/>
      </c>
      <c r="AD738">
        <f t="shared" si="227"/>
        <v>0</v>
      </c>
      <c r="AE738">
        <f t="shared" si="228"/>
        <v>0</v>
      </c>
      <c r="AF738">
        <f>SUM($AE$2:AE737)</f>
        <v>1.75</v>
      </c>
    </row>
    <row r="739" spans="1:32" x14ac:dyDescent="0.25">
      <c r="A739" t="s">
        <v>8</v>
      </c>
      <c r="B739" t="s">
        <v>745</v>
      </c>
      <c r="C739">
        <v>154.41</v>
      </c>
      <c r="D739">
        <v>154.57</v>
      </c>
      <c r="E739">
        <v>154.84</v>
      </c>
      <c r="F739">
        <v>153.96</v>
      </c>
      <c r="G739">
        <v>1103</v>
      </c>
      <c r="H739">
        <f t="shared" si="229"/>
        <v>153.94828654611132</v>
      </c>
      <c r="I739">
        <f t="shared" si="230"/>
        <v>152.50853770200587</v>
      </c>
      <c r="J739">
        <f t="shared" si="231"/>
        <v>143.80719974625856</v>
      </c>
      <c r="K739">
        <f t="shared" si="232"/>
        <v>134.97667864415746</v>
      </c>
      <c r="L739">
        <v>0.312</v>
      </c>
      <c r="M739">
        <f t="shared" si="237"/>
        <v>0.48076079999999999</v>
      </c>
      <c r="N739">
        <f t="shared" si="238"/>
        <v>0</v>
      </c>
      <c r="O739">
        <f t="shared" si="239"/>
        <v>1.3537134785714287</v>
      </c>
      <c r="P739">
        <f t="shared" si="240"/>
        <v>0.40999219999999997</v>
      </c>
      <c r="Q739">
        <f t="shared" si="241"/>
        <v>3.301803006426534</v>
      </c>
      <c r="R739">
        <f t="shared" si="242"/>
        <v>76.753933211119062</v>
      </c>
      <c r="S739">
        <f t="shared" si="243"/>
        <v>90.790399634541672</v>
      </c>
      <c r="T739">
        <f t="shared" si="244"/>
        <v>55.076375338955351</v>
      </c>
      <c r="U739">
        <f t="shared" si="245"/>
        <v>0.60697606331758891</v>
      </c>
      <c r="V739">
        <f t="shared" si="246"/>
        <v>0.65530489413764292</v>
      </c>
      <c r="W739">
        <f t="shared" si="247"/>
        <v>0.69668355113867342</v>
      </c>
      <c r="X739" t="b">
        <f t="shared" si="233"/>
        <v>1</v>
      </c>
      <c r="Y739" t="b">
        <f t="shared" si="234"/>
        <v>0</v>
      </c>
      <c r="Z739" t="b">
        <f t="shared" si="235"/>
        <v>0</v>
      </c>
      <c r="AA739" t="b">
        <f t="shared" si="236"/>
        <v>1</v>
      </c>
      <c r="AB739" t="str">
        <f t="shared" si="225"/>
        <v/>
      </c>
      <c r="AC739" t="str">
        <f t="shared" si="226"/>
        <v/>
      </c>
      <c r="AD739">
        <f t="shared" si="227"/>
        <v>0</v>
      </c>
      <c r="AE739">
        <f t="shared" si="228"/>
        <v>0</v>
      </c>
      <c r="AF739">
        <f>SUM($AE$2:AE738)</f>
        <v>1.75</v>
      </c>
    </row>
    <row r="740" spans="1:32" x14ac:dyDescent="0.25">
      <c r="A740" t="s">
        <v>8</v>
      </c>
      <c r="B740" t="s">
        <v>746</v>
      </c>
      <c r="C740">
        <v>155.81</v>
      </c>
      <c r="D740">
        <v>153.29</v>
      </c>
      <c r="E740">
        <v>155.81</v>
      </c>
      <c r="F740">
        <v>152.02000000000001</v>
      </c>
      <c r="G740">
        <v>2177</v>
      </c>
      <c r="H740">
        <f t="shared" si="229"/>
        <v>153.61914327305567</v>
      </c>
      <c r="I740">
        <f t="shared" si="230"/>
        <v>152.6648301616047</v>
      </c>
      <c r="J740">
        <f t="shared" si="231"/>
        <v>144.17907426601312</v>
      </c>
      <c r="K740">
        <f t="shared" si="232"/>
        <v>135.15890074720068</v>
      </c>
      <c r="L740">
        <v>-0.82799999999999996</v>
      </c>
      <c r="M740">
        <f t="shared" si="237"/>
        <v>0</v>
      </c>
      <c r="N740">
        <f t="shared" si="238"/>
        <v>1.2798395999999999</v>
      </c>
      <c r="O740">
        <f t="shared" si="239"/>
        <v>1.231576107142857</v>
      </c>
      <c r="P740">
        <f t="shared" si="240"/>
        <v>0.40999219999999997</v>
      </c>
      <c r="Q740">
        <f t="shared" si="241"/>
        <v>3.0039013111538635</v>
      </c>
      <c r="R740">
        <f t="shared" si="242"/>
        <v>75.024359436276541</v>
      </c>
      <c r="S740">
        <f t="shared" si="243"/>
        <v>90.790399634541672</v>
      </c>
      <c r="T740">
        <f t="shared" si="244"/>
        <v>65.276431338560315</v>
      </c>
      <c r="U740">
        <f t="shared" si="245"/>
        <v>0.38206240537077091</v>
      </c>
      <c r="V740">
        <f t="shared" si="246"/>
        <v>0.49451923434417988</v>
      </c>
      <c r="W740">
        <f t="shared" si="247"/>
        <v>0.61043811346771282</v>
      </c>
      <c r="X740" t="b">
        <f t="shared" si="233"/>
        <v>1</v>
      </c>
      <c r="Y740" t="b">
        <f t="shared" si="234"/>
        <v>0</v>
      </c>
      <c r="Z740" t="b">
        <f t="shared" si="235"/>
        <v>0</v>
      </c>
      <c r="AA740" t="b">
        <f t="shared" si="236"/>
        <v>1</v>
      </c>
      <c r="AB740" t="str">
        <f t="shared" si="225"/>
        <v/>
      </c>
      <c r="AC740" t="str">
        <f t="shared" si="226"/>
        <v/>
      </c>
      <c r="AD740">
        <f t="shared" si="227"/>
        <v>0</v>
      </c>
      <c r="AE740">
        <f t="shared" si="228"/>
        <v>0</v>
      </c>
      <c r="AF740">
        <f>SUM($AE$2:AE739)</f>
        <v>1.75</v>
      </c>
    </row>
    <row r="741" spans="1:32" x14ac:dyDescent="0.25">
      <c r="A741" t="s">
        <v>8</v>
      </c>
      <c r="B741" t="s">
        <v>747</v>
      </c>
      <c r="C741">
        <v>151.91</v>
      </c>
      <c r="D741">
        <v>153.4</v>
      </c>
      <c r="E741">
        <v>153.4</v>
      </c>
      <c r="F741">
        <v>151.75</v>
      </c>
      <c r="G741">
        <v>1538</v>
      </c>
      <c r="H741">
        <f t="shared" si="229"/>
        <v>153.50957163652782</v>
      </c>
      <c r="I741">
        <f t="shared" si="230"/>
        <v>152.81186412928378</v>
      </c>
      <c r="J741">
        <f t="shared" si="231"/>
        <v>144.54067919675771</v>
      </c>
      <c r="K741">
        <f t="shared" si="232"/>
        <v>135.3404042223529</v>
      </c>
      <c r="L741">
        <v>7.1999999999999995E-2</v>
      </c>
      <c r="M741">
        <f t="shared" si="237"/>
        <v>0.11036879999999999</v>
      </c>
      <c r="N741">
        <f t="shared" si="238"/>
        <v>0</v>
      </c>
      <c r="O741">
        <f t="shared" si="239"/>
        <v>0.66512110000000002</v>
      </c>
      <c r="P741">
        <f t="shared" si="240"/>
        <v>0.50140931428571422</v>
      </c>
      <c r="Q741">
        <f t="shared" si="241"/>
        <v>1.3265032799550251</v>
      </c>
      <c r="R741">
        <f t="shared" si="242"/>
        <v>57.017038891974764</v>
      </c>
      <c r="S741">
        <f t="shared" si="243"/>
        <v>90.790399634541672</v>
      </c>
      <c r="T741">
        <f t="shared" si="244"/>
        <v>57.017038891974764</v>
      </c>
      <c r="U741">
        <f t="shared" si="245"/>
        <v>0</v>
      </c>
      <c r="V741">
        <f t="shared" si="246"/>
        <v>0.19103120268538545</v>
      </c>
      <c r="W741">
        <f t="shared" si="247"/>
        <v>0.42316804841151417</v>
      </c>
      <c r="X741" t="b">
        <f t="shared" si="233"/>
        <v>1</v>
      </c>
      <c r="Y741" t="b">
        <f t="shared" si="234"/>
        <v>1</v>
      </c>
      <c r="Z741" t="b">
        <f t="shared" si="235"/>
        <v>0</v>
      </c>
      <c r="AA741" t="b">
        <f t="shared" si="236"/>
        <v>1</v>
      </c>
      <c r="AB741" t="str">
        <f t="shared" si="225"/>
        <v/>
      </c>
      <c r="AC741" t="str">
        <f t="shared" si="226"/>
        <v/>
      </c>
      <c r="AD741">
        <f t="shared" si="227"/>
        <v>0</v>
      </c>
      <c r="AE741">
        <f t="shared" si="228"/>
        <v>0</v>
      </c>
      <c r="AF741">
        <f>SUM($AE$2:AE740)</f>
        <v>1.75</v>
      </c>
    </row>
    <row r="742" spans="1:32" x14ac:dyDescent="0.25">
      <c r="A742" t="s">
        <v>8</v>
      </c>
      <c r="B742" t="s">
        <v>748</v>
      </c>
      <c r="C742">
        <v>152.71</v>
      </c>
      <c r="D742">
        <v>153.53</v>
      </c>
      <c r="E742">
        <v>154.16999999999999</v>
      </c>
      <c r="F742">
        <v>152.47999999999999</v>
      </c>
      <c r="G742">
        <v>2175</v>
      </c>
      <c r="H742">
        <f t="shared" si="229"/>
        <v>153.51978581826393</v>
      </c>
      <c r="I742">
        <f t="shared" si="230"/>
        <v>152.95549130342704</v>
      </c>
      <c r="J742">
        <f t="shared" si="231"/>
        <v>144.89320158119858</v>
      </c>
      <c r="K742">
        <f t="shared" si="232"/>
        <v>135.52139522511555</v>
      </c>
      <c r="L742">
        <v>8.5000000000000006E-2</v>
      </c>
      <c r="M742">
        <f t="shared" si="237"/>
        <v>0.13039000000000001</v>
      </c>
      <c r="N742">
        <f t="shared" si="238"/>
        <v>0</v>
      </c>
      <c r="O742">
        <f t="shared" si="239"/>
        <v>0.48867672857142858</v>
      </c>
      <c r="P742">
        <f t="shared" si="240"/>
        <v>0.50140931428571422</v>
      </c>
      <c r="Q742">
        <f t="shared" si="241"/>
        <v>0.97460640368752638</v>
      </c>
      <c r="R742">
        <f t="shared" si="242"/>
        <v>49.356996000188907</v>
      </c>
      <c r="S742">
        <f t="shared" si="243"/>
        <v>90.790399634541672</v>
      </c>
      <c r="T742">
        <f t="shared" si="244"/>
        <v>49.356996000188907</v>
      </c>
      <c r="U742">
        <f t="shared" si="245"/>
        <v>0</v>
      </c>
      <c r="V742">
        <f t="shared" si="246"/>
        <v>0</v>
      </c>
      <c r="W742">
        <f t="shared" si="247"/>
        <v>0.24725961717208994</v>
      </c>
      <c r="X742" t="b">
        <f t="shared" si="233"/>
        <v>1</v>
      </c>
      <c r="Y742" t="b">
        <f t="shared" si="234"/>
        <v>1</v>
      </c>
      <c r="Z742" t="b">
        <f t="shared" si="235"/>
        <v>0</v>
      </c>
      <c r="AA742" t="b">
        <f t="shared" si="236"/>
        <v>1</v>
      </c>
      <c r="AB742" t="str">
        <f t="shared" si="225"/>
        <v/>
      </c>
      <c r="AC742" t="str">
        <f t="shared" si="226"/>
        <v/>
      </c>
      <c r="AD742">
        <f t="shared" si="227"/>
        <v>0</v>
      </c>
      <c r="AE742">
        <f t="shared" si="228"/>
        <v>0</v>
      </c>
      <c r="AF742">
        <f>SUM($AE$2:AE741)</f>
        <v>1.75</v>
      </c>
    </row>
    <row r="743" spans="1:32" x14ac:dyDescent="0.25">
      <c r="A743" t="s">
        <v>8</v>
      </c>
      <c r="B743" t="s">
        <v>749</v>
      </c>
      <c r="C743">
        <v>151.66</v>
      </c>
      <c r="D743">
        <v>152.66999999999999</v>
      </c>
      <c r="E743">
        <v>152.69999999999999</v>
      </c>
      <c r="F743">
        <v>151.51</v>
      </c>
      <c r="G743">
        <v>2440</v>
      </c>
      <c r="H743">
        <f t="shared" si="229"/>
        <v>153.09489290913194</v>
      </c>
      <c r="I743">
        <f t="shared" si="230"/>
        <v>152.89839304274165</v>
      </c>
      <c r="J743">
        <f t="shared" si="231"/>
        <v>145.19817406821042</v>
      </c>
      <c r="K743">
        <f t="shared" si="232"/>
        <v>135.69202810844774</v>
      </c>
      <c r="L743">
        <v>-0.56000000000000005</v>
      </c>
      <c r="M743">
        <f t="shared" si="237"/>
        <v>0</v>
      </c>
      <c r="N743">
        <f t="shared" si="238"/>
        <v>0.85976800000000009</v>
      </c>
      <c r="O743">
        <f t="shared" si="239"/>
        <v>0.49799030000000005</v>
      </c>
      <c r="P743">
        <f t="shared" si="240"/>
        <v>0.44930181428571425</v>
      </c>
      <c r="Q743">
        <f t="shared" si="241"/>
        <v>1.1083647654343198</v>
      </c>
      <c r="R743">
        <f t="shared" si="242"/>
        <v>52.569877072765365</v>
      </c>
      <c r="S743">
        <f t="shared" si="243"/>
        <v>90.790399634541672</v>
      </c>
      <c r="T743">
        <f t="shared" si="244"/>
        <v>49.356996000188907</v>
      </c>
      <c r="U743">
        <f t="shared" si="245"/>
        <v>7.7543257148988673E-2</v>
      </c>
      <c r="V743">
        <f t="shared" si="246"/>
        <v>3.8771628574494336E-2</v>
      </c>
      <c r="W743">
        <f t="shared" si="247"/>
        <v>0.1149014156299399</v>
      </c>
      <c r="X743" t="b">
        <f t="shared" si="233"/>
        <v>1</v>
      </c>
      <c r="Y743" t="b">
        <f t="shared" si="234"/>
        <v>1</v>
      </c>
      <c r="Z743" t="b">
        <f t="shared" si="235"/>
        <v>0</v>
      </c>
      <c r="AA743" t="b">
        <f t="shared" si="236"/>
        <v>1</v>
      </c>
      <c r="AB743" t="str">
        <f t="shared" si="225"/>
        <v/>
      </c>
      <c r="AC743" t="str">
        <f t="shared" si="226"/>
        <v/>
      </c>
      <c r="AD743">
        <f t="shared" si="227"/>
        <v>0</v>
      </c>
      <c r="AE743">
        <f t="shared" si="228"/>
        <v>0</v>
      </c>
      <c r="AF743">
        <f>SUM($AE$2:AE742)</f>
        <v>1.75</v>
      </c>
    </row>
    <row r="744" spans="1:32" x14ac:dyDescent="0.25">
      <c r="A744" t="s">
        <v>8</v>
      </c>
      <c r="B744" t="s">
        <v>750</v>
      </c>
      <c r="C744">
        <v>153.6</v>
      </c>
      <c r="D744">
        <v>152.85</v>
      </c>
      <c r="E744">
        <v>154.06</v>
      </c>
      <c r="F744">
        <v>152.11000000000001</v>
      </c>
      <c r="G744">
        <v>3147</v>
      </c>
      <c r="H744">
        <f t="shared" si="229"/>
        <v>152.97244645456595</v>
      </c>
      <c r="I744">
        <f t="shared" si="230"/>
        <v>152.88871443419333</v>
      </c>
      <c r="J744">
        <f t="shared" si="231"/>
        <v>145.49824567337865</v>
      </c>
      <c r="K744">
        <f t="shared" si="232"/>
        <v>135.86275419692092</v>
      </c>
      <c r="L744">
        <v>0.11799999999999999</v>
      </c>
      <c r="M744">
        <f t="shared" si="237"/>
        <v>0.18015059999999997</v>
      </c>
      <c r="N744">
        <f t="shared" si="238"/>
        <v>0</v>
      </c>
      <c r="O744">
        <f t="shared" si="239"/>
        <v>0.33804369285714281</v>
      </c>
      <c r="P744">
        <f t="shared" si="240"/>
        <v>0.51071381428571427</v>
      </c>
      <c r="Q744">
        <f t="shared" si="241"/>
        <v>0.66190434525436059</v>
      </c>
      <c r="R744">
        <f t="shared" si="242"/>
        <v>39.828065143728452</v>
      </c>
      <c r="S744">
        <f t="shared" si="243"/>
        <v>90.790399634541672</v>
      </c>
      <c r="T744">
        <f t="shared" si="244"/>
        <v>39.828065143728452</v>
      </c>
      <c r="U744">
        <f t="shared" si="245"/>
        <v>0</v>
      </c>
      <c r="V744">
        <f t="shared" si="246"/>
        <v>3.8771628574494336E-2</v>
      </c>
      <c r="W744">
        <f t="shared" si="247"/>
        <v>1.9385814287247168E-2</v>
      </c>
      <c r="X744" t="b">
        <f t="shared" si="233"/>
        <v>1</v>
      </c>
      <c r="Y744" t="b">
        <f t="shared" si="234"/>
        <v>1</v>
      </c>
      <c r="Z744" t="b">
        <f t="shared" si="235"/>
        <v>1</v>
      </c>
      <c r="AA744" t="b">
        <f t="shared" si="236"/>
        <v>0</v>
      </c>
      <c r="AB744" t="str">
        <f t="shared" si="225"/>
        <v>Buy</v>
      </c>
      <c r="AC744" t="str">
        <f t="shared" si="226"/>
        <v/>
      </c>
      <c r="AD744">
        <f t="shared" si="227"/>
        <v>1</v>
      </c>
      <c r="AE744">
        <f t="shared" si="228"/>
        <v>-152.66999999999999</v>
      </c>
      <c r="AF744">
        <f>SUM($AE$2:AE743)</f>
        <v>1.75</v>
      </c>
    </row>
    <row r="745" spans="1:32" x14ac:dyDescent="0.25">
      <c r="A745" t="s">
        <v>8</v>
      </c>
      <c r="B745" t="s">
        <v>751</v>
      </c>
      <c r="C745">
        <v>153.19999999999999</v>
      </c>
      <c r="D745">
        <v>153.38999999999999</v>
      </c>
      <c r="E745">
        <v>154.21</v>
      </c>
      <c r="F745">
        <v>151.82</v>
      </c>
      <c r="G745">
        <v>2433</v>
      </c>
      <c r="H745">
        <f t="shared" si="229"/>
        <v>153.18122322728297</v>
      </c>
      <c r="I745">
        <f t="shared" si="230"/>
        <v>152.98897154735465</v>
      </c>
      <c r="J745">
        <f t="shared" si="231"/>
        <v>145.80772623520693</v>
      </c>
      <c r="K745">
        <f t="shared" si="232"/>
        <v>136.03715465267294</v>
      </c>
      <c r="L745">
        <v>0.35299999999999998</v>
      </c>
      <c r="M745">
        <f t="shared" si="237"/>
        <v>0.53956049999999989</v>
      </c>
      <c r="N745">
        <f t="shared" si="238"/>
        <v>0</v>
      </c>
      <c r="O745">
        <f t="shared" si="239"/>
        <v>0.35091159285714285</v>
      </c>
      <c r="P745">
        <f t="shared" si="240"/>
        <v>0.47858802857142851</v>
      </c>
      <c r="Q745">
        <f t="shared" si="241"/>
        <v>0.73322267150017073</v>
      </c>
      <c r="R745">
        <f t="shared" si="242"/>
        <v>42.304008801450671</v>
      </c>
      <c r="S745">
        <f t="shared" si="243"/>
        <v>90.790399634541672</v>
      </c>
      <c r="T745">
        <f t="shared" si="244"/>
        <v>39.828065143728452</v>
      </c>
      <c r="U745">
        <f t="shared" si="245"/>
        <v>4.8583795904572374E-2</v>
      </c>
      <c r="V745">
        <f t="shared" si="246"/>
        <v>2.4291897952286187E-2</v>
      </c>
      <c r="W745">
        <f t="shared" si="247"/>
        <v>3.1531763263390258E-2</v>
      </c>
      <c r="X745" t="b">
        <f t="shared" si="233"/>
        <v>1</v>
      </c>
      <c r="Y745" t="b">
        <f t="shared" si="234"/>
        <v>1</v>
      </c>
      <c r="Z745" t="b">
        <f t="shared" si="235"/>
        <v>0</v>
      </c>
      <c r="AA745" t="b">
        <f t="shared" si="236"/>
        <v>1</v>
      </c>
      <c r="AB745" t="str">
        <f t="shared" si="225"/>
        <v/>
      </c>
      <c r="AC745" t="str">
        <f t="shared" si="226"/>
        <v>Sell</v>
      </c>
      <c r="AD745">
        <f t="shared" si="227"/>
        <v>0</v>
      </c>
      <c r="AE745">
        <f t="shared" si="228"/>
        <v>152.85</v>
      </c>
      <c r="AF745">
        <f>SUM($AE$2:AE744)</f>
        <v>-150.91999999999999</v>
      </c>
    </row>
    <row r="746" spans="1:32" x14ac:dyDescent="0.25">
      <c r="A746" t="s">
        <v>8</v>
      </c>
      <c r="B746" t="s">
        <v>752</v>
      </c>
      <c r="C746">
        <v>152.08000000000001</v>
      </c>
      <c r="D746">
        <v>151.75</v>
      </c>
      <c r="E746">
        <v>152.08000000000001</v>
      </c>
      <c r="F746">
        <v>150.65</v>
      </c>
      <c r="G746">
        <v>4661</v>
      </c>
      <c r="H746">
        <f t="shared" si="229"/>
        <v>152.4656116136415</v>
      </c>
      <c r="I746">
        <f t="shared" si="230"/>
        <v>152.74117723788373</v>
      </c>
      <c r="J746">
        <f t="shared" si="231"/>
        <v>146.04075657892429</v>
      </c>
      <c r="K746">
        <f t="shared" si="232"/>
        <v>136.19350137254685</v>
      </c>
      <c r="L746">
        <v>-1.069</v>
      </c>
      <c r="M746">
        <f t="shared" si="237"/>
        <v>0</v>
      </c>
      <c r="N746">
        <f t="shared" si="238"/>
        <v>1.6397390999999999</v>
      </c>
      <c r="O746">
        <f t="shared" si="239"/>
        <v>0.38945162857142851</v>
      </c>
      <c r="P746">
        <f t="shared" si="240"/>
        <v>0.41640065714285707</v>
      </c>
      <c r="Q746">
        <f t="shared" si="241"/>
        <v>0.9352810133482018</v>
      </c>
      <c r="R746">
        <f t="shared" si="242"/>
        <v>48.327917594256022</v>
      </c>
      <c r="S746">
        <f t="shared" si="243"/>
        <v>82.574836401555288</v>
      </c>
      <c r="T746">
        <f t="shared" si="244"/>
        <v>39.828065143728452</v>
      </c>
      <c r="U746">
        <f t="shared" si="245"/>
        <v>0.19884197567251974</v>
      </c>
      <c r="V746">
        <f t="shared" si="246"/>
        <v>0.12371288578854606</v>
      </c>
      <c r="W746">
        <f t="shared" si="247"/>
        <v>8.12422571815202E-2</v>
      </c>
      <c r="X746" t="b">
        <f t="shared" si="233"/>
        <v>1</v>
      </c>
      <c r="Y746" t="b">
        <f t="shared" si="234"/>
        <v>1</v>
      </c>
      <c r="Z746" t="b">
        <f t="shared" si="235"/>
        <v>1</v>
      </c>
      <c r="AA746" t="b">
        <f t="shared" si="236"/>
        <v>0</v>
      </c>
      <c r="AB746" t="str">
        <f t="shared" si="225"/>
        <v>Buy</v>
      </c>
      <c r="AC746" t="str">
        <f t="shared" si="226"/>
        <v/>
      </c>
      <c r="AD746">
        <f t="shared" si="227"/>
        <v>1</v>
      </c>
      <c r="AE746">
        <f t="shared" si="228"/>
        <v>-153.38999999999999</v>
      </c>
      <c r="AF746">
        <f>SUM($AE$2:AE745)</f>
        <v>1.9300000000000068</v>
      </c>
    </row>
    <row r="747" spans="1:32" x14ac:dyDescent="0.25">
      <c r="A747" t="s">
        <v>8</v>
      </c>
      <c r="B747" t="s">
        <v>753</v>
      </c>
      <c r="C747">
        <v>150.88</v>
      </c>
      <c r="D747">
        <v>150.65</v>
      </c>
      <c r="E747">
        <v>151</v>
      </c>
      <c r="F747">
        <v>150.03</v>
      </c>
      <c r="G747">
        <v>2678</v>
      </c>
      <c r="H747">
        <f t="shared" si="229"/>
        <v>151.55780580682074</v>
      </c>
      <c r="I747">
        <f t="shared" si="230"/>
        <v>152.322941790307</v>
      </c>
      <c r="J747">
        <f t="shared" si="231"/>
        <v>146.22151122288804</v>
      </c>
      <c r="K747">
        <f t="shared" si="232"/>
        <v>136.33734713003395</v>
      </c>
      <c r="L747">
        <v>-0.72499999999999998</v>
      </c>
      <c r="M747">
        <f t="shared" si="237"/>
        <v>0</v>
      </c>
      <c r="N747">
        <f t="shared" si="238"/>
        <v>1.1001874999999999</v>
      </c>
      <c r="O747">
        <f t="shared" si="239"/>
        <v>0.38945162857142851</v>
      </c>
      <c r="P747">
        <f t="shared" si="240"/>
        <v>0.39062861428571427</v>
      </c>
      <c r="Q747">
        <f t="shared" si="241"/>
        <v>0.99698694444994018</v>
      </c>
      <c r="R747">
        <f t="shared" si="242"/>
        <v>49.924559958730981</v>
      </c>
      <c r="S747">
        <f t="shared" si="243"/>
        <v>79.102749403301544</v>
      </c>
      <c r="T747">
        <f t="shared" si="244"/>
        <v>39.828065143728452</v>
      </c>
      <c r="U747">
        <f t="shared" si="245"/>
        <v>0.25707386336381655</v>
      </c>
      <c r="V747">
        <f t="shared" si="246"/>
        <v>0.22795791951816813</v>
      </c>
      <c r="W747">
        <f t="shared" si="247"/>
        <v>0.12612490873522716</v>
      </c>
      <c r="X747" t="b">
        <f t="shared" si="233"/>
        <v>1</v>
      </c>
      <c r="Y747" t="b">
        <f t="shared" si="234"/>
        <v>1</v>
      </c>
      <c r="Z747" t="b">
        <f t="shared" si="235"/>
        <v>1</v>
      </c>
      <c r="AA747" t="b">
        <f t="shared" si="236"/>
        <v>0</v>
      </c>
      <c r="AB747" t="str">
        <f t="shared" si="225"/>
        <v/>
      </c>
      <c r="AC747" t="str">
        <f t="shared" si="226"/>
        <v/>
      </c>
      <c r="AD747">
        <f t="shared" si="227"/>
        <v>1</v>
      </c>
      <c r="AE747">
        <f t="shared" si="228"/>
        <v>0</v>
      </c>
      <c r="AF747">
        <f>SUM($AE$2:AE746)</f>
        <v>-151.45999999999998</v>
      </c>
    </row>
    <row r="748" spans="1:32" x14ac:dyDescent="0.25">
      <c r="A748" t="s">
        <v>8</v>
      </c>
      <c r="B748" t="s">
        <v>754</v>
      </c>
      <c r="C748">
        <v>151.47999999999999</v>
      </c>
      <c r="D748">
        <v>151.34</v>
      </c>
      <c r="E748">
        <v>152.27000000000001</v>
      </c>
      <c r="F748">
        <v>151.22999999999999</v>
      </c>
      <c r="G748">
        <v>2153</v>
      </c>
      <c r="H748">
        <f t="shared" si="229"/>
        <v>151.44890290341039</v>
      </c>
      <c r="I748">
        <f t="shared" si="230"/>
        <v>152.12635343224559</v>
      </c>
      <c r="J748">
        <f t="shared" si="231"/>
        <v>146.42223627297088</v>
      </c>
      <c r="K748">
        <f t="shared" si="232"/>
        <v>136.48662725809331</v>
      </c>
      <c r="L748">
        <v>0.45800000000000002</v>
      </c>
      <c r="M748">
        <f t="shared" si="237"/>
        <v>0.68997699999999995</v>
      </c>
      <c r="N748">
        <f t="shared" si="238"/>
        <v>0</v>
      </c>
      <c r="O748">
        <f t="shared" si="239"/>
        <v>0.38945162857142851</v>
      </c>
      <c r="P748">
        <f t="shared" si="240"/>
        <v>0.39777312857142855</v>
      </c>
      <c r="Q748">
        <f t="shared" si="241"/>
        <v>0.97907978341853796</v>
      </c>
      <c r="R748">
        <f t="shared" si="242"/>
        <v>49.471466063249714</v>
      </c>
      <c r="S748">
        <f t="shared" si="243"/>
        <v>79.001599877324807</v>
      </c>
      <c r="T748">
        <f t="shared" si="244"/>
        <v>39.828065143728452</v>
      </c>
      <c r="U748">
        <f t="shared" si="245"/>
        <v>0.24617132421422269</v>
      </c>
      <c r="V748">
        <f t="shared" si="246"/>
        <v>0.25162259378901963</v>
      </c>
      <c r="W748">
        <f t="shared" si="247"/>
        <v>0.18766773978878284</v>
      </c>
      <c r="X748" t="b">
        <f t="shared" si="233"/>
        <v>1</v>
      </c>
      <c r="Y748" t="b">
        <f t="shared" si="234"/>
        <v>1</v>
      </c>
      <c r="Z748" t="b">
        <f t="shared" si="235"/>
        <v>1</v>
      </c>
      <c r="AA748" t="b">
        <f t="shared" si="236"/>
        <v>0</v>
      </c>
      <c r="AB748" t="str">
        <f t="shared" si="225"/>
        <v/>
      </c>
      <c r="AC748" t="str">
        <f t="shared" si="226"/>
        <v/>
      </c>
      <c r="AD748">
        <f t="shared" si="227"/>
        <v>1</v>
      </c>
      <c r="AE748">
        <f t="shared" si="228"/>
        <v>0</v>
      </c>
      <c r="AF748">
        <f>SUM($AE$2:AE747)</f>
        <v>-151.45999999999998</v>
      </c>
    </row>
    <row r="749" spans="1:32" x14ac:dyDescent="0.25">
      <c r="A749" t="s">
        <v>8</v>
      </c>
      <c r="B749" t="s">
        <v>755</v>
      </c>
      <c r="C749">
        <v>148.66</v>
      </c>
      <c r="D749">
        <v>148.41</v>
      </c>
      <c r="E749">
        <v>149.15</v>
      </c>
      <c r="F749">
        <v>147.38999999999999</v>
      </c>
      <c r="G749">
        <v>2615</v>
      </c>
      <c r="H749">
        <f t="shared" si="229"/>
        <v>149.92945145170518</v>
      </c>
      <c r="I749">
        <f t="shared" si="230"/>
        <v>151.38308274579649</v>
      </c>
      <c r="J749">
        <f t="shared" si="231"/>
        <v>146.50018779167789</v>
      </c>
      <c r="K749">
        <f t="shared" si="232"/>
        <v>136.6052677828884</v>
      </c>
      <c r="L749">
        <v>-1.9359999999999999</v>
      </c>
      <c r="M749">
        <f t="shared" si="237"/>
        <v>0</v>
      </c>
      <c r="N749">
        <f t="shared" si="238"/>
        <v>2.9299423999999998</v>
      </c>
      <c r="O749">
        <f t="shared" si="239"/>
        <v>0.41084324999999994</v>
      </c>
      <c r="P749">
        <f t="shared" si="240"/>
        <v>0.39777312857142855</v>
      </c>
      <c r="Q749">
        <f t="shared" si="241"/>
        <v>1.0328582312121277</v>
      </c>
      <c r="R749">
        <f t="shared" si="242"/>
        <v>50.808178128401394</v>
      </c>
      <c r="S749">
        <f t="shared" si="243"/>
        <v>77.99241258269484</v>
      </c>
      <c r="T749">
        <f t="shared" si="244"/>
        <v>39.828065143728452</v>
      </c>
      <c r="U749">
        <f t="shared" si="245"/>
        <v>0.28770603250147747</v>
      </c>
      <c r="V749">
        <f t="shared" si="246"/>
        <v>0.26693867835785007</v>
      </c>
      <c r="W749">
        <f t="shared" si="247"/>
        <v>0.24744829893800913</v>
      </c>
      <c r="X749" t="b">
        <f t="shared" si="233"/>
        <v>1</v>
      </c>
      <c r="Y749" t="b">
        <f t="shared" si="234"/>
        <v>1</v>
      </c>
      <c r="Z749" t="b">
        <f t="shared" si="235"/>
        <v>1</v>
      </c>
      <c r="AA749" t="b">
        <f t="shared" si="236"/>
        <v>0</v>
      </c>
      <c r="AB749" t="str">
        <f t="shared" si="225"/>
        <v/>
      </c>
      <c r="AC749" t="str">
        <f t="shared" si="226"/>
        <v/>
      </c>
      <c r="AD749">
        <f t="shared" si="227"/>
        <v>1</v>
      </c>
      <c r="AE749">
        <f t="shared" si="228"/>
        <v>0</v>
      </c>
      <c r="AF749">
        <f>SUM($AE$2:AE748)</f>
        <v>-151.45999999999998</v>
      </c>
    </row>
    <row r="750" spans="1:32" x14ac:dyDescent="0.25">
      <c r="A750" t="s">
        <v>8</v>
      </c>
      <c r="B750" t="s">
        <v>756</v>
      </c>
      <c r="C750">
        <v>148.44999999999999</v>
      </c>
      <c r="D750">
        <v>148.13</v>
      </c>
      <c r="E750">
        <v>148.74</v>
      </c>
      <c r="F750">
        <v>147.44999999999999</v>
      </c>
      <c r="G750">
        <v>2520</v>
      </c>
      <c r="H750">
        <f t="shared" si="229"/>
        <v>149.02972572585259</v>
      </c>
      <c r="I750">
        <f t="shared" si="230"/>
        <v>150.7324661966372</v>
      </c>
      <c r="J750">
        <f t="shared" si="231"/>
        <v>146.56410199592582</v>
      </c>
      <c r="K750">
        <f t="shared" si="232"/>
        <v>136.71994173529748</v>
      </c>
      <c r="L750">
        <v>-0.189</v>
      </c>
      <c r="M750">
        <f t="shared" si="237"/>
        <v>0</v>
      </c>
      <c r="N750">
        <f t="shared" si="238"/>
        <v>0.28049489999999999</v>
      </c>
      <c r="O750">
        <f t="shared" si="239"/>
        <v>0.41084324999999994</v>
      </c>
      <c r="P750">
        <f t="shared" si="240"/>
        <v>0.55781975714285703</v>
      </c>
      <c r="Q750">
        <f t="shared" si="241"/>
        <v>0.73651613220788703</v>
      </c>
      <c r="R750">
        <f t="shared" si="242"/>
        <v>42.413434493778432</v>
      </c>
      <c r="S750">
        <f t="shared" si="243"/>
        <v>77.99241258269484</v>
      </c>
      <c r="T750">
        <f t="shared" si="244"/>
        <v>39.828065143728452</v>
      </c>
      <c r="U750">
        <f t="shared" si="245"/>
        <v>6.7743051395928705E-2</v>
      </c>
      <c r="V750">
        <f t="shared" si="246"/>
        <v>0.17772454194870307</v>
      </c>
      <c r="W750">
        <f t="shared" si="247"/>
        <v>0.21467356786886138</v>
      </c>
      <c r="X750" t="b">
        <f t="shared" si="233"/>
        <v>1</v>
      </c>
      <c r="Y750" t="b">
        <f t="shared" si="234"/>
        <v>1</v>
      </c>
      <c r="Z750" t="b">
        <f t="shared" si="235"/>
        <v>0</v>
      </c>
      <c r="AA750" t="b">
        <f t="shared" si="236"/>
        <v>1</v>
      </c>
      <c r="AB750" t="str">
        <f t="shared" si="225"/>
        <v/>
      </c>
      <c r="AC750" t="str">
        <f t="shared" si="226"/>
        <v>Sell</v>
      </c>
      <c r="AD750">
        <f t="shared" si="227"/>
        <v>0</v>
      </c>
      <c r="AE750">
        <f t="shared" si="228"/>
        <v>148.41</v>
      </c>
      <c r="AF750">
        <f>SUM($AE$2:AE749)</f>
        <v>-151.45999999999998</v>
      </c>
    </row>
    <row r="751" spans="1:32" x14ac:dyDescent="0.25">
      <c r="A751" t="s">
        <v>8</v>
      </c>
      <c r="B751" t="s">
        <v>757</v>
      </c>
      <c r="C751">
        <v>148.72999999999999</v>
      </c>
      <c r="D751">
        <v>149.97999999999999</v>
      </c>
      <c r="E751">
        <v>150.04</v>
      </c>
      <c r="F751">
        <v>148.16</v>
      </c>
      <c r="G751">
        <v>1825</v>
      </c>
      <c r="H751">
        <f t="shared" si="229"/>
        <v>149.5048628629263</v>
      </c>
      <c r="I751">
        <f t="shared" si="230"/>
        <v>150.58197295730977</v>
      </c>
      <c r="J751">
        <f t="shared" si="231"/>
        <v>146.69805878039932</v>
      </c>
      <c r="K751">
        <f t="shared" si="232"/>
        <v>136.85188261355322</v>
      </c>
      <c r="L751">
        <v>1.2490000000000001</v>
      </c>
      <c r="M751">
        <f t="shared" si="237"/>
        <v>1.8501437000000001</v>
      </c>
      <c r="N751">
        <f t="shared" si="238"/>
        <v>0</v>
      </c>
      <c r="O751">
        <f t="shared" si="239"/>
        <v>0.25865359285714284</v>
      </c>
      <c r="P751">
        <f t="shared" si="240"/>
        <v>0.57785510714285704</v>
      </c>
      <c r="Q751">
        <f t="shared" si="241"/>
        <v>0.44760977217286868</v>
      </c>
      <c r="R751">
        <f t="shared" si="242"/>
        <v>30.920610013636789</v>
      </c>
      <c r="S751">
        <f t="shared" si="243"/>
        <v>77.99241258269484</v>
      </c>
      <c r="T751">
        <f t="shared" si="244"/>
        <v>30.920610013636789</v>
      </c>
      <c r="U751">
        <f t="shared" si="245"/>
        <v>0</v>
      </c>
      <c r="V751">
        <f t="shared" si="246"/>
        <v>3.3871525697964353E-2</v>
      </c>
      <c r="W751">
        <f t="shared" si="247"/>
        <v>0.15040510202790722</v>
      </c>
      <c r="X751" t="b">
        <f t="shared" si="233"/>
        <v>1</v>
      </c>
      <c r="Y751" t="b">
        <f t="shared" si="234"/>
        <v>1</v>
      </c>
      <c r="Z751" t="b">
        <f t="shared" si="235"/>
        <v>0</v>
      </c>
      <c r="AA751" t="b">
        <f t="shared" si="236"/>
        <v>1</v>
      </c>
      <c r="AB751" t="str">
        <f t="shared" si="225"/>
        <v/>
      </c>
      <c r="AC751" t="str">
        <f t="shared" si="226"/>
        <v/>
      </c>
      <c r="AD751">
        <f t="shared" si="227"/>
        <v>0</v>
      </c>
      <c r="AE751">
        <f t="shared" si="228"/>
        <v>0</v>
      </c>
      <c r="AF751">
        <f>SUM($AE$2:AE750)</f>
        <v>-3.0499999999999829</v>
      </c>
    </row>
    <row r="752" spans="1:32" x14ac:dyDescent="0.25">
      <c r="A752" t="s">
        <v>8</v>
      </c>
      <c r="B752" t="s">
        <v>758</v>
      </c>
      <c r="C752">
        <v>151.19999999999999</v>
      </c>
      <c r="D752">
        <v>151.34</v>
      </c>
      <c r="E752">
        <v>152.71</v>
      </c>
      <c r="F752">
        <v>150.4</v>
      </c>
      <c r="G752">
        <v>3342</v>
      </c>
      <c r="H752">
        <f t="shared" si="229"/>
        <v>150.42243143146317</v>
      </c>
      <c r="I752">
        <f t="shared" si="230"/>
        <v>150.73357836584782</v>
      </c>
      <c r="J752">
        <f t="shared" si="231"/>
        <v>146.8800956909719</v>
      </c>
      <c r="K752">
        <f t="shared" si="232"/>
        <v>136.99604298555766</v>
      </c>
      <c r="L752">
        <v>0.90700000000000003</v>
      </c>
      <c r="M752">
        <f t="shared" si="237"/>
        <v>1.3603185999999998</v>
      </c>
      <c r="N752">
        <f t="shared" si="238"/>
        <v>0</v>
      </c>
      <c r="O752">
        <f t="shared" si="239"/>
        <v>0.33794171428571429</v>
      </c>
      <c r="P752">
        <f t="shared" si="240"/>
        <v>0.57785510714285704</v>
      </c>
      <c r="Q752">
        <f t="shared" si="241"/>
        <v>0.58482084887443686</v>
      </c>
      <c r="R752">
        <f t="shared" si="242"/>
        <v>36.901385370452772</v>
      </c>
      <c r="S752">
        <f t="shared" si="243"/>
        <v>76.753933211119062</v>
      </c>
      <c r="T752">
        <f t="shared" si="244"/>
        <v>30.920610013636789</v>
      </c>
      <c r="U752">
        <f t="shared" si="245"/>
        <v>0.13048967300596087</v>
      </c>
      <c r="V752">
        <f t="shared" si="246"/>
        <v>6.5244836502980436E-2</v>
      </c>
      <c r="W752">
        <f t="shared" si="247"/>
        <v>0.12148468922584175</v>
      </c>
      <c r="X752" t="b">
        <f t="shared" si="233"/>
        <v>1</v>
      </c>
      <c r="Y752" t="b">
        <f t="shared" si="234"/>
        <v>1</v>
      </c>
      <c r="Z752" t="b">
        <f t="shared" si="235"/>
        <v>0</v>
      </c>
      <c r="AA752" t="b">
        <f t="shared" si="236"/>
        <v>1</v>
      </c>
      <c r="AB752" t="str">
        <f t="shared" si="225"/>
        <v/>
      </c>
      <c r="AC752" t="str">
        <f t="shared" si="226"/>
        <v/>
      </c>
      <c r="AD752">
        <f t="shared" si="227"/>
        <v>0</v>
      </c>
      <c r="AE752">
        <f t="shared" si="228"/>
        <v>0</v>
      </c>
      <c r="AF752">
        <f>SUM($AE$2:AE751)</f>
        <v>-3.0499999999999829</v>
      </c>
    </row>
    <row r="753" spans="1:32" x14ac:dyDescent="0.25">
      <c r="A753" t="s">
        <v>8</v>
      </c>
      <c r="B753" t="s">
        <v>759</v>
      </c>
      <c r="C753">
        <v>148.19999999999999</v>
      </c>
      <c r="D753">
        <v>147.94999999999999</v>
      </c>
      <c r="E753">
        <v>148.59</v>
      </c>
      <c r="F753">
        <v>147.61000000000001</v>
      </c>
      <c r="G753">
        <v>2476</v>
      </c>
      <c r="H753">
        <f t="shared" si="229"/>
        <v>149.18621571573158</v>
      </c>
      <c r="I753">
        <f t="shared" si="230"/>
        <v>150.17686269267827</v>
      </c>
      <c r="J753">
        <f t="shared" si="231"/>
        <v>146.92205272269851</v>
      </c>
      <c r="K753">
        <f t="shared" si="232"/>
        <v>137.10503758271628</v>
      </c>
      <c r="L753">
        <v>-2.2400000000000002</v>
      </c>
      <c r="M753">
        <f t="shared" si="237"/>
        <v>0</v>
      </c>
      <c r="N753">
        <f t="shared" si="238"/>
        <v>3.3900160000000006</v>
      </c>
      <c r="O753">
        <f t="shared" si="239"/>
        <v>0.38154785714285705</v>
      </c>
      <c r="P753">
        <f t="shared" si="240"/>
        <v>0.57785510714285704</v>
      </c>
      <c r="Q753">
        <f t="shared" si="241"/>
        <v>0.66028291941448736</v>
      </c>
      <c r="R753">
        <f t="shared" si="242"/>
        <v>39.769301466242972</v>
      </c>
      <c r="S753">
        <f t="shared" si="243"/>
        <v>75.024359436276541</v>
      </c>
      <c r="T753">
        <f t="shared" si="244"/>
        <v>30.920610013636789</v>
      </c>
      <c r="U753">
        <f t="shared" si="245"/>
        <v>0.20063354178372619</v>
      </c>
      <c r="V753">
        <f t="shared" si="246"/>
        <v>0.16556160739484355</v>
      </c>
      <c r="W753">
        <f t="shared" si="247"/>
        <v>9.9716566546403942E-2</v>
      </c>
      <c r="X753" t="b">
        <f t="shared" si="233"/>
        <v>1</v>
      </c>
      <c r="Y753" t="b">
        <f t="shared" si="234"/>
        <v>1</v>
      </c>
      <c r="Z753" t="b">
        <f t="shared" si="235"/>
        <v>1</v>
      </c>
      <c r="AA753" t="b">
        <f t="shared" si="236"/>
        <v>0</v>
      </c>
      <c r="AB753" t="str">
        <f t="shared" si="225"/>
        <v>Buy</v>
      </c>
      <c r="AC753" t="str">
        <f t="shared" si="226"/>
        <v/>
      </c>
      <c r="AD753">
        <f t="shared" si="227"/>
        <v>1</v>
      </c>
      <c r="AE753">
        <f t="shared" si="228"/>
        <v>-151.34</v>
      </c>
      <c r="AF753">
        <f>SUM($AE$2:AE752)</f>
        <v>-3.0499999999999829</v>
      </c>
    </row>
    <row r="754" spans="1:32" x14ac:dyDescent="0.25">
      <c r="A754" t="s">
        <v>8</v>
      </c>
      <c r="B754" t="s">
        <v>760</v>
      </c>
      <c r="C754">
        <v>147.94999999999999</v>
      </c>
      <c r="D754">
        <v>146.72</v>
      </c>
      <c r="E754">
        <v>147.94999999999999</v>
      </c>
      <c r="F754">
        <v>145.25</v>
      </c>
      <c r="G754">
        <v>2594</v>
      </c>
      <c r="H754">
        <f t="shared" si="229"/>
        <v>147.9531078578658</v>
      </c>
      <c r="I754">
        <f t="shared" si="230"/>
        <v>149.48549015414261</v>
      </c>
      <c r="J754">
        <f t="shared" si="231"/>
        <v>146.91412908651427</v>
      </c>
      <c r="K754">
        <f t="shared" si="232"/>
        <v>137.20070885054997</v>
      </c>
      <c r="L754">
        <v>-0.83099999999999996</v>
      </c>
      <c r="M754">
        <f t="shared" si="237"/>
        <v>0</v>
      </c>
      <c r="N754">
        <f t="shared" si="238"/>
        <v>1.2294645</v>
      </c>
      <c r="O754">
        <f t="shared" si="239"/>
        <v>0.34720780000000001</v>
      </c>
      <c r="P754">
        <f t="shared" si="240"/>
        <v>0.81999910714285718</v>
      </c>
      <c r="Q754">
        <f t="shared" si="241"/>
        <v>0.42342460738742094</v>
      </c>
      <c r="R754">
        <f t="shared" si="242"/>
        <v>29.746893877616898</v>
      </c>
      <c r="S754">
        <f t="shared" si="243"/>
        <v>57.017038891974764</v>
      </c>
      <c r="T754">
        <f t="shared" si="244"/>
        <v>29.746893877616898</v>
      </c>
      <c r="U754">
        <f t="shared" si="245"/>
        <v>0</v>
      </c>
      <c r="V754">
        <f t="shared" si="246"/>
        <v>0.1003167708918631</v>
      </c>
      <c r="W754">
        <f t="shared" si="247"/>
        <v>8.2780803697421773E-2</v>
      </c>
      <c r="X754" t="b">
        <f t="shared" si="233"/>
        <v>1</v>
      </c>
      <c r="Y754" t="b">
        <f t="shared" si="234"/>
        <v>1</v>
      </c>
      <c r="Z754" t="b">
        <f t="shared" si="235"/>
        <v>1</v>
      </c>
      <c r="AA754" t="b">
        <f t="shared" si="236"/>
        <v>0</v>
      </c>
      <c r="AB754" t="str">
        <f t="shared" si="225"/>
        <v/>
      </c>
      <c r="AC754" t="str">
        <f t="shared" si="226"/>
        <v/>
      </c>
      <c r="AD754">
        <f t="shared" si="227"/>
        <v>1</v>
      </c>
      <c r="AE754">
        <f t="shared" si="228"/>
        <v>0</v>
      </c>
      <c r="AF754">
        <f>SUM($AE$2:AE753)</f>
        <v>-154.38999999999999</v>
      </c>
    </row>
    <row r="755" spans="1:32" x14ac:dyDescent="0.25">
      <c r="A755" t="s">
        <v>8</v>
      </c>
      <c r="B755" t="s">
        <v>761</v>
      </c>
      <c r="C755">
        <v>146</v>
      </c>
      <c r="D755">
        <v>145.97999999999999</v>
      </c>
      <c r="E755">
        <v>146.51</v>
      </c>
      <c r="F755">
        <v>145.55000000000001</v>
      </c>
      <c r="G755">
        <v>2048</v>
      </c>
      <c r="H755">
        <f t="shared" si="229"/>
        <v>146.96655392893291</v>
      </c>
      <c r="I755">
        <f t="shared" si="230"/>
        <v>148.78439212331409</v>
      </c>
      <c r="J755">
        <f t="shared" si="231"/>
        <v>146.87749657331761</v>
      </c>
      <c r="K755">
        <f t="shared" si="232"/>
        <v>137.28806498139028</v>
      </c>
      <c r="L755">
        <v>-0.504</v>
      </c>
      <c r="M755">
        <f t="shared" si="237"/>
        <v>0</v>
      </c>
      <c r="N755">
        <f t="shared" si="238"/>
        <v>0.73946880000000004</v>
      </c>
      <c r="O755">
        <f t="shared" si="239"/>
        <v>0.34720780000000001</v>
      </c>
      <c r="P755">
        <f t="shared" si="240"/>
        <v>0.81640088571428571</v>
      </c>
      <c r="Q755">
        <f t="shared" si="241"/>
        <v>0.42529081738589841</v>
      </c>
      <c r="R755">
        <f t="shared" si="242"/>
        <v>29.838880051575515</v>
      </c>
      <c r="S755">
        <f t="shared" si="243"/>
        <v>52.569877072765365</v>
      </c>
      <c r="T755">
        <f t="shared" si="244"/>
        <v>29.746893877616898</v>
      </c>
      <c r="U755">
        <f t="shared" si="245"/>
        <v>4.0304185115541975E-3</v>
      </c>
      <c r="V755">
        <f t="shared" si="246"/>
        <v>2.0152092557770987E-3</v>
      </c>
      <c r="W755">
        <f t="shared" si="247"/>
        <v>8.3788408325310329E-2</v>
      </c>
      <c r="X755" t="b">
        <f t="shared" si="233"/>
        <v>1</v>
      </c>
      <c r="Y755" t="b">
        <f t="shared" si="234"/>
        <v>1</v>
      </c>
      <c r="Z755" t="b">
        <f t="shared" si="235"/>
        <v>0</v>
      </c>
      <c r="AA755" t="b">
        <f t="shared" si="236"/>
        <v>1</v>
      </c>
      <c r="AB755" t="str">
        <f t="shared" ref="AB755:AB818" si="248">IF(AND((AND(X755,Y755,Z755)),(AD754&lt;=0)),"Buy","")</f>
        <v/>
      </c>
      <c r="AC755" t="str">
        <f t="shared" ref="AC755:AC818" si="249">IF(AND((V755&lt;W755),(AD754&gt;0)),"Sell","")</f>
        <v>Sell</v>
      </c>
      <c r="AD755">
        <f t="shared" ref="AD755:AD818" si="250">IF(AB755="Buy",1,IF(AND((AC755="Sell"),(AD754&gt;0)),0,AD754))</f>
        <v>0</v>
      </c>
      <c r="AE755">
        <f t="shared" ref="AE755:AE818" si="251">IF(AND((AD754=0),(AD755&gt;0)),AD755*D754*-1,IF(AND((AC755="Sell"),(AD754&gt;0)),D754,0))</f>
        <v>146.72</v>
      </c>
      <c r="AF755">
        <f>SUM($AE$2:AE754)</f>
        <v>-154.38999999999999</v>
      </c>
    </row>
    <row r="756" spans="1:32" x14ac:dyDescent="0.25">
      <c r="A756" t="s">
        <v>8</v>
      </c>
      <c r="B756" t="s">
        <v>762</v>
      </c>
      <c r="C756">
        <v>144.69</v>
      </c>
      <c r="D756">
        <v>142.63999999999999</v>
      </c>
      <c r="E756">
        <v>144.9</v>
      </c>
      <c r="F756">
        <v>142.24</v>
      </c>
      <c r="G756">
        <v>2635</v>
      </c>
      <c r="H756">
        <f t="shared" si="229"/>
        <v>144.80327696446645</v>
      </c>
      <c r="I756">
        <f t="shared" si="230"/>
        <v>147.55551369865128</v>
      </c>
      <c r="J756">
        <f t="shared" si="231"/>
        <v>146.71132023710908</v>
      </c>
      <c r="K756">
        <f t="shared" si="232"/>
        <v>137.34131806615255</v>
      </c>
      <c r="L756">
        <v>-2.2879999999999998</v>
      </c>
      <c r="M756">
        <f t="shared" si="237"/>
        <v>0</v>
      </c>
      <c r="N756">
        <f t="shared" si="238"/>
        <v>3.3400223999999996</v>
      </c>
      <c r="O756">
        <f t="shared" si="239"/>
        <v>0.3393243142857143</v>
      </c>
      <c r="P756">
        <f t="shared" si="240"/>
        <v>0.86922008571428577</v>
      </c>
      <c r="Q756">
        <f t="shared" si="241"/>
        <v>0.39037790297594527</v>
      </c>
      <c r="R756">
        <f t="shared" si="242"/>
        <v>28.077107823735261</v>
      </c>
      <c r="S756">
        <f t="shared" si="243"/>
        <v>52.569877072765365</v>
      </c>
      <c r="T756">
        <f t="shared" si="244"/>
        <v>28.077107823735261</v>
      </c>
      <c r="U756">
        <f t="shared" si="245"/>
        <v>0</v>
      </c>
      <c r="V756">
        <f t="shared" si="246"/>
        <v>2.0152092557770987E-3</v>
      </c>
      <c r="W756">
        <f t="shared" si="247"/>
        <v>5.1165990073820097E-2</v>
      </c>
      <c r="X756" t="b">
        <f t="shared" si="233"/>
        <v>1</v>
      </c>
      <c r="Y756" t="b">
        <f t="shared" si="234"/>
        <v>1</v>
      </c>
      <c r="Z756" t="b">
        <f t="shared" si="235"/>
        <v>0</v>
      </c>
      <c r="AA756" t="b">
        <f t="shared" si="236"/>
        <v>1</v>
      </c>
      <c r="AB756" t="str">
        <f t="shared" si="248"/>
        <v/>
      </c>
      <c r="AC756" t="str">
        <f t="shared" si="249"/>
        <v/>
      </c>
      <c r="AD756">
        <f t="shared" si="250"/>
        <v>0</v>
      </c>
      <c r="AE756">
        <f t="shared" si="251"/>
        <v>0</v>
      </c>
      <c r="AF756">
        <f>SUM($AE$2:AE755)</f>
        <v>-7.6699999999999875</v>
      </c>
    </row>
    <row r="757" spans="1:32" x14ac:dyDescent="0.25">
      <c r="A757" t="s">
        <v>8</v>
      </c>
      <c r="B757" t="s">
        <v>763</v>
      </c>
      <c r="C757">
        <v>142.82</v>
      </c>
      <c r="D757">
        <v>143.30000000000001</v>
      </c>
      <c r="E757">
        <v>143.99</v>
      </c>
      <c r="F757">
        <v>142.35</v>
      </c>
      <c r="G757">
        <v>1837</v>
      </c>
      <c r="H757">
        <f t="shared" si="229"/>
        <v>144.05163848223322</v>
      </c>
      <c r="I757">
        <f t="shared" si="230"/>
        <v>146.70441095892104</v>
      </c>
      <c r="J757">
        <f t="shared" si="231"/>
        <v>146.57754297290873</v>
      </c>
      <c r="K757">
        <f t="shared" si="232"/>
        <v>137.4006084336535</v>
      </c>
      <c r="L757">
        <v>0.46300000000000002</v>
      </c>
      <c r="M757">
        <f t="shared" si="237"/>
        <v>0.66042319999999999</v>
      </c>
      <c r="N757">
        <f t="shared" si="238"/>
        <v>0</v>
      </c>
      <c r="O757">
        <f t="shared" si="239"/>
        <v>0.33001074285714288</v>
      </c>
      <c r="P757">
        <f t="shared" si="240"/>
        <v>1.1077931142857143</v>
      </c>
      <c r="Q757">
        <f t="shared" si="241"/>
        <v>0.29789925447399812</v>
      </c>
      <c r="R757">
        <f t="shared" si="242"/>
        <v>22.952417411991519</v>
      </c>
      <c r="S757">
        <f t="shared" si="243"/>
        <v>50.808178128401394</v>
      </c>
      <c r="T757">
        <f t="shared" si="244"/>
        <v>22.952417411991519</v>
      </c>
      <c r="U757">
        <f t="shared" si="245"/>
        <v>0</v>
      </c>
      <c r="V757">
        <f t="shared" si="246"/>
        <v>0</v>
      </c>
      <c r="W757">
        <f t="shared" si="247"/>
        <v>1.0076046278885494E-3</v>
      </c>
      <c r="X757" t="b">
        <f t="shared" si="233"/>
        <v>1</v>
      </c>
      <c r="Y757" t="b">
        <f t="shared" si="234"/>
        <v>1</v>
      </c>
      <c r="Z757" t="b">
        <f t="shared" si="235"/>
        <v>0</v>
      </c>
      <c r="AA757" t="b">
        <f t="shared" si="236"/>
        <v>1</v>
      </c>
      <c r="AB757" t="str">
        <f t="shared" si="248"/>
        <v/>
      </c>
      <c r="AC757" t="str">
        <f t="shared" si="249"/>
        <v/>
      </c>
      <c r="AD757">
        <f t="shared" si="250"/>
        <v>0</v>
      </c>
      <c r="AE757">
        <f t="shared" si="251"/>
        <v>0</v>
      </c>
      <c r="AF757">
        <f>SUM($AE$2:AE756)</f>
        <v>-7.6699999999999875</v>
      </c>
    </row>
    <row r="758" spans="1:32" x14ac:dyDescent="0.25">
      <c r="A758" t="s">
        <v>8</v>
      </c>
      <c r="B758" t="s">
        <v>764</v>
      </c>
      <c r="C758">
        <v>142.19</v>
      </c>
      <c r="D758">
        <v>140.52000000000001</v>
      </c>
      <c r="E758">
        <v>142.19</v>
      </c>
      <c r="F758">
        <v>140.04</v>
      </c>
      <c r="G758">
        <v>2140</v>
      </c>
      <c r="H758">
        <f t="shared" si="229"/>
        <v>142.2858192411166</v>
      </c>
      <c r="I758">
        <f t="shared" si="230"/>
        <v>145.46752876713686</v>
      </c>
      <c r="J758">
        <f t="shared" si="231"/>
        <v>146.33999226808876</v>
      </c>
      <c r="K758">
        <f t="shared" si="232"/>
        <v>137.43164715570671</v>
      </c>
      <c r="L758">
        <v>-1.94</v>
      </c>
      <c r="M758">
        <f t="shared" si="237"/>
        <v>0</v>
      </c>
      <c r="N758">
        <f t="shared" si="238"/>
        <v>2.7800200000000004</v>
      </c>
      <c r="O758">
        <f t="shared" si="239"/>
        <v>0.37718382857142857</v>
      </c>
      <c r="P758">
        <f t="shared" si="240"/>
        <v>1.0463811142857142</v>
      </c>
      <c r="Q758">
        <f t="shared" si="241"/>
        <v>0.3604650575415857</v>
      </c>
      <c r="R758">
        <f t="shared" si="242"/>
        <v>26.495723322211632</v>
      </c>
      <c r="S758">
        <f t="shared" si="243"/>
        <v>50.808178128401394</v>
      </c>
      <c r="T758">
        <f t="shared" si="244"/>
        <v>22.952417411991519</v>
      </c>
      <c r="U758">
        <f t="shared" si="245"/>
        <v>0.12720190793901906</v>
      </c>
      <c r="V758">
        <f t="shared" si="246"/>
        <v>6.360095396950953E-2</v>
      </c>
      <c r="W758">
        <f t="shared" si="247"/>
        <v>3.2808081612643314E-2</v>
      </c>
      <c r="X758" t="b">
        <f t="shared" si="233"/>
        <v>0</v>
      </c>
      <c r="Y758" t="b">
        <f t="shared" si="234"/>
        <v>1</v>
      </c>
      <c r="Z758" t="b">
        <f t="shared" si="235"/>
        <v>1</v>
      </c>
      <c r="AA758" t="b">
        <f t="shared" si="236"/>
        <v>0</v>
      </c>
      <c r="AB758" t="str">
        <f t="shared" si="248"/>
        <v/>
      </c>
      <c r="AC758" t="str">
        <f t="shared" si="249"/>
        <v/>
      </c>
      <c r="AD758">
        <f t="shared" si="250"/>
        <v>0</v>
      </c>
      <c r="AE758">
        <f t="shared" si="251"/>
        <v>0</v>
      </c>
      <c r="AF758">
        <f>SUM($AE$2:AE757)</f>
        <v>-7.6699999999999875</v>
      </c>
    </row>
    <row r="759" spans="1:32" x14ac:dyDescent="0.25">
      <c r="A759" t="s">
        <v>8</v>
      </c>
      <c r="B759" t="s">
        <v>765</v>
      </c>
      <c r="C759">
        <v>140.16</v>
      </c>
      <c r="D759">
        <v>140.41</v>
      </c>
      <c r="E759">
        <v>140.72999999999999</v>
      </c>
      <c r="F759">
        <v>139.29</v>
      </c>
      <c r="G759">
        <v>2409</v>
      </c>
      <c r="H759">
        <f t="shared" si="229"/>
        <v>141.34790962055831</v>
      </c>
      <c r="I759">
        <f t="shared" si="230"/>
        <v>144.45602301370948</v>
      </c>
      <c r="J759">
        <f t="shared" si="231"/>
        <v>146.10744355169314</v>
      </c>
      <c r="K759">
        <f t="shared" si="232"/>
        <v>137.46128250739122</v>
      </c>
      <c r="L759">
        <v>-7.8E-2</v>
      </c>
      <c r="M759">
        <f t="shared" si="237"/>
        <v>0</v>
      </c>
      <c r="N759">
        <f t="shared" si="238"/>
        <v>0.10960560000000001</v>
      </c>
      <c r="O759">
        <f t="shared" si="239"/>
        <v>0.36431592857142853</v>
      </c>
      <c r="P759">
        <f t="shared" si="240"/>
        <v>1.2449539714285716</v>
      </c>
      <c r="Q759">
        <f t="shared" si="241"/>
        <v>0.29263405469792575</v>
      </c>
      <c r="R759">
        <f t="shared" si="242"/>
        <v>22.638584650805228</v>
      </c>
      <c r="S759">
        <f t="shared" si="243"/>
        <v>50.808178128401394</v>
      </c>
      <c r="T759">
        <f t="shared" si="244"/>
        <v>22.638584650805228</v>
      </c>
      <c r="U759">
        <f t="shared" si="245"/>
        <v>0</v>
      </c>
      <c r="V759">
        <f t="shared" si="246"/>
        <v>6.360095396950953E-2</v>
      </c>
      <c r="W759">
        <f t="shared" si="247"/>
        <v>3.1800476984754765E-2</v>
      </c>
      <c r="X759" t="b">
        <f t="shared" si="233"/>
        <v>0</v>
      </c>
      <c r="Y759" t="b">
        <f t="shared" si="234"/>
        <v>1</v>
      </c>
      <c r="Z759" t="b">
        <f t="shared" si="235"/>
        <v>1</v>
      </c>
      <c r="AA759" t="b">
        <f t="shared" si="236"/>
        <v>0</v>
      </c>
      <c r="AB759" t="str">
        <f t="shared" si="248"/>
        <v/>
      </c>
      <c r="AC759" t="str">
        <f t="shared" si="249"/>
        <v/>
      </c>
      <c r="AD759">
        <f t="shared" si="250"/>
        <v>0</v>
      </c>
      <c r="AE759">
        <f t="shared" si="251"/>
        <v>0</v>
      </c>
      <c r="AF759">
        <f>SUM($AE$2:AE758)</f>
        <v>-7.6699999999999875</v>
      </c>
    </row>
    <row r="760" spans="1:32" x14ac:dyDescent="0.25">
      <c r="A760" t="s">
        <v>8</v>
      </c>
      <c r="B760" t="s">
        <v>766</v>
      </c>
      <c r="C760">
        <v>142.66</v>
      </c>
      <c r="D760">
        <v>143.12</v>
      </c>
      <c r="E760">
        <v>143.37</v>
      </c>
      <c r="F760">
        <v>141.72</v>
      </c>
      <c r="G760">
        <v>3031</v>
      </c>
      <c r="H760">
        <f t="shared" si="229"/>
        <v>142.23395481027916</v>
      </c>
      <c r="I760">
        <f t="shared" si="230"/>
        <v>144.1888184109676</v>
      </c>
      <c r="J760">
        <f t="shared" si="231"/>
        <v>145.99028890260715</v>
      </c>
      <c r="K760">
        <f t="shared" si="232"/>
        <v>137.51758815408385</v>
      </c>
      <c r="L760">
        <v>1.93</v>
      </c>
      <c r="M760">
        <f t="shared" si="237"/>
        <v>2.7099129999999998</v>
      </c>
      <c r="N760">
        <f t="shared" si="238"/>
        <v>0</v>
      </c>
      <c r="O760">
        <f t="shared" si="239"/>
        <v>0.32577589285714287</v>
      </c>
      <c r="P760">
        <f t="shared" si="240"/>
        <v>1.2527829428571429</v>
      </c>
      <c r="Q760">
        <f t="shared" si="241"/>
        <v>0.26004176917843913</v>
      </c>
      <c r="R760">
        <f t="shared" si="242"/>
        <v>20.637551511327217</v>
      </c>
      <c r="S760">
        <f t="shared" si="243"/>
        <v>50.808178128401394</v>
      </c>
      <c r="T760">
        <f t="shared" si="244"/>
        <v>20.637551511327217</v>
      </c>
      <c r="U760">
        <f t="shared" si="245"/>
        <v>0</v>
      </c>
      <c r="V760">
        <f t="shared" si="246"/>
        <v>0</v>
      </c>
      <c r="W760">
        <f t="shared" si="247"/>
        <v>3.1800476984754765E-2</v>
      </c>
      <c r="X760" t="b">
        <f t="shared" si="233"/>
        <v>0</v>
      </c>
      <c r="Y760" t="b">
        <f t="shared" si="234"/>
        <v>1</v>
      </c>
      <c r="Z760" t="b">
        <f t="shared" si="235"/>
        <v>0</v>
      </c>
      <c r="AA760" t="b">
        <f t="shared" si="236"/>
        <v>1</v>
      </c>
      <c r="AB760" t="str">
        <f t="shared" si="248"/>
        <v/>
      </c>
      <c r="AC760" t="str">
        <f t="shared" si="249"/>
        <v/>
      </c>
      <c r="AD760">
        <f t="shared" si="250"/>
        <v>0</v>
      </c>
      <c r="AE760">
        <f t="shared" si="251"/>
        <v>0</v>
      </c>
      <c r="AF760">
        <f>SUM($AE$2:AE759)</f>
        <v>-7.6699999999999875</v>
      </c>
    </row>
    <row r="761" spans="1:32" x14ac:dyDescent="0.25">
      <c r="A761" t="s">
        <v>8</v>
      </c>
      <c r="B761" t="s">
        <v>767</v>
      </c>
      <c r="C761">
        <v>147.31</v>
      </c>
      <c r="D761">
        <v>148.07</v>
      </c>
      <c r="E761">
        <v>148.56</v>
      </c>
      <c r="F761">
        <v>146.85</v>
      </c>
      <c r="G761">
        <v>3317</v>
      </c>
      <c r="H761">
        <f t="shared" si="229"/>
        <v>145.15197740513958</v>
      </c>
      <c r="I761">
        <f t="shared" si="230"/>
        <v>144.96505472877408</v>
      </c>
      <c r="J761">
        <f t="shared" si="231"/>
        <v>146.07184620054414</v>
      </c>
      <c r="K761">
        <f t="shared" si="232"/>
        <v>137.62258727692878</v>
      </c>
      <c r="L761">
        <v>3.4590000000000001</v>
      </c>
      <c r="M761">
        <f t="shared" si="237"/>
        <v>4.9505208000000005</v>
      </c>
      <c r="N761">
        <f t="shared" si="238"/>
        <v>0</v>
      </c>
      <c r="O761">
        <f t="shared" si="239"/>
        <v>0.51934110714285708</v>
      </c>
      <c r="P761">
        <f t="shared" si="240"/>
        <v>1.1356587214285716</v>
      </c>
      <c r="Q761">
        <f t="shared" si="241"/>
        <v>0.45730385136263979</v>
      </c>
      <c r="R761">
        <f t="shared" si="242"/>
        <v>31.380130570233632</v>
      </c>
      <c r="S761">
        <f t="shared" si="243"/>
        <v>50.808178128401394</v>
      </c>
      <c r="T761">
        <f t="shared" si="244"/>
        <v>20.637551511327217</v>
      </c>
      <c r="U761">
        <f t="shared" si="245"/>
        <v>0.35606085333431453</v>
      </c>
      <c r="V761">
        <f t="shared" si="246"/>
        <v>0.17803042666715727</v>
      </c>
      <c r="W761">
        <f t="shared" si="247"/>
        <v>0.12081569031833339</v>
      </c>
      <c r="X761" t="b">
        <f t="shared" si="233"/>
        <v>0</v>
      </c>
      <c r="Y761" t="b">
        <f t="shared" si="234"/>
        <v>0</v>
      </c>
      <c r="Z761" t="b">
        <f t="shared" si="235"/>
        <v>1</v>
      </c>
      <c r="AA761" t="b">
        <f t="shared" si="236"/>
        <v>0</v>
      </c>
      <c r="AB761" t="str">
        <f t="shared" si="248"/>
        <v/>
      </c>
      <c r="AC761" t="str">
        <f t="shared" si="249"/>
        <v/>
      </c>
      <c r="AD761">
        <f t="shared" si="250"/>
        <v>0</v>
      </c>
      <c r="AE761">
        <f t="shared" si="251"/>
        <v>0</v>
      </c>
      <c r="AF761">
        <f>SUM($AE$2:AE760)</f>
        <v>-7.6699999999999875</v>
      </c>
    </row>
    <row r="762" spans="1:32" x14ac:dyDescent="0.25">
      <c r="A762" t="s">
        <v>8</v>
      </c>
      <c r="B762" t="s">
        <v>768</v>
      </c>
      <c r="C762">
        <v>148.21</v>
      </c>
      <c r="D762">
        <v>148.02000000000001</v>
      </c>
      <c r="E762">
        <v>148.88</v>
      </c>
      <c r="F762">
        <v>147.5</v>
      </c>
      <c r="G762">
        <v>1697</v>
      </c>
      <c r="H762">
        <f t="shared" si="229"/>
        <v>146.58598870256981</v>
      </c>
      <c r="I762">
        <f t="shared" si="230"/>
        <v>145.57604378301929</v>
      </c>
      <c r="J762">
        <f t="shared" si="231"/>
        <v>146.14824438875812</v>
      </c>
      <c r="K762">
        <f t="shared" si="232"/>
        <v>137.72604411994442</v>
      </c>
      <c r="L762">
        <v>-3.4000000000000002E-2</v>
      </c>
      <c r="M762">
        <f t="shared" si="237"/>
        <v>0</v>
      </c>
      <c r="N762">
        <f t="shared" si="238"/>
        <v>5.0343800000000001E-2</v>
      </c>
      <c r="O762">
        <f t="shared" si="239"/>
        <v>0.87294973571428558</v>
      </c>
      <c r="P762">
        <f t="shared" si="240"/>
        <v>1.0570739</v>
      </c>
      <c r="Q762">
        <f t="shared" si="241"/>
        <v>0.82581713134179702</v>
      </c>
      <c r="R762">
        <f t="shared" si="242"/>
        <v>45.230002346122262</v>
      </c>
      <c r="S762">
        <f t="shared" si="243"/>
        <v>50.808178128401394</v>
      </c>
      <c r="T762">
        <f t="shared" si="244"/>
        <v>20.637551511327217</v>
      </c>
      <c r="U762">
        <f t="shared" si="245"/>
        <v>0.81511236564366452</v>
      </c>
      <c r="V762">
        <f t="shared" si="246"/>
        <v>0.58558660948898955</v>
      </c>
      <c r="W762">
        <f t="shared" si="247"/>
        <v>0.29279330474449478</v>
      </c>
      <c r="X762" t="b">
        <f t="shared" si="233"/>
        <v>0</v>
      </c>
      <c r="Y762" t="b">
        <f t="shared" si="234"/>
        <v>0</v>
      </c>
      <c r="Z762" t="b">
        <f t="shared" si="235"/>
        <v>1</v>
      </c>
      <c r="AA762" t="b">
        <f t="shared" si="236"/>
        <v>0</v>
      </c>
      <c r="AB762" t="str">
        <f t="shared" si="248"/>
        <v/>
      </c>
      <c r="AC762" t="str">
        <f t="shared" si="249"/>
        <v/>
      </c>
      <c r="AD762">
        <f t="shared" si="250"/>
        <v>0</v>
      </c>
      <c r="AE762">
        <f t="shared" si="251"/>
        <v>0</v>
      </c>
      <c r="AF762">
        <f>SUM($AE$2:AE761)</f>
        <v>-7.6699999999999875</v>
      </c>
    </row>
    <row r="763" spans="1:32" x14ac:dyDescent="0.25">
      <c r="A763" t="s">
        <v>8</v>
      </c>
      <c r="B763" t="s">
        <v>769</v>
      </c>
      <c r="C763">
        <v>150.1</v>
      </c>
      <c r="D763">
        <v>150.86000000000001</v>
      </c>
      <c r="E763">
        <v>151.18</v>
      </c>
      <c r="F763">
        <v>149.26</v>
      </c>
      <c r="G763">
        <v>2216</v>
      </c>
      <c r="H763">
        <f t="shared" si="229"/>
        <v>148.72299435128491</v>
      </c>
      <c r="I763">
        <f t="shared" si="230"/>
        <v>146.63283502641545</v>
      </c>
      <c r="J763">
        <f t="shared" si="231"/>
        <v>146.33301911861074</v>
      </c>
      <c r="K763">
        <f t="shared" si="232"/>
        <v>137.85673024810418</v>
      </c>
      <c r="L763">
        <v>1.919</v>
      </c>
      <c r="M763">
        <f t="shared" si="237"/>
        <v>2.8405038</v>
      </c>
      <c r="N763">
        <f t="shared" si="238"/>
        <v>0</v>
      </c>
      <c r="O763">
        <f t="shared" si="239"/>
        <v>0.82366566428571431</v>
      </c>
      <c r="P763">
        <f t="shared" si="240"/>
        <v>1.0606698857142858</v>
      </c>
      <c r="Q763">
        <f t="shared" si="241"/>
        <v>0.77655232356392778</v>
      </c>
      <c r="R763">
        <f t="shared" si="242"/>
        <v>43.711199116617756</v>
      </c>
      <c r="S763">
        <f t="shared" si="243"/>
        <v>45.230002346122262</v>
      </c>
      <c r="T763">
        <f t="shared" si="244"/>
        <v>20.637551511327217</v>
      </c>
      <c r="U763">
        <f t="shared" si="245"/>
        <v>0.93824107895112263</v>
      </c>
      <c r="V763">
        <f t="shared" si="246"/>
        <v>0.87667672229739357</v>
      </c>
      <c r="W763">
        <f t="shared" si="247"/>
        <v>0.52735357448227549</v>
      </c>
      <c r="X763" t="b">
        <f t="shared" si="233"/>
        <v>1</v>
      </c>
      <c r="Y763" t="b">
        <f t="shared" si="234"/>
        <v>0</v>
      </c>
      <c r="Z763" t="b">
        <f t="shared" si="235"/>
        <v>1</v>
      </c>
      <c r="AA763" t="b">
        <f t="shared" si="236"/>
        <v>0</v>
      </c>
      <c r="AB763" t="str">
        <f t="shared" si="248"/>
        <v/>
      </c>
      <c r="AC763" t="str">
        <f t="shared" si="249"/>
        <v/>
      </c>
      <c r="AD763">
        <f t="shared" si="250"/>
        <v>0</v>
      </c>
      <c r="AE763">
        <f t="shared" si="251"/>
        <v>0</v>
      </c>
      <c r="AF763">
        <f>SUM($AE$2:AE762)</f>
        <v>-7.6699999999999875</v>
      </c>
    </row>
    <row r="764" spans="1:32" x14ac:dyDescent="0.25">
      <c r="A764" t="s">
        <v>8</v>
      </c>
      <c r="B764" t="s">
        <v>770</v>
      </c>
      <c r="C764">
        <v>152.29</v>
      </c>
      <c r="D764">
        <v>152.93</v>
      </c>
      <c r="E764">
        <v>152.97</v>
      </c>
      <c r="F764">
        <v>152.18</v>
      </c>
      <c r="G764">
        <v>2045</v>
      </c>
      <c r="H764">
        <f t="shared" si="229"/>
        <v>150.82649717564246</v>
      </c>
      <c r="I764">
        <f t="shared" si="230"/>
        <v>147.89226802113237</v>
      </c>
      <c r="J764">
        <f t="shared" si="231"/>
        <v>146.59172425121423</v>
      </c>
      <c r="K764">
        <f t="shared" si="232"/>
        <v>138.00671303170515</v>
      </c>
      <c r="L764">
        <v>1.3720000000000001</v>
      </c>
      <c r="M764">
        <f t="shared" si="237"/>
        <v>2.0697992000000003</v>
      </c>
      <c r="N764">
        <f t="shared" si="238"/>
        <v>0</v>
      </c>
      <c r="O764">
        <f t="shared" si="239"/>
        <v>1.0265587928571429</v>
      </c>
      <c r="P764">
        <f t="shared" si="240"/>
        <v>0.85138828571428582</v>
      </c>
      <c r="Q764">
        <f t="shared" si="241"/>
        <v>1.2057469078234908</v>
      </c>
      <c r="R764">
        <f t="shared" si="242"/>
        <v>54.663882948078353</v>
      </c>
      <c r="S764">
        <f t="shared" si="243"/>
        <v>54.663882948078353</v>
      </c>
      <c r="T764">
        <f t="shared" si="244"/>
        <v>20.637551511327217</v>
      </c>
      <c r="U764">
        <f t="shared" si="245"/>
        <v>1</v>
      </c>
      <c r="V764">
        <f t="shared" si="246"/>
        <v>0.96912053947556132</v>
      </c>
      <c r="W764">
        <f t="shared" si="247"/>
        <v>0.77735357448227549</v>
      </c>
      <c r="X764" t="b">
        <f t="shared" si="233"/>
        <v>1</v>
      </c>
      <c r="Y764" t="b">
        <f t="shared" si="234"/>
        <v>0</v>
      </c>
      <c r="Z764" t="b">
        <f t="shared" si="235"/>
        <v>1</v>
      </c>
      <c r="AA764" t="b">
        <f t="shared" si="236"/>
        <v>0</v>
      </c>
      <c r="AB764" t="str">
        <f t="shared" si="248"/>
        <v/>
      </c>
      <c r="AC764" t="str">
        <f t="shared" si="249"/>
        <v/>
      </c>
      <c r="AD764">
        <f t="shared" si="250"/>
        <v>0</v>
      </c>
      <c r="AE764">
        <f t="shared" si="251"/>
        <v>0</v>
      </c>
      <c r="AF764">
        <f>SUM($AE$2:AE763)</f>
        <v>-7.6699999999999875</v>
      </c>
    </row>
    <row r="765" spans="1:32" x14ac:dyDescent="0.25">
      <c r="A765" t="s">
        <v>8</v>
      </c>
      <c r="B765" t="s">
        <v>771</v>
      </c>
      <c r="C765">
        <v>153.43</v>
      </c>
      <c r="D765">
        <v>154</v>
      </c>
      <c r="E765">
        <v>154.41</v>
      </c>
      <c r="F765">
        <v>152.86000000000001</v>
      </c>
      <c r="G765">
        <v>2276</v>
      </c>
      <c r="H765">
        <f t="shared" si="229"/>
        <v>152.41324858782122</v>
      </c>
      <c r="I765">
        <f t="shared" si="230"/>
        <v>149.11381441690591</v>
      </c>
      <c r="J765">
        <f t="shared" si="231"/>
        <v>146.88224486881367</v>
      </c>
      <c r="K765">
        <f t="shared" si="232"/>
        <v>138.16585021546931</v>
      </c>
      <c r="L765">
        <v>0.7</v>
      </c>
      <c r="M765">
        <f t="shared" si="237"/>
        <v>1.0705099999999999</v>
      </c>
      <c r="N765">
        <f t="shared" si="238"/>
        <v>0</v>
      </c>
      <c r="O765">
        <f t="shared" si="239"/>
        <v>1.1744015928571427</v>
      </c>
      <c r="P765">
        <f t="shared" si="240"/>
        <v>0.83135293571428581</v>
      </c>
      <c r="Q765">
        <f t="shared" si="241"/>
        <v>1.4126390157606346</v>
      </c>
      <c r="R765">
        <f t="shared" si="242"/>
        <v>58.551611183128891</v>
      </c>
      <c r="S765">
        <f t="shared" si="243"/>
        <v>58.551611183128891</v>
      </c>
      <c r="T765">
        <f t="shared" si="244"/>
        <v>20.637551511327217</v>
      </c>
      <c r="U765">
        <f t="shared" si="245"/>
        <v>1</v>
      </c>
      <c r="V765">
        <f t="shared" si="246"/>
        <v>1</v>
      </c>
      <c r="W765">
        <f t="shared" si="247"/>
        <v>0.93833836114869684</v>
      </c>
      <c r="X765" t="b">
        <f t="shared" si="233"/>
        <v>1</v>
      </c>
      <c r="Y765" t="b">
        <f t="shared" si="234"/>
        <v>0</v>
      </c>
      <c r="Z765" t="b">
        <f t="shared" si="235"/>
        <v>1</v>
      </c>
      <c r="AA765" t="b">
        <f t="shared" si="236"/>
        <v>0</v>
      </c>
      <c r="AB765" t="str">
        <f t="shared" si="248"/>
        <v/>
      </c>
      <c r="AC765" t="str">
        <f t="shared" si="249"/>
        <v/>
      </c>
      <c r="AD765">
        <f t="shared" si="250"/>
        <v>0</v>
      </c>
      <c r="AE765">
        <f t="shared" si="251"/>
        <v>0</v>
      </c>
      <c r="AF765">
        <f>SUM($AE$2:AE764)</f>
        <v>-7.6699999999999875</v>
      </c>
    </row>
    <row r="766" spans="1:32" x14ac:dyDescent="0.25">
      <c r="A766" t="s">
        <v>8</v>
      </c>
      <c r="B766" t="s">
        <v>772</v>
      </c>
      <c r="C766">
        <v>156</v>
      </c>
      <c r="D766">
        <v>161.56</v>
      </c>
      <c r="E766">
        <v>163.37</v>
      </c>
      <c r="F766">
        <v>155.61000000000001</v>
      </c>
      <c r="G766">
        <v>10904</v>
      </c>
      <c r="H766">
        <f t="shared" si="229"/>
        <v>156.98662429391061</v>
      </c>
      <c r="I766">
        <f t="shared" si="230"/>
        <v>151.60305153352473</v>
      </c>
      <c r="J766">
        <f t="shared" si="231"/>
        <v>147.45784310925237</v>
      </c>
      <c r="K766">
        <f t="shared" si="232"/>
        <v>138.39862782526563</v>
      </c>
      <c r="L766">
        <v>4.9089999999999998</v>
      </c>
      <c r="M766">
        <f t="shared" si="237"/>
        <v>7.5598599999999996</v>
      </c>
      <c r="N766">
        <f t="shared" si="238"/>
        <v>0</v>
      </c>
      <c r="O766">
        <f t="shared" si="239"/>
        <v>1.1187134714285716</v>
      </c>
      <c r="P766">
        <f t="shared" si="240"/>
        <v>0.83135293571428581</v>
      </c>
      <c r="Q766">
        <f t="shared" si="241"/>
        <v>1.3456540818820708</v>
      </c>
      <c r="R766">
        <f t="shared" si="242"/>
        <v>57.367967948725202</v>
      </c>
      <c r="S766">
        <f t="shared" si="243"/>
        <v>58.551611183128891</v>
      </c>
      <c r="T766">
        <f t="shared" si="244"/>
        <v>20.637551511327217</v>
      </c>
      <c r="U766">
        <f t="shared" si="245"/>
        <v>0.96878088907783155</v>
      </c>
      <c r="V766">
        <f t="shared" si="246"/>
        <v>0.98439044453891578</v>
      </c>
      <c r="W766">
        <f t="shared" si="247"/>
        <v>0.97675549200723855</v>
      </c>
      <c r="X766" t="b">
        <f t="shared" si="233"/>
        <v>1</v>
      </c>
      <c r="Y766" t="b">
        <f t="shared" si="234"/>
        <v>0</v>
      </c>
      <c r="Z766" t="b">
        <f t="shared" si="235"/>
        <v>1</v>
      </c>
      <c r="AA766" t="b">
        <f t="shared" si="236"/>
        <v>0</v>
      </c>
      <c r="AB766" t="str">
        <f t="shared" si="248"/>
        <v/>
      </c>
      <c r="AC766" t="str">
        <f t="shared" si="249"/>
        <v/>
      </c>
      <c r="AD766">
        <f t="shared" si="250"/>
        <v>0</v>
      </c>
      <c r="AE766">
        <f t="shared" si="251"/>
        <v>0</v>
      </c>
      <c r="AF766">
        <f>SUM($AE$2:AE765)</f>
        <v>-7.6699999999999875</v>
      </c>
    </row>
    <row r="767" spans="1:32" x14ac:dyDescent="0.25">
      <c r="A767" t="s">
        <v>8</v>
      </c>
      <c r="B767" t="s">
        <v>773</v>
      </c>
      <c r="C767">
        <v>162.59</v>
      </c>
      <c r="D767">
        <v>158.94</v>
      </c>
      <c r="E767">
        <v>162.59</v>
      </c>
      <c r="F767">
        <v>158.25</v>
      </c>
      <c r="G767">
        <v>3125</v>
      </c>
      <c r="H767">
        <f t="shared" si="229"/>
        <v>157.9633121469553</v>
      </c>
      <c r="I767">
        <f t="shared" si="230"/>
        <v>153.07044122681981</v>
      </c>
      <c r="J767">
        <f t="shared" si="231"/>
        <v>147.90812377163462</v>
      </c>
      <c r="K767">
        <f t="shared" si="232"/>
        <v>138.60301958819832</v>
      </c>
      <c r="L767">
        <v>-1.6220000000000001</v>
      </c>
      <c r="M767">
        <f t="shared" si="237"/>
        <v>0</v>
      </c>
      <c r="N767">
        <f t="shared" si="238"/>
        <v>2.6205032000000004</v>
      </c>
      <c r="O767">
        <f t="shared" si="239"/>
        <v>1.5615378571428573</v>
      </c>
      <c r="P767">
        <f t="shared" si="240"/>
        <v>0.83135293571428581</v>
      </c>
      <c r="Q767">
        <f t="shared" si="241"/>
        <v>1.8783091874225568</v>
      </c>
      <c r="R767">
        <f t="shared" si="242"/>
        <v>65.257380813370105</v>
      </c>
      <c r="S767">
        <f t="shared" si="243"/>
        <v>65.257380813370105</v>
      </c>
      <c r="T767">
        <f t="shared" si="244"/>
        <v>20.637551511327217</v>
      </c>
      <c r="U767">
        <f t="shared" si="245"/>
        <v>1</v>
      </c>
      <c r="V767">
        <f t="shared" si="246"/>
        <v>0.98439044453891578</v>
      </c>
      <c r="W767">
        <f t="shared" si="247"/>
        <v>0.99219522226945789</v>
      </c>
      <c r="X767" t="b">
        <f t="shared" si="233"/>
        <v>1</v>
      </c>
      <c r="Y767" t="b">
        <f t="shared" si="234"/>
        <v>0</v>
      </c>
      <c r="Z767" t="b">
        <f t="shared" si="235"/>
        <v>0</v>
      </c>
      <c r="AA767" t="b">
        <f t="shared" si="236"/>
        <v>1</v>
      </c>
      <c r="AB767" t="str">
        <f t="shared" si="248"/>
        <v/>
      </c>
      <c r="AC767" t="str">
        <f t="shared" si="249"/>
        <v/>
      </c>
      <c r="AD767">
        <f t="shared" si="250"/>
        <v>0</v>
      </c>
      <c r="AE767">
        <f t="shared" si="251"/>
        <v>0</v>
      </c>
      <c r="AF767">
        <f>SUM($AE$2:AE766)</f>
        <v>-7.6699999999999875</v>
      </c>
    </row>
    <row r="768" spans="1:32" x14ac:dyDescent="0.25">
      <c r="A768" t="s">
        <v>8</v>
      </c>
      <c r="B768" t="s">
        <v>774</v>
      </c>
      <c r="C768">
        <v>159.66</v>
      </c>
      <c r="D768">
        <v>160.49</v>
      </c>
      <c r="E768">
        <v>161.31</v>
      </c>
      <c r="F768">
        <v>159.66</v>
      </c>
      <c r="G768">
        <v>2561</v>
      </c>
      <c r="H768">
        <f t="shared" si="229"/>
        <v>159.22665607347767</v>
      </c>
      <c r="I768">
        <f t="shared" si="230"/>
        <v>154.55435298145585</v>
      </c>
      <c r="J768">
        <f t="shared" si="231"/>
        <v>148.40153068255091</v>
      </c>
      <c r="K768">
        <f t="shared" si="232"/>
        <v>138.82080048781822</v>
      </c>
      <c r="L768">
        <v>0.97499999999999998</v>
      </c>
      <c r="M768">
        <f t="shared" si="237"/>
        <v>1.5496650000000001</v>
      </c>
      <c r="N768">
        <f t="shared" si="238"/>
        <v>0</v>
      </c>
      <c r="O768">
        <f t="shared" si="239"/>
        <v>1.5615378571428573</v>
      </c>
      <c r="P768">
        <f t="shared" si="240"/>
        <v>0.77638773571428565</v>
      </c>
      <c r="Q768">
        <f t="shared" si="241"/>
        <v>2.0112860949641669</v>
      </c>
      <c r="R768">
        <f t="shared" si="242"/>
        <v>66.791597727219624</v>
      </c>
      <c r="S768">
        <f t="shared" si="243"/>
        <v>66.791597727219624</v>
      </c>
      <c r="T768">
        <f t="shared" si="244"/>
        <v>20.637551511327217</v>
      </c>
      <c r="U768">
        <f t="shared" si="245"/>
        <v>1</v>
      </c>
      <c r="V768">
        <f t="shared" si="246"/>
        <v>1</v>
      </c>
      <c r="W768">
        <f t="shared" si="247"/>
        <v>0.99219522226945789</v>
      </c>
      <c r="X768" t="b">
        <f t="shared" si="233"/>
        <v>1</v>
      </c>
      <c r="Y768" t="b">
        <f t="shared" si="234"/>
        <v>0</v>
      </c>
      <c r="Z768" t="b">
        <f t="shared" si="235"/>
        <v>1</v>
      </c>
      <c r="AA768" t="b">
        <f t="shared" si="236"/>
        <v>0</v>
      </c>
      <c r="AB768" t="str">
        <f t="shared" si="248"/>
        <v/>
      </c>
      <c r="AC768" t="str">
        <f t="shared" si="249"/>
        <v/>
      </c>
      <c r="AD768">
        <f t="shared" si="250"/>
        <v>0</v>
      </c>
      <c r="AE768">
        <f t="shared" si="251"/>
        <v>0</v>
      </c>
      <c r="AF768">
        <f>SUM($AE$2:AE767)</f>
        <v>-7.6699999999999875</v>
      </c>
    </row>
    <row r="769" spans="1:32" x14ac:dyDescent="0.25">
      <c r="A769" t="s">
        <v>8</v>
      </c>
      <c r="B769" t="s">
        <v>775</v>
      </c>
      <c r="C769">
        <v>158.69999999999999</v>
      </c>
      <c r="D769">
        <v>156.47999999999999</v>
      </c>
      <c r="E769">
        <v>159.26</v>
      </c>
      <c r="F769">
        <v>156.16999999999999</v>
      </c>
      <c r="G769">
        <v>3048</v>
      </c>
      <c r="H769">
        <f t="shared" si="229"/>
        <v>157.85332803673884</v>
      </c>
      <c r="I769">
        <f t="shared" si="230"/>
        <v>154.93948238516469</v>
      </c>
      <c r="J769">
        <f t="shared" si="231"/>
        <v>148.71833340088224</v>
      </c>
      <c r="K769">
        <f t="shared" si="232"/>
        <v>138.99651391580014</v>
      </c>
      <c r="L769">
        <v>-2.4990000000000001</v>
      </c>
      <c r="M769">
        <f t="shared" si="237"/>
        <v>0</v>
      </c>
      <c r="N769">
        <f t="shared" si="238"/>
        <v>4.0106451000000005</v>
      </c>
      <c r="O769">
        <f t="shared" si="239"/>
        <v>1.6722282142857146</v>
      </c>
      <c r="P769">
        <f t="shared" si="240"/>
        <v>0.68856884285714293</v>
      </c>
      <c r="Q769">
        <f t="shared" si="241"/>
        <v>2.428556318852567</v>
      </c>
      <c r="R769">
        <f t="shared" si="242"/>
        <v>70.833204795227942</v>
      </c>
      <c r="S769">
        <f t="shared" si="243"/>
        <v>70.833204795227942</v>
      </c>
      <c r="T769">
        <f t="shared" si="244"/>
        <v>20.637551511327217</v>
      </c>
      <c r="U769">
        <f t="shared" si="245"/>
        <v>1</v>
      </c>
      <c r="V769">
        <f t="shared" si="246"/>
        <v>1</v>
      </c>
      <c r="W769">
        <f t="shared" si="247"/>
        <v>0.99219522226945789</v>
      </c>
      <c r="X769" t="b">
        <f t="shared" si="233"/>
        <v>1</v>
      </c>
      <c r="Y769" t="b">
        <f t="shared" si="234"/>
        <v>0</v>
      </c>
      <c r="Z769" t="b">
        <f t="shared" si="235"/>
        <v>1</v>
      </c>
      <c r="AA769" t="b">
        <f t="shared" si="236"/>
        <v>0</v>
      </c>
      <c r="AB769" t="str">
        <f t="shared" si="248"/>
        <v/>
      </c>
      <c r="AC769" t="str">
        <f t="shared" si="249"/>
        <v/>
      </c>
      <c r="AD769">
        <f t="shared" si="250"/>
        <v>0</v>
      </c>
      <c r="AE769">
        <f t="shared" si="251"/>
        <v>0</v>
      </c>
      <c r="AF769">
        <f>SUM($AE$2:AE768)</f>
        <v>-7.6699999999999875</v>
      </c>
    </row>
    <row r="770" spans="1:32" x14ac:dyDescent="0.25">
      <c r="A770" t="s">
        <v>8</v>
      </c>
      <c r="B770" t="s">
        <v>776</v>
      </c>
      <c r="C770">
        <v>156.21</v>
      </c>
      <c r="D770">
        <v>156.53</v>
      </c>
      <c r="E770">
        <v>156.79</v>
      </c>
      <c r="F770">
        <v>155.37</v>
      </c>
      <c r="G770">
        <v>1812</v>
      </c>
      <c r="H770">
        <f t="shared" si="229"/>
        <v>157.19166401836941</v>
      </c>
      <c r="I770">
        <f t="shared" si="230"/>
        <v>155.25758590813177</v>
      </c>
      <c r="J770">
        <f t="shared" si="231"/>
        <v>149.02467326751432</v>
      </c>
      <c r="K770">
        <f t="shared" si="232"/>
        <v>139.17097646390164</v>
      </c>
      <c r="L770">
        <v>3.2000000000000001E-2</v>
      </c>
      <c r="M770">
        <f t="shared" si="237"/>
        <v>5.0073600000000003E-2</v>
      </c>
      <c r="N770">
        <f t="shared" si="238"/>
        <v>0</v>
      </c>
      <c r="O770">
        <f t="shared" si="239"/>
        <v>1.6722282142857146</v>
      </c>
      <c r="P770">
        <f t="shared" si="240"/>
        <v>0.92222429285714291</v>
      </c>
      <c r="Q770">
        <f t="shared" si="241"/>
        <v>1.8132554382242356</v>
      </c>
      <c r="R770">
        <f t="shared" si="242"/>
        <v>64.453992111316651</v>
      </c>
      <c r="S770">
        <f t="shared" si="243"/>
        <v>70.833204795227942</v>
      </c>
      <c r="T770">
        <f t="shared" si="244"/>
        <v>20.637551511327217</v>
      </c>
      <c r="U770">
        <f t="shared" si="245"/>
        <v>0.87291304591990837</v>
      </c>
      <c r="V770">
        <f t="shared" si="246"/>
        <v>0.93645652295995419</v>
      </c>
      <c r="W770">
        <f t="shared" si="247"/>
        <v>0.96822826147997709</v>
      </c>
      <c r="X770" t="b">
        <f t="shared" si="233"/>
        <v>1</v>
      </c>
      <c r="Y770" t="b">
        <f t="shared" si="234"/>
        <v>0</v>
      </c>
      <c r="Z770" t="b">
        <f t="shared" si="235"/>
        <v>0</v>
      </c>
      <c r="AA770" t="b">
        <f t="shared" si="236"/>
        <v>1</v>
      </c>
      <c r="AB770" t="str">
        <f t="shared" si="248"/>
        <v/>
      </c>
      <c r="AC770" t="str">
        <f t="shared" si="249"/>
        <v/>
      </c>
      <c r="AD770">
        <f t="shared" si="250"/>
        <v>0</v>
      </c>
      <c r="AE770">
        <f t="shared" si="251"/>
        <v>0</v>
      </c>
      <c r="AF770">
        <f>SUM($AE$2:AE769)</f>
        <v>-7.6699999999999875</v>
      </c>
    </row>
    <row r="771" spans="1:32" x14ac:dyDescent="0.25">
      <c r="A771" t="s">
        <v>8</v>
      </c>
      <c r="B771" t="s">
        <v>777</v>
      </c>
      <c r="C771">
        <v>153.13999999999999</v>
      </c>
      <c r="D771">
        <v>153.44999999999999</v>
      </c>
      <c r="E771">
        <v>153.79</v>
      </c>
      <c r="F771">
        <v>152.29</v>
      </c>
      <c r="G771">
        <v>3555</v>
      </c>
      <c r="H771">
        <f t="shared" si="229"/>
        <v>155.3208320091847</v>
      </c>
      <c r="I771">
        <f t="shared" si="230"/>
        <v>154.8960687265054</v>
      </c>
      <c r="J771">
        <f t="shared" si="231"/>
        <v>149.1982154923177</v>
      </c>
      <c r="K771">
        <f t="shared" si="232"/>
        <v>139.31305630008171</v>
      </c>
      <c r="L771">
        <v>-1.968</v>
      </c>
      <c r="M771">
        <f t="shared" si="237"/>
        <v>0</v>
      </c>
      <c r="N771">
        <f t="shared" si="238"/>
        <v>3.0805104000000001</v>
      </c>
      <c r="O771">
        <f t="shared" si="239"/>
        <v>1.6758049000000004</v>
      </c>
      <c r="P771">
        <f t="shared" si="240"/>
        <v>0.68365126428571443</v>
      </c>
      <c r="Q771">
        <f t="shared" si="241"/>
        <v>2.4512569310478756</v>
      </c>
      <c r="R771">
        <f t="shared" si="242"/>
        <v>71.025049134884938</v>
      </c>
      <c r="S771">
        <f t="shared" si="243"/>
        <v>71.025049134884938</v>
      </c>
      <c r="T771">
        <f t="shared" si="244"/>
        <v>20.637551511327217</v>
      </c>
      <c r="U771">
        <f t="shared" si="245"/>
        <v>1</v>
      </c>
      <c r="V771">
        <f t="shared" si="246"/>
        <v>0.93645652295995419</v>
      </c>
      <c r="W771">
        <f t="shared" si="247"/>
        <v>0.96822826147997709</v>
      </c>
      <c r="X771" t="b">
        <f t="shared" si="233"/>
        <v>1</v>
      </c>
      <c r="Y771" t="b">
        <f t="shared" si="234"/>
        <v>0</v>
      </c>
      <c r="Z771" t="b">
        <f t="shared" si="235"/>
        <v>0</v>
      </c>
      <c r="AA771" t="b">
        <f t="shared" si="236"/>
        <v>1</v>
      </c>
      <c r="AB771" t="str">
        <f t="shared" si="248"/>
        <v/>
      </c>
      <c r="AC771" t="str">
        <f t="shared" si="249"/>
        <v/>
      </c>
      <c r="AD771">
        <f t="shared" si="250"/>
        <v>0</v>
      </c>
      <c r="AE771">
        <f t="shared" si="251"/>
        <v>0</v>
      </c>
      <c r="AF771">
        <f>SUM($AE$2:AE770)</f>
        <v>-7.6699999999999875</v>
      </c>
    </row>
    <row r="772" spans="1:32" x14ac:dyDescent="0.25">
      <c r="A772" t="s">
        <v>8</v>
      </c>
      <c r="B772" t="s">
        <v>778</v>
      </c>
      <c r="C772">
        <v>153.71</v>
      </c>
      <c r="D772">
        <v>153.55000000000001</v>
      </c>
      <c r="E772">
        <v>154.21</v>
      </c>
      <c r="F772">
        <v>153.13999999999999</v>
      </c>
      <c r="G772">
        <v>1525</v>
      </c>
      <c r="H772">
        <f t="shared" ref="H772:H835" si="252">($D772*(2/(3+1))) +(H771*(1-(2/(3+1))))</f>
        <v>154.43541600459235</v>
      </c>
      <c r="I772">
        <f t="shared" ref="I772:I835" si="253">($D772*(2/(9+1))) +(I771*(1-(2/(9+1))))</f>
        <v>154.62685498120433</v>
      </c>
      <c r="J772">
        <f t="shared" ref="J772:J835" si="254">($D772*(2/(50+1))) +(J771*(1-(2/(50+1))))</f>
        <v>149.36887370830524</v>
      </c>
      <c r="K772">
        <f t="shared" ref="K772:K835" si="255">($D772*(2/(200+1))) +(K771*(1-(2/(200+1))))</f>
        <v>139.4547174314242</v>
      </c>
      <c r="L772">
        <v>6.5000000000000002E-2</v>
      </c>
      <c r="M772">
        <f t="shared" si="237"/>
        <v>9.9742499999999984E-2</v>
      </c>
      <c r="N772">
        <f t="shared" si="238"/>
        <v>0</v>
      </c>
      <c r="O772">
        <f t="shared" si="239"/>
        <v>1.6286318142857146</v>
      </c>
      <c r="P772">
        <f t="shared" si="240"/>
        <v>0.90368772142857157</v>
      </c>
      <c r="Q772">
        <f t="shared" si="241"/>
        <v>1.8022064211640871</v>
      </c>
      <c r="R772">
        <f t="shared" si="242"/>
        <v>64.313835253272245</v>
      </c>
      <c r="S772">
        <f t="shared" si="243"/>
        <v>71.025049134884938</v>
      </c>
      <c r="T772">
        <f t="shared" si="244"/>
        <v>20.637551511327217</v>
      </c>
      <c r="U772">
        <f t="shared" si="245"/>
        <v>0.86680795439075364</v>
      </c>
      <c r="V772">
        <f t="shared" si="246"/>
        <v>0.93340397719537682</v>
      </c>
      <c r="W772">
        <f t="shared" si="247"/>
        <v>0.9349302500776655</v>
      </c>
      <c r="X772" t="b">
        <f t="shared" ref="X772:X835" si="256">IF(AND((I772&gt;J772),(J772&gt;K772)),TRUE,FALSE)</f>
        <v>1</v>
      </c>
      <c r="Y772" t="b">
        <f t="shared" ref="Y772:Y835" si="257">IF(U772&lt;0.3,TRUE,FALSE)</f>
        <v>0</v>
      </c>
      <c r="Z772" t="b">
        <f t="shared" ref="Z772:Z835" si="258">IF(V772&gt;W772,TRUE,FALSE)</f>
        <v>0</v>
      </c>
      <c r="AA772" t="b">
        <f t="shared" ref="AA772:AA835" si="259">IF(V772&lt;W772,TRUE,FALSE)</f>
        <v>1</v>
      </c>
      <c r="AB772" t="str">
        <f t="shared" si="248"/>
        <v/>
      </c>
      <c r="AC772" t="str">
        <f t="shared" si="249"/>
        <v/>
      </c>
      <c r="AD772">
        <f t="shared" si="250"/>
        <v>0</v>
      </c>
      <c r="AE772">
        <f t="shared" si="251"/>
        <v>0</v>
      </c>
      <c r="AF772">
        <f>SUM($AE$2:AE771)</f>
        <v>-7.6699999999999875</v>
      </c>
    </row>
    <row r="773" spans="1:32" x14ac:dyDescent="0.25">
      <c r="A773" t="s">
        <v>8</v>
      </c>
      <c r="B773" t="s">
        <v>779</v>
      </c>
      <c r="C773">
        <v>153.55000000000001</v>
      </c>
      <c r="D773">
        <v>152.44</v>
      </c>
      <c r="E773">
        <v>153.91999999999999</v>
      </c>
      <c r="F773">
        <v>152.13</v>
      </c>
      <c r="G773">
        <v>2006</v>
      </c>
      <c r="H773">
        <f t="shared" si="252"/>
        <v>153.43770800229618</v>
      </c>
      <c r="I773">
        <f t="shared" si="253"/>
        <v>154.18948398496349</v>
      </c>
      <c r="J773">
        <f t="shared" si="254"/>
        <v>149.48931003346974</v>
      </c>
      <c r="K773">
        <f t="shared" si="255"/>
        <v>139.58392422315134</v>
      </c>
      <c r="L773">
        <v>-0.72299999999999998</v>
      </c>
      <c r="M773">
        <f t="shared" ref="M773:M836" si="260">IF(L773&gt;0,(L773/100)*D772,0)</f>
        <v>0</v>
      </c>
      <c r="N773">
        <f t="shared" ref="N773:N836" si="261">IF(L773&lt;0,(L773/100)*D772*-1,0)</f>
        <v>1.1101665000000001</v>
      </c>
      <c r="O773">
        <f t="shared" si="239"/>
        <v>1.635756278571429</v>
      </c>
      <c r="P773">
        <f t="shared" si="240"/>
        <v>0.70511486428571435</v>
      </c>
      <c r="Q773">
        <f t="shared" si="241"/>
        <v>2.3198437040870781</v>
      </c>
      <c r="R773">
        <f t="shared" si="242"/>
        <v>69.878100021127665</v>
      </c>
      <c r="S773">
        <f t="shared" si="243"/>
        <v>71.025049134884938</v>
      </c>
      <c r="T773">
        <f t="shared" si="244"/>
        <v>20.637551511327217</v>
      </c>
      <c r="U773">
        <f t="shared" si="245"/>
        <v>0.97723742658692703</v>
      </c>
      <c r="V773">
        <f t="shared" si="246"/>
        <v>0.92202269048884034</v>
      </c>
      <c r="W773">
        <f t="shared" si="247"/>
        <v>0.92923960672439732</v>
      </c>
      <c r="X773" t="b">
        <f t="shared" si="256"/>
        <v>1</v>
      </c>
      <c r="Y773" t="b">
        <f t="shared" si="257"/>
        <v>0</v>
      </c>
      <c r="Z773" t="b">
        <f t="shared" si="258"/>
        <v>0</v>
      </c>
      <c r="AA773" t="b">
        <f t="shared" si="259"/>
        <v>1</v>
      </c>
      <c r="AB773" t="str">
        <f t="shared" si="248"/>
        <v/>
      </c>
      <c r="AC773" t="str">
        <f t="shared" si="249"/>
        <v/>
      </c>
      <c r="AD773">
        <f t="shared" si="250"/>
        <v>0</v>
      </c>
      <c r="AE773">
        <f t="shared" si="251"/>
        <v>0</v>
      </c>
      <c r="AF773">
        <f>SUM($AE$2:AE772)</f>
        <v>-7.6699999999999875</v>
      </c>
    </row>
    <row r="774" spans="1:32" x14ac:dyDescent="0.25">
      <c r="A774" t="s">
        <v>8</v>
      </c>
      <c r="B774" t="s">
        <v>780</v>
      </c>
      <c r="C774">
        <v>151.5</v>
      </c>
      <c r="D774">
        <v>152.72999999999999</v>
      </c>
      <c r="E774">
        <v>153.19</v>
      </c>
      <c r="F774">
        <v>149.84</v>
      </c>
      <c r="G774">
        <v>2096</v>
      </c>
      <c r="H774">
        <f t="shared" si="252"/>
        <v>153.0838540011481</v>
      </c>
      <c r="I774">
        <f t="shared" si="253"/>
        <v>153.8975871879708</v>
      </c>
      <c r="J774">
        <f t="shared" si="254"/>
        <v>149.61639591451015</v>
      </c>
      <c r="K774">
        <f t="shared" si="255"/>
        <v>139.7147309472991</v>
      </c>
      <c r="L774">
        <v>0.19</v>
      </c>
      <c r="M774">
        <f t="shared" si="260"/>
        <v>0.289636</v>
      </c>
      <c r="N774">
        <f t="shared" si="261"/>
        <v>0</v>
      </c>
      <c r="O774">
        <f t="shared" si="239"/>
        <v>1.635756278571429</v>
      </c>
      <c r="P774">
        <f t="shared" si="240"/>
        <v>0.77658350000000009</v>
      </c>
      <c r="Q774">
        <f t="shared" si="241"/>
        <v>2.1063495149863845</v>
      </c>
      <c r="R774">
        <f t="shared" si="242"/>
        <v>67.807872386041424</v>
      </c>
      <c r="S774">
        <f t="shared" si="243"/>
        <v>71.025049134884938</v>
      </c>
      <c r="T774">
        <f t="shared" si="244"/>
        <v>31.380130570233632</v>
      </c>
      <c r="U774">
        <f t="shared" si="245"/>
        <v>0.91885021169618308</v>
      </c>
      <c r="V774">
        <f t="shared" si="246"/>
        <v>0.948043819141555</v>
      </c>
      <c r="W774">
        <f t="shared" si="247"/>
        <v>0.94072389816846602</v>
      </c>
      <c r="X774" t="b">
        <f t="shared" si="256"/>
        <v>1</v>
      </c>
      <c r="Y774" t="b">
        <f t="shared" si="257"/>
        <v>0</v>
      </c>
      <c r="Z774" t="b">
        <f t="shared" si="258"/>
        <v>1</v>
      </c>
      <c r="AA774" t="b">
        <f t="shared" si="259"/>
        <v>0</v>
      </c>
      <c r="AB774" t="str">
        <f t="shared" si="248"/>
        <v/>
      </c>
      <c r="AC774" t="str">
        <f t="shared" si="249"/>
        <v/>
      </c>
      <c r="AD774">
        <f t="shared" si="250"/>
        <v>0</v>
      </c>
      <c r="AE774">
        <f t="shared" si="251"/>
        <v>0</v>
      </c>
      <c r="AF774">
        <f>SUM($AE$2:AE773)</f>
        <v>-7.6699999999999875</v>
      </c>
    </row>
    <row r="775" spans="1:32" x14ac:dyDescent="0.25">
      <c r="A775" t="s">
        <v>8</v>
      </c>
      <c r="B775" t="s">
        <v>781</v>
      </c>
      <c r="C775">
        <v>150.99</v>
      </c>
      <c r="D775">
        <v>152.44999999999999</v>
      </c>
      <c r="E775">
        <v>152.91999999999999</v>
      </c>
      <c r="F775">
        <v>150.72999999999999</v>
      </c>
      <c r="G775">
        <v>2861</v>
      </c>
      <c r="H775">
        <f t="shared" si="252"/>
        <v>152.76692700057404</v>
      </c>
      <c r="I775">
        <f t="shared" si="253"/>
        <v>153.60806975037664</v>
      </c>
      <c r="J775">
        <f t="shared" si="254"/>
        <v>149.72751764335288</v>
      </c>
      <c r="K775">
        <f t="shared" si="255"/>
        <v>139.84145004235086</v>
      </c>
      <c r="L775">
        <v>-0.183</v>
      </c>
      <c r="M775">
        <f t="shared" si="260"/>
        <v>0</v>
      </c>
      <c r="N775">
        <f t="shared" si="261"/>
        <v>0.27949589999999996</v>
      </c>
      <c r="O775">
        <f t="shared" si="239"/>
        <v>1.4628793500000004</v>
      </c>
      <c r="P775">
        <f t="shared" si="240"/>
        <v>0.77658350000000009</v>
      </c>
      <c r="Q775">
        <f t="shared" si="241"/>
        <v>1.8837373572835376</v>
      </c>
      <c r="R775">
        <f t="shared" si="242"/>
        <v>65.322778183170129</v>
      </c>
      <c r="S775">
        <f t="shared" si="243"/>
        <v>71.025049134884938</v>
      </c>
      <c r="T775">
        <f t="shared" si="244"/>
        <v>43.711199116617756</v>
      </c>
      <c r="U775">
        <f t="shared" si="245"/>
        <v>0.79123151998340779</v>
      </c>
      <c r="V775">
        <f t="shared" si="246"/>
        <v>0.85504086583979544</v>
      </c>
      <c r="W775">
        <f t="shared" si="247"/>
        <v>0.88853177816431783</v>
      </c>
      <c r="X775" t="b">
        <f t="shared" si="256"/>
        <v>1</v>
      </c>
      <c r="Y775" t="b">
        <f t="shared" si="257"/>
        <v>0</v>
      </c>
      <c r="Z775" t="b">
        <f t="shared" si="258"/>
        <v>0</v>
      </c>
      <c r="AA775" t="b">
        <f t="shared" si="259"/>
        <v>1</v>
      </c>
      <c r="AB775" t="str">
        <f t="shared" si="248"/>
        <v/>
      </c>
      <c r="AC775" t="str">
        <f t="shared" si="249"/>
        <v/>
      </c>
      <c r="AD775">
        <f t="shared" si="250"/>
        <v>0</v>
      </c>
      <c r="AE775">
        <f t="shared" si="251"/>
        <v>0</v>
      </c>
      <c r="AF775">
        <f>SUM($AE$2:AE774)</f>
        <v>-7.6699999999999875</v>
      </c>
    </row>
    <row r="776" spans="1:32" x14ac:dyDescent="0.25">
      <c r="A776" t="s">
        <v>8</v>
      </c>
      <c r="B776" t="s">
        <v>782</v>
      </c>
      <c r="C776">
        <v>152.27000000000001</v>
      </c>
      <c r="D776">
        <v>149.26</v>
      </c>
      <c r="E776">
        <v>152.27000000000001</v>
      </c>
      <c r="F776">
        <v>148.47999999999999</v>
      </c>
      <c r="G776">
        <v>3004</v>
      </c>
      <c r="H776">
        <f t="shared" si="252"/>
        <v>151.013463500287</v>
      </c>
      <c r="I776">
        <f t="shared" si="253"/>
        <v>152.73845580030132</v>
      </c>
      <c r="J776">
        <f t="shared" si="254"/>
        <v>149.70918361812335</v>
      </c>
      <c r="K776">
        <f t="shared" si="255"/>
        <v>139.93516695735235</v>
      </c>
      <c r="L776">
        <v>-2.0920000000000001</v>
      </c>
      <c r="M776">
        <f t="shared" si="260"/>
        <v>0</v>
      </c>
      <c r="N776">
        <f t="shared" si="261"/>
        <v>3.189254</v>
      </c>
      <c r="O776">
        <f t="shared" si="239"/>
        <v>1.1092707214285713</v>
      </c>
      <c r="P776">
        <f t="shared" si="240"/>
        <v>0.79654749285714299</v>
      </c>
      <c r="Q776">
        <f t="shared" si="241"/>
        <v>1.392598346458563</v>
      </c>
      <c r="R776">
        <f t="shared" si="242"/>
        <v>58.204434878082914</v>
      </c>
      <c r="S776">
        <f t="shared" si="243"/>
        <v>71.025049134884938</v>
      </c>
      <c r="T776">
        <f t="shared" si="244"/>
        <v>43.711199116617756</v>
      </c>
      <c r="U776">
        <f t="shared" si="245"/>
        <v>0.53061855987977724</v>
      </c>
      <c r="V776">
        <f t="shared" si="246"/>
        <v>0.66092503993159246</v>
      </c>
      <c r="W776">
        <f t="shared" si="247"/>
        <v>0.80448442953657373</v>
      </c>
      <c r="X776" t="b">
        <f t="shared" si="256"/>
        <v>1</v>
      </c>
      <c r="Y776" t="b">
        <f t="shared" si="257"/>
        <v>0</v>
      </c>
      <c r="Z776" t="b">
        <f t="shared" si="258"/>
        <v>0</v>
      </c>
      <c r="AA776" t="b">
        <f t="shared" si="259"/>
        <v>1</v>
      </c>
      <c r="AB776" t="str">
        <f t="shared" si="248"/>
        <v/>
      </c>
      <c r="AC776" t="str">
        <f t="shared" si="249"/>
        <v/>
      </c>
      <c r="AD776">
        <f t="shared" si="250"/>
        <v>0</v>
      </c>
      <c r="AE776">
        <f t="shared" si="251"/>
        <v>0</v>
      </c>
      <c r="AF776">
        <f>SUM($AE$2:AE775)</f>
        <v>-7.6699999999999875</v>
      </c>
    </row>
    <row r="777" spans="1:32" x14ac:dyDescent="0.25">
      <c r="A777" t="s">
        <v>8</v>
      </c>
      <c r="B777" t="s">
        <v>783</v>
      </c>
      <c r="C777">
        <v>150.12</v>
      </c>
      <c r="D777">
        <v>147.93</v>
      </c>
      <c r="E777">
        <v>150.33000000000001</v>
      </c>
      <c r="F777">
        <v>146.80000000000001</v>
      </c>
      <c r="G777">
        <v>4426</v>
      </c>
      <c r="H777">
        <f t="shared" si="252"/>
        <v>149.4717317501435</v>
      </c>
      <c r="I777">
        <f t="shared" si="253"/>
        <v>151.77676464024108</v>
      </c>
      <c r="J777">
        <f t="shared" si="254"/>
        <v>149.6394117115303</v>
      </c>
      <c r="K777">
        <f t="shared" si="255"/>
        <v>140.01471753489113</v>
      </c>
      <c r="L777">
        <v>-0.89100000000000001</v>
      </c>
      <c r="M777">
        <f t="shared" si="260"/>
        <v>0</v>
      </c>
      <c r="N777">
        <f t="shared" si="261"/>
        <v>1.3299065999999999</v>
      </c>
      <c r="O777">
        <f t="shared" si="239"/>
        <v>1.1092707214285713</v>
      </c>
      <c r="P777">
        <f t="shared" si="240"/>
        <v>1.0207553642857143</v>
      </c>
      <c r="Q777">
        <f t="shared" si="241"/>
        <v>1.0867155444289991</v>
      </c>
      <c r="R777">
        <f t="shared" si="242"/>
        <v>52.077799838614986</v>
      </c>
      <c r="S777">
        <f t="shared" si="243"/>
        <v>71.025049134884938</v>
      </c>
      <c r="T777">
        <f t="shared" si="244"/>
        <v>52.077799838614986</v>
      </c>
      <c r="U777">
        <f t="shared" si="245"/>
        <v>0</v>
      </c>
      <c r="V777">
        <f t="shared" si="246"/>
        <v>0.26530927993988862</v>
      </c>
      <c r="W777">
        <f t="shared" si="247"/>
        <v>0.56017507288984203</v>
      </c>
      <c r="X777" t="b">
        <f t="shared" si="256"/>
        <v>1</v>
      </c>
      <c r="Y777" t="b">
        <f t="shared" si="257"/>
        <v>1</v>
      </c>
      <c r="Z777" t="b">
        <f t="shared" si="258"/>
        <v>0</v>
      </c>
      <c r="AA777" t="b">
        <f t="shared" si="259"/>
        <v>1</v>
      </c>
      <c r="AB777" t="str">
        <f t="shared" si="248"/>
        <v/>
      </c>
      <c r="AC777" t="str">
        <f t="shared" si="249"/>
        <v/>
      </c>
      <c r="AD777">
        <f t="shared" si="250"/>
        <v>0</v>
      </c>
      <c r="AE777">
        <f t="shared" si="251"/>
        <v>0</v>
      </c>
      <c r="AF777">
        <f>SUM($AE$2:AE776)</f>
        <v>-7.6699999999999875</v>
      </c>
    </row>
    <row r="778" spans="1:32" x14ac:dyDescent="0.25">
      <c r="A778" t="s">
        <v>8</v>
      </c>
      <c r="B778" t="s">
        <v>784</v>
      </c>
      <c r="C778">
        <v>149.21</v>
      </c>
      <c r="D778">
        <v>149.34</v>
      </c>
      <c r="E778">
        <v>149.97</v>
      </c>
      <c r="F778">
        <v>148.44999999999999</v>
      </c>
      <c r="G778">
        <v>2294</v>
      </c>
      <c r="H778">
        <f t="shared" si="252"/>
        <v>149.40586587507175</v>
      </c>
      <c r="I778">
        <f t="shared" si="253"/>
        <v>151.28941171219287</v>
      </c>
      <c r="J778">
        <f t="shared" si="254"/>
        <v>149.62767007578401</v>
      </c>
      <c r="K778">
        <f t="shared" si="255"/>
        <v>140.10750641514099</v>
      </c>
      <c r="L778">
        <v>0.95299999999999996</v>
      </c>
      <c r="M778">
        <f t="shared" si="260"/>
        <v>1.4097729000000001</v>
      </c>
      <c r="N778">
        <f t="shared" si="261"/>
        <v>0</v>
      </c>
      <c r="O778">
        <f t="shared" si="239"/>
        <v>0.9063775928571427</v>
      </c>
      <c r="P778">
        <f t="shared" si="240"/>
        <v>1.115748692857143</v>
      </c>
      <c r="Q778">
        <f t="shared" si="241"/>
        <v>0.81234923120200553</v>
      </c>
      <c r="R778">
        <f t="shared" si="242"/>
        <v>44.822996430066112</v>
      </c>
      <c r="S778">
        <f t="shared" si="243"/>
        <v>71.025049134884938</v>
      </c>
      <c r="T778">
        <f t="shared" si="244"/>
        <v>44.822996430066112</v>
      </c>
      <c r="U778">
        <f t="shared" si="245"/>
        <v>0</v>
      </c>
      <c r="V778">
        <f t="shared" si="246"/>
        <v>0</v>
      </c>
      <c r="W778">
        <f t="shared" si="247"/>
        <v>0.33046251996579623</v>
      </c>
      <c r="X778" t="b">
        <f t="shared" si="256"/>
        <v>1</v>
      </c>
      <c r="Y778" t="b">
        <f t="shared" si="257"/>
        <v>1</v>
      </c>
      <c r="Z778" t="b">
        <f t="shared" si="258"/>
        <v>0</v>
      </c>
      <c r="AA778" t="b">
        <f t="shared" si="259"/>
        <v>1</v>
      </c>
      <c r="AB778" t="str">
        <f t="shared" si="248"/>
        <v/>
      </c>
      <c r="AC778" t="str">
        <f t="shared" si="249"/>
        <v/>
      </c>
      <c r="AD778">
        <f t="shared" si="250"/>
        <v>0</v>
      </c>
      <c r="AE778">
        <f t="shared" si="251"/>
        <v>0</v>
      </c>
      <c r="AF778">
        <f>SUM($AE$2:AE777)</f>
        <v>-7.6699999999999875</v>
      </c>
    </row>
    <row r="779" spans="1:32" x14ac:dyDescent="0.25">
      <c r="A779" t="s">
        <v>8</v>
      </c>
      <c r="B779" t="s">
        <v>785</v>
      </c>
      <c r="C779">
        <v>149.54</v>
      </c>
      <c r="D779">
        <v>149.21</v>
      </c>
      <c r="E779">
        <v>150.18</v>
      </c>
      <c r="F779">
        <v>148.76</v>
      </c>
      <c r="G779">
        <v>2164</v>
      </c>
      <c r="H779">
        <f t="shared" si="252"/>
        <v>149.3079329375359</v>
      </c>
      <c r="I779">
        <f t="shared" si="253"/>
        <v>150.87352936975432</v>
      </c>
      <c r="J779">
        <f t="shared" si="254"/>
        <v>149.61129085712582</v>
      </c>
      <c r="K779">
        <f t="shared" si="255"/>
        <v>140.19807849061223</v>
      </c>
      <c r="L779">
        <v>-8.6999999999999994E-2</v>
      </c>
      <c r="M779">
        <f t="shared" si="260"/>
        <v>0</v>
      </c>
      <c r="N779">
        <f t="shared" si="261"/>
        <v>0.12992579999999998</v>
      </c>
      <c r="O779">
        <f t="shared" si="239"/>
        <v>0.85923285714285702</v>
      </c>
      <c r="P779">
        <f t="shared" si="240"/>
        <v>1.115748692857143</v>
      </c>
      <c r="Q779">
        <f t="shared" si="241"/>
        <v>0.77009532939051406</v>
      </c>
      <c r="R779">
        <f t="shared" si="242"/>
        <v>43.505867543059175</v>
      </c>
      <c r="S779">
        <f t="shared" si="243"/>
        <v>71.025049134884938</v>
      </c>
      <c r="T779">
        <f t="shared" si="244"/>
        <v>43.505867543059175</v>
      </c>
      <c r="U779">
        <f t="shared" si="245"/>
        <v>0</v>
      </c>
      <c r="V779">
        <f t="shared" si="246"/>
        <v>0</v>
      </c>
      <c r="W779">
        <f t="shared" si="247"/>
        <v>0.13265463996994431</v>
      </c>
      <c r="X779" t="b">
        <f t="shared" si="256"/>
        <v>1</v>
      </c>
      <c r="Y779" t="b">
        <f t="shared" si="257"/>
        <v>1</v>
      </c>
      <c r="Z779" t="b">
        <f t="shared" si="258"/>
        <v>0</v>
      </c>
      <c r="AA779" t="b">
        <f t="shared" si="259"/>
        <v>1</v>
      </c>
      <c r="AB779" t="str">
        <f t="shared" si="248"/>
        <v/>
      </c>
      <c r="AC779" t="str">
        <f t="shared" si="249"/>
        <v/>
      </c>
      <c r="AD779">
        <f t="shared" si="250"/>
        <v>0</v>
      </c>
      <c r="AE779">
        <f t="shared" si="251"/>
        <v>0</v>
      </c>
      <c r="AF779">
        <f>SUM($AE$2:AE778)</f>
        <v>-7.6699999999999875</v>
      </c>
    </row>
    <row r="780" spans="1:32" x14ac:dyDescent="0.25">
      <c r="A780" t="s">
        <v>8</v>
      </c>
      <c r="B780" t="s">
        <v>786</v>
      </c>
      <c r="C780">
        <v>150</v>
      </c>
      <c r="D780">
        <v>148.83000000000001</v>
      </c>
      <c r="E780">
        <v>150.19</v>
      </c>
      <c r="F780">
        <v>148.68</v>
      </c>
      <c r="G780">
        <v>2659</v>
      </c>
      <c r="H780">
        <f t="shared" si="252"/>
        <v>149.06896646876794</v>
      </c>
      <c r="I780">
        <f t="shared" si="253"/>
        <v>150.46482349580347</v>
      </c>
      <c r="J780">
        <f t="shared" si="254"/>
        <v>149.58065199998364</v>
      </c>
      <c r="K780">
        <f t="shared" si="255"/>
        <v>140.2839682568748</v>
      </c>
      <c r="L780">
        <v>-0.255</v>
      </c>
      <c r="M780">
        <f t="shared" si="260"/>
        <v>0</v>
      </c>
      <c r="N780">
        <f t="shared" si="261"/>
        <v>0.38048550000000003</v>
      </c>
      <c r="O780">
        <f t="shared" si="239"/>
        <v>0.78276785714285702</v>
      </c>
      <c r="P780">
        <f t="shared" si="240"/>
        <v>1.1250291071428573</v>
      </c>
      <c r="Q780">
        <f t="shared" si="241"/>
        <v>0.69577564897924049</v>
      </c>
      <c r="R780">
        <f t="shared" si="242"/>
        <v>41.029935144903007</v>
      </c>
      <c r="S780">
        <f t="shared" si="243"/>
        <v>71.025049134884938</v>
      </c>
      <c r="T780">
        <f t="shared" si="244"/>
        <v>41.029935144903007</v>
      </c>
      <c r="U780">
        <f t="shared" si="245"/>
        <v>0</v>
      </c>
      <c r="V780">
        <f t="shared" si="246"/>
        <v>0</v>
      </c>
      <c r="W780">
        <f t="shared" si="247"/>
        <v>0</v>
      </c>
      <c r="X780" t="b">
        <f t="shared" si="256"/>
        <v>1</v>
      </c>
      <c r="Y780" t="b">
        <f t="shared" si="257"/>
        <v>1</v>
      </c>
      <c r="Z780" t="b">
        <f t="shared" si="258"/>
        <v>0</v>
      </c>
      <c r="AA780" t="b">
        <f t="shared" si="259"/>
        <v>0</v>
      </c>
      <c r="AB780" t="str">
        <f t="shared" si="248"/>
        <v/>
      </c>
      <c r="AC780" t="str">
        <f t="shared" si="249"/>
        <v/>
      </c>
      <c r="AD780">
        <f t="shared" si="250"/>
        <v>0</v>
      </c>
      <c r="AE780">
        <f t="shared" si="251"/>
        <v>0</v>
      </c>
      <c r="AF780">
        <f>SUM($AE$2:AE779)</f>
        <v>-7.6699999999999875</v>
      </c>
    </row>
    <row r="781" spans="1:32" x14ac:dyDescent="0.25">
      <c r="A781" t="s">
        <v>8</v>
      </c>
      <c r="B781" t="s">
        <v>787</v>
      </c>
      <c r="C781">
        <v>148.63999999999999</v>
      </c>
      <c r="D781">
        <v>146.85</v>
      </c>
      <c r="E781">
        <v>149.28</v>
      </c>
      <c r="F781">
        <v>145.55000000000001</v>
      </c>
      <c r="G781">
        <v>2328</v>
      </c>
      <c r="H781">
        <f t="shared" si="252"/>
        <v>147.95948323438398</v>
      </c>
      <c r="I781">
        <f t="shared" si="253"/>
        <v>149.74185879664279</v>
      </c>
      <c r="J781">
        <f t="shared" si="254"/>
        <v>149.47356760782742</v>
      </c>
      <c r="K781">
        <f t="shared" si="255"/>
        <v>140.34930190606013</v>
      </c>
      <c r="L781">
        <v>-1.33</v>
      </c>
      <c r="M781">
        <f t="shared" si="260"/>
        <v>0</v>
      </c>
      <c r="N781">
        <f t="shared" si="261"/>
        <v>1.9794390000000004</v>
      </c>
      <c r="O781">
        <f t="shared" si="239"/>
        <v>0.24277785714285716</v>
      </c>
      <c r="P781">
        <f t="shared" si="240"/>
        <v>1.1522066428571429</v>
      </c>
      <c r="Q781">
        <f t="shared" si="241"/>
        <v>0.21070687159105203</v>
      </c>
      <c r="R781">
        <f t="shared" si="242"/>
        <v>17.403623993159584</v>
      </c>
      <c r="S781">
        <f t="shared" si="243"/>
        <v>71.025049134884938</v>
      </c>
      <c r="T781">
        <f t="shared" si="244"/>
        <v>17.403623993159584</v>
      </c>
      <c r="U781">
        <f t="shared" si="245"/>
        <v>0</v>
      </c>
      <c r="V781">
        <f t="shared" si="246"/>
        <v>0</v>
      </c>
      <c r="W781">
        <f t="shared" si="247"/>
        <v>0</v>
      </c>
      <c r="X781" t="b">
        <f t="shared" si="256"/>
        <v>1</v>
      </c>
      <c r="Y781" t="b">
        <f t="shared" si="257"/>
        <v>1</v>
      </c>
      <c r="Z781" t="b">
        <f t="shared" si="258"/>
        <v>0</v>
      </c>
      <c r="AA781" t="b">
        <f t="shared" si="259"/>
        <v>0</v>
      </c>
      <c r="AB781" t="str">
        <f t="shared" si="248"/>
        <v/>
      </c>
      <c r="AC781" t="str">
        <f t="shared" si="249"/>
        <v/>
      </c>
      <c r="AD781">
        <f t="shared" si="250"/>
        <v>0</v>
      </c>
      <c r="AE781">
        <f t="shared" si="251"/>
        <v>0</v>
      </c>
      <c r="AF781">
        <f>SUM($AE$2:AE780)</f>
        <v>-7.6699999999999875</v>
      </c>
    </row>
    <row r="782" spans="1:32" x14ac:dyDescent="0.25">
      <c r="A782" t="s">
        <v>8</v>
      </c>
      <c r="B782" t="s">
        <v>788</v>
      </c>
      <c r="C782">
        <v>148.05000000000001</v>
      </c>
      <c r="D782">
        <v>148.52000000000001</v>
      </c>
      <c r="E782">
        <v>148.97</v>
      </c>
      <c r="F782">
        <v>145.94999999999999</v>
      </c>
      <c r="G782">
        <v>2098</v>
      </c>
      <c r="H782">
        <f t="shared" si="252"/>
        <v>148.23974161719201</v>
      </c>
      <c r="I782">
        <f t="shared" si="253"/>
        <v>149.49748703731424</v>
      </c>
      <c r="J782">
        <f t="shared" si="254"/>
        <v>149.43617279967731</v>
      </c>
      <c r="K782">
        <f t="shared" si="255"/>
        <v>140.4306023846068</v>
      </c>
      <c r="L782">
        <v>1.137</v>
      </c>
      <c r="M782">
        <f t="shared" si="260"/>
        <v>1.6696845</v>
      </c>
      <c r="N782">
        <f t="shared" si="261"/>
        <v>0</v>
      </c>
      <c r="O782">
        <f t="shared" si="239"/>
        <v>0.24277785714285716</v>
      </c>
      <c r="P782">
        <f t="shared" si="240"/>
        <v>1.1064163428571432</v>
      </c>
      <c r="Q782">
        <f t="shared" si="241"/>
        <v>0.21942721536083079</v>
      </c>
      <c r="R782">
        <f t="shared" si="242"/>
        <v>17.994285562660821</v>
      </c>
      <c r="S782">
        <f t="shared" si="243"/>
        <v>71.025049134884938</v>
      </c>
      <c r="T782">
        <f t="shared" si="244"/>
        <v>17.403623993159584</v>
      </c>
      <c r="U782">
        <f t="shared" si="245"/>
        <v>1.101540229376736E-2</v>
      </c>
      <c r="V782">
        <f t="shared" si="246"/>
        <v>5.50770114688368E-3</v>
      </c>
      <c r="W782">
        <f t="shared" si="247"/>
        <v>2.75385057344184E-3</v>
      </c>
      <c r="X782" t="b">
        <f t="shared" si="256"/>
        <v>1</v>
      </c>
      <c r="Y782" t="b">
        <f t="shared" si="257"/>
        <v>1</v>
      </c>
      <c r="Z782" t="b">
        <f t="shared" si="258"/>
        <v>1</v>
      </c>
      <c r="AA782" t="b">
        <f t="shared" si="259"/>
        <v>0</v>
      </c>
      <c r="AB782" t="str">
        <f t="shared" si="248"/>
        <v>Buy</v>
      </c>
      <c r="AC782" t="str">
        <f t="shared" si="249"/>
        <v/>
      </c>
      <c r="AD782">
        <f t="shared" si="250"/>
        <v>1</v>
      </c>
      <c r="AE782">
        <f t="shared" si="251"/>
        <v>-146.85</v>
      </c>
      <c r="AF782">
        <f>SUM($AE$2:AE781)</f>
        <v>-7.6699999999999875</v>
      </c>
    </row>
    <row r="783" spans="1:32" x14ac:dyDescent="0.25">
      <c r="A783" t="s">
        <v>8</v>
      </c>
      <c r="B783" t="s">
        <v>789</v>
      </c>
      <c r="C783">
        <v>148.57</v>
      </c>
      <c r="D783">
        <v>148.22999999999999</v>
      </c>
      <c r="E783">
        <v>150.4</v>
      </c>
      <c r="F783">
        <v>147.99</v>
      </c>
      <c r="G783">
        <v>3283</v>
      </c>
      <c r="H783">
        <f t="shared" si="252"/>
        <v>148.23487080859599</v>
      </c>
      <c r="I783">
        <f t="shared" si="253"/>
        <v>149.2439896298514</v>
      </c>
      <c r="J783">
        <f t="shared" si="254"/>
        <v>149.38887190557233</v>
      </c>
      <c r="K783">
        <f t="shared" si="255"/>
        <v>140.50820833102864</v>
      </c>
      <c r="L783">
        <v>-0.19500000000000001</v>
      </c>
      <c r="M783">
        <f t="shared" si="260"/>
        <v>0</v>
      </c>
      <c r="N783">
        <f t="shared" si="261"/>
        <v>0.28961400000000004</v>
      </c>
      <c r="O783">
        <f t="shared" si="239"/>
        <v>0.25135067857142862</v>
      </c>
      <c r="P783">
        <f t="shared" si="240"/>
        <v>1.1064163428571432</v>
      </c>
      <c r="Q783">
        <f t="shared" si="241"/>
        <v>0.22717549337924248</v>
      </c>
      <c r="R783">
        <f t="shared" si="242"/>
        <v>18.51206242341712</v>
      </c>
      <c r="S783">
        <f t="shared" si="243"/>
        <v>71.025049134884938</v>
      </c>
      <c r="T783">
        <f t="shared" si="244"/>
        <v>17.403623993159584</v>
      </c>
      <c r="U783">
        <f t="shared" si="245"/>
        <v>2.0671558566894704E-2</v>
      </c>
      <c r="V783">
        <f t="shared" si="246"/>
        <v>1.5843480430331031E-2</v>
      </c>
      <c r="W783">
        <f t="shared" si="247"/>
        <v>7.9217402151655156E-3</v>
      </c>
      <c r="X783" t="b">
        <f t="shared" si="256"/>
        <v>0</v>
      </c>
      <c r="Y783" t="b">
        <f t="shared" si="257"/>
        <v>1</v>
      </c>
      <c r="Z783" t="b">
        <f t="shared" si="258"/>
        <v>1</v>
      </c>
      <c r="AA783" t="b">
        <f t="shared" si="259"/>
        <v>0</v>
      </c>
      <c r="AB783" t="str">
        <f t="shared" si="248"/>
        <v/>
      </c>
      <c r="AC783" t="str">
        <f t="shared" si="249"/>
        <v/>
      </c>
      <c r="AD783">
        <f t="shared" si="250"/>
        <v>1</v>
      </c>
      <c r="AE783">
        <f t="shared" si="251"/>
        <v>0</v>
      </c>
      <c r="AF783">
        <f>SUM($AE$2:AE782)</f>
        <v>-154.51999999999998</v>
      </c>
    </row>
    <row r="784" spans="1:32" x14ac:dyDescent="0.25">
      <c r="A784" t="s">
        <v>8</v>
      </c>
      <c r="B784" t="s">
        <v>790</v>
      </c>
      <c r="C784">
        <v>150.86000000000001</v>
      </c>
      <c r="D784">
        <v>151.54</v>
      </c>
      <c r="E784">
        <v>152.44999999999999</v>
      </c>
      <c r="F784">
        <v>150.56</v>
      </c>
      <c r="G784">
        <v>2332</v>
      </c>
      <c r="H784">
        <f t="shared" si="252"/>
        <v>149.887435404298</v>
      </c>
      <c r="I784">
        <f t="shared" si="253"/>
        <v>149.70319170388112</v>
      </c>
      <c r="J784">
        <f t="shared" si="254"/>
        <v>149.4732298700597</v>
      </c>
      <c r="K784">
        <f t="shared" si="255"/>
        <v>140.6179774023617</v>
      </c>
      <c r="L784">
        <v>2.2330000000000001</v>
      </c>
      <c r="M784">
        <f t="shared" si="260"/>
        <v>3.3099759</v>
      </c>
      <c r="N784">
        <f t="shared" si="261"/>
        <v>0</v>
      </c>
      <c r="O784">
        <f t="shared" si="239"/>
        <v>0.25135067857142862</v>
      </c>
      <c r="P784">
        <f t="shared" si="240"/>
        <v>0.84062840714285725</v>
      </c>
      <c r="Q784">
        <f t="shared" si="241"/>
        <v>0.29900331280229248</v>
      </c>
      <c r="R784">
        <f t="shared" si="242"/>
        <v>23.017902252863664</v>
      </c>
      <c r="S784">
        <f t="shared" si="243"/>
        <v>71.025049134884938</v>
      </c>
      <c r="T784">
        <f t="shared" si="244"/>
        <v>17.403623993159584</v>
      </c>
      <c r="U784">
        <f t="shared" si="245"/>
        <v>0.10470214554844692</v>
      </c>
      <c r="V784">
        <f t="shared" si="246"/>
        <v>6.2686852057670814E-2</v>
      </c>
      <c r="W784">
        <f t="shared" si="247"/>
        <v>3.4097276602277245E-2</v>
      </c>
      <c r="X784" t="b">
        <f t="shared" si="256"/>
        <v>1</v>
      </c>
      <c r="Y784" t="b">
        <f t="shared" si="257"/>
        <v>1</v>
      </c>
      <c r="Z784" t="b">
        <f t="shared" si="258"/>
        <v>1</v>
      </c>
      <c r="AA784" t="b">
        <f t="shared" si="259"/>
        <v>0</v>
      </c>
      <c r="AB784" t="str">
        <f t="shared" si="248"/>
        <v/>
      </c>
      <c r="AC784" t="str">
        <f t="shared" si="249"/>
        <v/>
      </c>
      <c r="AD784">
        <f t="shared" si="250"/>
        <v>1</v>
      </c>
      <c r="AE784">
        <f t="shared" si="251"/>
        <v>0</v>
      </c>
      <c r="AF784">
        <f>SUM($AE$2:AE783)</f>
        <v>-154.51999999999998</v>
      </c>
    </row>
    <row r="785" spans="1:32" x14ac:dyDescent="0.25">
      <c r="A785" t="s">
        <v>8</v>
      </c>
      <c r="B785" t="s">
        <v>791</v>
      </c>
      <c r="C785">
        <v>151.07</v>
      </c>
      <c r="D785">
        <v>151.88</v>
      </c>
      <c r="E785">
        <v>152.16999999999999</v>
      </c>
      <c r="F785">
        <v>150.25</v>
      </c>
      <c r="G785">
        <v>3426</v>
      </c>
      <c r="H785">
        <f t="shared" si="252"/>
        <v>150.883717702149</v>
      </c>
      <c r="I785">
        <f t="shared" si="253"/>
        <v>150.1385533631049</v>
      </c>
      <c r="J785">
        <f t="shared" si="254"/>
        <v>149.56761301241031</v>
      </c>
      <c r="K785">
        <f t="shared" si="255"/>
        <v>140.73003732870637</v>
      </c>
      <c r="L785">
        <v>0.224</v>
      </c>
      <c r="M785">
        <f t="shared" si="260"/>
        <v>0.33944960000000002</v>
      </c>
      <c r="N785">
        <f t="shared" si="261"/>
        <v>0</v>
      </c>
      <c r="O785">
        <f t="shared" si="239"/>
        <v>0.48420084285714282</v>
      </c>
      <c r="P785">
        <f t="shared" si="240"/>
        <v>0.84062840714285725</v>
      </c>
      <c r="Q785">
        <f t="shared" si="241"/>
        <v>0.57599866807125066</v>
      </c>
      <c r="R785">
        <f t="shared" si="242"/>
        <v>36.548169725052695</v>
      </c>
      <c r="S785">
        <f t="shared" si="243"/>
        <v>69.878100021127665</v>
      </c>
      <c r="T785">
        <f t="shared" si="244"/>
        <v>17.403623993159584</v>
      </c>
      <c r="U785">
        <f t="shared" si="245"/>
        <v>0.36483538628740886</v>
      </c>
      <c r="V785">
        <f t="shared" si="246"/>
        <v>0.23476876591792789</v>
      </c>
      <c r="W785">
        <f t="shared" si="247"/>
        <v>0.12530612317412945</v>
      </c>
      <c r="X785" t="b">
        <f t="shared" si="256"/>
        <v>1</v>
      </c>
      <c r="Y785" t="b">
        <f t="shared" si="257"/>
        <v>0</v>
      </c>
      <c r="Z785" t="b">
        <f t="shared" si="258"/>
        <v>1</v>
      </c>
      <c r="AA785" t="b">
        <f t="shared" si="259"/>
        <v>0</v>
      </c>
      <c r="AB785" t="str">
        <f t="shared" si="248"/>
        <v/>
      </c>
      <c r="AC785" t="str">
        <f t="shared" si="249"/>
        <v/>
      </c>
      <c r="AD785">
        <f t="shared" si="250"/>
        <v>1</v>
      </c>
      <c r="AE785">
        <f t="shared" si="251"/>
        <v>0</v>
      </c>
      <c r="AF785">
        <f>SUM($AE$2:AE784)</f>
        <v>-154.51999999999998</v>
      </c>
    </row>
    <row r="786" spans="1:32" x14ac:dyDescent="0.25">
      <c r="A786" t="s">
        <v>8</v>
      </c>
      <c r="B786" t="s">
        <v>792</v>
      </c>
      <c r="C786">
        <v>150.15</v>
      </c>
      <c r="D786">
        <v>150.36000000000001</v>
      </c>
      <c r="E786">
        <v>151.29</v>
      </c>
      <c r="F786">
        <v>149</v>
      </c>
      <c r="G786">
        <v>3444</v>
      </c>
      <c r="H786">
        <f t="shared" si="252"/>
        <v>150.62185885107451</v>
      </c>
      <c r="I786">
        <f t="shared" si="253"/>
        <v>150.18284269048394</v>
      </c>
      <c r="J786">
        <f t="shared" si="254"/>
        <v>149.59868701192363</v>
      </c>
      <c r="K786">
        <f t="shared" si="255"/>
        <v>140.82585785279886</v>
      </c>
      <c r="L786">
        <v>-1.0009999999999999</v>
      </c>
      <c r="M786">
        <f t="shared" si="260"/>
        <v>0</v>
      </c>
      <c r="N786">
        <f t="shared" si="261"/>
        <v>1.5203187999999996</v>
      </c>
      <c r="O786">
        <f t="shared" ref="O786:O849" si="262">(SUM(M772:M785)/14)</f>
        <v>0.50844724285714282</v>
      </c>
      <c r="P786">
        <f t="shared" ref="P786:P849" si="263">(SUM(N772:N785)/14)</f>
        <v>0.62059195</v>
      </c>
      <c r="Q786">
        <f t="shared" ref="Q786:Q849" si="264">O786/P786</f>
        <v>0.81929397063101261</v>
      </c>
      <c r="R786">
        <f t="shared" ref="R786:R849" si="265">IF(P786=0,100,100-(100/(1+Q786)))</f>
        <v>45.033622045525973</v>
      </c>
      <c r="S786">
        <f t="shared" si="243"/>
        <v>69.878100021127665</v>
      </c>
      <c r="T786">
        <f t="shared" si="244"/>
        <v>17.403623993159584</v>
      </c>
      <c r="U786">
        <f t="shared" si="245"/>
        <v>0.52654166642159572</v>
      </c>
      <c r="V786">
        <f t="shared" si="246"/>
        <v>0.44568852635450229</v>
      </c>
      <c r="W786">
        <f t="shared" si="247"/>
        <v>0.25418768920608659</v>
      </c>
      <c r="X786" t="b">
        <f t="shared" si="256"/>
        <v>1</v>
      </c>
      <c r="Y786" t="b">
        <f t="shared" si="257"/>
        <v>0</v>
      </c>
      <c r="Z786" t="b">
        <f t="shared" si="258"/>
        <v>1</v>
      </c>
      <c r="AA786" t="b">
        <f t="shared" si="259"/>
        <v>0</v>
      </c>
      <c r="AB786" t="str">
        <f t="shared" si="248"/>
        <v/>
      </c>
      <c r="AC786" t="str">
        <f t="shared" si="249"/>
        <v/>
      </c>
      <c r="AD786">
        <f t="shared" si="250"/>
        <v>1</v>
      </c>
      <c r="AE786">
        <f t="shared" si="251"/>
        <v>0</v>
      </c>
      <c r="AF786">
        <f>SUM($AE$2:AE785)</f>
        <v>-154.51999999999998</v>
      </c>
    </row>
    <row r="787" spans="1:32" x14ac:dyDescent="0.25">
      <c r="A787" t="s">
        <v>8</v>
      </c>
      <c r="B787" t="s">
        <v>793</v>
      </c>
      <c r="C787">
        <v>149.77000000000001</v>
      </c>
      <c r="D787">
        <v>150.53</v>
      </c>
      <c r="E787">
        <v>150.71</v>
      </c>
      <c r="F787">
        <v>149.57</v>
      </c>
      <c r="G787">
        <v>1891</v>
      </c>
      <c r="H787">
        <f t="shared" si="252"/>
        <v>150.57592942553725</v>
      </c>
      <c r="I787">
        <f t="shared" si="253"/>
        <v>150.25227415238714</v>
      </c>
      <c r="J787">
        <f t="shared" si="254"/>
        <v>149.63520908988741</v>
      </c>
      <c r="K787">
        <f t="shared" si="255"/>
        <v>140.92241648112923</v>
      </c>
      <c r="L787">
        <v>0.113</v>
      </c>
      <c r="M787">
        <f t="shared" si="260"/>
        <v>0.1699068</v>
      </c>
      <c r="N787">
        <f t="shared" si="261"/>
        <v>0</v>
      </c>
      <c r="O787">
        <f t="shared" si="262"/>
        <v>0.5013227785714286</v>
      </c>
      <c r="P787">
        <f t="shared" si="263"/>
        <v>0.72918615000000009</v>
      </c>
      <c r="Q787">
        <f t="shared" si="264"/>
        <v>0.68751001177330173</v>
      </c>
      <c r="R787">
        <f t="shared" si="265"/>
        <v>40.741092318073967</v>
      </c>
      <c r="S787">
        <f t="shared" si="243"/>
        <v>67.807872386041424</v>
      </c>
      <c r="T787">
        <f t="shared" si="244"/>
        <v>17.403623993159584</v>
      </c>
      <c r="U787">
        <f t="shared" si="245"/>
        <v>0.46300597804787691</v>
      </c>
      <c r="V787">
        <f t="shared" si="246"/>
        <v>0.49477382223473632</v>
      </c>
      <c r="W787">
        <f t="shared" si="247"/>
        <v>0.36477129407633213</v>
      </c>
      <c r="X787" t="b">
        <f t="shared" si="256"/>
        <v>1</v>
      </c>
      <c r="Y787" t="b">
        <f t="shared" si="257"/>
        <v>0</v>
      </c>
      <c r="Z787" t="b">
        <f t="shared" si="258"/>
        <v>1</v>
      </c>
      <c r="AA787" t="b">
        <f t="shared" si="259"/>
        <v>0</v>
      </c>
      <c r="AB787" t="str">
        <f t="shared" si="248"/>
        <v/>
      </c>
      <c r="AC787" t="str">
        <f t="shared" si="249"/>
        <v/>
      </c>
      <c r="AD787">
        <f t="shared" si="250"/>
        <v>1</v>
      </c>
      <c r="AE787">
        <f t="shared" si="251"/>
        <v>0</v>
      </c>
      <c r="AF787">
        <f>SUM($AE$2:AE786)</f>
        <v>-154.51999999999998</v>
      </c>
    </row>
    <row r="788" spans="1:32" x14ac:dyDescent="0.25">
      <c r="A788" t="s">
        <v>8</v>
      </c>
      <c r="B788" t="s">
        <v>794</v>
      </c>
      <c r="C788">
        <v>153</v>
      </c>
      <c r="D788">
        <v>152.9</v>
      </c>
      <c r="E788">
        <v>153.66</v>
      </c>
      <c r="F788">
        <v>152.26</v>
      </c>
      <c r="G788">
        <v>2808</v>
      </c>
      <c r="H788">
        <f t="shared" si="252"/>
        <v>151.73796471276864</v>
      </c>
      <c r="I788">
        <f t="shared" si="253"/>
        <v>150.78181932190972</v>
      </c>
      <c r="J788">
        <f t="shared" si="254"/>
        <v>149.76324010597025</v>
      </c>
      <c r="K788">
        <f t="shared" si="255"/>
        <v>141.0415964166404</v>
      </c>
      <c r="L788">
        <v>1.5740000000000001</v>
      </c>
      <c r="M788">
        <f t="shared" si="260"/>
        <v>2.3693422000000002</v>
      </c>
      <c r="N788">
        <f t="shared" si="261"/>
        <v>0</v>
      </c>
      <c r="O788">
        <f t="shared" si="262"/>
        <v>0.51345897857142853</v>
      </c>
      <c r="P788">
        <f t="shared" si="263"/>
        <v>0.64988854285714281</v>
      </c>
      <c r="Q788">
        <f t="shared" si="264"/>
        <v>0.79007236581534268</v>
      </c>
      <c r="R788">
        <f t="shared" si="265"/>
        <v>44.136336658964083</v>
      </c>
      <c r="S788">
        <f t="shared" si="243"/>
        <v>65.322778183170129</v>
      </c>
      <c r="T788">
        <f t="shared" si="244"/>
        <v>17.403623993159584</v>
      </c>
      <c r="U788">
        <f t="shared" si="245"/>
        <v>0.55787112935681427</v>
      </c>
      <c r="V788">
        <f t="shared" si="246"/>
        <v>0.51043855370234559</v>
      </c>
      <c r="W788">
        <f t="shared" si="247"/>
        <v>0.47806354002842388</v>
      </c>
      <c r="X788" t="b">
        <f t="shared" si="256"/>
        <v>1</v>
      </c>
      <c r="Y788" t="b">
        <f t="shared" si="257"/>
        <v>0</v>
      </c>
      <c r="Z788" t="b">
        <f t="shared" si="258"/>
        <v>1</v>
      </c>
      <c r="AA788" t="b">
        <f t="shared" si="259"/>
        <v>0</v>
      </c>
      <c r="AB788" t="str">
        <f t="shared" si="248"/>
        <v/>
      </c>
      <c r="AC788" t="str">
        <f t="shared" si="249"/>
        <v/>
      </c>
      <c r="AD788">
        <f t="shared" si="250"/>
        <v>1</v>
      </c>
      <c r="AE788">
        <f t="shared" si="251"/>
        <v>0</v>
      </c>
      <c r="AF788">
        <f>SUM($AE$2:AE787)</f>
        <v>-154.51999999999998</v>
      </c>
    </row>
    <row r="789" spans="1:32" x14ac:dyDescent="0.25">
      <c r="A789" t="s">
        <v>8</v>
      </c>
      <c r="B789" t="s">
        <v>795</v>
      </c>
      <c r="C789">
        <v>152</v>
      </c>
      <c r="D789">
        <v>152.1</v>
      </c>
      <c r="E789">
        <v>152.66999999999999</v>
      </c>
      <c r="F789">
        <v>151.68</v>
      </c>
      <c r="G789">
        <v>1801</v>
      </c>
      <c r="H789">
        <f t="shared" si="252"/>
        <v>151.91898235638433</v>
      </c>
      <c r="I789">
        <f t="shared" si="253"/>
        <v>151.04545545752779</v>
      </c>
      <c r="J789">
        <f t="shared" si="254"/>
        <v>149.85487774887338</v>
      </c>
      <c r="K789">
        <f t="shared" si="255"/>
        <v>141.15163028314151</v>
      </c>
      <c r="L789">
        <v>-0.52300000000000002</v>
      </c>
      <c r="M789">
        <f t="shared" si="260"/>
        <v>0</v>
      </c>
      <c r="N789">
        <f t="shared" si="261"/>
        <v>0.79966700000000002</v>
      </c>
      <c r="O789">
        <f t="shared" si="262"/>
        <v>0.66200942142857144</v>
      </c>
      <c r="P789">
        <f t="shared" si="263"/>
        <v>0.64988854285714281</v>
      </c>
      <c r="Q789">
        <f t="shared" si="264"/>
        <v>1.0186507035777872</v>
      </c>
      <c r="R789">
        <f t="shared" si="265"/>
        <v>50.461959653166623</v>
      </c>
      <c r="S789">
        <f t="shared" si="243"/>
        <v>58.204434878082914</v>
      </c>
      <c r="T789">
        <f t="shared" si="244"/>
        <v>17.403623993159584</v>
      </c>
      <c r="U789">
        <f t="shared" si="245"/>
        <v>0.81023722183479252</v>
      </c>
      <c r="V789">
        <f t="shared" si="246"/>
        <v>0.68405417559580339</v>
      </c>
      <c r="W789">
        <f t="shared" si="247"/>
        <v>0.58941399891526991</v>
      </c>
      <c r="X789" t="b">
        <f t="shared" si="256"/>
        <v>1</v>
      </c>
      <c r="Y789" t="b">
        <f t="shared" si="257"/>
        <v>0</v>
      </c>
      <c r="Z789" t="b">
        <f t="shared" si="258"/>
        <v>1</v>
      </c>
      <c r="AA789" t="b">
        <f t="shared" si="259"/>
        <v>0</v>
      </c>
      <c r="AB789" t="str">
        <f t="shared" si="248"/>
        <v/>
      </c>
      <c r="AC789" t="str">
        <f t="shared" si="249"/>
        <v/>
      </c>
      <c r="AD789">
        <f t="shared" si="250"/>
        <v>1</v>
      </c>
      <c r="AE789">
        <f t="shared" si="251"/>
        <v>0</v>
      </c>
      <c r="AF789">
        <f>SUM($AE$2:AE788)</f>
        <v>-154.51999999999998</v>
      </c>
    </row>
    <row r="790" spans="1:32" x14ac:dyDescent="0.25">
      <c r="A790" t="s">
        <v>8</v>
      </c>
      <c r="B790" t="s">
        <v>796</v>
      </c>
      <c r="C790">
        <v>152.75</v>
      </c>
      <c r="D790">
        <v>153.63999999999999</v>
      </c>
      <c r="E790">
        <v>154.19</v>
      </c>
      <c r="F790">
        <v>152.07</v>
      </c>
      <c r="G790">
        <v>2150</v>
      </c>
      <c r="H790">
        <f t="shared" si="252"/>
        <v>152.77949117819216</v>
      </c>
      <c r="I790">
        <f t="shared" si="253"/>
        <v>151.56436436602223</v>
      </c>
      <c r="J790">
        <f t="shared" si="254"/>
        <v>150.00331391558424</v>
      </c>
      <c r="K790">
        <f t="shared" si="255"/>
        <v>141.2758926683839</v>
      </c>
      <c r="L790">
        <v>1.012</v>
      </c>
      <c r="M790">
        <f t="shared" si="260"/>
        <v>1.5392520000000001</v>
      </c>
      <c r="N790">
        <f t="shared" si="261"/>
        <v>0</v>
      </c>
      <c r="O790">
        <f t="shared" si="262"/>
        <v>0.66200942142857144</v>
      </c>
      <c r="P790">
        <f t="shared" si="263"/>
        <v>0.68704362142857145</v>
      </c>
      <c r="Q790">
        <f t="shared" si="264"/>
        <v>0.96356243007111197</v>
      </c>
      <c r="R790">
        <f t="shared" si="265"/>
        <v>49.072156571880214</v>
      </c>
      <c r="S790">
        <f t="shared" si="243"/>
        <v>52.077799838614986</v>
      </c>
      <c r="T790">
        <f t="shared" si="244"/>
        <v>17.403623993159584</v>
      </c>
      <c r="U790">
        <f t="shared" si="245"/>
        <v>0.91331752829162893</v>
      </c>
      <c r="V790">
        <f t="shared" si="246"/>
        <v>0.86177737506321073</v>
      </c>
      <c r="W790">
        <f t="shared" si="247"/>
        <v>0.6861079643827781</v>
      </c>
      <c r="X790" t="b">
        <f t="shared" si="256"/>
        <v>1</v>
      </c>
      <c r="Y790" t="b">
        <f t="shared" si="257"/>
        <v>0</v>
      </c>
      <c r="Z790" t="b">
        <f t="shared" si="258"/>
        <v>1</v>
      </c>
      <c r="AA790" t="b">
        <f t="shared" si="259"/>
        <v>0</v>
      </c>
      <c r="AB790" t="str">
        <f t="shared" si="248"/>
        <v/>
      </c>
      <c r="AC790" t="str">
        <f t="shared" si="249"/>
        <v/>
      </c>
      <c r="AD790">
        <f t="shared" si="250"/>
        <v>1</v>
      </c>
      <c r="AE790">
        <f t="shared" si="251"/>
        <v>0</v>
      </c>
      <c r="AF790">
        <f>SUM($AE$2:AE789)</f>
        <v>-154.51999999999998</v>
      </c>
    </row>
    <row r="791" spans="1:32" x14ac:dyDescent="0.25">
      <c r="A791" t="s">
        <v>8</v>
      </c>
      <c r="B791" t="s">
        <v>797</v>
      </c>
      <c r="C791">
        <v>157.43</v>
      </c>
      <c r="D791">
        <v>157.71</v>
      </c>
      <c r="E791">
        <v>159.55000000000001</v>
      </c>
      <c r="F791">
        <v>157</v>
      </c>
      <c r="G791">
        <v>5551</v>
      </c>
      <c r="H791">
        <f t="shared" si="252"/>
        <v>155.24474558909608</v>
      </c>
      <c r="I791">
        <f t="shared" si="253"/>
        <v>152.79349149281779</v>
      </c>
      <c r="J791">
        <f t="shared" si="254"/>
        <v>150.30553689928684</v>
      </c>
      <c r="K791">
        <f t="shared" si="255"/>
        <v>141.43941612441989</v>
      </c>
      <c r="L791">
        <v>2.649</v>
      </c>
      <c r="M791">
        <f t="shared" si="260"/>
        <v>4.0699235999999992</v>
      </c>
      <c r="N791">
        <f t="shared" si="261"/>
        <v>0</v>
      </c>
      <c r="O791">
        <f t="shared" si="262"/>
        <v>0.77195599285714278</v>
      </c>
      <c r="P791">
        <f t="shared" si="263"/>
        <v>0.45923976428571434</v>
      </c>
      <c r="Q791">
        <f t="shared" si="264"/>
        <v>1.6809432738426222</v>
      </c>
      <c r="R791">
        <f t="shared" si="265"/>
        <v>62.699695672162058</v>
      </c>
      <c r="S791">
        <f t="shared" si="243"/>
        <v>62.699695672162058</v>
      </c>
      <c r="T791">
        <f t="shared" si="244"/>
        <v>17.403623993159584</v>
      </c>
      <c r="U791">
        <f t="shared" si="245"/>
        <v>1</v>
      </c>
      <c r="V791">
        <f t="shared" si="246"/>
        <v>0.95665876414581441</v>
      </c>
      <c r="W791">
        <f t="shared" si="247"/>
        <v>0.8203564698708089</v>
      </c>
      <c r="X791" t="b">
        <f t="shared" si="256"/>
        <v>1</v>
      </c>
      <c r="Y791" t="b">
        <f t="shared" si="257"/>
        <v>0</v>
      </c>
      <c r="Z791" t="b">
        <f t="shared" si="258"/>
        <v>1</v>
      </c>
      <c r="AA791" t="b">
        <f t="shared" si="259"/>
        <v>0</v>
      </c>
      <c r="AB791" t="str">
        <f t="shared" si="248"/>
        <v/>
      </c>
      <c r="AC791" t="str">
        <f t="shared" si="249"/>
        <v/>
      </c>
      <c r="AD791">
        <f t="shared" si="250"/>
        <v>1</v>
      </c>
      <c r="AE791">
        <f t="shared" si="251"/>
        <v>0</v>
      </c>
      <c r="AF791">
        <f>SUM($AE$2:AE790)</f>
        <v>-154.51999999999998</v>
      </c>
    </row>
    <row r="792" spans="1:32" x14ac:dyDescent="0.25">
      <c r="A792" t="s">
        <v>8</v>
      </c>
      <c r="B792" t="s">
        <v>798</v>
      </c>
      <c r="C792">
        <v>158.71</v>
      </c>
      <c r="D792">
        <v>158.58000000000001</v>
      </c>
      <c r="E792">
        <v>158.87</v>
      </c>
      <c r="F792">
        <v>157.11000000000001</v>
      </c>
      <c r="G792">
        <v>2822</v>
      </c>
      <c r="H792">
        <f t="shared" si="252"/>
        <v>156.91237279454805</v>
      </c>
      <c r="I792">
        <f t="shared" si="253"/>
        <v>153.95079319425423</v>
      </c>
      <c r="J792">
        <f t="shared" si="254"/>
        <v>150.63002564833442</v>
      </c>
      <c r="K792">
        <f t="shared" si="255"/>
        <v>141.60996919780874</v>
      </c>
      <c r="L792">
        <v>0.55200000000000005</v>
      </c>
      <c r="M792">
        <f t="shared" si="260"/>
        <v>0.87055920000000009</v>
      </c>
      <c r="N792">
        <f t="shared" si="261"/>
        <v>0</v>
      </c>
      <c r="O792">
        <f t="shared" si="262"/>
        <v>1.0626648214285714</v>
      </c>
      <c r="P792">
        <f t="shared" si="263"/>
        <v>0.36424643571428578</v>
      </c>
      <c r="Q792">
        <f t="shared" si="264"/>
        <v>2.9174336856438692</v>
      </c>
      <c r="R792">
        <f t="shared" si="265"/>
        <v>74.473084160564667</v>
      </c>
      <c r="S792">
        <f t="shared" si="243"/>
        <v>74.473084160564667</v>
      </c>
      <c r="T792">
        <f t="shared" si="244"/>
        <v>17.403623993159584</v>
      </c>
      <c r="U792">
        <f t="shared" si="245"/>
        <v>1</v>
      </c>
      <c r="V792">
        <f t="shared" si="246"/>
        <v>1</v>
      </c>
      <c r="W792">
        <f t="shared" si="247"/>
        <v>0.93088868753160536</v>
      </c>
      <c r="X792" t="b">
        <f t="shared" si="256"/>
        <v>1</v>
      </c>
      <c r="Y792" t="b">
        <f t="shared" si="257"/>
        <v>0</v>
      </c>
      <c r="Z792" t="b">
        <f t="shared" si="258"/>
        <v>1</v>
      </c>
      <c r="AA792" t="b">
        <f t="shared" si="259"/>
        <v>0</v>
      </c>
      <c r="AB792" t="str">
        <f t="shared" si="248"/>
        <v/>
      </c>
      <c r="AC792" t="str">
        <f t="shared" si="249"/>
        <v/>
      </c>
      <c r="AD792">
        <f t="shared" si="250"/>
        <v>1</v>
      </c>
      <c r="AE792">
        <f t="shared" si="251"/>
        <v>0</v>
      </c>
      <c r="AF792">
        <f>SUM($AE$2:AE791)</f>
        <v>-154.51999999999998</v>
      </c>
    </row>
    <row r="793" spans="1:32" x14ac:dyDescent="0.25">
      <c r="A793" t="s">
        <v>8</v>
      </c>
      <c r="B793" t="s">
        <v>799</v>
      </c>
      <c r="C793">
        <v>155.19999999999999</v>
      </c>
      <c r="D793">
        <v>154.47999999999999</v>
      </c>
      <c r="E793">
        <v>155.19999999999999</v>
      </c>
      <c r="F793">
        <v>154.19</v>
      </c>
      <c r="G793">
        <v>2998</v>
      </c>
      <c r="H793">
        <f t="shared" si="252"/>
        <v>155.696186397274</v>
      </c>
      <c r="I793">
        <f t="shared" si="253"/>
        <v>154.05663455540338</v>
      </c>
      <c r="J793">
        <f t="shared" si="254"/>
        <v>150.78100503467425</v>
      </c>
      <c r="K793">
        <f t="shared" si="255"/>
        <v>141.73802920579075</v>
      </c>
      <c r="L793">
        <v>-2.585</v>
      </c>
      <c r="M793">
        <f t="shared" si="260"/>
        <v>0</v>
      </c>
      <c r="N793">
        <f t="shared" si="261"/>
        <v>4.0992930000000003</v>
      </c>
      <c r="O793">
        <f t="shared" si="262"/>
        <v>1.0241495571428572</v>
      </c>
      <c r="P793">
        <f t="shared" si="263"/>
        <v>0.36424643571428578</v>
      </c>
      <c r="Q793">
        <f t="shared" si="264"/>
        <v>2.8116941079588167</v>
      </c>
      <c r="R793">
        <f t="shared" si="265"/>
        <v>73.764946197754952</v>
      </c>
      <c r="S793">
        <f t="shared" si="243"/>
        <v>74.473084160564667</v>
      </c>
      <c r="T793">
        <f t="shared" si="244"/>
        <v>17.403623993159584</v>
      </c>
      <c r="U793">
        <f t="shared" si="245"/>
        <v>0.9875916477791713</v>
      </c>
      <c r="V793">
        <f t="shared" si="246"/>
        <v>0.99379582388958565</v>
      </c>
      <c r="W793">
        <f t="shared" si="247"/>
        <v>0.97522729401770003</v>
      </c>
      <c r="X793" t="b">
        <f t="shared" si="256"/>
        <v>1</v>
      </c>
      <c r="Y793" t="b">
        <f t="shared" si="257"/>
        <v>0</v>
      </c>
      <c r="Z793" t="b">
        <f t="shared" si="258"/>
        <v>1</v>
      </c>
      <c r="AA793" t="b">
        <f t="shared" si="259"/>
        <v>0</v>
      </c>
      <c r="AB793" t="str">
        <f t="shared" si="248"/>
        <v/>
      </c>
      <c r="AC793" t="str">
        <f t="shared" si="249"/>
        <v/>
      </c>
      <c r="AD793">
        <f t="shared" si="250"/>
        <v>1</v>
      </c>
      <c r="AE793">
        <f t="shared" si="251"/>
        <v>0</v>
      </c>
      <c r="AF793">
        <f>SUM($AE$2:AE792)</f>
        <v>-154.51999999999998</v>
      </c>
    </row>
    <row r="794" spans="1:32" x14ac:dyDescent="0.25">
      <c r="A794" t="s">
        <v>8</v>
      </c>
      <c r="B794" t="s">
        <v>800</v>
      </c>
      <c r="C794">
        <v>153.05000000000001</v>
      </c>
      <c r="D794">
        <v>151.34</v>
      </c>
      <c r="E794">
        <v>153.09</v>
      </c>
      <c r="F794">
        <v>151.1</v>
      </c>
      <c r="G794">
        <v>2454</v>
      </c>
      <c r="H794">
        <f t="shared" si="252"/>
        <v>153.51809319863702</v>
      </c>
      <c r="I794">
        <f t="shared" si="253"/>
        <v>153.51330764432271</v>
      </c>
      <c r="J794">
        <f t="shared" si="254"/>
        <v>150.8029264058635</v>
      </c>
      <c r="K794">
        <f t="shared" si="255"/>
        <v>141.83357120374308</v>
      </c>
      <c r="L794">
        <v>-2.0329999999999999</v>
      </c>
      <c r="M794">
        <f t="shared" si="260"/>
        <v>0</v>
      </c>
      <c r="N794">
        <f t="shared" si="261"/>
        <v>3.1405783999999999</v>
      </c>
      <c r="O794">
        <f t="shared" si="262"/>
        <v>1.0241495571428572</v>
      </c>
      <c r="P794">
        <f t="shared" si="263"/>
        <v>0.64777266428571434</v>
      </c>
      <c r="Q794">
        <f t="shared" si="264"/>
        <v>1.5810323800436468</v>
      </c>
      <c r="R794">
        <f t="shared" si="265"/>
        <v>61.255813459299205</v>
      </c>
      <c r="S794">
        <f t="shared" si="243"/>
        <v>74.473084160564667</v>
      </c>
      <c r="T794">
        <f t="shared" si="244"/>
        <v>17.403623993159584</v>
      </c>
      <c r="U794">
        <f t="shared" si="245"/>
        <v>0.76840028515261061</v>
      </c>
      <c r="V794">
        <f t="shared" si="246"/>
        <v>0.87799596646589095</v>
      </c>
      <c r="W794">
        <f t="shared" si="247"/>
        <v>0.93899798323294548</v>
      </c>
      <c r="X794" t="b">
        <f t="shared" si="256"/>
        <v>1</v>
      </c>
      <c r="Y794" t="b">
        <f t="shared" si="257"/>
        <v>0</v>
      </c>
      <c r="Z794" t="b">
        <f t="shared" si="258"/>
        <v>0</v>
      </c>
      <c r="AA794" t="b">
        <f t="shared" si="259"/>
        <v>1</v>
      </c>
      <c r="AB794" t="str">
        <f t="shared" si="248"/>
        <v/>
      </c>
      <c r="AC794" t="str">
        <f t="shared" si="249"/>
        <v>Sell</v>
      </c>
      <c r="AD794">
        <f t="shared" si="250"/>
        <v>0</v>
      </c>
      <c r="AE794">
        <f t="shared" si="251"/>
        <v>154.47999999999999</v>
      </c>
      <c r="AF794">
        <f>SUM($AE$2:AE793)</f>
        <v>-154.51999999999998</v>
      </c>
    </row>
    <row r="795" spans="1:32" x14ac:dyDescent="0.25">
      <c r="A795" t="s">
        <v>8</v>
      </c>
      <c r="B795" t="s">
        <v>801</v>
      </c>
      <c r="C795">
        <v>150.99</v>
      </c>
      <c r="D795">
        <v>150.66999999999999</v>
      </c>
      <c r="E795">
        <v>151.38</v>
      </c>
      <c r="F795">
        <v>150.4</v>
      </c>
      <c r="G795">
        <v>1932</v>
      </c>
      <c r="H795">
        <f t="shared" si="252"/>
        <v>152.09404659931852</v>
      </c>
      <c r="I795">
        <f t="shared" si="253"/>
        <v>152.94464611545817</v>
      </c>
      <c r="J795">
        <f t="shared" si="254"/>
        <v>150.79771360563356</v>
      </c>
      <c r="K795">
        <f t="shared" si="255"/>
        <v>141.92149586838246</v>
      </c>
      <c r="L795">
        <v>-0.443</v>
      </c>
      <c r="M795">
        <f t="shared" si="260"/>
        <v>0</v>
      </c>
      <c r="N795">
        <f t="shared" si="261"/>
        <v>0.67043620000000004</v>
      </c>
      <c r="O795">
        <f t="shared" si="262"/>
        <v>1.0241495571428572</v>
      </c>
      <c r="P795">
        <f t="shared" si="263"/>
        <v>0.84492215714285712</v>
      </c>
      <c r="Q795">
        <f t="shared" si="264"/>
        <v>1.2121229730867347</v>
      </c>
      <c r="R795">
        <f t="shared" si="265"/>
        <v>54.794556533869908</v>
      </c>
      <c r="S795">
        <f t="shared" si="243"/>
        <v>74.473084160564667</v>
      </c>
      <c r="T795">
        <f t="shared" si="244"/>
        <v>17.994285562660821</v>
      </c>
      <c r="U795">
        <f t="shared" si="245"/>
        <v>0.6515767311766949</v>
      </c>
      <c r="V795">
        <f t="shared" si="246"/>
        <v>0.70998850816465275</v>
      </c>
      <c r="W795">
        <f t="shared" si="247"/>
        <v>0.85189216602711926</v>
      </c>
      <c r="X795" t="b">
        <f t="shared" si="256"/>
        <v>1</v>
      </c>
      <c r="Y795" t="b">
        <f t="shared" si="257"/>
        <v>0</v>
      </c>
      <c r="Z795" t="b">
        <f t="shared" si="258"/>
        <v>0</v>
      </c>
      <c r="AA795" t="b">
        <f t="shared" si="259"/>
        <v>1</v>
      </c>
      <c r="AB795" t="str">
        <f t="shared" si="248"/>
        <v/>
      </c>
      <c r="AC795" t="str">
        <f t="shared" si="249"/>
        <v/>
      </c>
      <c r="AD795">
        <f t="shared" si="250"/>
        <v>0</v>
      </c>
      <c r="AE795">
        <f t="shared" si="251"/>
        <v>0</v>
      </c>
      <c r="AF795">
        <f>SUM($AE$2:AE794)</f>
        <v>-3.9999999999992042E-2</v>
      </c>
    </row>
    <row r="796" spans="1:32" x14ac:dyDescent="0.25">
      <c r="A796" t="s">
        <v>8</v>
      </c>
      <c r="B796" t="s">
        <v>802</v>
      </c>
      <c r="C796">
        <v>150</v>
      </c>
      <c r="D796">
        <v>151.07</v>
      </c>
      <c r="E796">
        <v>151.26</v>
      </c>
      <c r="F796">
        <v>149.12</v>
      </c>
      <c r="G796">
        <v>1630</v>
      </c>
      <c r="H796">
        <f t="shared" si="252"/>
        <v>151.58202329965926</v>
      </c>
      <c r="I796">
        <f t="shared" si="253"/>
        <v>152.56971689236656</v>
      </c>
      <c r="J796">
        <f t="shared" si="254"/>
        <v>150.80839150345187</v>
      </c>
      <c r="K796">
        <f t="shared" si="255"/>
        <v>142.01252576023936</v>
      </c>
      <c r="L796">
        <v>0.26500000000000001</v>
      </c>
      <c r="M796">
        <f t="shared" si="260"/>
        <v>0.39927549999999995</v>
      </c>
      <c r="N796">
        <f t="shared" si="261"/>
        <v>0</v>
      </c>
      <c r="O796">
        <f t="shared" si="262"/>
        <v>1.0241495571428572</v>
      </c>
      <c r="P796">
        <f t="shared" si="263"/>
        <v>0.75142195714285709</v>
      </c>
      <c r="Q796">
        <f t="shared" si="264"/>
        <v>1.3629486700614875</v>
      </c>
      <c r="R796">
        <f t="shared" si="265"/>
        <v>57.679994801834674</v>
      </c>
      <c r="S796">
        <f t="shared" si="243"/>
        <v>74.473084160564667</v>
      </c>
      <c r="T796">
        <f t="shared" si="244"/>
        <v>18.51206242341712</v>
      </c>
      <c r="U796">
        <f t="shared" si="245"/>
        <v>0.69991453269727288</v>
      </c>
      <c r="V796">
        <f t="shared" si="246"/>
        <v>0.67574563193698389</v>
      </c>
      <c r="W796">
        <f t="shared" si="247"/>
        <v>0.77687079920143742</v>
      </c>
      <c r="X796" t="b">
        <f t="shared" si="256"/>
        <v>1</v>
      </c>
      <c r="Y796" t="b">
        <f t="shared" si="257"/>
        <v>0</v>
      </c>
      <c r="Z796" t="b">
        <f t="shared" si="258"/>
        <v>0</v>
      </c>
      <c r="AA796" t="b">
        <f t="shared" si="259"/>
        <v>1</v>
      </c>
      <c r="AB796" t="str">
        <f t="shared" si="248"/>
        <v/>
      </c>
      <c r="AC796" t="str">
        <f t="shared" si="249"/>
        <v/>
      </c>
      <c r="AD796">
        <f t="shared" si="250"/>
        <v>0</v>
      </c>
      <c r="AE796">
        <f t="shared" si="251"/>
        <v>0</v>
      </c>
      <c r="AF796">
        <f>SUM($AE$2:AE795)</f>
        <v>-3.9999999999992042E-2</v>
      </c>
    </row>
    <row r="797" spans="1:32" x14ac:dyDescent="0.25">
      <c r="A797" t="s">
        <v>8</v>
      </c>
      <c r="B797" t="s">
        <v>803</v>
      </c>
      <c r="C797">
        <v>153</v>
      </c>
      <c r="D797">
        <v>153.37</v>
      </c>
      <c r="E797">
        <v>153.41</v>
      </c>
      <c r="F797">
        <v>152.09</v>
      </c>
      <c r="G797">
        <v>1684</v>
      </c>
      <c r="H797">
        <f t="shared" si="252"/>
        <v>152.47601164982962</v>
      </c>
      <c r="I797">
        <f t="shared" si="253"/>
        <v>152.72977351389326</v>
      </c>
      <c r="J797">
        <f t="shared" si="254"/>
        <v>150.90884673861061</v>
      </c>
      <c r="K797">
        <f t="shared" si="255"/>
        <v>142.12553545416733</v>
      </c>
      <c r="L797">
        <v>1.522</v>
      </c>
      <c r="M797">
        <f t="shared" si="260"/>
        <v>2.2992854</v>
      </c>
      <c r="N797">
        <f t="shared" si="261"/>
        <v>0</v>
      </c>
      <c r="O797">
        <f t="shared" si="262"/>
        <v>0.93340605714285718</v>
      </c>
      <c r="P797">
        <f t="shared" si="263"/>
        <v>0.75142195714285709</v>
      </c>
      <c r="Q797">
        <f t="shared" si="264"/>
        <v>1.2421862952900138</v>
      </c>
      <c r="R797">
        <f t="shared" si="265"/>
        <v>55.400672901238309</v>
      </c>
      <c r="S797">
        <f t="shared" si="243"/>
        <v>74.473084160564667</v>
      </c>
      <c r="T797">
        <f t="shared" si="244"/>
        <v>23.017902252863664</v>
      </c>
      <c r="U797">
        <f t="shared" si="245"/>
        <v>0.62933934829852578</v>
      </c>
      <c r="V797">
        <f t="shared" si="246"/>
        <v>0.66462694049789928</v>
      </c>
      <c r="W797">
        <f t="shared" si="247"/>
        <v>0.68730772433127607</v>
      </c>
      <c r="X797" t="b">
        <f t="shared" si="256"/>
        <v>1</v>
      </c>
      <c r="Y797" t="b">
        <f t="shared" si="257"/>
        <v>0</v>
      </c>
      <c r="Z797" t="b">
        <f t="shared" si="258"/>
        <v>0</v>
      </c>
      <c r="AA797" t="b">
        <f t="shared" si="259"/>
        <v>1</v>
      </c>
      <c r="AB797" t="str">
        <f t="shared" si="248"/>
        <v/>
      </c>
      <c r="AC797" t="str">
        <f t="shared" si="249"/>
        <v/>
      </c>
      <c r="AD797">
        <f t="shared" si="250"/>
        <v>0</v>
      </c>
      <c r="AE797">
        <f t="shared" si="251"/>
        <v>0</v>
      </c>
      <c r="AF797">
        <f>SUM($AE$2:AE796)</f>
        <v>-3.9999999999992042E-2</v>
      </c>
    </row>
    <row r="798" spans="1:32" x14ac:dyDescent="0.25">
      <c r="A798" t="s">
        <v>8</v>
      </c>
      <c r="B798" t="s">
        <v>804</v>
      </c>
      <c r="C798">
        <v>154</v>
      </c>
      <c r="D798">
        <v>154.9</v>
      </c>
      <c r="E798">
        <v>155.30000000000001</v>
      </c>
      <c r="F798">
        <v>153.53</v>
      </c>
      <c r="G798">
        <v>2099</v>
      </c>
      <c r="H798">
        <f t="shared" si="252"/>
        <v>153.6880058249148</v>
      </c>
      <c r="I798">
        <f t="shared" si="253"/>
        <v>153.16381881111462</v>
      </c>
      <c r="J798">
        <f t="shared" si="254"/>
        <v>151.06536255278274</v>
      </c>
      <c r="K798">
        <f t="shared" si="255"/>
        <v>142.25264455412588</v>
      </c>
      <c r="L798">
        <v>0.998</v>
      </c>
      <c r="M798">
        <f t="shared" si="260"/>
        <v>1.5306325999999999</v>
      </c>
      <c r="N798">
        <f t="shared" si="261"/>
        <v>0</v>
      </c>
      <c r="O798">
        <f t="shared" si="262"/>
        <v>1.0976407285714287</v>
      </c>
      <c r="P798">
        <f t="shared" si="263"/>
        <v>0.73073524285714275</v>
      </c>
      <c r="Q798">
        <f t="shared" si="264"/>
        <v>1.502104543746517</v>
      </c>
      <c r="R798">
        <f t="shared" si="265"/>
        <v>60.033644377518549</v>
      </c>
      <c r="S798">
        <f t="shared" si="243"/>
        <v>74.473084160564667</v>
      </c>
      <c r="T798">
        <f t="shared" si="244"/>
        <v>36.548169725052695</v>
      </c>
      <c r="U798">
        <f t="shared" si="245"/>
        <v>0.61926242951453103</v>
      </c>
      <c r="V798">
        <f t="shared" si="246"/>
        <v>0.62430088890652846</v>
      </c>
      <c r="W798">
        <f t="shared" si="247"/>
        <v>0.65002326042175618</v>
      </c>
      <c r="X798" t="b">
        <f t="shared" si="256"/>
        <v>1</v>
      </c>
      <c r="Y798" t="b">
        <f t="shared" si="257"/>
        <v>0</v>
      </c>
      <c r="Z798" t="b">
        <f t="shared" si="258"/>
        <v>0</v>
      </c>
      <c r="AA798" t="b">
        <f t="shared" si="259"/>
        <v>1</v>
      </c>
      <c r="AB798" t="str">
        <f t="shared" si="248"/>
        <v/>
      </c>
      <c r="AC798" t="str">
        <f t="shared" si="249"/>
        <v/>
      </c>
      <c r="AD798">
        <f t="shared" si="250"/>
        <v>0</v>
      </c>
      <c r="AE798">
        <f t="shared" si="251"/>
        <v>0</v>
      </c>
      <c r="AF798">
        <f>SUM($AE$2:AE797)</f>
        <v>-3.9999999999992042E-2</v>
      </c>
    </row>
    <row r="799" spans="1:32" x14ac:dyDescent="0.25">
      <c r="A799" t="s">
        <v>8</v>
      </c>
      <c r="B799" t="s">
        <v>805</v>
      </c>
      <c r="C799">
        <v>153.63</v>
      </c>
      <c r="D799">
        <v>153.87</v>
      </c>
      <c r="E799">
        <v>154.63999999999999</v>
      </c>
      <c r="F799">
        <v>153.38</v>
      </c>
      <c r="G799">
        <v>3149</v>
      </c>
      <c r="H799">
        <f t="shared" si="252"/>
        <v>153.7790029124574</v>
      </c>
      <c r="I799">
        <f t="shared" si="253"/>
        <v>153.30505504889169</v>
      </c>
      <c r="J799">
        <f t="shared" si="254"/>
        <v>151.17534833502657</v>
      </c>
      <c r="K799">
        <f t="shared" si="255"/>
        <v>142.36824013070176</v>
      </c>
      <c r="L799">
        <v>-0.66500000000000004</v>
      </c>
      <c r="M799">
        <f t="shared" si="260"/>
        <v>0</v>
      </c>
      <c r="N799">
        <f t="shared" si="261"/>
        <v>1.0300850000000001</v>
      </c>
      <c r="O799">
        <f t="shared" si="262"/>
        <v>0.97054477857142873</v>
      </c>
      <c r="P799">
        <f t="shared" si="263"/>
        <v>0.73073524285714275</v>
      </c>
      <c r="Q799">
        <f t="shared" si="264"/>
        <v>1.3281756806701168</v>
      </c>
      <c r="R799">
        <f t="shared" si="265"/>
        <v>57.047914884491405</v>
      </c>
      <c r="S799">
        <f t="shared" ref="S799:S862" si="266">MAX(R786:R799)</f>
        <v>74.473084160564667</v>
      </c>
      <c r="T799">
        <f t="shared" ref="T799:T862" si="267">MIN(R786:R799)</f>
        <v>40.741092318073967</v>
      </c>
      <c r="U799">
        <f t="shared" ref="U799:U862" si="268">(R799-T799)/(S799-T799)</f>
        <v>0.48342305555394016</v>
      </c>
      <c r="V799">
        <f t="shared" si="246"/>
        <v>0.55134274253423565</v>
      </c>
      <c r="W799">
        <f t="shared" si="247"/>
        <v>0.60798484151606746</v>
      </c>
      <c r="X799" t="b">
        <f t="shared" si="256"/>
        <v>1</v>
      </c>
      <c r="Y799" t="b">
        <f t="shared" si="257"/>
        <v>0</v>
      </c>
      <c r="Z799" t="b">
        <f t="shared" si="258"/>
        <v>0</v>
      </c>
      <c r="AA799" t="b">
        <f t="shared" si="259"/>
        <v>1</v>
      </c>
      <c r="AB799" t="str">
        <f t="shared" si="248"/>
        <v/>
      </c>
      <c r="AC799" t="str">
        <f t="shared" si="249"/>
        <v/>
      </c>
      <c r="AD799">
        <f t="shared" si="250"/>
        <v>0</v>
      </c>
      <c r="AE799">
        <f t="shared" si="251"/>
        <v>0</v>
      </c>
      <c r="AF799">
        <f>SUM($AE$2:AE798)</f>
        <v>-3.9999999999992042E-2</v>
      </c>
    </row>
    <row r="800" spans="1:32" x14ac:dyDescent="0.25">
      <c r="A800" t="s">
        <v>8</v>
      </c>
      <c r="B800" t="s">
        <v>806</v>
      </c>
      <c r="C800">
        <v>156.22</v>
      </c>
      <c r="D800">
        <v>156.06</v>
      </c>
      <c r="E800">
        <v>156.47</v>
      </c>
      <c r="F800">
        <v>155.81</v>
      </c>
      <c r="G800">
        <v>1844</v>
      </c>
      <c r="H800">
        <f t="shared" si="252"/>
        <v>154.91950145622872</v>
      </c>
      <c r="I800">
        <f t="shared" si="253"/>
        <v>153.85604403911336</v>
      </c>
      <c r="J800">
        <f t="shared" si="254"/>
        <v>151.36690330228043</v>
      </c>
      <c r="K800">
        <f t="shared" si="255"/>
        <v>142.5044765473117</v>
      </c>
      <c r="L800">
        <v>1.423</v>
      </c>
      <c r="M800">
        <f t="shared" si="260"/>
        <v>2.1895701000000001</v>
      </c>
      <c r="N800">
        <f t="shared" si="261"/>
        <v>0</v>
      </c>
      <c r="O800">
        <f t="shared" si="262"/>
        <v>0.94629837857142862</v>
      </c>
      <c r="P800">
        <f t="shared" si="263"/>
        <v>0.80431274285714272</v>
      </c>
      <c r="Q800">
        <f t="shared" si="264"/>
        <v>1.1765303819630077</v>
      </c>
      <c r="R800">
        <f t="shared" si="265"/>
        <v>54.055316282876674</v>
      </c>
      <c r="S800">
        <f t="shared" si="266"/>
        <v>74.473084160564667</v>
      </c>
      <c r="T800">
        <f t="shared" si="267"/>
        <v>40.741092318073967</v>
      </c>
      <c r="U800">
        <f t="shared" si="268"/>
        <v>0.39470613022120349</v>
      </c>
      <c r="V800">
        <f t="shared" ref="V800:V863" si="269">AVERAGE(U799:U800)</f>
        <v>0.43906459288757183</v>
      </c>
      <c r="W800">
        <f t="shared" si="247"/>
        <v>0.53168274089705014</v>
      </c>
      <c r="X800" t="b">
        <f t="shared" si="256"/>
        <v>1</v>
      </c>
      <c r="Y800" t="b">
        <f t="shared" si="257"/>
        <v>0</v>
      </c>
      <c r="Z800" t="b">
        <f t="shared" si="258"/>
        <v>0</v>
      </c>
      <c r="AA800" t="b">
        <f t="shared" si="259"/>
        <v>1</v>
      </c>
      <c r="AB800" t="str">
        <f t="shared" si="248"/>
        <v/>
      </c>
      <c r="AC800" t="str">
        <f t="shared" si="249"/>
        <v/>
      </c>
      <c r="AD800">
        <f t="shared" si="250"/>
        <v>0</v>
      </c>
      <c r="AE800">
        <f t="shared" si="251"/>
        <v>0</v>
      </c>
      <c r="AF800">
        <f>SUM($AE$2:AE799)</f>
        <v>-3.9999999999992042E-2</v>
      </c>
    </row>
    <row r="801" spans="1:32" x14ac:dyDescent="0.25">
      <c r="A801" t="s">
        <v>8</v>
      </c>
      <c r="B801" t="s">
        <v>807</v>
      </c>
      <c r="C801">
        <v>153.6</v>
      </c>
      <c r="D801">
        <v>154.16</v>
      </c>
      <c r="E801">
        <v>154.24</v>
      </c>
      <c r="F801">
        <v>153.04</v>
      </c>
      <c r="G801">
        <v>1739</v>
      </c>
      <c r="H801">
        <f t="shared" si="252"/>
        <v>154.53975072811437</v>
      </c>
      <c r="I801">
        <f t="shared" si="253"/>
        <v>153.91683523129069</v>
      </c>
      <c r="J801">
        <f t="shared" si="254"/>
        <v>151.47643650611258</v>
      </c>
      <c r="K801">
        <f t="shared" si="255"/>
        <v>142.62045190504989</v>
      </c>
      <c r="L801">
        <v>-1.2170000000000001</v>
      </c>
      <c r="M801">
        <f t="shared" si="260"/>
        <v>0</v>
      </c>
      <c r="N801">
        <f t="shared" si="261"/>
        <v>1.8992502</v>
      </c>
      <c r="O801">
        <f t="shared" si="262"/>
        <v>1.1026962428571427</v>
      </c>
      <c r="P801">
        <f t="shared" si="263"/>
        <v>0.69571854285714285</v>
      </c>
      <c r="Q801">
        <f t="shared" si="264"/>
        <v>1.5849746340361202</v>
      </c>
      <c r="R801">
        <f t="shared" si="265"/>
        <v>61.314900856933249</v>
      </c>
      <c r="S801">
        <f t="shared" si="266"/>
        <v>74.473084160564667</v>
      </c>
      <c r="T801">
        <f t="shared" si="267"/>
        <v>44.136336658964083</v>
      </c>
      <c r="U801">
        <f t="shared" si="268"/>
        <v>0.56626255655992175</v>
      </c>
      <c r="V801">
        <f t="shared" si="269"/>
        <v>0.48048434339056262</v>
      </c>
      <c r="W801">
        <f t="shared" si="247"/>
        <v>0.51591354296239911</v>
      </c>
      <c r="X801" t="b">
        <f t="shared" si="256"/>
        <v>1</v>
      </c>
      <c r="Y801" t="b">
        <f t="shared" si="257"/>
        <v>0</v>
      </c>
      <c r="Z801" t="b">
        <f t="shared" si="258"/>
        <v>0</v>
      </c>
      <c r="AA801" t="b">
        <f t="shared" si="259"/>
        <v>1</v>
      </c>
      <c r="AB801" t="str">
        <f t="shared" si="248"/>
        <v/>
      </c>
      <c r="AC801" t="str">
        <f t="shared" si="249"/>
        <v/>
      </c>
      <c r="AD801">
        <f t="shared" si="250"/>
        <v>0</v>
      </c>
      <c r="AE801">
        <f t="shared" si="251"/>
        <v>0</v>
      </c>
      <c r="AF801">
        <f>SUM($AE$2:AE800)</f>
        <v>-3.9999999999992042E-2</v>
      </c>
    </row>
    <row r="802" spans="1:32" x14ac:dyDescent="0.25">
      <c r="A802" t="s">
        <v>8</v>
      </c>
      <c r="B802" t="s">
        <v>808</v>
      </c>
      <c r="C802">
        <v>154.16</v>
      </c>
      <c r="D802">
        <v>155.38</v>
      </c>
      <c r="E802">
        <v>155.84</v>
      </c>
      <c r="F802">
        <v>153.78</v>
      </c>
      <c r="G802">
        <v>1838</v>
      </c>
      <c r="H802">
        <f t="shared" si="252"/>
        <v>154.95987536405718</v>
      </c>
      <c r="I802">
        <f t="shared" si="253"/>
        <v>154.20946818503256</v>
      </c>
      <c r="J802">
        <f t="shared" si="254"/>
        <v>151.6295174274415</v>
      </c>
      <c r="K802">
        <f t="shared" si="255"/>
        <v>142.74741258261159</v>
      </c>
      <c r="L802">
        <v>0.79100000000000004</v>
      </c>
      <c r="M802">
        <f t="shared" si="260"/>
        <v>1.2194056</v>
      </c>
      <c r="N802">
        <f t="shared" si="261"/>
        <v>0</v>
      </c>
      <c r="O802">
        <f t="shared" si="262"/>
        <v>1.0905600428571429</v>
      </c>
      <c r="P802">
        <f t="shared" si="263"/>
        <v>0.83137927142857138</v>
      </c>
      <c r="Q802">
        <f t="shared" si="264"/>
        <v>1.3117479354317041</v>
      </c>
      <c r="R802">
        <f t="shared" si="265"/>
        <v>56.742688738975495</v>
      </c>
      <c r="S802">
        <f t="shared" si="266"/>
        <v>74.473084160564667</v>
      </c>
      <c r="T802">
        <f t="shared" si="267"/>
        <v>49.072156571880214</v>
      </c>
      <c r="U802">
        <f t="shared" si="268"/>
        <v>0.3019784273749252</v>
      </c>
      <c r="V802">
        <f t="shared" si="269"/>
        <v>0.43412049196742347</v>
      </c>
      <c r="W802">
        <f t="shared" ref="W802:W865" si="270">AVERAGE(U799:U802)</f>
        <v>0.43659254242749768</v>
      </c>
      <c r="X802" t="b">
        <f t="shared" si="256"/>
        <v>1</v>
      </c>
      <c r="Y802" t="b">
        <f t="shared" si="257"/>
        <v>0</v>
      </c>
      <c r="Z802" t="b">
        <f t="shared" si="258"/>
        <v>0</v>
      </c>
      <c r="AA802" t="b">
        <f t="shared" si="259"/>
        <v>1</v>
      </c>
      <c r="AB802" t="str">
        <f t="shared" si="248"/>
        <v/>
      </c>
      <c r="AC802" t="str">
        <f t="shared" si="249"/>
        <v/>
      </c>
      <c r="AD802">
        <f t="shared" si="250"/>
        <v>0</v>
      </c>
      <c r="AE802">
        <f t="shared" si="251"/>
        <v>0</v>
      </c>
      <c r="AF802">
        <f>SUM($AE$2:AE801)</f>
        <v>-3.9999999999992042E-2</v>
      </c>
    </row>
    <row r="803" spans="1:32" x14ac:dyDescent="0.25">
      <c r="A803" t="s">
        <v>8</v>
      </c>
      <c r="B803" t="s">
        <v>809</v>
      </c>
      <c r="C803">
        <v>153.1</v>
      </c>
      <c r="D803">
        <v>153.65</v>
      </c>
      <c r="E803">
        <v>154.29</v>
      </c>
      <c r="F803">
        <v>153.04</v>
      </c>
      <c r="G803">
        <v>2494</v>
      </c>
      <c r="H803">
        <f t="shared" si="252"/>
        <v>154.30493768202859</v>
      </c>
      <c r="I803">
        <f t="shared" si="253"/>
        <v>154.09757454802605</v>
      </c>
      <c r="J803">
        <f t="shared" si="254"/>
        <v>151.70875203813009</v>
      </c>
      <c r="K803">
        <f t="shared" si="255"/>
        <v>142.85589603950103</v>
      </c>
      <c r="L803">
        <v>-1.113</v>
      </c>
      <c r="M803">
        <f t="shared" si="260"/>
        <v>0</v>
      </c>
      <c r="N803">
        <f t="shared" si="261"/>
        <v>1.7293793999999998</v>
      </c>
      <c r="O803">
        <f t="shared" si="262"/>
        <v>1.0084217142857144</v>
      </c>
      <c r="P803">
        <f t="shared" si="263"/>
        <v>0.83137927142857138</v>
      </c>
      <c r="Q803">
        <f t="shared" si="264"/>
        <v>1.2129502730479775</v>
      </c>
      <c r="R803">
        <f t="shared" si="265"/>
        <v>54.811456354025367</v>
      </c>
      <c r="S803">
        <f t="shared" si="266"/>
        <v>74.473084160564667</v>
      </c>
      <c r="T803">
        <f t="shared" si="267"/>
        <v>49.072156571880214</v>
      </c>
      <c r="U803">
        <f t="shared" si="268"/>
        <v>0.22594843287147839</v>
      </c>
      <c r="V803">
        <f t="shared" si="269"/>
        <v>0.26396343012320178</v>
      </c>
      <c r="W803">
        <f t="shared" si="270"/>
        <v>0.37222388675688223</v>
      </c>
      <c r="X803" t="b">
        <f t="shared" si="256"/>
        <v>1</v>
      </c>
      <c r="Y803" t="b">
        <f t="shared" si="257"/>
        <v>1</v>
      </c>
      <c r="Z803" t="b">
        <f t="shared" si="258"/>
        <v>0</v>
      </c>
      <c r="AA803" t="b">
        <f t="shared" si="259"/>
        <v>1</v>
      </c>
      <c r="AB803" t="str">
        <f t="shared" si="248"/>
        <v/>
      </c>
      <c r="AC803" t="str">
        <f t="shared" si="249"/>
        <v/>
      </c>
      <c r="AD803">
        <f t="shared" si="250"/>
        <v>0</v>
      </c>
      <c r="AE803">
        <f t="shared" si="251"/>
        <v>0</v>
      </c>
      <c r="AF803">
        <f>SUM($AE$2:AE802)</f>
        <v>-3.9999999999992042E-2</v>
      </c>
    </row>
    <row r="804" spans="1:32" x14ac:dyDescent="0.25">
      <c r="A804" t="s">
        <v>8</v>
      </c>
      <c r="B804" t="s">
        <v>810</v>
      </c>
      <c r="C804">
        <v>154.84</v>
      </c>
      <c r="D804">
        <v>154.69999999999999</v>
      </c>
      <c r="E804">
        <v>155.74</v>
      </c>
      <c r="F804">
        <v>154.55000000000001</v>
      </c>
      <c r="G804">
        <v>1282</v>
      </c>
      <c r="H804">
        <f t="shared" si="252"/>
        <v>154.50246884101429</v>
      </c>
      <c r="I804">
        <f t="shared" si="253"/>
        <v>154.21805963842084</v>
      </c>
      <c r="J804">
        <f t="shared" si="254"/>
        <v>151.82605587977204</v>
      </c>
      <c r="K804">
        <f t="shared" si="255"/>
        <v>142.9737478202025</v>
      </c>
      <c r="L804">
        <v>0.68300000000000005</v>
      </c>
      <c r="M804">
        <f t="shared" si="260"/>
        <v>1.0494295</v>
      </c>
      <c r="N804">
        <f t="shared" si="261"/>
        <v>0</v>
      </c>
      <c r="O804">
        <f t="shared" si="262"/>
        <v>1.0084217142857144</v>
      </c>
      <c r="P804">
        <f t="shared" si="263"/>
        <v>0.89778729999999995</v>
      </c>
      <c r="Q804">
        <f t="shared" si="264"/>
        <v>1.1232300950188474</v>
      </c>
      <c r="R804">
        <f t="shared" si="265"/>
        <v>52.901948670281861</v>
      </c>
      <c r="S804">
        <f t="shared" si="266"/>
        <v>74.473084160564667</v>
      </c>
      <c r="T804">
        <f t="shared" si="267"/>
        <v>52.901948670281861</v>
      </c>
      <c r="U804">
        <f t="shared" si="268"/>
        <v>0</v>
      </c>
      <c r="V804">
        <f t="shared" si="269"/>
        <v>0.1129742164357392</v>
      </c>
      <c r="W804">
        <f t="shared" si="270"/>
        <v>0.27354735420158133</v>
      </c>
      <c r="X804" t="b">
        <f t="shared" si="256"/>
        <v>1</v>
      </c>
      <c r="Y804" t="b">
        <f t="shared" si="257"/>
        <v>1</v>
      </c>
      <c r="Z804" t="b">
        <f t="shared" si="258"/>
        <v>0</v>
      </c>
      <c r="AA804" t="b">
        <f t="shared" si="259"/>
        <v>1</v>
      </c>
      <c r="AB804" t="str">
        <f t="shared" si="248"/>
        <v/>
      </c>
      <c r="AC804" t="str">
        <f t="shared" si="249"/>
        <v/>
      </c>
      <c r="AD804">
        <f t="shared" si="250"/>
        <v>0</v>
      </c>
      <c r="AE804">
        <f t="shared" si="251"/>
        <v>0</v>
      </c>
      <c r="AF804">
        <f>SUM($AE$2:AE803)</f>
        <v>-3.9999999999992042E-2</v>
      </c>
    </row>
    <row r="805" spans="1:32" x14ac:dyDescent="0.25">
      <c r="A805" t="s">
        <v>8</v>
      </c>
      <c r="B805" t="s">
        <v>811</v>
      </c>
      <c r="C805">
        <v>154.35</v>
      </c>
      <c r="D805">
        <v>153.38</v>
      </c>
      <c r="E805">
        <v>154.69999999999999</v>
      </c>
      <c r="F805">
        <v>152.88999999999999</v>
      </c>
      <c r="G805">
        <v>1504</v>
      </c>
      <c r="H805">
        <f t="shared" si="252"/>
        <v>153.94123442050716</v>
      </c>
      <c r="I805">
        <f t="shared" si="253"/>
        <v>154.05044771073668</v>
      </c>
      <c r="J805">
        <f t="shared" si="254"/>
        <v>151.886994864879</v>
      </c>
      <c r="K805">
        <f t="shared" si="255"/>
        <v>143.07729261801143</v>
      </c>
      <c r="L805">
        <v>-0.85299999999999998</v>
      </c>
      <c r="M805">
        <f t="shared" si="260"/>
        <v>0</v>
      </c>
      <c r="N805">
        <f t="shared" si="261"/>
        <v>1.3195909999999997</v>
      </c>
      <c r="O805">
        <f t="shared" si="262"/>
        <v>0.97343439285714284</v>
      </c>
      <c r="P805">
        <f t="shared" si="263"/>
        <v>0.89778729999999995</v>
      </c>
      <c r="Q805">
        <f t="shared" si="264"/>
        <v>1.0842594820144402</v>
      </c>
      <c r="R805">
        <f t="shared" si="265"/>
        <v>52.021328983783803</v>
      </c>
      <c r="S805">
        <f t="shared" si="266"/>
        <v>74.473084160564667</v>
      </c>
      <c r="T805">
        <f t="shared" si="267"/>
        <v>52.021328983783803</v>
      </c>
      <c r="U805">
        <f t="shared" si="268"/>
        <v>0</v>
      </c>
      <c r="V805">
        <f t="shared" si="269"/>
        <v>0</v>
      </c>
      <c r="W805">
        <f t="shared" si="270"/>
        <v>0.13198171506160089</v>
      </c>
      <c r="X805" t="b">
        <f t="shared" si="256"/>
        <v>1</v>
      </c>
      <c r="Y805" t="b">
        <f t="shared" si="257"/>
        <v>1</v>
      </c>
      <c r="Z805" t="b">
        <f t="shared" si="258"/>
        <v>0</v>
      </c>
      <c r="AA805" t="b">
        <f t="shared" si="259"/>
        <v>1</v>
      </c>
      <c r="AB805" t="str">
        <f t="shared" si="248"/>
        <v/>
      </c>
      <c r="AC805" t="str">
        <f t="shared" si="249"/>
        <v/>
      </c>
      <c r="AD805">
        <f t="shared" si="250"/>
        <v>0</v>
      </c>
      <c r="AE805">
        <f t="shared" si="251"/>
        <v>0</v>
      </c>
      <c r="AF805">
        <f>SUM($AE$2:AE804)</f>
        <v>-3.9999999999992042E-2</v>
      </c>
    </row>
    <row r="806" spans="1:32" x14ac:dyDescent="0.25">
      <c r="A806" t="s">
        <v>8</v>
      </c>
      <c r="B806" t="s">
        <v>812</v>
      </c>
      <c r="C806">
        <v>154.06</v>
      </c>
      <c r="D806">
        <v>154.28</v>
      </c>
      <c r="E806">
        <v>154.44999999999999</v>
      </c>
      <c r="F806">
        <v>153.51</v>
      </c>
      <c r="G806">
        <v>1200</v>
      </c>
      <c r="H806">
        <f t="shared" si="252"/>
        <v>154.11061721025357</v>
      </c>
      <c r="I806">
        <f t="shared" si="253"/>
        <v>154.09635816858935</v>
      </c>
      <c r="J806">
        <f t="shared" si="254"/>
        <v>151.98083820351121</v>
      </c>
      <c r="K806">
        <f t="shared" si="255"/>
        <v>143.18876234320535</v>
      </c>
      <c r="L806">
        <v>0.58699999999999997</v>
      </c>
      <c r="M806">
        <f t="shared" si="260"/>
        <v>0.90034059999999982</v>
      </c>
      <c r="N806">
        <f t="shared" si="261"/>
        <v>0</v>
      </c>
      <c r="O806">
        <f t="shared" si="262"/>
        <v>0.68272556428571429</v>
      </c>
      <c r="P806">
        <f t="shared" si="263"/>
        <v>0.99204379999999992</v>
      </c>
      <c r="Q806">
        <f t="shared" si="264"/>
        <v>0.68820102931515159</v>
      </c>
      <c r="R806">
        <f t="shared" si="265"/>
        <v>40.765348282860153</v>
      </c>
      <c r="S806">
        <f t="shared" si="266"/>
        <v>73.764946197754952</v>
      </c>
      <c r="T806">
        <f t="shared" si="267"/>
        <v>40.765348282860153</v>
      </c>
      <c r="U806">
        <f t="shared" si="268"/>
        <v>0</v>
      </c>
      <c r="V806">
        <f t="shared" si="269"/>
        <v>0</v>
      </c>
      <c r="W806">
        <f t="shared" si="270"/>
        <v>5.6487108217869599E-2</v>
      </c>
      <c r="X806" t="b">
        <f t="shared" si="256"/>
        <v>1</v>
      </c>
      <c r="Y806" t="b">
        <f t="shared" si="257"/>
        <v>1</v>
      </c>
      <c r="Z806" t="b">
        <f t="shared" si="258"/>
        <v>0</v>
      </c>
      <c r="AA806" t="b">
        <f t="shared" si="259"/>
        <v>1</v>
      </c>
      <c r="AB806" t="str">
        <f t="shared" si="248"/>
        <v/>
      </c>
      <c r="AC806" t="str">
        <f t="shared" si="249"/>
        <v/>
      </c>
      <c r="AD806">
        <f t="shared" si="250"/>
        <v>0</v>
      </c>
      <c r="AE806">
        <f t="shared" si="251"/>
        <v>0</v>
      </c>
      <c r="AF806">
        <f>SUM($AE$2:AE805)</f>
        <v>-3.9999999999992042E-2</v>
      </c>
    </row>
    <row r="807" spans="1:32" x14ac:dyDescent="0.25">
      <c r="A807" t="s">
        <v>8</v>
      </c>
      <c r="B807" t="s">
        <v>813</v>
      </c>
      <c r="C807">
        <v>154.91</v>
      </c>
      <c r="D807">
        <v>154.09</v>
      </c>
      <c r="E807">
        <v>154.91</v>
      </c>
      <c r="F807">
        <v>153.9</v>
      </c>
      <c r="G807">
        <v>1817</v>
      </c>
      <c r="H807">
        <f t="shared" si="252"/>
        <v>154.10030860512677</v>
      </c>
      <c r="I807">
        <f t="shared" si="253"/>
        <v>154.09508653487148</v>
      </c>
      <c r="J807">
        <f t="shared" si="254"/>
        <v>152.06355043082448</v>
      </c>
      <c r="K807">
        <f t="shared" si="255"/>
        <v>143.29723236964114</v>
      </c>
      <c r="L807">
        <v>-0.123</v>
      </c>
      <c r="M807">
        <f t="shared" si="260"/>
        <v>0</v>
      </c>
      <c r="N807">
        <f t="shared" si="261"/>
        <v>0.1897644</v>
      </c>
      <c r="O807">
        <f t="shared" si="262"/>
        <v>0.68485280714285712</v>
      </c>
      <c r="P807">
        <f t="shared" si="263"/>
        <v>0.99204379999999992</v>
      </c>
      <c r="Q807">
        <f t="shared" si="264"/>
        <v>0.69034533267871556</v>
      </c>
      <c r="R807">
        <f t="shared" si="265"/>
        <v>40.840490953686661</v>
      </c>
      <c r="S807">
        <f t="shared" si="266"/>
        <v>61.314900856933249</v>
      </c>
      <c r="T807">
        <f t="shared" si="267"/>
        <v>40.765348282860153</v>
      </c>
      <c r="U807">
        <f t="shared" si="268"/>
        <v>3.6566572705487711E-3</v>
      </c>
      <c r="V807">
        <f t="shared" si="269"/>
        <v>1.8283286352743856E-3</v>
      </c>
      <c r="W807">
        <f t="shared" si="270"/>
        <v>9.1416431763719278E-4</v>
      </c>
      <c r="X807" t="b">
        <f t="shared" si="256"/>
        <v>1</v>
      </c>
      <c r="Y807" t="b">
        <f t="shared" si="257"/>
        <v>1</v>
      </c>
      <c r="Z807" t="b">
        <f t="shared" si="258"/>
        <v>1</v>
      </c>
      <c r="AA807" t="b">
        <f t="shared" si="259"/>
        <v>0</v>
      </c>
      <c r="AB807" t="str">
        <f t="shared" si="248"/>
        <v>Buy</v>
      </c>
      <c r="AC807" t="str">
        <f t="shared" si="249"/>
        <v/>
      </c>
      <c r="AD807">
        <f t="shared" si="250"/>
        <v>1</v>
      </c>
      <c r="AE807">
        <f t="shared" si="251"/>
        <v>-154.28</v>
      </c>
      <c r="AF807">
        <f>SUM($AE$2:AE806)</f>
        <v>-3.9999999999992042E-2</v>
      </c>
    </row>
    <row r="808" spans="1:32" x14ac:dyDescent="0.25">
      <c r="A808" t="s">
        <v>8</v>
      </c>
      <c r="B808" t="s">
        <v>814</v>
      </c>
      <c r="C808">
        <v>155</v>
      </c>
      <c r="D808">
        <v>155.77000000000001</v>
      </c>
      <c r="E808">
        <v>155.79</v>
      </c>
      <c r="F808">
        <v>154.32</v>
      </c>
      <c r="G808">
        <v>1417</v>
      </c>
      <c r="H808">
        <f t="shared" si="252"/>
        <v>154.93515430256338</v>
      </c>
      <c r="I808">
        <f t="shared" si="253"/>
        <v>154.43006922789721</v>
      </c>
      <c r="J808">
        <f t="shared" si="254"/>
        <v>152.20890139432157</v>
      </c>
      <c r="K808">
        <f t="shared" si="255"/>
        <v>143.42133951024175</v>
      </c>
      <c r="L808">
        <v>1.0900000000000001</v>
      </c>
      <c r="M808">
        <f t="shared" si="260"/>
        <v>1.679581</v>
      </c>
      <c r="N808">
        <f t="shared" si="261"/>
        <v>0</v>
      </c>
      <c r="O808">
        <f t="shared" si="262"/>
        <v>0.68485280714285712</v>
      </c>
      <c r="P808">
        <f t="shared" si="263"/>
        <v>0.71279175714285703</v>
      </c>
      <c r="Q808">
        <f t="shared" si="264"/>
        <v>0.96080348892923517</v>
      </c>
      <c r="R808">
        <f t="shared" si="265"/>
        <v>49.000498742172027</v>
      </c>
      <c r="S808">
        <f t="shared" si="266"/>
        <v>61.314900856933249</v>
      </c>
      <c r="T808">
        <f t="shared" si="267"/>
        <v>40.765348282860153</v>
      </c>
      <c r="U808">
        <f t="shared" si="268"/>
        <v>0.40074597389054478</v>
      </c>
      <c r="V808">
        <f t="shared" si="269"/>
        <v>0.20220131558054677</v>
      </c>
      <c r="W808">
        <f t="shared" si="270"/>
        <v>0.10110065779027338</v>
      </c>
      <c r="X808" t="b">
        <f t="shared" si="256"/>
        <v>1</v>
      </c>
      <c r="Y808" t="b">
        <f t="shared" si="257"/>
        <v>0</v>
      </c>
      <c r="Z808" t="b">
        <f t="shared" si="258"/>
        <v>1</v>
      </c>
      <c r="AA808" t="b">
        <f t="shared" si="259"/>
        <v>0</v>
      </c>
      <c r="AB808" t="str">
        <f t="shared" si="248"/>
        <v/>
      </c>
      <c r="AC808" t="str">
        <f t="shared" si="249"/>
        <v/>
      </c>
      <c r="AD808">
        <f t="shared" si="250"/>
        <v>1</v>
      </c>
      <c r="AE808">
        <f t="shared" si="251"/>
        <v>0</v>
      </c>
      <c r="AF808">
        <f>SUM($AE$2:AE807)</f>
        <v>-154.32</v>
      </c>
    </row>
    <row r="809" spans="1:32" x14ac:dyDescent="0.25">
      <c r="A809" t="s">
        <v>8</v>
      </c>
      <c r="B809" t="s">
        <v>815</v>
      </c>
      <c r="C809">
        <v>156.25</v>
      </c>
      <c r="D809">
        <v>156.22</v>
      </c>
      <c r="E809">
        <v>156.88</v>
      </c>
      <c r="F809">
        <v>155.87</v>
      </c>
      <c r="G809">
        <v>1018</v>
      </c>
      <c r="H809">
        <f t="shared" si="252"/>
        <v>155.57757715128167</v>
      </c>
      <c r="I809">
        <f t="shared" si="253"/>
        <v>154.78805538231776</v>
      </c>
      <c r="J809">
        <f t="shared" si="254"/>
        <v>152.36619937885797</v>
      </c>
      <c r="K809">
        <f t="shared" si="255"/>
        <v>143.54868936586124</v>
      </c>
      <c r="L809">
        <v>0.28899999999999998</v>
      </c>
      <c r="M809">
        <f t="shared" si="260"/>
        <v>0.4501753</v>
      </c>
      <c r="N809">
        <f t="shared" si="261"/>
        <v>0</v>
      </c>
      <c r="O809">
        <f t="shared" si="262"/>
        <v>0.80482287857142865</v>
      </c>
      <c r="P809">
        <f t="shared" si="263"/>
        <v>0.48846472857142853</v>
      </c>
      <c r="Q809">
        <f t="shared" si="264"/>
        <v>1.6476581245184807</v>
      </c>
      <c r="R809">
        <f t="shared" si="265"/>
        <v>62.230773273197194</v>
      </c>
      <c r="S809">
        <f t="shared" si="266"/>
        <v>62.230773273197194</v>
      </c>
      <c r="T809">
        <f t="shared" si="267"/>
        <v>40.765348282860153</v>
      </c>
      <c r="U809">
        <f t="shared" si="268"/>
        <v>1</v>
      </c>
      <c r="V809">
        <f t="shared" si="269"/>
        <v>0.70037298694527239</v>
      </c>
      <c r="W809">
        <f t="shared" si="270"/>
        <v>0.35110065779027338</v>
      </c>
      <c r="X809" t="b">
        <f t="shared" si="256"/>
        <v>1</v>
      </c>
      <c r="Y809" t="b">
        <f t="shared" si="257"/>
        <v>0</v>
      </c>
      <c r="Z809" t="b">
        <f t="shared" si="258"/>
        <v>1</v>
      </c>
      <c r="AA809" t="b">
        <f t="shared" si="259"/>
        <v>0</v>
      </c>
      <c r="AB809" t="str">
        <f t="shared" si="248"/>
        <v/>
      </c>
      <c r="AC809" t="str">
        <f t="shared" si="249"/>
        <v/>
      </c>
      <c r="AD809">
        <f t="shared" si="250"/>
        <v>1</v>
      </c>
      <c r="AE809">
        <f t="shared" si="251"/>
        <v>0</v>
      </c>
      <c r="AF809">
        <f>SUM($AE$2:AE808)</f>
        <v>-154.32</v>
      </c>
    </row>
    <row r="810" spans="1:32" x14ac:dyDescent="0.25">
      <c r="A810" t="s">
        <v>8</v>
      </c>
      <c r="B810" t="s">
        <v>816</v>
      </c>
      <c r="C810">
        <v>156.97999999999999</v>
      </c>
      <c r="D810">
        <v>157.31</v>
      </c>
      <c r="E810">
        <v>157.43</v>
      </c>
      <c r="F810">
        <v>156.5</v>
      </c>
      <c r="G810">
        <v>1031</v>
      </c>
      <c r="H810">
        <f t="shared" si="252"/>
        <v>156.44378857564084</v>
      </c>
      <c r="I810">
        <f t="shared" si="253"/>
        <v>155.29244430585422</v>
      </c>
      <c r="J810">
        <f t="shared" si="254"/>
        <v>152.5600739130204</v>
      </c>
      <c r="K810">
        <f t="shared" si="255"/>
        <v>143.68561782988252</v>
      </c>
      <c r="L810">
        <v>0.69799999999999995</v>
      </c>
      <c r="M810">
        <f t="shared" si="260"/>
        <v>1.0904155999999998</v>
      </c>
      <c r="N810">
        <f t="shared" si="261"/>
        <v>0</v>
      </c>
      <c r="O810">
        <f t="shared" si="262"/>
        <v>0.83697825714285723</v>
      </c>
      <c r="P810">
        <f t="shared" si="263"/>
        <v>0.44057642857142854</v>
      </c>
      <c r="Q810">
        <f t="shared" si="264"/>
        <v>1.8997345360866531</v>
      </c>
      <c r="R810">
        <f t="shared" si="265"/>
        <v>65.514084563425115</v>
      </c>
      <c r="S810">
        <f t="shared" si="266"/>
        <v>65.514084563425115</v>
      </c>
      <c r="T810">
        <f t="shared" si="267"/>
        <v>40.765348282860153</v>
      </c>
      <c r="U810">
        <f t="shared" si="268"/>
        <v>1</v>
      </c>
      <c r="V810">
        <f t="shared" si="269"/>
        <v>1</v>
      </c>
      <c r="W810">
        <f t="shared" si="270"/>
        <v>0.60110065779027333</v>
      </c>
      <c r="X810" t="b">
        <f t="shared" si="256"/>
        <v>1</v>
      </c>
      <c r="Y810" t="b">
        <f t="shared" si="257"/>
        <v>0</v>
      </c>
      <c r="Z810" t="b">
        <f t="shared" si="258"/>
        <v>1</v>
      </c>
      <c r="AA810" t="b">
        <f t="shared" si="259"/>
        <v>0</v>
      </c>
      <c r="AB810" t="str">
        <f t="shared" si="248"/>
        <v/>
      </c>
      <c r="AC810" t="str">
        <f t="shared" si="249"/>
        <v/>
      </c>
      <c r="AD810">
        <f t="shared" si="250"/>
        <v>1</v>
      </c>
      <c r="AE810">
        <f t="shared" si="251"/>
        <v>0</v>
      </c>
      <c r="AF810">
        <f>SUM($AE$2:AE809)</f>
        <v>-154.32</v>
      </c>
    </row>
    <row r="811" spans="1:32" x14ac:dyDescent="0.25">
      <c r="A811" t="s">
        <v>8</v>
      </c>
      <c r="B811" t="s">
        <v>817</v>
      </c>
      <c r="C811">
        <v>157.80000000000001</v>
      </c>
      <c r="D811">
        <v>157.57</v>
      </c>
      <c r="E811">
        <v>157.9</v>
      </c>
      <c r="F811">
        <v>157.1</v>
      </c>
      <c r="G811">
        <v>967</v>
      </c>
      <c r="H811">
        <f t="shared" si="252"/>
        <v>157.00689428782042</v>
      </c>
      <c r="I811">
        <f t="shared" si="253"/>
        <v>155.74795544468338</v>
      </c>
      <c r="J811">
        <f t="shared" si="254"/>
        <v>152.75654160270588</v>
      </c>
      <c r="K811">
        <f t="shared" si="255"/>
        <v>143.82377088630162</v>
      </c>
      <c r="L811">
        <v>0.16500000000000001</v>
      </c>
      <c r="M811">
        <f t="shared" si="260"/>
        <v>0.2595615</v>
      </c>
      <c r="N811">
        <f t="shared" si="261"/>
        <v>0</v>
      </c>
      <c r="O811">
        <f t="shared" si="262"/>
        <v>0.88634540714285726</v>
      </c>
      <c r="P811">
        <f t="shared" si="263"/>
        <v>0.44057642857142854</v>
      </c>
      <c r="Q811">
        <f t="shared" si="264"/>
        <v>2.0117858098238188</v>
      </c>
      <c r="R811">
        <f t="shared" si="265"/>
        <v>66.797107658246887</v>
      </c>
      <c r="S811">
        <f t="shared" si="266"/>
        <v>66.797107658246887</v>
      </c>
      <c r="T811">
        <f t="shared" si="267"/>
        <v>40.765348282860153</v>
      </c>
      <c r="U811">
        <f t="shared" si="268"/>
        <v>1</v>
      </c>
      <c r="V811">
        <f t="shared" si="269"/>
        <v>1</v>
      </c>
      <c r="W811">
        <f t="shared" si="270"/>
        <v>0.8501864934726362</v>
      </c>
      <c r="X811" t="b">
        <f t="shared" si="256"/>
        <v>1</v>
      </c>
      <c r="Y811" t="b">
        <f t="shared" si="257"/>
        <v>0</v>
      </c>
      <c r="Z811" t="b">
        <f t="shared" si="258"/>
        <v>1</v>
      </c>
      <c r="AA811" t="b">
        <f t="shared" si="259"/>
        <v>0</v>
      </c>
      <c r="AB811" t="str">
        <f t="shared" si="248"/>
        <v/>
      </c>
      <c r="AC811" t="str">
        <f t="shared" si="249"/>
        <v/>
      </c>
      <c r="AD811">
        <f t="shared" si="250"/>
        <v>1</v>
      </c>
      <c r="AE811">
        <f t="shared" si="251"/>
        <v>0</v>
      </c>
      <c r="AF811">
        <f>SUM($AE$2:AE810)</f>
        <v>-154.32</v>
      </c>
    </row>
    <row r="812" spans="1:32" x14ac:dyDescent="0.25">
      <c r="A812" t="s">
        <v>8</v>
      </c>
      <c r="B812" t="s">
        <v>818</v>
      </c>
      <c r="C812">
        <v>157.96</v>
      </c>
      <c r="D812">
        <v>156.41</v>
      </c>
      <c r="E812">
        <v>157.97999999999999</v>
      </c>
      <c r="F812">
        <v>155.93</v>
      </c>
      <c r="G812">
        <v>1477</v>
      </c>
      <c r="H812">
        <f t="shared" si="252"/>
        <v>156.70844714391021</v>
      </c>
      <c r="I812">
        <f t="shared" si="253"/>
        <v>155.88036435574671</v>
      </c>
      <c r="J812">
        <f t="shared" si="254"/>
        <v>152.89981448103114</v>
      </c>
      <c r="K812">
        <f t="shared" si="255"/>
        <v>143.94900699688569</v>
      </c>
      <c r="L812">
        <v>-0.73599999999999999</v>
      </c>
      <c r="M812">
        <f t="shared" si="260"/>
        <v>0</v>
      </c>
      <c r="N812">
        <f t="shared" si="261"/>
        <v>1.1597151999999999</v>
      </c>
      <c r="O812">
        <f t="shared" si="262"/>
        <v>0.74065084285714289</v>
      </c>
      <c r="P812">
        <f t="shared" si="263"/>
        <v>0.44057642857142854</v>
      </c>
      <c r="Q812">
        <f t="shared" si="264"/>
        <v>1.6810950264831628</v>
      </c>
      <c r="R812">
        <f t="shared" si="265"/>
        <v>62.701806906422235</v>
      </c>
      <c r="S812">
        <f t="shared" si="266"/>
        <v>66.797107658246887</v>
      </c>
      <c r="T812">
        <f t="shared" si="267"/>
        <v>40.765348282860153</v>
      </c>
      <c r="U812">
        <f t="shared" si="268"/>
        <v>0.8426806005399391</v>
      </c>
      <c r="V812">
        <f t="shared" si="269"/>
        <v>0.9213403002699696</v>
      </c>
      <c r="W812">
        <f t="shared" si="270"/>
        <v>0.9606701501349848</v>
      </c>
      <c r="X812" t="b">
        <f t="shared" si="256"/>
        <v>1</v>
      </c>
      <c r="Y812" t="b">
        <f t="shared" si="257"/>
        <v>0</v>
      </c>
      <c r="Z812" t="b">
        <f t="shared" si="258"/>
        <v>0</v>
      </c>
      <c r="AA812" t="b">
        <f t="shared" si="259"/>
        <v>1</v>
      </c>
      <c r="AB812" t="str">
        <f t="shared" si="248"/>
        <v/>
      </c>
      <c r="AC812" t="str">
        <f t="shared" si="249"/>
        <v>Sell</v>
      </c>
      <c r="AD812">
        <f t="shared" si="250"/>
        <v>0</v>
      </c>
      <c r="AE812">
        <f t="shared" si="251"/>
        <v>157.57</v>
      </c>
      <c r="AF812">
        <f>SUM($AE$2:AE811)</f>
        <v>-154.32</v>
      </c>
    </row>
    <row r="813" spans="1:32" x14ac:dyDescent="0.25">
      <c r="A813" t="s">
        <v>8</v>
      </c>
      <c r="B813" t="s">
        <v>819</v>
      </c>
      <c r="C813">
        <v>154.74</v>
      </c>
      <c r="D813">
        <v>154.1</v>
      </c>
      <c r="E813">
        <v>154.81</v>
      </c>
      <c r="F813">
        <v>152.9</v>
      </c>
      <c r="G813">
        <v>1913</v>
      </c>
      <c r="H813">
        <f t="shared" si="252"/>
        <v>155.4042235719551</v>
      </c>
      <c r="I813">
        <f t="shared" si="253"/>
        <v>155.52429148459737</v>
      </c>
      <c r="J813">
        <f t="shared" si="254"/>
        <v>152.94688057981423</v>
      </c>
      <c r="K813">
        <f t="shared" si="255"/>
        <v>144.05001190238931</v>
      </c>
      <c r="L813">
        <v>-1.4770000000000001</v>
      </c>
      <c r="M813">
        <f t="shared" si="260"/>
        <v>0</v>
      </c>
      <c r="N813">
        <f t="shared" si="261"/>
        <v>2.3101756999999998</v>
      </c>
      <c r="O813">
        <f t="shared" si="262"/>
        <v>0.63131994285714277</v>
      </c>
      <c r="P813">
        <f t="shared" si="263"/>
        <v>0.52341322857142847</v>
      </c>
      <c r="Q813">
        <f t="shared" si="264"/>
        <v>1.2061597002051863</v>
      </c>
      <c r="R813">
        <f t="shared" si="265"/>
        <v>54.672365744556302</v>
      </c>
      <c r="S813">
        <f t="shared" si="266"/>
        <v>66.797107658246887</v>
      </c>
      <c r="T813">
        <f t="shared" si="267"/>
        <v>40.765348282860153</v>
      </c>
      <c r="U813">
        <f t="shared" si="268"/>
        <v>0.53423271401491834</v>
      </c>
      <c r="V813">
        <f t="shared" si="269"/>
        <v>0.68845665727742866</v>
      </c>
      <c r="W813">
        <f t="shared" si="270"/>
        <v>0.84422832863871444</v>
      </c>
      <c r="X813" t="b">
        <f t="shared" si="256"/>
        <v>1</v>
      </c>
      <c r="Y813" t="b">
        <f t="shared" si="257"/>
        <v>0</v>
      </c>
      <c r="Z813" t="b">
        <f t="shared" si="258"/>
        <v>0</v>
      </c>
      <c r="AA813" t="b">
        <f t="shared" si="259"/>
        <v>1</v>
      </c>
      <c r="AB813" t="str">
        <f t="shared" si="248"/>
        <v/>
      </c>
      <c r="AC813" t="str">
        <f t="shared" si="249"/>
        <v/>
      </c>
      <c r="AD813">
        <f t="shared" si="250"/>
        <v>0</v>
      </c>
      <c r="AE813">
        <f t="shared" si="251"/>
        <v>0</v>
      </c>
      <c r="AF813">
        <f>SUM($AE$2:AE812)</f>
        <v>3.25</v>
      </c>
    </row>
    <row r="814" spans="1:32" x14ac:dyDescent="0.25">
      <c r="A814" t="s">
        <v>8</v>
      </c>
      <c r="B814" t="s">
        <v>820</v>
      </c>
      <c r="C814">
        <v>153.5</v>
      </c>
      <c r="D814">
        <v>155.13999999999999</v>
      </c>
      <c r="E814">
        <v>155.58000000000001</v>
      </c>
      <c r="F814">
        <v>153.5</v>
      </c>
      <c r="G814">
        <v>2213</v>
      </c>
      <c r="H814">
        <f t="shared" si="252"/>
        <v>155.27211178597753</v>
      </c>
      <c r="I814">
        <f t="shared" si="253"/>
        <v>155.44743318767789</v>
      </c>
      <c r="J814">
        <f t="shared" si="254"/>
        <v>153.03288526295879</v>
      </c>
      <c r="K814">
        <f t="shared" si="255"/>
        <v>144.16036004266405</v>
      </c>
      <c r="L814">
        <v>0.67500000000000004</v>
      </c>
      <c r="M814">
        <f t="shared" si="260"/>
        <v>1.0401750000000001</v>
      </c>
      <c r="N814">
        <f t="shared" si="261"/>
        <v>0</v>
      </c>
      <c r="O814">
        <f t="shared" si="262"/>
        <v>0.63131994285714277</v>
      </c>
      <c r="P814">
        <f t="shared" si="263"/>
        <v>0.61484827857142854</v>
      </c>
      <c r="Q814">
        <f t="shared" si="264"/>
        <v>1.0267898030453715</v>
      </c>
      <c r="R814">
        <f t="shared" si="265"/>
        <v>50.660892486362378</v>
      </c>
      <c r="S814">
        <f t="shared" si="266"/>
        <v>66.797107658246887</v>
      </c>
      <c r="T814">
        <f t="shared" si="267"/>
        <v>40.765348282860153</v>
      </c>
      <c r="U814">
        <f t="shared" si="268"/>
        <v>0.38013351540344037</v>
      </c>
      <c r="V814">
        <f t="shared" si="269"/>
        <v>0.45718311470917938</v>
      </c>
      <c r="W814">
        <f t="shared" si="270"/>
        <v>0.68926170748957449</v>
      </c>
      <c r="X814" t="b">
        <f t="shared" si="256"/>
        <v>1</v>
      </c>
      <c r="Y814" t="b">
        <f t="shared" si="257"/>
        <v>0</v>
      </c>
      <c r="Z814" t="b">
        <f t="shared" si="258"/>
        <v>0</v>
      </c>
      <c r="AA814" t="b">
        <f t="shared" si="259"/>
        <v>1</v>
      </c>
      <c r="AB814" t="str">
        <f t="shared" si="248"/>
        <v/>
      </c>
      <c r="AC814" t="str">
        <f t="shared" si="249"/>
        <v/>
      </c>
      <c r="AD814">
        <f t="shared" si="250"/>
        <v>0</v>
      </c>
      <c r="AE814">
        <f t="shared" si="251"/>
        <v>0</v>
      </c>
      <c r="AF814">
        <f>SUM($AE$2:AE813)</f>
        <v>3.25</v>
      </c>
    </row>
    <row r="815" spans="1:32" x14ac:dyDescent="0.25">
      <c r="A815" t="s">
        <v>8</v>
      </c>
      <c r="B815" t="s">
        <v>821</v>
      </c>
      <c r="C815">
        <v>155.5</v>
      </c>
      <c r="D815">
        <v>154.78</v>
      </c>
      <c r="E815">
        <v>155.58000000000001</v>
      </c>
      <c r="F815">
        <v>154.41</v>
      </c>
      <c r="G815">
        <v>1521</v>
      </c>
      <c r="H815">
        <f t="shared" si="252"/>
        <v>155.02605589298878</v>
      </c>
      <c r="I815">
        <f t="shared" si="253"/>
        <v>155.3139465501423</v>
      </c>
      <c r="J815">
        <f t="shared" si="254"/>
        <v>153.10139956637215</v>
      </c>
      <c r="K815">
        <f t="shared" si="255"/>
        <v>144.26602810194103</v>
      </c>
      <c r="L815">
        <v>-0.23200000000000001</v>
      </c>
      <c r="M815">
        <f t="shared" si="260"/>
        <v>0</v>
      </c>
      <c r="N815">
        <f t="shared" si="261"/>
        <v>0.35992479999999999</v>
      </c>
      <c r="O815">
        <f t="shared" si="262"/>
        <v>0.54922029285714291</v>
      </c>
      <c r="P815">
        <f t="shared" si="263"/>
        <v>0.61484827857142854</v>
      </c>
      <c r="Q815">
        <f t="shared" si="264"/>
        <v>0.89326149555664491</v>
      </c>
      <c r="R815">
        <f t="shared" si="265"/>
        <v>47.181094510878104</v>
      </c>
      <c r="S815">
        <f t="shared" si="266"/>
        <v>66.797107658246887</v>
      </c>
      <c r="T815">
        <f t="shared" si="267"/>
        <v>40.765348282860153</v>
      </c>
      <c r="U815">
        <f t="shared" si="268"/>
        <v>0.24645841779269434</v>
      </c>
      <c r="V815">
        <f t="shared" si="269"/>
        <v>0.31329596659806735</v>
      </c>
      <c r="W815">
        <f t="shared" si="270"/>
        <v>0.50087631193774806</v>
      </c>
      <c r="X815" t="b">
        <f t="shared" si="256"/>
        <v>1</v>
      </c>
      <c r="Y815" t="b">
        <f t="shared" si="257"/>
        <v>1</v>
      </c>
      <c r="Z815" t="b">
        <f t="shared" si="258"/>
        <v>0</v>
      </c>
      <c r="AA815" t="b">
        <f t="shared" si="259"/>
        <v>1</v>
      </c>
      <c r="AB815" t="str">
        <f t="shared" si="248"/>
        <v/>
      </c>
      <c r="AC815" t="str">
        <f t="shared" si="249"/>
        <v/>
      </c>
      <c r="AD815">
        <f t="shared" si="250"/>
        <v>0</v>
      </c>
      <c r="AE815">
        <f t="shared" si="251"/>
        <v>0</v>
      </c>
      <c r="AF815">
        <f>SUM($AE$2:AE814)</f>
        <v>3.25</v>
      </c>
    </row>
    <row r="816" spans="1:32" x14ac:dyDescent="0.25">
      <c r="A816" t="s">
        <v>8</v>
      </c>
      <c r="B816" t="s">
        <v>822</v>
      </c>
      <c r="C816">
        <v>153.99</v>
      </c>
      <c r="D816">
        <v>154.99</v>
      </c>
      <c r="E816">
        <v>155.59</v>
      </c>
      <c r="F816">
        <v>153.91</v>
      </c>
      <c r="G816">
        <v>1521</v>
      </c>
      <c r="H816">
        <f t="shared" si="252"/>
        <v>155.00802794649439</v>
      </c>
      <c r="I816">
        <f t="shared" si="253"/>
        <v>155.24915724011385</v>
      </c>
      <c r="J816">
        <f t="shared" si="254"/>
        <v>153.17546232847519</v>
      </c>
      <c r="K816">
        <f t="shared" si="255"/>
        <v>144.37273428998142</v>
      </c>
      <c r="L816">
        <v>0.13600000000000001</v>
      </c>
      <c r="M816">
        <f t="shared" si="260"/>
        <v>0.21050080000000002</v>
      </c>
      <c r="N816">
        <f t="shared" si="261"/>
        <v>0</v>
      </c>
      <c r="O816">
        <f t="shared" si="262"/>
        <v>0.54922029285714291</v>
      </c>
      <c r="P816">
        <f t="shared" si="263"/>
        <v>0.50489646428571422</v>
      </c>
      <c r="Q816">
        <f t="shared" si="264"/>
        <v>1.0877879559607024</v>
      </c>
      <c r="R816">
        <f t="shared" si="265"/>
        <v>52.102415518541164</v>
      </c>
      <c r="S816">
        <f t="shared" si="266"/>
        <v>66.797107658246887</v>
      </c>
      <c r="T816">
        <f t="shared" si="267"/>
        <v>40.765348282860153</v>
      </c>
      <c r="U816">
        <f t="shared" si="268"/>
        <v>0.43550906691309971</v>
      </c>
      <c r="V816">
        <f t="shared" si="269"/>
        <v>0.34098374235289702</v>
      </c>
      <c r="W816">
        <f t="shared" si="270"/>
        <v>0.39908342853103818</v>
      </c>
      <c r="X816" t="b">
        <f t="shared" si="256"/>
        <v>1</v>
      </c>
      <c r="Y816" t="b">
        <f t="shared" si="257"/>
        <v>0</v>
      </c>
      <c r="Z816" t="b">
        <f t="shared" si="258"/>
        <v>0</v>
      </c>
      <c r="AA816" t="b">
        <f t="shared" si="259"/>
        <v>1</v>
      </c>
      <c r="AB816" t="str">
        <f t="shared" si="248"/>
        <v/>
      </c>
      <c r="AC816" t="str">
        <f t="shared" si="249"/>
        <v/>
      </c>
      <c r="AD816">
        <f t="shared" si="250"/>
        <v>0</v>
      </c>
      <c r="AE816">
        <f t="shared" si="251"/>
        <v>0</v>
      </c>
      <c r="AF816">
        <f>SUM($AE$2:AE815)</f>
        <v>3.25</v>
      </c>
    </row>
    <row r="817" spans="1:32" x14ac:dyDescent="0.25">
      <c r="A817" t="s">
        <v>8</v>
      </c>
      <c r="B817" t="s">
        <v>823</v>
      </c>
      <c r="C817">
        <v>154.31</v>
      </c>
      <c r="D817">
        <v>153.54</v>
      </c>
      <c r="E817">
        <v>154.31</v>
      </c>
      <c r="F817">
        <v>153.49</v>
      </c>
      <c r="G817">
        <v>1649</v>
      </c>
      <c r="H817">
        <f t="shared" si="252"/>
        <v>154.27401397324718</v>
      </c>
      <c r="I817">
        <f t="shared" si="253"/>
        <v>154.90732579209109</v>
      </c>
      <c r="J817">
        <f t="shared" si="254"/>
        <v>153.18975792343696</v>
      </c>
      <c r="K817">
        <f t="shared" si="255"/>
        <v>144.46395086421049</v>
      </c>
      <c r="L817">
        <v>-0.93600000000000005</v>
      </c>
      <c r="M817">
        <f t="shared" si="260"/>
        <v>0</v>
      </c>
      <c r="N817">
        <f t="shared" si="261"/>
        <v>1.4507064000000001</v>
      </c>
      <c r="O817">
        <f t="shared" si="262"/>
        <v>0.47715566428571432</v>
      </c>
      <c r="P817">
        <f t="shared" si="263"/>
        <v>0.50489646428571422</v>
      </c>
      <c r="Q817">
        <f t="shared" si="264"/>
        <v>0.94505645818049988</v>
      </c>
      <c r="R817">
        <f t="shared" si="265"/>
        <v>48.587610616945874</v>
      </c>
      <c r="S817">
        <f t="shared" si="266"/>
        <v>66.797107658246887</v>
      </c>
      <c r="T817">
        <f t="shared" si="267"/>
        <v>40.765348282860153</v>
      </c>
      <c r="U817">
        <f t="shared" si="268"/>
        <v>0.30048919173253197</v>
      </c>
      <c r="V817">
        <f t="shared" si="269"/>
        <v>0.36799912932281587</v>
      </c>
      <c r="W817">
        <f t="shared" si="270"/>
        <v>0.34064754796044161</v>
      </c>
      <c r="X817" t="b">
        <f t="shared" si="256"/>
        <v>1</v>
      </c>
      <c r="Y817" t="b">
        <f t="shared" si="257"/>
        <v>0</v>
      </c>
      <c r="Z817" t="b">
        <f t="shared" si="258"/>
        <v>1</v>
      </c>
      <c r="AA817" t="b">
        <f t="shared" si="259"/>
        <v>0</v>
      </c>
      <c r="AB817" t="str">
        <f t="shared" si="248"/>
        <v/>
      </c>
      <c r="AC817" t="str">
        <f t="shared" si="249"/>
        <v/>
      </c>
      <c r="AD817">
        <f t="shared" si="250"/>
        <v>0</v>
      </c>
      <c r="AE817">
        <f t="shared" si="251"/>
        <v>0</v>
      </c>
      <c r="AF817">
        <f>SUM($AE$2:AE816)</f>
        <v>3.25</v>
      </c>
    </row>
    <row r="818" spans="1:32" x14ac:dyDescent="0.25">
      <c r="A818" t="s">
        <v>8</v>
      </c>
      <c r="B818" t="s">
        <v>824</v>
      </c>
      <c r="C818">
        <v>152.88999999999999</v>
      </c>
      <c r="D818">
        <v>152.81</v>
      </c>
      <c r="E818">
        <v>153.16999999999999</v>
      </c>
      <c r="F818">
        <v>152.27000000000001</v>
      </c>
      <c r="G818">
        <v>2853</v>
      </c>
      <c r="H818">
        <f t="shared" si="252"/>
        <v>153.54200698662359</v>
      </c>
      <c r="I818">
        <f t="shared" si="253"/>
        <v>154.48786063367288</v>
      </c>
      <c r="J818">
        <f t="shared" si="254"/>
        <v>153.1748654558512</v>
      </c>
      <c r="K818">
        <f t="shared" si="255"/>
        <v>144.54699612924321</v>
      </c>
      <c r="L818">
        <v>-0.47499999999999998</v>
      </c>
      <c r="M818">
        <f t="shared" si="260"/>
        <v>0</v>
      </c>
      <c r="N818">
        <f t="shared" si="261"/>
        <v>0.72931499999999994</v>
      </c>
      <c r="O818">
        <f t="shared" si="262"/>
        <v>0.47715566428571432</v>
      </c>
      <c r="P818">
        <f t="shared" si="263"/>
        <v>0.48499124999999993</v>
      </c>
      <c r="Q818">
        <f t="shared" si="264"/>
        <v>0.98384386168969928</v>
      </c>
      <c r="R818">
        <f t="shared" si="265"/>
        <v>49.592807210731294</v>
      </c>
      <c r="S818">
        <f t="shared" si="266"/>
        <v>66.797107658246887</v>
      </c>
      <c r="T818">
        <f t="shared" si="267"/>
        <v>40.765348282860153</v>
      </c>
      <c r="U818">
        <f t="shared" si="268"/>
        <v>0.33910343133463289</v>
      </c>
      <c r="V818">
        <f t="shared" si="269"/>
        <v>0.31979631153358246</v>
      </c>
      <c r="W818">
        <f t="shared" si="270"/>
        <v>0.33039002694323971</v>
      </c>
      <c r="X818" t="b">
        <f t="shared" si="256"/>
        <v>1</v>
      </c>
      <c r="Y818" t="b">
        <f t="shared" si="257"/>
        <v>0</v>
      </c>
      <c r="Z818" t="b">
        <f t="shared" si="258"/>
        <v>0</v>
      </c>
      <c r="AA818" t="b">
        <f t="shared" si="259"/>
        <v>1</v>
      </c>
      <c r="AB818" t="str">
        <f t="shared" si="248"/>
        <v/>
      </c>
      <c r="AC818" t="str">
        <f t="shared" si="249"/>
        <v/>
      </c>
      <c r="AD818">
        <f t="shared" si="250"/>
        <v>0</v>
      </c>
      <c r="AE818">
        <f t="shared" si="251"/>
        <v>0</v>
      </c>
      <c r="AF818">
        <f>SUM($AE$2:AE817)</f>
        <v>3.25</v>
      </c>
    </row>
    <row r="819" spans="1:32" x14ac:dyDescent="0.25">
      <c r="A819" t="s">
        <v>8</v>
      </c>
      <c r="B819" t="s">
        <v>825</v>
      </c>
      <c r="C819">
        <v>153.19999999999999</v>
      </c>
      <c r="D819">
        <v>153.26</v>
      </c>
      <c r="E819">
        <v>153.81</v>
      </c>
      <c r="F819">
        <v>152.83000000000001</v>
      </c>
      <c r="G819">
        <v>1303</v>
      </c>
      <c r="H819">
        <f t="shared" si="252"/>
        <v>153.4010034933118</v>
      </c>
      <c r="I819">
        <f t="shared" si="253"/>
        <v>154.24228850693831</v>
      </c>
      <c r="J819">
        <f t="shared" si="254"/>
        <v>153.17820406542566</v>
      </c>
      <c r="K819">
        <f t="shared" si="255"/>
        <v>144.63369268517113</v>
      </c>
      <c r="L819">
        <v>0.29399999999999998</v>
      </c>
      <c r="M819">
        <f t="shared" si="260"/>
        <v>0.44926139999999998</v>
      </c>
      <c r="N819">
        <f t="shared" si="261"/>
        <v>0</v>
      </c>
      <c r="O819">
        <f t="shared" si="262"/>
        <v>0.40219641428571429</v>
      </c>
      <c r="P819">
        <f t="shared" si="263"/>
        <v>0.53708517857142846</v>
      </c>
      <c r="Q819">
        <f t="shared" si="264"/>
        <v>0.74885033200041107</v>
      </c>
      <c r="R819">
        <f t="shared" si="265"/>
        <v>42.819577999212974</v>
      </c>
      <c r="S819">
        <f t="shared" si="266"/>
        <v>66.797107658246887</v>
      </c>
      <c r="T819">
        <f t="shared" si="267"/>
        <v>40.765348282860153</v>
      </c>
      <c r="U819">
        <f t="shared" si="268"/>
        <v>7.891244255642263E-2</v>
      </c>
      <c r="V819">
        <f t="shared" si="269"/>
        <v>0.20900793694552777</v>
      </c>
      <c r="W819">
        <f t="shared" si="270"/>
        <v>0.28850353313417182</v>
      </c>
      <c r="X819" t="b">
        <f t="shared" si="256"/>
        <v>1</v>
      </c>
      <c r="Y819" t="b">
        <f t="shared" si="257"/>
        <v>1</v>
      </c>
      <c r="Z819" t="b">
        <f t="shared" si="258"/>
        <v>0</v>
      </c>
      <c r="AA819" t="b">
        <f t="shared" si="259"/>
        <v>1</v>
      </c>
      <c r="AB819" t="str">
        <f t="shared" ref="AB819:AB882" si="271">IF(AND((AND(X819,Y819,Z819)),(AD818&lt;=0)),"Buy","")</f>
        <v/>
      </c>
      <c r="AC819" t="str">
        <f t="shared" ref="AC819:AC882" si="272">IF(AND((V819&lt;W819),(AD818&gt;0)),"Sell","")</f>
        <v/>
      </c>
      <c r="AD819">
        <f t="shared" ref="AD819:AD882" si="273">IF(AB819="Buy",1,IF(AND((AC819="Sell"),(AD818&gt;0)),0,AD818))</f>
        <v>0</v>
      </c>
      <c r="AE819">
        <f t="shared" ref="AE819:AE882" si="274">IF(AND((AD818=0),(AD819&gt;0)),AD819*D818*-1,IF(AND((AC819="Sell"),(AD818&gt;0)),D818,0))</f>
        <v>0</v>
      </c>
      <c r="AF819">
        <f>SUM($AE$2:AE818)</f>
        <v>3.25</v>
      </c>
    </row>
    <row r="820" spans="1:32" x14ac:dyDescent="0.25">
      <c r="A820" t="s">
        <v>8</v>
      </c>
      <c r="B820" t="s">
        <v>826</v>
      </c>
      <c r="C820">
        <v>153.5</v>
      </c>
      <c r="D820">
        <v>152.43</v>
      </c>
      <c r="E820">
        <v>153.77000000000001</v>
      </c>
      <c r="F820">
        <v>151.69</v>
      </c>
      <c r="G820">
        <v>2556</v>
      </c>
      <c r="H820">
        <f t="shared" si="252"/>
        <v>152.91550174665591</v>
      </c>
      <c r="I820">
        <f t="shared" si="253"/>
        <v>153.87983080555065</v>
      </c>
      <c r="J820">
        <f t="shared" si="254"/>
        <v>153.1488627295266</v>
      </c>
      <c r="K820">
        <f t="shared" si="255"/>
        <v>144.71126788233363</v>
      </c>
      <c r="L820">
        <v>-0.54200000000000004</v>
      </c>
      <c r="M820">
        <f t="shared" si="260"/>
        <v>0</v>
      </c>
      <c r="N820">
        <f t="shared" si="261"/>
        <v>0.8306692</v>
      </c>
      <c r="O820">
        <f t="shared" si="262"/>
        <v>0.4342865142857143</v>
      </c>
      <c r="P820">
        <f t="shared" si="263"/>
        <v>0.44282867857142855</v>
      </c>
      <c r="Q820">
        <f t="shared" si="264"/>
        <v>0.98071000208642456</v>
      </c>
      <c r="R820">
        <f t="shared" si="265"/>
        <v>49.513053453224956</v>
      </c>
      <c r="S820">
        <f t="shared" si="266"/>
        <v>66.797107658246887</v>
      </c>
      <c r="T820">
        <f t="shared" si="267"/>
        <v>40.840490953686661</v>
      </c>
      <c r="U820">
        <f t="shared" si="268"/>
        <v>0.33411760085106323</v>
      </c>
      <c r="V820">
        <f t="shared" si="269"/>
        <v>0.20651502170374292</v>
      </c>
      <c r="W820">
        <f t="shared" si="270"/>
        <v>0.26315566661866269</v>
      </c>
      <c r="X820" t="b">
        <f t="shared" si="256"/>
        <v>1</v>
      </c>
      <c r="Y820" t="b">
        <f t="shared" si="257"/>
        <v>0</v>
      </c>
      <c r="Z820" t="b">
        <f t="shared" si="258"/>
        <v>0</v>
      </c>
      <c r="AA820" t="b">
        <f t="shared" si="259"/>
        <v>1</v>
      </c>
      <c r="AB820" t="str">
        <f t="shared" si="271"/>
        <v/>
      </c>
      <c r="AC820" t="str">
        <f t="shared" si="272"/>
        <v/>
      </c>
      <c r="AD820">
        <f t="shared" si="273"/>
        <v>0</v>
      </c>
      <c r="AE820">
        <f t="shared" si="274"/>
        <v>0</v>
      </c>
      <c r="AF820">
        <f>SUM($AE$2:AE819)</f>
        <v>3.25</v>
      </c>
    </row>
    <row r="821" spans="1:32" x14ac:dyDescent="0.25">
      <c r="A821" t="s">
        <v>8</v>
      </c>
      <c r="B821" t="s">
        <v>827</v>
      </c>
      <c r="C821">
        <v>150.09</v>
      </c>
      <c r="D821">
        <v>150.77000000000001</v>
      </c>
      <c r="E821">
        <v>151.6</v>
      </c>
      <c r="F821">
        <v>149.9</v>
      </c>
      <c r="G821">
        <v>2601</v>
      </c>
      <c r="H821">
        <f t="shared" si="252"/>
        <v>151.84275087332796</v>
      </c>
      <c r="I821">
        <f t="shared" si="253"/>
        <v>153.25786464444053</v>
      </c>
      <c r="J821">
        <f t="shared" si="254"/>
        <v>153.05557399503536</v>
      </c>
      <c r="K821">
        <f t="shared" si="255"/>
        <v>144.77155377405171</v>
      </c>
      <c r="L821">
        <v>-1.089</v>
      </c>
      <c r="M821">
        <f t="shared" si="260"/>
        <v>0</v>
      </c>
      <c r="N821">
        <f t="shared" si="261"/>
        <v>1.6599627000000001</v>
      </c>
      <c r="O821">
        <f t="shared" si="262"/>
        <v>0.36997647142857149</v>
      </c>
      <c r="P821">
        <f t="shared" si="263"/>
        <v>0.50216219285714281</v>
      </c>
      <c r="Q821">
        <f t="shared" si="264"/>
        <v>0.73676687869216773</v>
      </c>
      <c r="R821">
        <f t="shared" si="265"/>
        <v>42.421748579577532</v>
      </c>
      <c r="S821">
        <f t="shared" si="266"/>
        <v>66.797107658246887</v>
      </c>
      <c r="T821">
        <f t="shared" si="267"/>
        <v>42.421748579577532</v>
      </c>
      <c r="U821">
        <f t="shared" si="268"/>
        <v>0</v>
      </c>
      <c r="V821">
        <f t="shared" si="269"/>
        <v>0.16705880042553162</v>
      </c>
      <c r="W821">
        <f t="shared" si="270"/>
        <v>0.18803336868552969</v>
      </c>
      <c r="X821" t="b">
        <f t="shared" si="256"/>
        <v>1</v>
      </c>
      <c r="Y821" t="b">
        <f t="shared" si="257"/>
        <v>1</v>
      </c>
      <c r="Z821" t="b">
        <f t="shared" si="258"/>
        <v>0</v>
      </c>
      <c r="AA821" t="b">
        <f t="shared" si="259"/>
        <v>1</v>
      </c>
      <c r="AB821" t="str">
        <f t="shared" si="271"/>
        <v/>
      </c>
      <c r="AC821" t="str">
        <f t="shared" si="272"/>
        <v/>
      </c>
      <c r="AD821">
        <f t="shared" si="273"/>
        <v>0</v>
      </c>
      <c r="AE821">
        <f t="shared" si="274"/>
        <v>0</v>
      </c>
      <c r="AF821">
        <f>SUM($AE$2:AE820)</f>
        <v>3.25</v>
      </c>
    </row>
    <row r="822" spans="1:32" x14ac:dyDescent="0.25">
      <c r="A822" t="s">
        <v>8</v>
      </c>
      <c r="B822" t="s">
        <v>828</v>
      </c>
      <c r="C822">
        <v>151.47999999999999</v>
      </c>
      <c r="D822">
        <v>152.22999999999999</v>
      </c>
      <c r="E822">
        <v>152.76</v>
      </c>
      <c r="F822">
        <v>151.34</v>
      </c>
      <c r="G822">
        <v>1553</v>
      </c>
      <c r="H822">
        <f t="shared" si="252"/>
        <v>152.03637543666397</v>
      </c>
      <c r="I822">
        <f t="shared" si="253"/>
        <v>153.05229171555243</v>
      </c>
      <c r="J822">
        <f t="shared" si="254"/>
        <v>153.02319854424965</v>
      </c>
      <c r="K822">
        <f t="shared" si="255"/>
        <v>144.84576716933481</v>
      </c>
      <c r="L822">
        <v>0.96799999999999997</v>
      </c>
      <c r="M822">
        <f t="shared" si="260"/>
        <v>1.4594536</v>
      </c>
      <c r="N822">
        <f t="shared" si="261"/>
        <v>0</v>
      </c>
      <c r="O822">
        <f t="shared" si="262"/>
        <v>0.36997647142857149</v>
      </c>
      <c r="P822">
        <f t="shared" si="263"/>
        <v>0.60717635714285711</v>
      </c>
      <c r="Q822">
        <f t="shared" si="264"/>
        <v>0.60933939056774411</v>
      </c>
      <c r="R822">
        <f t="shared" si="265"/>
        <v>37.862702804582504</v>
      </c>
      <c r="S822">
        <f t="shared" si="266"/>
        <v>66.797107658246887</v>
      </c>
      <c r="T822">
        <f t="shared" si="267"/>
        <v>37.862702804582504</v>
      </c>
      <c r="U822">
        <f t="shared" si="268"/>
        <v>0</v>
      </c>
      <c r="V822">
        <f t="shared" si="269"/>
        <v>0</v>
      </c>
      <c r="W822">
        <f t="shared" si="270"/>
        <v>0.10325751085187146</v>
      </c>
      <c r="X822" t="b">
        <f t="shared" si="256"/>
        <v>1</v>
      </c>
      <c r="Y822" t="b">
        <f t="shared" si="257"/>
        <v>1</v>
      </c>
      <c r="Z822" t="b">
        <f t="shared" si="258"/>
        <v>0</v>
      </c>
      <c r="AA822" t="b">
        <f t="shared" si="259"/>
        <v>1</v>
      </c>
      <c r="AB822" t="str">
        <f t="shared" si="271"/>
        <v/>
      </c>
      <c r="AC822" t="str">
        <f t="shared" si="272"/>
        <v/>
      </c>
      <c r="AD822">
        <f t="shared" si="273"/>
        <v>0</v>
      </c>
      <c r="AE822">
        <f t="shared" si="274"/>
        <v>0</v>
      </c>
      <c r="AF822">
        <f>SUM($AE$2:AE821)</f>
        <v>3.25</v>
      </c>
    </row>
    <row r="823" spans="1:32" x14ac:dyDescent="0.25">
      <c r="A823" t="s">
        <v>8</v>
      </c>
      <c r="B823" t="s">
        <v>829</v>
      </c>
      <c r="C823">
        <v>151.51</v>
      </c>
      <c r="D823">
        <v>150.59</v>
      </c>
      <c r="E823">
        <v>151.63</v>
      </c>
      <c r="F823">
        <v>150.25</v>
      </c>
      <c r="G823">
        <v>1796</v>
      </c>
      <c r="H823">
        <f t="shared" si="252"/>
        <v>151.31318771833199</v>
      </c>
      <c r="I823">
        <f t="shared" si="253"/>
        <v>152.55983337244194</v>
      </c>
      <c r="J823">
        <f t="shared" si="254"/>
        <v>152.92777899349477</v>
      </c>
      <c r="K823">
        <f t="shared" si="255"/>
        <v>144.90292371491358</v>
      </c>
      <c r="L823">
        <v>-1.077</v>
      </c>
      <c r="M823">
        <f t="shared" si="260"/>
        <v>0</v>
      </c>
      <c r="N823">
        <f t="shared" si="261"/>
        <v>1.6395170999999999</v>
      </c>
      <c r="O823">
        <f t="shared" si="262"/>
        <v>0.35425308571428571</v>
      </c>
      <c r="P823">
        <f t="shared" si="263"/>
        <v>0.60717635714285711</v>
      </c>
      <c r="Q823">
        <f t="shared" si="264"/>
        <v>0.58344347823631848</v>
      </c>
      <c r="R823">
        <f t="shared" si="265"/>
        <v>36.846498549236081</v>
      </c>
      <c r="S823">
        <f t="shared" si="266"/>
        <v>66.797107658246887</v>
      </c>
      <c r="T823">
        <f t="shared" si="267"/>
        <v>36.846498549236081</v>
      </c>
      <c r="U823">
        <f t="shared" si="268"/>
        <v>0</v>
      </c>
      <c r="V823">
        <f t="shared" si="269"/>
        <v>0</v>
      </c>
      <c r="W823">
        <f t="shared" si="270"/>
        <v>8.3529400212765809E-2</v>
      </c>
      <c r="X823" t="b">
        <f t="shared" si="256"/>
        <v>0</v>
      </c>
      <c r="Y823" t="b">
        <f t="shared" si="257"/>
        <v>1</v>
      </c>
      <c r="Z823" t="b">
        <f t="shared" si="258"/>
        <v>0</v>
      </c>
      <c r="AA823" t="b">
        <f t="shared" si="259"/>
        <v>1</v>
      </c>
      <c r="AB823" t="str">
        <f t="shared" si="271"/>
        <v/>
      </c>
      <c r="AC823" t="str">
        <f t="shared" si="272"/>
        <v/>
      </c>
      <c r="AD823">
        <f t="shared" si="273"/>
        <v>0</v>
      </c>
      <c r="AE823">
        <f t="shared" si="274"/>
        <v>0</v>
      </c>
      <c r="AF823">
        <f>SUM($AE$2:AE822)</f>
        <v>3.25</v>
      </c>
    </row>
    <row r="824" spans="1:32" x14ac:dyDescent="0.25">
      <c r="A824" t="s">
        <v>8</v>
      </c>
      <c r="B824" t="s">
        <v>830</v>
      </c>
      <c r="C824">
        <v>152.09</v>
      </c>
      <c r="D824">
        <v>151.41999999999999</v>
      </c>
      <c r="E824">
        <v>152.30000000000001</v>
      </c>
      <c r="F824">
        <v>151.11000000000001</v>
      </c>
      <c r="G824">
        <v>1604</v>
      </c>
      <c r="H824">
        <f t="shared" si="252"/>
        <v>151.36659385916599</v>
      </c>
      <c r="I824">
        <f t="shared" si="253"/>
        <v>152.33186669795356</v>
      </c>
      <c r="J824">
        <f t="shared" si="254"/>
        <v>152.86865040551459</v>
      </c>
      <c r="K824">
        <f t="shared" si="255"/>
        <v>144.96777024511346</v>
      </c>
      <c r="L824">
        <v>0.55100000000000005</v>
      </c>
      <c r="M824">
        <f t="shared" si="260"/>
        <v>0.82975090000000007</v>
      </c>
      <c r="N824">
        <f t="shared" si="261"/>
        <v>0</v>
      </c>
      <c r="O824">
        <f t="shared" si="262"/>
        <v>0.32209770714285713</v>
      </c>
      <c r="P824">
        <f t="shared" si="263"/>
        <v>0.72428472142857125</v>
      </c>
      <c r="Q824">
        <f t="shared" si="264"/>
        <v>0.44471144787861205</v>
      </c>
      <c r="R824">
        <f t="shared" si="265"/>
        <v>30.782025610139542</v>
      </c>
      <c r="S824">
        <f t="shared" si="266"/>
        <v>66.797107658246887</v>
      </c>
      <c r="T824">
        <f t="shared" si="267"/>
        <v>30.782025610139542</v>
      </c>
      <c r="U824">
        <f t="shared" si="268"/>
        <v>0</v>
      </c>
      <c r="V824">
        <f t="shared" si="269"/>
        <v>0</v>
      </c>
      <c r="W824">
        <f t="shared" si="270"/>
        <v>0</v>
      </c>
      <c r="X824" t="b">
        <f t="shared" si="256"/>
        <v>0</v>
      </c>
      <c r="Y824" t="b">
        <f t="shared" si="257"/>
        <v>1</v>
      </c>
      <c r="Z824" t="b">
        <f t="shared" si="258"/>
        <v>0</v>
      </c>
      <c r="AA824" t="b">
        <f t="shared" si="259"/>
        <v>0</v>
      </c>
      <c r="AB824" t="str">
        <f t="shared" si="271"/>
        <v/>
      </c>
      <c r="AC824" t="str">
        <f t="shared" si="272"/>
        <v/>
      </c>
      <c r="AD824">
        <f t="shared" si="273"/>
        <v>0</v>
      </c>
      <c r="AE824">
        <f t="shared" si="274"/>
        <v>0</v>
      </c>
      <c r="AF824">
        <f>SUM($AE$2:AE823)</f>
        <v>3.25</v>
      </c>
    </row>
    <row r="825" spans="1:32" x14ac:dyDescent="0.25">
      <c r="A825" t="s">
        <v>8</v>
      </c>
      <c r="B825" t="s">
        <v>831</v>
      </c>
      <c r="C825">
        <v>153.24</v>
      </c>
      <c r="D825">
        <v>152.96</v>
      </c>
      <c r="E825">
        <v>153.30000000000001</v>
      </c>
      <c r="F825">
        <v>151.87</v>
      </c>
      <c r="G825">
        <v>1285</v>
      </c>
      <c r="H825">
        <f t="shared" si="252"/>
        <v>152.163296929583</v>
      </c>
      <c r="I825">
        <f t="shared" si="253"/>
        <v>152.45749335836285</v>
      </c>
      <c r="J825">
        <f t="shared" si="254"/>
        <v>152.87223274255322</v>
      </c>
      <c r="K825">
        <f t="shared" si="255"/>
        <v>145.04729491929146</v>
      </c>
      <c r="L825">
        <v>1.0169999999999999</v>
      </c>
      <c r="M825">
        <f t="shared" si="260"/>
        <v>1.5399413999999996</v>
      </c>
      <c r="N825">
        <f t="shared" si="261"/>
        <v>0</v>
      </c>
      <c r="O825">
        <f t="shared" si="262"/>
        <v>0.30347879999999999</v>
      </c>
      <c r="P825">
        <f t="shared" si="263"/>
        <v>0.72428472142857125</v>
      </c>
      <c r="Q825">
        <f t="shared" si="264"/>
        <v>0.41900483473049344</v>
      </c>
      <c r="R825">
        <f t="shared" si="265"/>
        <v>29.5280766122318</v>
      </c>
      <c r="S825">
        <f t="shared" si="266"/>
        <v>62.701806906422235</v>
      </c>
      <c r="T825">
        <f t="shared" si="267"/>
        <v>29.5280766122318</v>
      </c>
      <c r="U825">
        <f t="shared" si="268"/>
        <v>0</v>
      </c>
      <c r="V825">
        <f t="shared" si="269"/>
        <v>0</v>
      </c>
      <c r="W825">
        <f t="shared" si="270"/>
        <v>0</v>
      </c>
      <c r="X825" t="b">
        <f t="shared" si="256"/>
        <v>0</v>
      </c>
      <c r="Y825" t="b">
        <f t="shared" si="257"/>
        <v>1</v>
      </c>
      <c r="Z825" t="b">
        <f t="shared" si="258"/>
        <v>0</v>
      </c>
      <c r="AA825" t="b">
        <f t="shared" si="259"/>
        <v>0</v>
      </c>
      <c r="AB825" t="str">
        <f t="shared" si="271"/>
        <v/>
      </c>
      <c r="AC825" t="str">
        <f t="shared" si="272"/>
        <v/>
      </c>
      <c r="AD825">
        <f t="shared" si="273"/>
        <v>0</v>
      </c>
      <c r="AE825">
        <f t="shared" si="274"/>
        <v>0</v>
      </c>
      <c r="AF825">
        <f>SUM($AE$2:AE824)</f>
        <v>3.25</v>
      </c>
    </row>
    <row r="826" spans="1:32" x14ac:dyDescent="0.25">
      <c r="A826" t="s">
        <v>8</v>
      </c>
      <c r="B826" t="s">
        <v>832</v>
      </c>
      <c r="C826">
        <v>153.34</v>
      </c>
      <c r="D826">
        <v>153.65</v>
      </c>
      <c r="E826">
        <v>153.72</v>
      </c>
      <c r="F826">
        <v>153.04</v>
      </c>
      <c r="G826">
        <v>972</v>
      </c>
      <c r="H826">
        <f t="shared" si="252"/>
        <v>152.90664846479149</v>
      </c>
      <c r="I826">
        <f t="shared" si="253"/>
        <v>152.69599468669031</v>
      </c>
      <c r="J826">
        <f t="shared" si="254"/>
        <v>152.90273341931587</v>
      </c>
      <c r="K826">
        <f t="shared" si="255"/>
        <v>145.13289397482089</v>
      </c>
      <c r="L826">
        <v>0.45100000000000001</v>
      </c>
      <c r="M826">
        <f t="shared" si="260"/>
        <v>0.68984960000000006</v>
      </c>
      <c r="N826">
        <f t="shared" si="261"/>
        <v>0</v>
      </c>
      <c r="O826">
        <f t="shared" si="262"/>
        <v>0.39493450714285711</v>
      </c>
      <c r="P826">
        <f t="shared" si="263"/>
        <v>0.72428472142857125</v>
      </c>
      <c r="Q826">
        <f t="shared" si="264"/>
        <v>0.54527521492361819</v>
      </c>
      <c r="R826">
        <f t="shared" si="265"/>
        <v>35.286608473207849</v>
      </c>
      <c r="S826">
        <f t="shared" si="266"/>
        <v>54.672365744556302</v>
      </c>
      <c r="T826">
        <f t="shared" si="267"/>
        <v>29.5280766122318</v>
      </c>
      <c r="U826">
        <f t="shared" si="268"/>
        <v>0.22901947359383124</v>
      </c>
      <c r="V826">
        <f t="shared" si="269"/>
        <v>0.11450973679691562</v>
      </c>
      <c r="W826">
        <f t="shared" si="270"/>
        <v>5.7254868398457809E-2</v>
      </c>
      <c r="X826" t="b">
        <f t="shared" si="256"/>
        <v>0</v>
      </c>
      <c r="Y826" t="b">
        <f t="shared" si="257"/>
        <v>1</v>
      </c>
      <c r="Z826" t="b">
        <f t="shared" si="258"/>
        <v>1</v>
      </c>
      <c r="AA826" t="b">
        <f t="shared" si="259"/>
        <v>0</v>
      </c>
      <c r="AB826" t="str">
        <f t="shared" si="271"/>
        <v/>
      </c>
      <c r="AC826" t="str">
        <f t="shared" si="272"/>
        <v/>
      </c>
      <c r="AD826">
        <f t="shared" si="273"/>
        <v>0</v>
      </c>
      <c r="AE826">
        <f t="shared" si="274"/>
        <v>0</v>
      </c>
      <c r="AF826">
        <f>SUM($AE$2:AE825)</f>
        <v>3.25</v>
      </c>
    </row>
    <row r="827" spans="1:32" x14ac:dyDescent="0.25">
      <c r="A827" t="s">
        <v>8</v>
      </c>
      <c r="B827" t="s">
        <v>833</v>
      </c>
      <c r="C827">
        <v>155.33000000000001</v>
      </c>
      <c r="D827">
        <v>155.06</v>
      </c>
      <c r="E827">
        <v>155.72</v>
      </c>
      <c r="F827">
        <v>154.71</v>
      </c>
      <c r="G827">
        <v>1730</v>
      </c>
      <c r="H827">
        <f t="shared" si="252"/>
        <v>153.98332423239574</v>
      </c>
      <c r="I827">
        <f t="shared" si="253"/>
        <v>153.16879574935226</v>
      </c>
      <c r="J827">
        <f t="shared" si="254"/>
        <v>152.98733210875449</v>
      </c>
      <c r="K827">
        <f t="shared" si="255"/>
        <v>145.23167114920079</v>
      </c>
      <c r="L827">
        <v>0.91800000000000004</v>
      </c>
      <c r="M827">
        <f t="shared" si="260"/>
        <v>1.4105070000000002</v>
      </c>
      <c r="N827">
        <f t="shared" si="261"/>
        <v>0</v>
      </c>
      <c r="O827">
        <f t="shared" si="262"/>
        <v>0.44420947857142856</v>
      </c>
      <c r="P827">
        <f t="shared" si="263"/>
        <v>0.64144792142857143</v>
      </c>
      <c r="Q827">
        <f t="shared" si="264"/>
        <v>0.6925105900758517</v>
      </c>
      <c r="R827">
        <f t="shared" si="265"/>
        <v>40.916174713259316</v>
      </c>
      <c r="S827">
        <f t="shared" si="266"/>
        <v>52.102415518541164</v>
      </c>
      <c r="T827">
        <f t="shared" si="267"/>
        <v>29.5280766122318</v>
      </c>
      <c r="U827">
        <f t="shared" si="268"/>
        <v>0.50447094589532482</v>
      </c>
      <c r="V827">
        <f t="shared" si="269"/>
        <v>0.36674520974457803</v>
      </c>
      <c r="W827">
        <f t="shared" si="270"/>
        <v>0.18337260487228901</v>
      </c>
      <c r="X827" t="b">
        <f t="shared" si="256"/>
        <v>1</v>
      </c>
      <c r="Y827" t="b">
        <f t="shared" si="257"/>
        <v>0</v>
      </c>
      <c r="Z827" t="b">
        <f t="shared" si="258"/>
        <v>1</v>
      </c>
      <c r="AA827" t="b">
        <f t="shared" si="259"/>
        <v>0</v>
      </c>
      <c r="AB827" t="str">
        <f t="shared" si="271"/>
        <v/>
      </c>
      <c r="AC827" t="str">
        <f t="shared" si="272"/>
        <v/>
      </c>
      <c r="AD827">
        <f t="shared" si="273"/>
        <v>0</v>
      </c>
      <c r="AE827">
        <f t="shared" si="274"/>
        <v>0</v>
      </c>
      <c r="AF827">
        <f>SUM($AE$2:AE826)</f>
        <v>3.25</v>
      </c>
    </row>
    <row r="828" spans="1:32" x14ac:dyDescent="0.25">
      <c r="A828" t="s">
        <v>8</v>
      </c>
      <c r="B828" t="s">
        <v>834</v>
      </c>
      <c r="C828">
        <v>152.65</v>
      </c>
      <c r="D828">
        <v>152.24</v>
      </c>
      <c r="E828">
        <v>152.65</v>
      </c>
      <c r="F828">
        <v>151.15</v>
      </c>
      <c r="G828">
        <v>2720</v>
      </c>
      <c r="H828">
        <f t="shared" si="252"/>
        <v>153.11166211619786</v>
      </c>
      <c r="I828">
        <f t="shared" si="253"/>
        <v>152.98303659948181</v>
      </c>
      <c r="J828">
        <f t="shared" si="254"/>
        <v>152.95802496723471</v>
      </c>
      <c r="K828">
        <f t="shared" si="255"/>
        <v>145.30140576463165</v>
      </c>
      <c r="L828">
        <v>-1.819</v>
      </c>
      <c r="M828">
        <f t="shared" si="260"/>
        <v>0</v>
      </c>
      <c r="N828">
        <f t="shared" si="261"/>
        <v>2.8205413999999998</v>
      </c>
      <c r="O828">
        <f t="shared" si="262"/>
        <v>0.54495997857142853</v>
      </c>
      <c r="P828">
        <f t="shared" si="263"/>
        <v>0.47643537142857145</v>
      </c>
      <c r="Q828">
        <f t="shared" si="264"/>
        <v>1.1438277072866965</v>
      </c>
      <c r="R828">
        <f t="shared" si="265"/>
        <v>53.354460500669852</v>
      </c>
      <c r="S828">
        <f t="shared" si="266"/>
        <v>53.354460500669852</v>
      </c>
      <c r="T828">
        <f t="shared" si="267"/>
        <v>29.5280766122318</v>
      </c>
      <c r="U828">
        <f t="shared" si="268"/>
        <v>1</v>
      </c>
      <c r="V828">
        <f t="shared" si="269"/>
        <v>0.75223547294766235</v>
      </c>
      <c r="W828">
        <f t="shared" si="270"/>
        <v>0.43337260487228901</v>
      </c>
      <c r="X828" t="b">
        <f t="shared" si="256"/>
        <v>1</v>
      </c>
      <c r="Y828" t="b">
        <f t="shared" si="257"/>
        <v>0</v>
      </c>
      <c r="Z828" t="b">
        <f t="shared" si="258"/>
        <v>1</v>
      </c>
      <c r="AA828" t="b">
        <f t="shared" si="259"/>
        <v>0</v>
      </c>
      <c r="AB828" t="str">
        <f t="shared" si="271"/>
        <v/>
      </c>
      <c r="AC828" t="str">
        <f t="shared" si="272"/>
        <v/>
      </c>
      <c r="AD828">
        <f t="shared" si="273"/>
        <v>0</v>
      </c>
      <c r="AE828">
        <f t="shared" si="274"/>
        <v>0</v>
      </c>
      <c r="AF828">
        <f>SUM($AE$2:AE827)</f>
        <v>3.25</v>
      </c>
    </row>
    <row r="829" spans="1:32" x14ac:dyDescent="0.25">
      <c r="A829" t="s">
        <v>8</v>
      </c>
      <c r="B829" t="s">
        <v>835</v>
      </c>
      <c r="C829">
        <v>155.5</v>
      </c>
      <c r="D829">
        <v>153.52000000000001</v>
      </c>
      <c r="E829">
        <v>155.68</v>
      </c>
      <c r="F829">
        <v>153.13999999999999</v>
      </c>
      <c r="G829">
        <v>4291</v>
      </c>
      <c r="H829">
        <f t="shared" si="252"/>
        <v>153.31583105809892</v>
      </c>
      <c r="I829">
        <f t="shared" si="253"/>
        <v>153.09042927958546</v>
      </c>
      <c r="J829">
        <f t="shared" si="254"/>
        <v>152.98006320381376</v>
      </c>
      <c r="K829">
        <f t="shared" si="255"/>
        <v>145.38318282169999</v>
      </c>
      <c r="L829">
        <v>0.84099999999999997</v>
      </c>
      <c r="M829">
        <f t="shared" si="260"/>
        <v>1.2803384</v>
      </c>
      <c r="N829">
        <f t="shared" si="261"/>
        <v>0</v>
      </c>
      <c r="O829">
        <f t="shared" si="262"/>
        <v>0.47066176428571432</v>
      </c>
      <c r="P829">
        <f t="shared" si="263"/>
        <v>0.6779026142857143</v>
      </c>
      <c r="Q829">
        <f t="shared" si="264"/>
        <v>0.69429111846933433</v>
      </c>
      <c r="R829">
        <f t="shared" si="265"/>
        <v>40.97826583052472</v>
      </c>
      <c r="S829">
        <f t="shared" si="266"/>
        <v>53.354460500669852</v>
      </c>
      <c r="T829">
        <f t="shared" si="267"/>
        <v>29.5280766122318</v>
      </c>
      <c r="U829">
        <f t="shared" si="268"/>
        <v>0.48056764601401464</v>
      </c>
      <c r="V829">
        <f t="shared" si="269"/>
        <v>0.74028382300700735</v>
      </c>
      <c r="W829">
        <f t="shared" si="270"/>
        <v>0.55351451637579263</v>
      </c>
      <c r="X829" t="b">
        <f t="shared" si="256"/>
        <v>1</v>
      </c>
      <c r="Y829" t="b">
        <f t="shared" si="257"/>
        <v>0</v>
      </c>
      <c r="Z829" t="b">
        <f t="shared" si="258"/>
        <v>1</v>
      </c>
      <c r="AA829" t="b">
        <f t="shared" si="259"/>
        <v>0</v>
      </c>
      <c r="AB829" t="str">
        <f t="shared" si="271"/>
        <v/>
      </c>
      <c r="AC829" t="str">
        <f t="shared" si="272"/>
        <v/>
      </c>
      <c r="AD829">
        <f t="shared" si="273"/>
        <v>0</v>
      </c>
      <c r="AE829">
        <f t="shared" si="274"/>
        <v>0</v>
      </c>
      <c r="AF829">
        <f>SUM($AE$2:AE828)</f>
        <v>3.25</v>
      </c>
    </row>
    <row r="830" spans="1:32" x14ac:dyDescent="0.25">
      <c r="A830" t="s">
        <v>8</v>
      </c>
      <c r="B830" t="s">
        <v>836</v>
      </c>
      <c r="C830">
        <v>153.86000000000001</v>
      </c>
      <c r="D830">
        <v>155.22999999999999</v>
      </c>
      <c r="E830">
        <v>155.38999999999999</v>
      </c>
      <c r="F830">
        <v>153.12</v>
      </c>
      <c r="G830">
        <v>2081</v>
      </c>
      <c r="H830">
        <f t="shared" si="252"/>
        <v>154.27291552904944</v>
      </c>
      <c r="I830">
        <f t="shared" si="253"/>
        <v>153.51834342366837</v>
      </c>
      <c r="J830">
        <f t="shared" si="254"/>
        <v>153.06829601935047</v>
      </c>
      <c r="K830">
        <f t="shared" si="255"/>
        <v>145.48116110208107</v>
      </c>
      <c r="L830">
        <v>1.1140000000000001</v>
      </c>
      <c r="M830">
        <f t="shared" si="260"/>
        <v>1.7102128000000003</v>
      </c>
      <c r="N830">
        <f t="shared" si="261"/>
        <v>0</v>
      </c>
      <c r="O830">
        <f t="shared" si="262"/>
        <v>0.56211450714285716</v>
      </c>
      <c r="P830">
        <f t="shared" si="263"/>
        <v>0.65219369999999999</v>
      </c>
      <c r="Q830">
        <f t="shared" si="264"/>
        <v>0.86188276142939924</v>
      </c>
      <c r="R830">
        <f t="shared" si="265"/>
        <v>46.290925469857029</v>
      </c>
      <c r="S830">
        <f t="shared" si="266"/>
        <v>53.354460500669852</v>
      </c>
      <c r="T830">
        <f t="shared" si="267"/>
        <v>29.5280766122318</v>
      </c>
      <c r="U830">
        <f t="shared" si="268"/>
        <v>0.70354145791126699</v>
      </c>
      <c r="V830">
        <f t="shared" si="269"/>
        <v>0.59205455196264078</v>
      </c>
      <c r="W830">
        <f t="shared" si="270"/>
        <v>0.67214501245515157</v>
      </c>
      <c r="X830" t="b">
        <f t="shared" si="256"/>
        <v>1</v>
      </c>
      <c r="Y830" t="b">
        <f t="shared" si="257"/>
        <v>0</v>
      </c>
      <c r="Z830" t="b">
        <f t="shared" si="258"/>
        <v>0</v>
      </c>
      <c r="AA830" t="b">
        <f t="shared" si="259"/>
        <v>1</v>
      </c>
      <c r="AB830" t="str">
        <f t="shared" si="271"/>
        <v/>
      </c>
      <c r="AC830" t="str">
        <f t="shared" si="272"/>
        <v/>
      </c>
      <c r="AD830">
        <f t="shared" si="273"/>
        <v>0</v>
      </c>
      <c r="AE830">
        <f t="shared" si="274"/>
        <v>0</v>
      </c>
      <c r="AF830">
        <f>SUM($AE$2:AE829)</f>
        <v>3.25</v>
      </c>
    </row>
    <row r="831" spans="1:32" x14ac:dyDescent="0.25">
      <c r="A831" t="s">
        <v>8</v>
      </c>
      <c r="B831" t="s">
        <v>837</v>
      </c>
      <c r="C831">
        <v>156</v>
      </c>
      <c r="D831">
        <v>155.85</v>
      </c>
      <c r="E831">
        <v>156.5</v>
      </c>
      <c r="F831">
        <v>155.66</v>
      </c>
      <c r="G831">
        <v>2045</v>
      </c>
      <c r="H831">
        <f t="shared" si="252"/>
        <v>155.06145776452473</v>
      </c>
      <c r="I831">
        <f t="shared" si="253"/>
        <v>153.9846747389347</v>
      </c>
      <c r="J831">
        <f t="shared" si="254"/>
        <v>153.1773824499642</v>
      </c>
      <c r="K831">
        <f t="shared" si="255"/>
        <v>145.58433362842854</v>
      </c>
      <c r="L831">
        <v>0.39900000000000002</v>
      </c>
      <c r="M831">
        <f t="shared" si="260"/>
        <v>0.61936770000000008</v>
      </c>
      <c r="N831">
        <f t="shared" si="261"/>
        <v>0</v>
      </c>
      <c r="O831">
        <f t="shared" si="262"/>
        <v>0.66923679285714288</v>
      </c>
      <c r="P831">
        <f t="shared" si="263"/>
        <v>0.65219369999999999</v>
      </c>
      <c r="Q831">
        <f t="shared" si="264"/>
        <v>1.0261319495376036</v>
      </c>
      <c r="R831">
        <f t="shared" si="265"/>
        <v>50.644872846103809</v>
      </c>
      <c r="S831">
        <f t="shared" si="266"/>
        <v>53.354460500669852</v>
      </c>
      <c r="T831">
        <f t="shared" si="267"/>
        <v>29.5280766122318</v>
      </c>
      <c r="U831">
        <f t="shared" si="268"/>
        <v>0.88627784781555152</v>
      </c>
      <c r="V831">
        <f t="shared" si="269"/>
        <v>0.7949096528634092</v>
      </c>
      <c r="W831">
        <f t="shared" si="270"/>
        <v>0.76759673793520822</v>
      </c>
      <c r="X831" t="b">
        <f t="shared" si="256"/>
        <v>1</v>
      </c>
      <c r="Y831" t="b">
        <f t="shared" si="257"/>
        <v>0</v>
      </c>
      <c r="Z831" t="b">
        <f t="shared" si="258"/>
        <v>1</v>
      </c>
      <c r="AA831" t="b">
        <f t="shared" si="259"/>
        <v>0</v>
      </c>
      <c r="AB831" t="str">
        <f t="shared" si="271"/>
        <v/>
      </c>
      <c r="AC831" t="str">
        <f t="shared" si="272"/>
        <v/>
      </c>
      <c r="AD831">
        <f t="shared" si="273"/>
        <v>0</v>
      </c>
      <c r="AE831">
        <f t="shared" si="274"/>
        <v>0</v>
      </c>
      <c r="AF831">
        <f>SUM($AE$2:AE830)</f>
        <v>3.25</v>
      </c>
    </row>
    <row r="832" spans="1:32" x14ac:dyDescent="0.25">
      <c r="A832" t="s">
        <v>8</v>
      </c>
      <c r="B832" t="s">
        <v>838</v>
      </c>
      <c r="C832">
        <v>157.69999999999999</v>
      </c>
      <c r="D832">
        <v>158.68</v>
      </c>
      <c r="E832">
        <v>159</v>
      </c>
      <c r="F832">
        <v>157.43</v>
      </c>
      <c r="G832">
        <v>2751</v>
      </c>
      <c r="H832">
        <f t="shared" si="252"/>
        <v>156.87072888226237</v>
      </c>
      <c r="I832">
        <f t="shared" si="253"/>
        <v>154.92373979114777</v>
      </c>
      <c r="J832">
        <f t="shared" si="254"/>
        <v>153.39317137349502</v>
      </c>
      <c r="K832">
        <f t="shared" si="255"/>
        <v>145.71463876645413</v>
      </c>
      <c r="L832">
        <v>1.8160000000000001</v>
      </c>
      <c r="M832">
        <f t="shared" si="260"/>
        <v>2.8302359999999998</v>
      </c>
      <c r="N832">
        <f t="shared" si="261"/>
        <v>0</v>
      </c>
      <c r="O832">
        <f t="shared" si="262"/>
        <v>0.71347734285714282</v>
      </c>
      <c r="P832">
        <f t="shared" si="263"/>
        <v>0.54857181428571422</v>
      </c>
      <c r="Q832">
        <f t="shared" si="264"/>
        <v>1.3006088250927532</v>
      </c>
      <c r="R832">
        <f t="shared" si="265"/>
        <v>56.533245065697635</v>
      </c>
      <c r="S832">
        <f t="shared" si="266"/>
        <v>56.533245065697635</v>
      </c>
      <c r="T832">
        <f t="shared" si="267"/>
        <v>29.5280766122318</v>
      </c>
      <c r="U832">
        <f t="shared" si="268"/>
        <v>1</v>
      </c>
      <c r="V832">
        <f t="shared" si="269"/>
        <v>0.94313892390777576</v>
      </c>
      <c r="W832">
        <f t="shared" si="270"/>
        <v>0.76759673793520822</v>
      </c>
      <c r="X832" t="b">
        <f t="shared" si="256"/>
        <v>1</v>
      </c>
      <c r="Y832" t="b">
        <f t="shared" si="257"/>
        <v>0</v>
      </c>
      <c r="Z832" t="b">
        <f t="shared" si="258"/>
        <v>1</v>
      </c>
      <c r="AA832" t="b">
        <f t="shared" si="259"/>
        <v>0</v>
      </c>
      <c r="AB832" t="str">
        <f t="shared" si="271"/>
        <v/>
      </c>
      <c r="AC832" t="str">
        <f t="shared" si="272"/>
        <v/>
      </c>
      <c r="AD832">
        <f t="shared" si="273"/>
        <v>0</v>
      </c>
      <c r="AE832">
        <f t="shared" si="274"/>
        <v>0</v>
      </c>
      <c r="AF832">
        <f>SUM($AE$2:AE831)</f>
        <v>3.25</v>
      </c>
    </row>
    <row r="833" spans="1:32" x14ac:dyDescent="0.25">
      <c r="A833" t="s">
        <v>8</v>
      </c>
      <c r="B833" t="s">
        <v>839</v>
      </c>
      <c r="C833">
        <v>160.46</v>
      </c>
      <c r="D833">
        <v>160.66</v>
      </c>
      <c r="E833">
        <v>161.91</v>
      </c>
      <c r="F833">
        <v>160.32</v>
      </c>
      <c r="G833">
        <v>2072</v>
      </c>
      <c r="H833">
        <f t="shared" si="252"/>
        <v>158.76536444113117</v>
      </c>
      <c r="I833">
        <f t="shared" si="253"/>
        <v>156.07099183291822</v>
      </c>
      <c r="J833">
        <f t="shared" si="254"/>
        <v>153.67814504512268</v>
      </c>
      <c r="K833">
        <f t="shared" si="255"/>
        <v>145.86334882847947</v>
      </c>
      <c r="L833">
        <v>1.248</v>
      </c>
      <c r="M833">
        <f t="shared" si="260"/>
        <v>1.9803264</v>
      </c>
      <c r="N833">
        <f t="shared" si="261"/>
        <v>0</v>
      </c>
      <c r="O833">
        <f t="shared" si="262"/>
        <v>0.91563705714285704</v>
      </c>
      <c r="P833">
        <f t="shared" si="263"/>
        <v>0.49647788571428569</v>
      </c>
      <c r="Q833">
        <f t="shared" si="264"/>
        <v>1.8442655423121708</v>
      </c>
      <c r="R833">
        <f t="shared" si="265"/>
        <v>64.841538698701243</v>
      </c>
      <c r="S833">
        <f t="shared" si="266"/>
        <v>64.841538698701243</v>
      </c>
      <c r="T833">
        <f t="shared" si="267"/>
        <v>29.5280766122318</v>
      </c>
      <c r="U833">
        <f t="shared" si="268"/>
        <v>1</v>
      </c>
      <c r="V833">
        <f t="shared" si="269"/>
        <v>1</v>
      </c>
      <c r="W833">
        <f t="shared" si="270"/>
        <v>0.8974548264317046</v>
      </c>
      <c r="X833" t="b">
        <f t="shared" si="256"/>
        <v>1</v>
      </c>
      <c r="Y833" t="b">
        <f t="shared" si="257"/>
        <v>0</v>
      </c>
      <c r="Z833" t="b">
        <f t="shared" si="258"/>
        <v>1</v>
      </c>
      <c r="AA833" t="b">
        <f t="shared" si="259"/>
        <v>0</v>
      </c>
      <c r="AB833" t="str">
        <f t="shared" si="271"/>
        <v/>
      </c>
      <c r="AC833" t="str">
        <f t="shared" si="272"/>
        <v/>
      </c>
      <c r="AD833">
        <f t="shared" si="273"/>
        <v>0</v>
      </c>
      <c r="AE833">
        <f t="shared" si="274"/>
        <v>0</v>
      </c>
      <c r="AF833">
        <f>SUM($AE$2:AE832)</f>
        <v>3.25</v>
      </c>
    </row>
    <row r="834" spans="1:32" x14ac:dyDescent="0.25">
      <c r="A834" t="s">
        <v>8</v>
      </c>
      <c r="B834" t="s">
        <v>840</v>
      </c>
      <c r="C834">
        <v>158.63</v>
      </c>
      <c r="D834">
        <v>159.29</v>
      </c>
      <c r="E834">
        <v>159.55000000000001</v>
      </c>
      <c r="F834">
        <v>158.11000000000001</v>
      </c>
      <c r="G834">
        <v>1745</v>
      </c>
      <c r="H834">
        <f t="shared" si="252"/>
        <v>159.02768222056557</v>
      </c>
      <c r="I834">
        <f t="shared" si="253"/>
        <v>156.71479346633458</v>
      </c>
      <c r="J834">
        <f t="shared" si="254"/>
        <v>153.89821778845121</v>
      </c>
      <c r="K834">
        <f t="shared" si="255"/>
        <v>145.99694734759908</v>
      </c>
      <c r="L834">
        <v>-0.85299999999999998</v>
      </c>
      <c r="M834">
        <f t="shared" si="260"/>
        <v>0</v>
      </c>
      <c r="N834">
        <f t="shared" si="261"/>
        <v>1.3704297999999999</v>
      </c>
      <c r="O834">
        <f t="shared" si="262"/>
        <v>1.0249988428571428</v>
      </c>
      <c r="P834">
        <f t="shared" si="263"/>
        <v>0.49647788571428569</v>
      </c>
      <c r="Q834">
        <f t="shared" si="264"/>
        <v>2.0645407828839564</v>
      </c>
      <c r="R834">
        <f t="shared" si="265"/>
        <v>67.368683569649647</v>
      </c>
      <c r="S834">
        <f t="shared" si="266"/>
        <v>67.368683569649647</v>
      </c>
      <c r="T834">
        <f t="shared" si="267"/>
        <v>29.5280766122318</v>
      </c>
      <c r="U834">
        <f t="shared" si="268"/>
        <v>1</v>
      </c>
      <c r="V834">
        <f t="shared" si="269"/>
        <v>1</v>
      </c>
      <c r="W834">
        <f t="shared" si="270"/>
        <v>0.97156946195388794</v>
      </c>
      <c r="X834" t="b">
        <f t="shared" si="256"/>
        <v>1</v>
      </c>
      <c r="Y834" t="b">
        <f t="shared" si="257"/>
        <v>0</v>
      </c>
      <c r="Z834" t="b">
        <f t="shared" si="258"/>
        <v>1</v>
      </c>
      <c r="AA834" t="b">
        <f t="shared" si="259"/>
        <v>0</v>
      </c>
      <c r="AB834" t="str">
        <f t="shared" si="271"/>
        <v/>
      </c>
      <c r="AC834" t="str">
        <f t="shared" si="272"/>
        <v/>
      </c>
      <c r="AD834">
        <f t="shared" si="273"/>
        <v>0</v>
      </c>
      <c r="AE834">
        <f t="shared" si="274"/>
        <v>0</v>
      </c>
      <c r="AF834">
        <f>SUM($AE$2:AE833)</f>
        <v>3.25</v>
      </c>
    </row>
    <row r="835" spans="1:32" x14ac:dyDescent="0.25">
      <c r="A835" t="s">
        <v>8</v>
      </c>
      <c r="B835" t="s">
        <v>841</v>
      </c>
      <c r="C835">
        <v>159.32</v>
      </c>
      <c r="D835">
        <v>160.22</v>
      </c>
      <c r="E835">
        <v>160.58000000000001</v>
      </c>
      <c r="F835">
        <v>159.21</v>
      </c>
      <c r="G835">
        <v>1398</v>
      </c>
      <c r="H835">
        <f t="shared" si="252"/>
        <v>159.6238411102828</v>
      </c>
      <c r="I835">
        <f t="shared" si="253"/>
        <v>157.41583477306767</v>
      </c>
      <c r="J835">
        <f t="shared" si="254"/>
        <v>154.14613081635508</v>
      </c>
      <c r="K835">
        <f t="shared" si="255"/>
        <v>146.13847025956326</v>
      </c>
      <c r="L835">
        <v>0.58399999999999996</v>
      </c>
      <c r="M835">
        <f t="shared" si="260"/>
        <v>0.9302535999999999</v>
      </c>
      <c r="N835">
        <f t="shared" si="261"/>
        <v>0</v>
      </c>
      <c r="O835">
        <f t="shared" si="262"/>
        <v>1.0249988428571428</v>
      </c>
      <c r="P835">
        <f t="shared" si="263"/>
        <v>0.53503221428571435</v>
      </c>
      <c r="Q835">
        <f t="shared" si="264"/>
        <v>1.9157703321201884</v>
      </c>
      <c r="R835">
        <f t="shared" si="265"/>
        <v>65.703745971211163</v>
      </c>
      <c r="S835">
        <f t="shared" si="266"/>
        <v>67.368683569649647</v>
      </c>
      <c r="T835">
        <f t="shared" si="267"/>
        <v>29.5280766122318</v>
      </c>
      <c r="U835">
        <f t="shared" si="268"/>
        <v>0.95600129775106291</v>
      </c>
      <c r="V835">
        <f t="shared" si="269"/>
        <v>0.97800064887553151</v>
      </c>
      <c r="W835">
        <f t="shared" si="270"/>
        <v>0.98900032443776575</v>
      </c>
      <c r="X835" t="b">
        <f t="shared" si="256"/>
        <v>1</v>
      </c>
      <c r="Y835" t="b">
        <f t="shared" si="257"/>
        <v>0</v>
      </c>
      <c r="Z835" t="b">
        <f t="shared" si="258"/>
        <v>0</v>
      </c>
      <c r="AA835" t="b">
        <f t="shared" si="259"/>
        <v>1</v>
      </c>
      <c r="AB835" t="str">
        <f t="shared" si="271"/>
        <v/>
      </c>
      <c r="AC835" t="str">
        <f t="shared" si="272"/>
        <v/>
      </c>
      <c r="AD835">
        <f t="shared" si="273"/>
        <v>0</v>
      </c>
      <c r="AE835">
        <f t="shared" si="274"/>
        <v>0</v>
      </c>
      <c r="AF835">
        <f>SUM($AE$2:AE834)</f>
        <v>3.25</v>
      </c>
    </row>
    <row r="836" spans="1:32" x14ac:dyDescent="0.25">
      <c r="A836" t="s">
        <v>8</v>
      </c>
      <c r="B836" t="s">
        <v>842</v>
      </c>
      <c r="C836">
        <v>161</v>
      </c>
      <c r="D836">
        <v>161.16</v>
      </c>
      <c r="E836">
        <v>161.31</v>
      </c>
      <c r="F836">
        <v>160.38999999999999</v>
      </c>
      <c r="G836">
        <v>1251</v>
      </c>
      <c r="H836">
        <f t="shared" ref="H836:H899" si="275">($D836*(2/(3+1))) +(H835*(1-(2/(3+1))))</f>
        <v>160.39192055514138</v>
      </c>
      <c r="I836">
        <f t="shared" ref="I836:I899" si="276">($D836*(2/(9+1))) +(I835*(1-(2/(9+1))))</f>
        <v>158.16466781845415</v>
      </c>
      <c r="J836">
        <f t="shared" ref="J836:J899" si="277">($D836*(2/(50+1))) +(J835*(1-(2/(50+1))))</f>
        <v>154.42118450983136</v>
      </c>
      <c r="K836">
        <f t="shared" ref="K836:K899" si="278">($D836*(2/(200+1))) +(K835*(1-(2/(200+1))))</f>
        <v>146.28793821717957</v>
      </c>
      <c r="L836">
        <v>0.58699999999999997</v>
      </c>
      <c r="M836">
        <f t="shared" si="260"/>
        <v>0.94049139999999987</v>
      </c>
      <c r="N836">
        <f t="shared" si="261"/>
        <v>0</v>
      </c>
      <c r="O836">
        <f t="shared" si="262"/>
        <v>1.0914455285714286</v>
      </c>
      <c r="P836">
        <f t="shared" si="263"/>
        <v>0.41646345000000001</v>
      </c>
      <c r="Q836">
        <f t="shared" si="264"/>
        <v>2.620747459522387</v>
      </c>
      <c r="R836">
        <f t="shared" si="265"/>
        <v>72.381393312310436</v>
      </c>
      <c r="S836">
        <f t="shared" si="266"/>
        <v>72.381393312310436</v>
      </c>
      <c r="T836">
        <f t="shared" si="267"/>
        <v>29.5280766122318</v>
      </c>
      <c r="U836">
        <f t="shared" si="268"/>
        <v>1</v>
      </c>
      <c r="V836">
        <f t="shared" si="269"/>
        <v>0.97800064887553151</v>
      </c>
      <c r="W836">
        <f t="shared" si="270"/>
        <v>0.98900032443776575</v>
      </c>
      <c r="X836" t="b">
        <f t="shared" ref="X836:X899" si="279">IF(AND((I836&gt;J836),(J836&gt;K836)),TRUE,FALSE)</f>
        <v>1</v>
      </c>
      <c r="Y836" t="b">
        <f t="shared" ref="Y836:Y899" si="280">IF(U836&lt;0.3,TRUE,FALSE)</f>
        <v>0</v>
      </c>
      <c r="Z836" t="b">
        <f t="shared" ref="Z836:Z899" si="281">IF(V836&gt;W836,TRUE,FALSE)</f>
        <v>0</v>
      </c>
      <c r="AA836" t="b">
        <f t="shared" ref="AA836:AA899" si="282">IF(V836&lt;W836,TRUE,FALSE)</f>
        <v>1</v>
      </c>
      <c r="AB836" t="str">
        <f t="shared" si="271"/>
        <v/>
      </c>
      <c r="AC836" t="str">
        <f t="shared" si="272"/>
        <v/>
      </c>
      <c r="AD836">
        <f t="shared" si="273"/>
        <v>0</v>
      </c>
      <c r="AE836">
        <f t="shared" si="274"/>
        <v>0</v>
      </c>
      <c r="AF836">
        <f>SUM($AE$2:AE835)</f>
        <v>3.25</v>
      </c>
    </row>
    <row r="837" spans="1:32" x14ac:dyDescent="0.25">
      <c r="A837" t="s">
        <v>8</v>
      </c>
      <c r="B837" t="s">
        <v>843</v>
      </c>
      <c r="C837">
        <v>162.18</v>
      </c>
      <c r="D837">
        <v>162.78</v>
      </c>
      <c r="E837">
        <v>162.97999999999999</v>
      </c>
      <c r="F837">
        <v>162.13999999999999</v>
      </c>
      <c r="G837">
        <v>1672</v>
      </c>
      <c r="H837">
        <f t="shared" si="275"/>
        <v>161.58596027757068</v>
      </c>
      <c r="I837">
        <f t="shared" si="276"/>
        <v>159.08773425476332</v>
      </c>
      <c r="J837">
        <f t="shared" si="277"/>
        <v>154.74898119572032</v>
      </c>
      <c r="K837">
        <f t="shared" si="278"/>
        <v>146.45203833442156</v>
      </c>
      <c r="L837">
        <v>1.0049999999999999</v>
      </c>
      <c r="M837">
        <f t="shared" ref="M837:M900" si="283">IF(L837&gt;0,(L837/100)*D836,0)</f>
        <v>1.6196579999999996</v>
      </c>
      <c r="N837">
        <f t="shared" ref="N837:N900" si="284">IF(L837&lt;0,(L837/100)*D836*-1,0)</f>
        <v>0</v>
      </c>
      <c r="O837">
        <f t="shared" si="262"/>
        <v>1.0543768</v>
      </c>
      <c r="P837">
        <f t="shared" si="263"/>
        <v>0.41646345000000001</v>
      </c>
      <c r="Q837">
        <f t="shared" si="264"/>
        <v>2.5317390997937514</v>
      </c>
      <c r="R837">
        <f t="shared" si="265"/>
        <v>71.685337683681155</v>
      </c>
      <c r="S837">
        <f t="shared" si="266"/>
        <v>72.381393312310436</v>
      </c>
      <c r="T837">
        <f t="shared" si="267"/>
        <v>29.5280766122318</v>
      </c>
      <c r="U837">
        <f t="shared" si="268"/>
        <v>0.9837572518948573</v>
      </c>
      <c r="V837">
        <f t="shared" si="269"/>
        <v>0.99187862594742859</v>
      </c>
      <c r="W837">
        <f t="shared" si="270"/>
        <v>0.98493963741148005</v>
      </c>
      <c r="X837" t="b">
        <f t="shared" si="279"/>
        <v>1</v>
      </c>
      <c r="Y837" t="b">
        <f t="shared" si="280"/>
        <v>0</v>
      </c>
      <c r="Z837" t="b">
        <f t="shared" si="281"/>
        <v>1</v>
      </c>
      <c r="AA837" t="b">
        <f t="shared" si="282"/>
        <v>0</v>
      </c>
      <c r="AB837" t="str">
        <f t="shared" si="271"/>
        <v/>
      </c>
      <c r="AC837" t="str">
        <f t="shared" si="272"/>
        <v/>
      </c>
      <c r="AD837">
        <f t="shared" si="273"/>
        <v>0</v>
      </c>
      <c r="AE837">
        <f t="shared" si="274"/>
        <v>0</v>
      </c>
      <c r="AF837">
        <f>SUM($AE$2:AE836)</f>
        <v>3.25</v>
      </c>
    </row>
    <row r="838" spans="1:32" x14ac:dyDescent="0.25">
      <c r="A838" t="s">
        <v>8</v>
      </c>
      <c r="B838" t="s">
        <v>844</v>
      </c>
      <c r="C838">
        <v>163</v>
      </c>
      <c r="D838">
        <v>162.24</v>
      </c>
      <c r="E838">
        <v>163.80000000000001</v>
      </c>
      <c r="F838">
        <v>161.63</v>
      </c>
      <c r="G838">
        <v>1261</v>
      </c>
      <c r="H838">
        <f t="shared" si="275"/>
        <v>161.91298013878534</v>
      </c>
      <c r="I838">
        <f t="shared" si="276"/>
        <v>159.71818740381067</v>
      </c>
      <c r="J838">
        <f t="shared" si="277"/>
        <v>155.04274663902541</v>
      </c>
      <c r="K838">
        <f t="shared" si="278"/>
        <v>146.60913248034771</v>
      </c>
      <c r="L838">
        <v>-0.33200000000000002</v>
      </c>
      <c r="M838">
        <f t="shared" si="283"/>
        <v>0</v>
      </c>
      <c r="N838">
        <f t="shared" si="284"/>
        <v>0.54042959999999995</v>
      </c>
      <c r="O838">
        <f t="shared" si="262"/>
        <v>1.1700666571428573</v>
      </c>
      <c r="P838">
        <f t="shared" si="263"/>
        <v>0.29935508571428571</v>
      </c>
      <c r="Q838">
        <f t="shared" si="264"/>
        <v>3.9086246166521028</v>
      </c>
      <c r="R838">
        <f t="shared" si="265"/>
        <v>79.627694556076207</v>
      </c>
      <c r="S838">
        <f t="shared" si="266"/>
        <v>79.627694556076207</v>
      </c>
      <c r="T838">
        <f t="shared" si="267"/>
        <v>29.5280766122318</v>
      </c>
      <c r="U838">
        <f t="shared" si="268"/>
        <v>1</v>
      </c>
      <c r="V838">
        <f t="shared" si="269"/>
        <v>0.99187862594742859</v>
      </c>
      <c r="W838">
        <f t="shared" si="270"/>
        <v>0.98493963741148005</v>
      </c>
      <c r="X838" t="b">
        <f t="shared" si="279"/>
        <v>1</v>
      </c>
      <c r="Y838" t="b">
        <f t="shared" si="280"/>
        <v>0</v>
      </c>
      <c r="Z838" t="b">
        <f t="shared" si="281"/>
        <v>1</v>
      </c>
      <c r="AA838" t="b">
        <f t="shared" si="282"/>
        <v>0</v>
      </c>
      <c r="AB838" t="str">
        <f t="shared" si="271"/>
        <v/>
      </c>
      <c r="AC838" t="str">
        <f t="shared" si="272"/>
        <v/>
      </c>
      <c r="AD838">
        <f t="shared" si="273"/>
        <v>0</v>
      </c>
      <c r="AE838">
        <f t="shared" si="274"/>
        <v>0</v>
      </c>
      <c r="AF838">
        <f>SUM($AE$2:AE837)</f>
        <v>3.25</v>
      </c>
    </row>
    <row r="839" spans="1:32" x14ac:dyDescent="0.25">
      <c r="A839" t="s">
        <v>8</v>
      </c>
      <c r="B839" t="s">
        <v>845</v>
      </c>
      <c r="C839">
        <v>162.83000000000001</v>
      </c>
      <c r="D839">
        <v>164.02</v>
      </c>
      <c r="E839">
        <v>164.42</v>
      </c>
      <c r="F839">
        <v>162.78</v>
      </c>
      <c r="G839">
        <v>1369</v>
      </c>
      <c r="H839">
        <f t="shared" si="275"/>
        <v>162.96649006939268</v>
      </c>
      <c r="I839">
        <f t="shared" si="276"/>
        <v>160.57854992304854</v>
      </c>
      <c r="J839">
        <f t="shared" si="277"/>
        <v>155.39479579043618</v>
      </c>
      <c r="K839">
        <f t="shared" si="278"/>
        <v>146.78237494322983</v>
      </c>
      <c r="L839">
        <v>1.097</v>
      </c>
      <c r="M839">
        <f t="shared" si="283"/>
        <v>1.7797728000000002</v>
      </c>
      <c r="N839">
        <f t="shared" si="284"/>
        <v>0</v>
      </c>
      <c r="O839">
        <f t="shared" si="262"/>
        <v>1.1107987357142857</v>
      </c>
      <c r="P839">
        <f t="shared" si="263"/>
        <v>0.33795719999999996</v>
      </c>
      <c r="Q839">
        <f t="shared" si="264"/>
        <v>3.286802990776009</v>
      </c>
      <c r="R839">
        <f t="shared" si="265"/>
        <v>76.672592555531054</v>
      </c>
      <c r="S839">
        <f t="shared" si="266"/>
        <v>79.627694556076207</v>
      </c>
      <c r="T839">
        <f t="shared" si="267"/>
        <v>35.286608473207849</v>
      </c>
      <c r="U839">
        <f t="shared" si="268"/>
        <v>0.93335521834033541</v>
      </c>
      <c r="V839">
        <f t="shared" si="269"/>
        <v>0.96667760917016765</v>
      </c>
      <c r="W839">
        <f t="shared" si="270"/>
        <v>0.97927811755879812</v>
      </c>
      <c r="X839" t="b">
        <f t="shared" si="279"/>
        <v>1</v>
      </c>
      <c r="Y839" t="b">
        <f t="shared" si="280"/>
        <v>0</v>
      </c>
      <c r="Z839" t="b">
        <f t="shared" si="281"/>
        <v>0</v>
      </c>
      <c r="AA839" t="b">
        <f t="shared" si="282"/>
        <v>1</v>
      </c>
      <c r="AB839" t="str">
        <f t="shared" si="271"/>
        <v/>
      </c>
      <c r="AC839" t="str">
        <f t="shared" si="272"/>
        <v/>
      </c>
      <c r="AD839">
        <f t="shared" si="273"/>
        <v>0</v>
      </c>
      <c r="AE839">
        <f t="shared" si="274"/>
        <v>0</v>
      </c>
      <c r="AF839">
        <f>SUM($AE$2:AE838)</f>
        <v>3.25</v>
      </c>
    </row>
    <row r="840" spans="1:32" x14ac:dyDescent="0.25">
      <c r="A840" t="s">
        <v>8</v>
      </c>
      <c r="B840" t="s">
        <v>846</v>
      </c>
      <c r="C840">
        <v>165</v>
      </c>
      <c r="D840">
        <v>165.55</v>
      </c>
      <c r="E840">
        <v>166.47</v>
      </c>
      <c r="F840">
        <v>164.91</v>
      </c>
      <c r="G840">
        <v>1630</v>
      </c>
      <c r="H840">
        <f t="shared" si="275"/>
        <v>164.25824503469636</v>
      </c>
      <c r="I840">
        <f t="shared" si="276"/>
        <v>161.57283993843885</v>
      </c>
      <c r="J840">
        <f t="shared" si="277"/>
        <v>155.79303909277203</v>
      </c>
      <c r="K840">
        <f t="shared" si="278"/>
        <v>146.96911748110816</v>
      </c>
      <c r="L840">
        <v>0.93300000000000005</v>
      </c>
      <c r="M840">
        <f t="shared" si="283"/>
        <v>1.5303066000000001</v>
      </c>
      <c r="N840">
        <f t="shared" si="284"/>
        <v>0</v>
      </c>
      <c r="O840">
        <f t="shared" si="262"/>
        <v>1.1279295499999999</v>
      </c>
      <c r="P840">
        <f t="shared" si="263"/>
        <v>0.33795719999999996</v>
      </c>
      <c r="Q840">
        <f t="shared" si="264"/>
        <v>3.3374922919233563</v>
      </c>
      <c r="R840">
        <f t="shared" si="265"/>
        <v>76.945203986597193</v>
      </c>
      <c r="S840">
        <f t="shared" si="266"/>
        <v>79.627694556076207</v>
      </c>
      <c r="T840">
        <f t="shared" si="267"/>
        <v>40.916174713259316</v>
      </c>
      <c r="U840">
        <f t="shared" si="268"/>
        <v>0.93070562508599719</v>
      </c>
      <c r="V840">
        <f t="shared" si="269"/>
        <v>0.9320304217131663</v>
      </c>
      <c r="W840">
        <f t="shared" si="270"/>
        <v>0.96195452383029745</v>
      </c>
      <c r="X840" t="b">
        <f t="shared" si="279"/>
        <v>1</v>
      </c>
      <c r="Y840" t="b">
        <f t="shared" si="280"/>
        <v>0</v>
      </c>
      <c r="Z840" t="b">
        <f t="shared" si="281"/>
        <v>0</v>
      </c>
      <c r="AA840" t="b">
        <f t="shared" si="282"/>
        <v>1</v>
      </c>
      <c r="AB840" t="str">
        <f t="shared" si="271"/>
        <v/>
      </c>
      <c r="AC840" t="str">
        <f t="shared" si="272"/>
        <v/>
      </c>
      <c r="AD840">
        <f t="shared" si="273"/>
        <v>0</v>
      </c>
      <c r="AE840">
        <f t="shared" si="274"/>
        <v>0</v>
      </c>
      <c r="AF840">
        <f>SUM($AE$2:AE839)</f>
        <v>3.25</v>
      </c>
    </row>
    <row r="841" spans="1:32" x14ac:dyDescent="0.25">
      <c r="A841" t="s">
        <v>8</v>
      </c>
      <c r="B841" t="s">
        <v>847</v>
      </c>
      <c r="C841">
        <v>166.29</v>
      </c>
      <c r="D841">
        <v>165.98</v>
      </c>
      <c r="E841">
        <v>166.79</v>
      </c>
      <c r="F841">
        <v>165.71</v>
      </c>
      <c r="G841">
        <v>962</v>
      </c>
      <c r="H841">
        <f t="shared" si="275"/>
        <v>165.11912251734816</v>
      </c>
      <c r="I841">
        <f t="shared" si="276"/>
        <v>162.45427195075109</v>
      </c>
      <c r="J841">
        <f t="shared" si="277"/>
        <v>156.19252775580057</v>
      </c>
      <c r="K841">
        <f t="shared" si="278"/>
        <v>147.15828049124639</v>
      </c>
      <c r="L841">
        <v>0.26</v>
      </c>
      <c r="M841">
        <f t="shared" si="283"/>
        <v>0.43043000000000003</v>
      </c>
      <c r="N841">
        <f t="shared" si="284"/>
        <v>0</v>
      </c>
      <c r="O841">
        <f t="shared" si="262"/>
        <v>1.1879621928571429</v>
      </c>
      <c r="P841">
        <f t="shared" si="263"/>
        <v>0.33795719999999996</v>
      </c>
      <c r="Q841">
        <f t="shared" si="264"/>
        <v>3.5151261546052077</v>
      </c>
      <c r="R841">
        <f t="shared" si="265"/>
        <v>77.852224594432442</v>
      </c>
      <c r="S841">
        <f t="shared" si="266"/>
        <v>79.627694556076207</v>
      </c>
      <c r="T841">
        <f t="shared" si="267"/>
        <v>40.97826583052472</v>
      </c>
      <c r="U841">
        <f t="shared" si="268"/>
        <v>0.95406219392655645</v>
      </c>
      <c r="V841">
        <f t="shared" si="269"/>
        <v>0.94238390950627682</v>
      </c>
      <c r="W841">
        <f t="shared" si="270"/>
        <v>0.95453075933822229</v>
      </c>
      <c r="X841" t="b">
        <f t="shared" si="279"/>
        <v>1</v>
      </c>
      <c r="Y841" t="b">
        <f t="shared" si="280"/>
        <v>0</v>
      </c>
      <c r="Z841" t="b">
        <f t="shared" si="281"/>
        <v>0</v>
      </c>
      <c r="AA841" t="b">
        <f t="shared" si="282"/>
        <v>1</v>
      </c>
      <c r="AB841" t="str">
        <f t="shared" si="271"/>
        <v/>
      </c>
      <c r="AC841" t="str">
        <f t="shared" si="272"/>
        <v/>
      </c>
      <c r="AD841">
        <f t="shared" si="273"/>
        <v>0</v>
      </c>
      <c r="AE841">
        <f t="shared" si="274"/>
        <v>0</v>
      </c>
      <c r="AF841">
        <f>SUM($AE$2:AE840)</f>
        <v>3.25</v>
      </c>
    </row>
    <row r="842" spans="1:32" x14ac:dyDescent="0.25">
      <c r="A842" t="s">
        <v>8</v>
      </c>
      <c r="B842" t="s">
        <v>848</v>
      </c>
      <c r="C842">
        <v>171.47</v>
      </c>
      <c r="D842">
        <v>172.34</v>
      </c>
      <c r="E842">
        <v>172.75</v>
      </c>
      <c r="F842">
        <v>171.03</v>
      </c>
      <c r="G842">
        <v>3751</v>
      </c>
      <c r="H842">
        <f t="shared" si="275"/>
        <v>168.7295612586741</v>
      </c>
      <c r="I842">
        <f t="shared" si="276"/>
        <v>164.43141756060089</v>
      </c>
      <c r="J842">
        <f t="shared" si="277"/>
        <v>156.82576196145544</v>
      </c>
      <c r="K842">
        <f t="shared" si="278"/>
        <v>147.40884486446782</v>
      </c>
      <c r="L842">
        <v>3.8319999999999999</v>
      </c>
      <c r="M842">
        <f t="shared" si="283"/>
        <v>6.3603535999999998</v>
      </c>
      <c r="N842">
        <f t="shared" si="284"/>
        <v>0</v>
      </c>
      <c r="O842">
        <f t="shared" si="262"/>
        <v>1.1179566928571427</v>
      </c>
      <c r="P842">
        <f t="shared" si="263"/>
        <v>0.33795719999999996</v>
      </c>
      <c r="Q842">
        <f t="shared" si="264"/>
        <v>3.3079830607459844</v>
      </c>
      <c r="R842">
        <f t="shared" si="265"/>
        <v>76.787281057069976</v>
      </c>
      <c r="S842">
        <f t="shared" si="266"/>
        <v>79.627694556076207</v>
      </c>
      <c r="T842">
        <f t="shared" si="267"/>
        <v>40.97826583052472</v>
      </c>
      <c r="U842">
        <f t="shared" si="268"/>
        <v>0.92650826693517441</v>
      </c>
      <c r="V842">
        <f t="shared" si="269"/>
        <v>0.94028523043086543</v>
      </c>
      <c r="W842">
        <f t="shared" si="270"/>
        <v>0.93615782607201592</v>
      </c>
      <c r="X842" t="b">
        <f t="shared" si="279"/>
        <v>1</v>
      </c>
      <c r="Y842" t="b">
        <f t="shared" si="280"/>
        <v>0</v>
      </c>
      <c r="Z842" t="b">
        <f t="shared" si="281"/>
        <v>1</v>
      </c>
      <c r="AA842" t="b">
        <f t="shared" si="282"/>
        <v>0</v>
      </c>
      <c r="AB842" t="str">
        <f t="shared" si="271"/>
        <v/>
      </c>
      <c r="AC842" t="str">
        <f t="shared" si="272"/>
        <v/>
      </c>
      <c r="AD842">
        <f t="shared" si="273"/>
        <v>0</v>
      </c>
      <c r="AE842">
        <f t="shared" si="274"/>
        <v>0</v>
      </c>
      <c r="AF842">
        <f>SUM($AE$2:AE841)</f>
        <v>3.25</v>
      </c>
    </row>
    <row r="843" spans="1:32" x14ac:dyDescent="0.25">
      <c r="A843" t="s">
        <v>8</v>
      </c>
      <c r="B843" t="s">
        <v>849</v>
      </c>
      <c r="C843">
        <v>175.75</v>
      </c>
      <c r="D843">
        <v>176.63</v>
      </c>
      <c r="E843">
        <v>176.84</v>
      </c>
      <c r="F843">
        <v>175.49</v>
      </c>
      <c r="G843">
        <v>4619</v>
      </c>
      <c r="H843">
        <f t="shared" si="275"/>
        <v>172.67978062933705</v>
      </c>
      <c r="I843">
        <f t="shared" si="276"/>
        <v>166.87113404848071</v>
      </c>
      <c r="J843">
        <f t="shared" si="277"/>
        <v>157.60239874728074</v>
      </c>
      <c r="K843">
        <f t="shared" si="278"/>
        <v>147.69960262701045</v>
      </c>
      <c r="L843">
        <v>2.4889999999999999</v>
      </c>
      <c r="M843">
        <f t="shared" si="283"/>
        <v>4.2895425999999999</v>
      </c>
      <c r="N843">
        <f t="shared" si="284"/>
        <v>0</v>
      </c>
      <c r="O843">
        <f t="shared" si="262"/>
        <v>1.5722676642857141</v>
      </c>
      <c r="P843">
        <f t="shared" si="263"/>
        <v>0.13648995714285714</v>
      </c>
      <c r="Q843">
        <f t="shared" si="264"/>
        <v>11.519291947905742</v>
      </c>
      <c r="R843">
        <f t="shared" si="265"/>
        <v>92.012327820446089</v>
      </c>
      <c r="S843">
        <f t="shared" si="266"/>
        <v>92.012327820446089</v>
      </c>
      <c r="T843">
        <f t="shared" si="267"/>
        <v>46.290925469857029</v>
      </c>
      <c r="U843">
        <f t="shared" si="268"/>
        <v>1</v>
      </c>
      <c r="V843">
        <f t="shared" si="269"/>
        <v>0.96325413346758726</v>
      </c>
      <c r="W843">
        <f t="shared" si="270"/>
        <v>0.95281902148693198</v>
      </c>
      <c r="X843" t="b">
        <f t="shared" si="279"/>
        <v>1</v>
      </c>
      <c r="Y843" t="b">
        <f t="shared" si="280"/>
        <v>0</v>
      </c>
      <c r="Z843" t="b">
        <f t="shared" si="281"/>
        <v>1</v>
      </c>
      <c r="AA843" t="b">
        <f t="shared" si="282"/>
        <v>0</v>
      </c>
      <c r="AB843" t="str">
        <f t="shared" si="271"/>
        <v/>
      </c>
      <c r="AC843" t="str">
        <f t="shared" si="272"/>
        <v/>
      </c>
      <c r="AD843">
        <f t="shared" si="273"/>
        <v>0</v>
      </c>
      <c r="AE843">
        <f t="shared" si="274"/>
        <v>0</v>
      </c>
      <c r="AF843">
        <f>SUM($AE$2:AE842)</f>
        <v>3.25</v>
      </c>
    </row>
    <row r="844" spans="1:32" x14ac:dyDescent="0.25">
      <c r="A844" t="s">
        <v>8</v>
      </c>
      <c r="B844" t="s">
        <v>850</v>
      </c>
      <c r="C844">
        <v>177.3</v>
      </c>
      <c r="D844">
        <v>179.67</v>
      </c>
      <c r="E844">
        <v>180.12</v>
      </c>
      <c r="F844">
        <v>177.03</v>
      </c>
      <c r="G844">
        <v>2898</v>
      </c>
      <c r="H844">
        <f t="shared" si="275"/>
        <v>176.17489031466852</v>
      </c>
      <c r="I844">
        <f t="shared" si="276"/>
        <v>169.43090723878458</v>
      </c>
      <c r="J844">
        <f t="shared" si="277"/>
        <v>158.46779487483835</v>
      </c>
      <c r="K844">
        <f t="shared" si="278"/>
        <v>148.01771603370688</v>
      </c>
      <c r="L844">
        <v>1.7210000000000001</v>
      </c>
      <c r="M844">
        <f t="shared" si="283"/>
        <v>3.0398022999999998</v>
      </c>
      <c r="N844">
        <f t="shared" si="284"/>
        <v>0</v>
      </c>
      <c r="O844">
        <f t="shared" si="262"/>
        <v>1.7872108214285714</v>
      </c>
      <c r="P844">
        <f t="shared" si="263"/>
        <v>0.13648995714285714</v>
      </c>
      <c r="Q844">
        <f t="shared" si="264"/>
        <v>13.094082955553924</v>
      </c>
      <c r="R844">
        <f t="shared" si="265"/>
        <v>92.904823938148184</v>
      </c>
      <c r="S844">
        <f t="shared" si="266"/>
        <v>92.904823938148184</v>
      </c>
      <c r="T844">
        <f t="shared" si="267"/>
        <v>50.644872846103809</v>
      </c>
      <c r="U844">
        <f t="shared" si="268"/>
        <v>1</v>
      </c>
      <c r="V844">
        <f t="shared" si="269"/>
        <v>1</v>
      </c>
      <c r="W844">
        <f t="shared" si="270"/>
        <v>0.97014261521543266</v>
      </c>
      <c r="X844" t="b">
        <f t="shared" si="279"/>
        <v>1</v>
      </c>
      <c r="Y844" t="b">
        <f t="shared" si="280"/>
        <v>0</v>
      </c>
      <c r="Z844" t="b">
        <f t="shared" si="281"/>
        <v>1</v>
      </c>
      <c r="AA844" t="b">
        <f t="shared" si="282"/>
        <v>0</v>
      </c>
      <c r="AB844" t="str">
        <f t="shared" si="271"/>
        <v/>
      </c>
      <c r="AC844" t="str">
        <f t="shared" si="272"/>
        <v/>
      </c>
      <c r="AD844">
        <f t="shared" si="273"/>
        <v>0</v>
      </c>
      <c r="AE844">
        <f t="shared" si="274"/>
        <v>0</v>
      </c>
      <c r="AF844">
        <f>SUM($AE$2:AE843)</f>
        <v>3.25</v>
      </c>
    </row>
    <row r="845" spans="1:32" x14ac:dyDescent="0.25">
      <c r="A845" t="s">
        <v>8</v>
      </c>
      <c r="B845" t="s">
        <v>851</v>
      </c>
      <c r="C845">
        <v>181.68</v>
      </c>
      <c r="D845">
        <v>182.41</v>
      </c>
      <c r="E845">
        <v>182.66</v>
      </c>
      <c r="F845">
        <v>181.01</v>
      </c>
      <c r="G845">
        <v>2502</v>
      </c>
      <c r="H845">
        <f t="shared" si="275"/>
        <v>179.29244515733427</v>
      </c>
      <c r="I845">
        <f t="shared" si="276"/>
        <v>172.02672579102767</v>
      </c>
      <c r="J845">
        <f t="shared" si="277"/>
        <v>159.40670487974666</v>
      </c>
      <c r="K845">
        <f t="shared" si="278"/>
        <v>148.35992781446603</v>
      </c>
      <c r="L845">
        <v>1.5249999999999999</v>
      </c>
      <c r="M845">
        <f t="shared" si="283"/>
        <v>2.7399674999999997</v>
      </c>
      <c r="N845">
        <f t="shared" si="284"/>
        <v>0</v>
      </c>
      <c r="O845">
        <f t="shared" si="262"/>
        <v>1.8821815</v>
      </c>
      <c r="P845">
        <f t="shared" si="263"/>
        <v>0.13648995714285714</v>
      </c>
      <c r="Q845">
        <f t="shared" si="264"/>
        <v>13.789890035865538</v>
      </c>
      <c r="R845">
        <f t="shared" si="265"/>
        <v>93.238624509208677</v>
      </c>
      <c r="S845">
        <f t="shared" si="266"/>
        <v>93.238624509208677</v>
      </c>
      <c r="T845">
        <f t="shared" si="267"/>
        <v>56.533245065697635</v>
      </c>
      <c r="U845">
        <f t="shared" si="268"/>
        <v>1</v>
      </c>
      <c r="V845">
        <f t="shared" si="269"/>
        <v>1</v>
      </c>
      <c r="W845">
        <f t="shared" si="270"/>
        <v>0.98162706673379363</v>
      </c>
      <c r="X845" t="b">
        <f t="shared" si="279"/>
        <v>1</v>
      </c>
      <c r="Y845" t="b">
        <f t="shared" si="280"/>
        <v>0</v>
      </c>
      <c r="Z845" t="b">
        <f t="shared" si="281"/>
        <v>1</v>
      </c>
      <c r="AA845" t="b">
        <f t="shared" si="282"/>
        <v>0</v>
      </c>
      <c r="AB845" t="str">
        <f t="shared" si="271"/>
        <v/>
      </c>
      <c r="AC845" t="str">
        <f t="shared" si="272"/>
        <v/>
      </c>
      <c r="AD845">
        <f t="shared" si="273"/>
        <v>0</v>
      </c>
      <c r="AE845">
        <f t="shared" si="274"/>
        <v>0</v>
      </c>
      <c r="AF845">
        <f>SUM($AE$2:AE844)</f>
        <v>3.25</v>
      </c>
    </row>
    <row r="846" spans="1:32" x14ac:dyDescent="0.25">
      <c r="A846" t="s">
        <v>8</v>
      </c>
      <c r="B846" t="s">
        <v>852</v>
      </c>
      <c r="C846">
        <v>182.03</v>
      </c>
      <c r="D846">
        <v>180.8</v>
      </c>
      <c r="E846">
        <v>182.25</v>
      </c>
      <c r="F846">
        <v>180.11</v>
      </c>
      <c r="G846">
        <v>2648</v>
      </c>
      <c r="H846">
        <f t="shared" si="275"/>
        <v>180.04622257866714</v>
      </c>
      <c r="I846">
        <f t="shared" si="276"/>
        <v>173.78138063282213</v>
      </c>
      <c r="J846">
        <f t="shared" si="277"/>
        <v>160.24565762956053</v>
      </c>
      <c r="K846">
        <f t="shared" si="278"/>
        <v>148.68271460238179</v>
      </c>
      <c r="L846">
        <v>-0.88300000000000001</v>
      </c>
      <c r="M846">
        <f t="shared" si="283"/>
        <v>0</v>
      </c>
      <c r="N846">
        <f t="shared" si="284"/>
        <v>1.6106802999999998</v>
      </c>
      <c r="O846">
        <f t="shared" si="262"/>
        <v>2.0336529142857143</v>
      </c>
      <c r="P846">
        <f t="shared" si="263"/>
        <v>0.13648995714285714</v>
      </c>
      <c r="Q846">
        <f t="shared" si="264"/>
        <v>14.899652376307749</v>
      </c>
      <c r="R846">
        <f t="shared" si="265"/>
        <v>93.710554316960341</v>
      </c>
      <c r="S846">
        <f t="shared" si="266"/>
        <v>93.710554316960341</v>
      </c>
      <c r="T846">
        <f t="shared" si="267"/>
        <v>64.841538698701243</v>
      </c>
      <c r="U846">
        <f t="shared" si="268"/>
        <v>1</v>
      </c>
      <c r="V846">
        <f t="shared" si="269"/>
        <v>1</v>
      </c>
      <c r="W846">
        <f t="shared" si="270"/>
        <v>1</v>
      </c>
      <c r="X846" t="b">
        <f t="shared" si="279"/>
        <v>1</v>
      </c>
      <c r="Y846" t="b">
        <f t="shared" si="280"/>
        <v>0</v>
      </c>
      <c r="Z846" t="b">
        <f t="shared" si="281"/>
        <v>0</v>
      </c>
      <c r="AA846" t="b">
        <f t="shared" si="282"/>
        <v>0</v>
      </c>
      <c r="AB846" t="str">
        <f t="shared" si="271"/>
        <v/>
      </c>
      <c r="AC846" t="str">
        <f t="shared" si="272"/>
        <v/>
      </c>
      <c r="AD846">
        <f t="shared" si="273"/>
        <v>0</v>
      </c>
      <c r="AE846">
        <f t="shared" si="274"/>
        <v>0</v>
      </c>
      <c r="AF846">
        <f>SUM($AE$2:AE845)</f>
        <v>3.25</v>
      </c>
    </row>
    <row r="847" spans="1:32" x14ac:dyDescent="0.25">
      <c r="A847" t="s">
        <v>8</v>
      </c>
      <c r="B847" t="s">
        <v>853</v>
      </c>
      <c r="C847">
        <v>180.91</v>
      </c>
      <c r="D847">
        <v>179.61</v>
      </c>
      <c r="E847">
        <v>181</v>
      </c>
      <c r="F847">
        <v>179.39</v>
      </c>
      <c r="G847">
        <v>2062</v>
      </c>
      <c r="H847">
        <f t="shared" si="275"/>
        <v>179.82811128933358</v>
      </c>
      <c r="I847">
        <f t="shared" si="276"/>
        <v>174.94710450625772</v>
      </c>
      <c r="J847">
        <f t="shared" si="277"/>
        <v>161.00504360487187</v>
      </c>
      <c r="K847">
        <f t="shared" si="278"/>
        <v>148.99044878544268</v>
      </c>
      <c r="L847">
        <v>-0.65800000000000003</v>
      </c>
      <c r="M847">
        <f t="shared" si="283"/>
        <v>0</v>
      </c>
      <c r="N847">
        <f t="shared" si="284"/>
        <v>1.1896640000000001</v>
      </c>
      <c r="O847">
        <f t="shared" si="262"/>
        <v>1.8314931999999995</v>
      </c>
      <c r="P847">
        <f t="shared" si="263"/>
        <v>0.25153854999999997</v>
      </c>
      <c r="Q847">
        <f t="shared" si="264"/>
        <v>7.2811630662576361</v>
      </c>
      <c r="R847">
        <f t="shared" si="265"/>
        <v>87.924401536366403</v>
      </c>
      <c r="S847">
        <f t="shared" si="266"/>
        <v>93.710554316960341</v>
      </c>
      <c r="T847">
        <f t="shared" si="267"/>
        <v>65.703745971211163</v>
      </c>
      <c r="U847">
        <f t="shared" si="268"/>
        <v>0.79340192180548308</v>
      </c>
      <c r="V847">
        <f t="shared" si="269"/>
        <v>0.89670096090274154</v>
      </c>
      <c r="W847">
        <f t="shared" si="270"/>
        <v>0.94835048045137071</v>
      </c>
      <c r="X847" t="b">
        <f t="shared" si="279"/>
        <v>1</v>
      </c>
      <c r="Y847" t="b">
        <f t="shared" si="280"/>
        <v>0</v>
      </c>
      <c r="Z847" t="b">
        <f t="shared" si="281"/>
        <v>0</v>
      </c>
      <c r="AA847" t="b">
        <f t="shared" si="282"/>
        <v>1</v>
      </c>
      <c r="AB847" t="str">
        <f t="shared" si="271"/>
        <v/>
      </c>
      <c r="AC847" t="str">
        <f t="shared" si="272"/>
        <v/>
      </c>
      <c r="AD847">
        <f t="shared" si="273"/>
        <v>0</v>
      </c>
      <c r="AE847">
        <f t="shared" si="274"/>
        <v>0</v>
      </c>
      <c r="AF847">
        <f>SUM($AE$2:AE846)</f>
        <v>3.25</v>
      </c>
    </row>
    <row r="848" spans="1:32" x14ac:dyDescent="0.25">
      <c r="A848" t="s">
        <v>8</v>
      </c>
      <c r="B848" t="s">
        <v>854</v>
      </c>
      <c r="C848">
        <v>180.03</v>
      </c>
      <c r="D848">
        <v>180.54</v>
      </c>
      <c r="E848">
        <v>180.8</v>
      </c>
      <c r="F848">
        <v>179.86</v>
      </c>
      <c r="G848">
        <v>1302</v>
      </c>
      <c r="H848">
        <f t="shared" si="275"/>
        <v>180.18405564466678</v>
      </c>
      <c r="I848">
        <f t="shared" si="276"/>
        <v>176.06568360500617</v>
      </c>
      <c r="J848">
        <f t="shared" si="277"/>
        <v>161.77112032624947</v>
      </c>
      <c r="K848">
        <f t="shared" si="278"/>
        <v>149.3043746681746</v>
      </c>
      <c r="L848">
        <v>0.51800000000000002</v>
      </c>
      <c r="M848">
        <f t="shared" si="283"/>
        <v>0.9303798000000002</v>
      </c>
      <c r="N848">
        <f t="shared" si="284"/>
        <v>0</v>
      </c>
      <c r="O848">
        <f t="shared" si="262"/>
        <v>1.6900413142857142</v>
      </c>
      <c r="P848">
        <f t="shared" si="263"/>
        <v>0.33651455000000002</v>
      </c>
      <c r="Q848">
        <f t="shared" si="264"/>
        <v>5.0221938822131591</v>
      </c>
      <c r="R848">
        <f t="shared" si="265"/>
        <v>83.394755805628435</v>
      </c>
      <c r="S848">
        <f t="shared" si="266"/>
        <v>93.710554316960341</v>
      </c>
      <c r="T848">
        <f t="shared" si="267"/>
        <v>65.703745971211163</v>
      </c>
      <c r="U848">
        <f t="shared" si="268"/>
        <v>0.63166818639305544</v>
      </c>
      <c r="V848">
        <f t="shared" si="269"/>
        <v>0.7125350540992692</v>
      </c>
      <c r="W848">
        <f t="shared" si="270"/>
        <v>0.8562675270496346</v>
      </c>
      <c r="X848" t="b">
        <f t="shared" si="279"/>
        <v>1</v>
      </c>
      <c r="Y848" t="b">
        <f t="shared" si="280"/>
        <v>0</v>
      </c>
      <c r="Z848" t="b">
        <f t="shared" si="281"/>
        <v>0</v>
      </c>
      <c r="AA848" t="b">
        <f t="shared" si="282"/>
        <v>1</v>
      </c>
      <c r="AB848" t="str">
        <f t="shared" si="271"/>
        <v/>
      </c>
      <c r="AC848" t="str">
        <f t="shared" si="272"/>
        <v/>
      </c>
      <c r="AD848">
        <f t="shared" si="273"/>
        <v>0</v>
      </c>
      <c r="AE848">
        <f t="shared" si="274"/>
        <v>0</v>
      </c>
      <c r="AF848">
        <f>SUM($AE$2:AE847)</f>
        <v>3.25</v>
      </c>
    </row>
    <row r="849" spans="1:32" x14ac:dyDescent="0.25">
      <c r="A849" t="s">
        <v>8</v>
      </c>
      <c r="B849" t="s">
        <v>855</v>
      </c>
      <c r="C849">
        <v>180.59</v>
      </c>
      <c r="D849">
        <v>180.18</v>
      </c>
      <c r="E849">
        <v>180.76</v>
      </c>
      <c r="F849">
        <v>179.82</v>
      </c>
      <c r="G849">
        <v>1140</v>
      </c>
      <c r="H849">
        <f t="shared" si="275"/>
        <v>180.1820278223334</v>
      </c>
      <c r="I849">
        <f t="shared" si="276"/>
        <v>176.88854688400494</v>
      </c>
      <c r="J849">
        <f t="shared" si="277"/>
        <v>162.49303717620049</v>
      </c>
      <c r="K849">
        <f t="shared" si="278"/>
        <v>149.61159482073009</v>
      </c>
      <c r="L849">
        <v>-0.19900000000000001</v>
      </c>
      <c r="M849">
        <f t="shared" si="283"/>
        <v>0</v>
      </c>
      <c r="N849">
        <f t="shared" si="284"/>
        <v>0.3592746</v>
      </c>
      <c r="O849">
        <f t="shared" si="262"/>
        <v>1.7564970142857141</v>
      </c>
      <c r="P849">
        <f t="shared" si="263"/>
        <v>0.23862670714285714</v>
      </c>
      <c r="Q849">
        <f t="shared" si="264"/>
        <v>7.3608567763295802</v>
      </c>
      <c r="R849">
        <f t="shared" si="265"/>
        <v>88.039503285941947</v>
      </c>
      <c r="S849">
        <f t="shared" si="266"/>
        <v>93.710554316960341</v>
      </c>
      <c r="T849">
        <f t="shared" si="267"/>
        <v>71.685337683681155</v>
      </c>
      <c r="U849">
        <f t="shared" si="268"/>
        <v>0.74252007935078956</v>
      </c>
      <c r="V849">
        <f t="shared" si="269"/>
        <v>0.68709413287192245</v>
      </c>
      <c r="W849">
        <f t="shared" si="270"/>
        <v>0.79189754688733194</v>
      </c>
      <c r="X849" t="b">
        <f t="shared" si="279"/>
        <v>1</v>
      </c>
      <c r="Y849" t="b">
        <f t="shared" si="280"/>
        <v>0</v>
      </c>
      <c r="Z849" t="b">
        <f t="shared" si="281"/>
        <v>0</v>
      </c>
      <c r="AA849" t="b">
        <f t="shared" si="282"/>
        <v>1</v>
      </c>
      <c r="AB849" t="str">
        <f t="shared" si="271"/>
        <v/>
      </c>
      <c r="AC849" t="str">
        <f t="shared" si="272"/>
        <v/>
      </c>
      <c r="AD849">
        <f t="shared" si="273"/>
        <v>0</v>
      </c>
      <c r="AE849">
        <f t="shared" si="274"/>
        <v>0</v>
      </c>
      <c r="AF849">
        <f>SUM($AE$2:AE848)</f>
        <v>3.25</v>
      </c>
    </row>
    <row r="850" spans="1:32" x14ac:dyDescent="0.25">
      <c r="A850" t="s">
        <v>8</v>
      </c>
      <c r="B850" t="s">
        <v>856</v>
      </c>
      <c r="C850">
        <v>180.74</v>
      </c>
      <c r="D850">
        <v>181.47</v>
      </c>
      <c r="E850">
        <v>181.47</v>
      </c>
      <c r="F850">
        <v>180.51</v>
      </c>
      <c r="G850">
        <v>1004</v>
      </c>
      <c r="H850">
        <f t="shared" si="275"/>
        <v>180.82601391116668</v>
      </c>
      <c r="I850">
        <f t="shared" si="276"/>
        <v>177.80483750720396</v>
      </c>
      <c r="J850">
        <f t="shared" si="277"/>
        <v>163.23723179674167</v>
      </c>
      <c r="K850">
        <f t="shared" si="278"/>
        <v>149.92859387724025</v>
      </c>
      <c r="L850">
        <v>0.71599999999999997</v>
      </c>
      <c r="M850">
        <f t="shared" si="283"/>
        <v>1.2900887999999999</v>
      </c>
      <c r="N850">
        <f t="shared" si="284"/>
        <v>0</v>
      </c>
      <c r="O850">
        <f t="shared" ref="O850:O913" si="285">(SUM(M836:M849)/14)</f>
        <v>1.6900503285714286</v>
      </c>
      <c r="P850">
        <f t="shared" ref="P850:P913" si="286">(SUM(N836:N849)/14)</f>
        <v>0.26428917857142858</v>
      </c>
      <c r="Q850">
        <f t="shared" ref="Q850:Q913" si="287">O850/P850</f>
        <v>6.3947012045923177</v>
      </c>
      <c r="R850">
        <f t="shared" ref="R850:R913" si="288">IF(P850=0,100,100-(100/(1+Q850)))</f>
        <v>86.476803154954098</v>
      </c>
      <c r="S850">
        <f t="shared" si="266"/>
        <v>93.710554316960341</v>
      </c>
      <c r="T850">
        <f t="shared" si="267"/>
        <v>71.685337683681155</v>
      </c>
      <c r="U850">
        <f t="shared" si="268"/>
        <v>0.67156957943031781</v>
      </c>
      <c r="V850">
        <f t="shared" si="269"/>
        <v>0.70704482939055369</v>
      </c>
      <c r="W850">
        <f t="shared" si="270"/>
        <v>0.70978994174491139</v>
      </c>
      <c r="X850" t="b">
        <f t="shared" si="279"/>
        <v>1</v>
      </c>
      <c r="Y850" t="b">
        <f t="shared" si="280"/>
        <v>0</v>
      </c>
      <c r="Z850" t="b">
        <f t="shared" si="281"/>
        <v>0</v>
      </c>
      <c r="AA850" t="b">
        <f t="shared" si="282"/>
        <v>1</v>
      </c>
      <c r="AB850" t="str">
        <f t="shared" si="271"/>
        <v/>
      </c>
      <c r="AC850" t="str">
        <f t="shared" si="272"/>
        <v/>
      </c>
      <c r="AD850">
        <f t="shared" si="273"/>
        <v>0</v>
      </c>
      <c r="AE850">
        <f t="shared" si="274"/>
        <v>0</v>
      </c>
      <c r="AF850">
        <f>SUM($AE$2:AE849)</f>
        <v>3.25</v>
      </c>
    </row>
    <row r="851" spans="1:32" x14ac:dyDescent="0.25">
      <c r="A851" t="s">
        <v>8</v>
      </c>
      <c r="B851" t="s">
        <v>857</v>
      </c>
      <c r="C851">
        <v>181</v>
      </c>
      <c r="D851">
        <v>180.59</v>
      </c>
      <c r="E851">
        <v>181</v>
      </c>
      <c r="F851">
        <v>179.48</v>
      </c>
      <c r="G851">
        <v>1136</v>
      </c>
      <c r="H851">
        <f t="shared" si="275"/>
        <v>180.70800695558336</v>
      </c>
      <c r="I851">
        <f t="shared" si="276"/>
        <v>178.36187000576317</v>
      </c>
      <c r="J851">
        <f t="shared" si="277"/>
        <v>163.91773251059496</v>
      </c>
      <c r="K851">
        <f t="shared" si="278"/>
        <v>150.23368249537717</v>
      </c>
      <c r="L851">
        <v>-0.48499999999999999</v>
      </c>
      <c r="M851">
        <f t="shared" si="283"/>
        <v>0</v>
      </c>
      <c r="N851">
        <f t="shared" si="284"/>
        <v>0.88012950000000001</v>
      </c>
      <c r="O851">
        <f t="shared" si="285"/>
        <v>1.7150215714285715</v>
      </c>
      <c r="P851">
        <f t="shared" si="286"/>
        <v>0.26428917857142858</v>
      </c>
      <c r="Q851">
        <f t="shared" si="287"/>
        <v>6.4891857498624681</v>
      </c>
      <c r="R851">
        <f t="shared" si="288"/>
        <v>86.647413572051349</v>
      </c>
      <c r="S851">
        <f t="shared" si="266"/>
        <v>93.710554316960341</v>
      </c>
      <c r="T851">
        <f t="shared" si="267"/>
        <v>76.672592555531054</v>
      </c>
      <c r="U851">
        <f t="shared" si="268"/>
        <v>0.58544684840773598</v>
      </c>
      <c r="V851">
        <f t="shared" si="269"/>
        <v>0.62850821391902689</v>
      </c>
      <c r="W851">
        <f t="shared" si="270"/>
        <v>0.65780117339547473</v>
      </c>
      <c r="X851" t="b">
        <f t="shared" si="279"/>
        <v>1</v>
      </c>
      <c r="Y851" t="b">
        <f t="shared" si="280"/>
        <v>0</v>
      </c>
      <c r="Z851" t="b">
        <f t="shared" si="281"/>
        <v>0</v>
      </c>
      <c r="AA851" t="b">
        <f t="shared" si="282"/>
        <v>1</v>
      </c>
      <c r="AB851" t="str">
        <f t="shared" si="271"/>
        <v/>
      </c>
      <c r="AC851" t="str">
        <f t="shared" si="272"/>
        <v/>
      </c>
      <c r="AD851">
        <f t="shared" si="273"/>
        <v>0</v>
      </c>
      <c r="AE851">
        <f t="shared" si="274"/>
        <v>0</v>
      </c>
      <c r="AF851">
        <f>SUM($AE$2:AE850)</f>
        <v>3.25</v>
      </c>
    </row>
    <row r="852" spans="1:32" x14ac:dyDescent="0.25">
      <c r="A852" t="s">
        <v>8</v>
      </c>
      <c r="B852" t="s">
        <v>858</v>
      </c>
      <c r="C852">
        <v>182.65</v>
      </c>
      <c r="D852">
        <v>182.45</v>
      </c>
      <c r="E852">
        <v>182.78</v>
      </c>
      <c r="F852">
        <v>181.67</v>
      </c>
      <c r="G852">
        <v>1125</v>
      </c>
      <c r="H852">
        <f t="shared" si="275"/>
        <v>181.57900347779167</v>
      </c>
      <c r="I852">
        <f t="shared" si="276"/>
        <v>179.17949600461054</v>
      </c>
      <c r="J852">
        <f t="shared" si="277"/>
        <v>164.64448809841477</v>
      </c>
      <c r="K852">
        <f t="shared" si="278"/>
        <v>150.55424286855748</v>
      </c>
      <c r="L852">
        <v>1.03</v>
      </c>
      <c r="M852">
        <f t="shared" si="283"/>
        <v>1.860077</v>
      </c>
      <c r="N852">
        <f t="shared" si="284"/>
        <v>0</v>
      </c>
      <c r="O852">
        <f t="shared" si="285"/>
        <v>1.5993317142857142</v>
      </c>
      <c r="P852">
        <f t="shared" si="286"/>
        <v>0.32715557142857143</v>
      </c>
      <c r="Q852">
        <f t="shared" si="287"/>
        <v>4.8885969060591092</v>
      </c>
      <c r="R852">
        <f t="shared" si="288"/>
        <v>83.018025924460147</v>
      </c>
      <c r="S852">
        <f t="shared" si="266"/>
        <v>93.710554316960341</v>
      </c>
      <c r="T852">
        <f t="shared" si="267"/>
        <v>76.672592555531054</v>
      </c>
      <c r="U852">
        <f t="shared" si="268"/>
        <v>0.37242913546701056</v>
      </c>
      <c r="V852">
        <f t="shared" si="269"/>
        <v>0.4789379919373733</v>
      </c>
      <c r="W852">
        <f t="shared" si="270"/>
        <v>0.59299141066396344</v>
      </c>
      <c r="X852" t="b">
        <f t="shared" si="279"/>
        <v>1</v>
      </c>
      <c r="Y852" t="b">
        <f t="shared" si="280"/>
        <v>0</v>
      </c>
      <c r="Z852" t="b">
        <f t="shared" si="281"/>
        <v>0</v>
      </c>
      <c r="AA852" t="b">
        <f t="shared" si="282"/>
        <v>1</v>
      </c>
      <c r="AB852" t="str">
        <f t="shared" si="271"/>
        <v/>
      </c>
      <c r="AC852" t="str">
        <f t="shared" si="272"/>
        <v/>
      </c>
      <c r="AD852">
        <f t="shared" si="273"/>
        <v>0</v>
      </c>
      <c r="AE852">
        <f t="shared" si="274"/>
        <v>0</v>
      </c>
      <c r="AF852">
        <f>SUM($AE$2:AE851)</f>
        <v>3.25</v>
      </c>
    </row>
    <row r="853" spans="1:32" x14ac:dyDescent="0.25">
      <c r="A853" t="s">
        <v>8</v>
      </c>
      <c r="B853" t="s">
        <v>859</v>
      </c>
      <c r="C853">
        <v>183.93</v>
      </c>
      <c r="D853">
        <v>183.84</v>
      </c>
      <c r="E853">
        <v>184.88</v>
      </c>
      <c r="F853">
        <v>183.1</v>
      </c>
      <c r="G853">
        <v>2152</v>
      </c>
      <c r="H853">
        <f t="shared" si="275"/>
        <v>182.70950173889582</v>
      </c>
      <c r="I853">
        <f t="shared" si="276"/>
        <v>180.11159680368843</v>
      </c>
      <c r="J853">
        <f t="shared" si="277"/>
        <v>165.39725327102596</v>
      </c>
      <c r="K853">
        <f t="shared" si="278"/>
        <v>150.88544443205441</v>
      </c>
      <c r="L853">
        <v>0.76200000000000001</v>
      </c>
      <c r="M853">
        <f t="shared" si="283"/>
        <v>1.390269</v>
      </c>
      <c r="N853">
        <f t="shared" si="284"/>
        <v>0</v>
      </c>
      <c r="O853">
        <f t="shared" si="285"/>
        <v>1.7321943571428571</v>
      </c>
      <c r="P853">
        <f t="shared" si="286"/>
        <v>0.28855345714285713</v>
      </c>
      <c r="Q853">
        <f t="shared" si="287"/>
        <v>6.0030275647859659</v>
      </c>
      <c r="R853">
        <f t="shared" si="288"/>
        <v>85.720461746739346</v>
      </c>
      <c r="S853">
        <f t="shared" si="266"/>
        <v>93.710554316960341</v>
      </c>
      <c r="T853">
        <f t="shared" si="267"/>
        <v>76.787281057069976</v>
      </c>
      <c r="U853">
        <f t="shared" si="268"/>
        <v>0.5278636438993034</v>
      </c>
      <c r="V853">
        <f t="shared" si="269"/>
        <v>0.45014638968315701</v>
      </c>
      <c r="W853">
        <f t="shared" si="270"/>
        <v>0.53932730180109201</v>
      </c>
      <c r="X853" t="b">
        <f t="shared" si="279"/>
        <v>1</v>
      </c>
      <c r="Y853" t="b">
        <f t="shared" si="280"/>
        <v>0</v>
      </c>
      <c r="Z853" t="b">
        <f t="shared" si="281"/>
        <v>0</v>
      </c>
      <c r="AA853" t="b">
        <f t="shared" si="282"/>
        <v>1</v>
      </c>
      <c r="AB853" t="str">
        <f t="shared" si="271"/>
        <v/>
      </c>
      <c r="AC853" t="str">
        <f t="shared" si="272"/>
        <v/>
      </c>
      <c r="AD853">
        <f t="shared" si="273"/>
        <v>0</v>
      </c>
      <c r="AE853">
        <f t="shared" si="274"/>
        <v>0</v>
      </c>
      <c r="AF853">
        <f>SUM($AE$2:AE852)</f>
        <v>3.25</v>
      </c>
    </row>
    <row r="854" spans="1:32" x14ac:dyDescent="0.25">
      <c r="A854" t="s">
        <v>8</v>
      </c>
      <c r="B854" t="s">
        <v>860</v>
      </c>
      <c r="C854">
        <v>185</v>
      </c>
      <c r="D854">
        <v>185.2</v>
      </c>
      <c r="E854">
        <v>185.38</v>
      </c>
      <c r="F854">
        <v>184</v>
      </c>
      <c r="G854">
        <v>1764</v>
      </c>
      <c r="H854">
        <f t="shared" si="275"/>
        <v>183.95475086944791</v>
      </c>
      <c r="I854">
        <f t="shared" si="276"/>
        <v>181.12927744295075</v>
      </c>
      <c r="J854">
        <f t="shared" si="277"/>
        <v>166.17383157412297</v>
      </c>
      <c r="K854">
        <f t="shared" si="278"/>
        <v>151.22688279591458</v>
      </c>
      <c r="L854">
        <v>0.74</v>
      </c>
      <c r="M854">
        <f t="shared" si="283"/>
        <v>1.3604160000000001</v>
      </c>
      <c r="N854">
        <f t="shared" si="284"/>
        <v>0</v>
      </c>
      <c r="O854">
        <f t="shared" si="285"/>
        <v>1.7043726571428572</v>
      </c>
      <c r="P854">
        <f t="shared" si="286"/>
        <v>0.28855345714285713</v>
      </c>
      <c r="Q854">
        <f t="shared" si="287"/>
        <v>5.9066097284672487</v>
      </c>
      <c r="R854">
        <f t="shared" si="288"/>
        <v>85.521116158073042</v>
      </c>
      <c r="S854">
        <f t="shared" si="266"/>
        <v>93.710554316960341</v>
      </c>
      <c r="T854">
        <f t="shared" si="267"/>
        <v>76.787281057069976</v>
      </c>
      <c r="U854">
        <f t="shared" si="268"/>
        <v>0.51608426850277356</v>
      </c>
      <c r="V854">
        <f t="shared" si="269"/>
        <v>0.52197395620103848</v>
      </c>
      <c r="W854">
        <f t="shared" si="270"/>
        <v>0.50045597406920583</v>
      </c>
      <c r="X854" t="b">
        <f t="shared" si="279"/>
        <v>1</v>
      </c>
      <c r="Y854" t="b">
        <f t="shared" si="280"/>
        <v>0</v>
      </c>
      <c r="Z854" t="b">
        <f t="shared" si="281"/>
        <v>1</v>
      </c>
      <c r="AA854" t="b">
        <f t="shared" si="282"/>
        <v>0</v>
      </c>
      <c r="AB854" t="str">
        <f t="shared" si="271"/>
        <v/>
      </c>
      <c r="AC854" t="str">
        <f t="shared" si="272"/>
        <v/>
      </c>
      <c r="AD854">
        <f t="shared" si="273"/>
        <v>0</v>
      </c>
      <c r="AE854">
        <f t="shared" si="274"/>
        <v>0</v>
      </c>
      <c r="AF854">
        <f>SUM($AE$2:AE853)</f>
        <v>3.25</v>
      </c>
    </row>
    <row r="855" spans="1:32" x14ac:dyDescent="0.25">
      <c r="A855" t="s">
        <v>8</v>
      </c>
      <c r="B855" t="s">
        <v>861</v>
      </c>
      <c r="C855">
        <v>177.89</v>
      </c>
      <c r="D855">
        <v>177.03</v>
      </c>
      <c r="E855">
        <v>178.38</v>
      </c>
      <c r="F855">
        <v>176.31</v>
      </c>
      <c r="G855">
        <v>4945</v>
      </c>
      <c r="H855">
        <f t="shared" si="275"/>
        <v>180.49237543472395</v>
      </c>
      <c r="I855">
        <f t="shared" si="276"/>
        <v>180.3094219543606</v>
      </c>
      <c r="J855">
        <f t="shared" si="277"/>
        <v>166.59956366925542</v>
      </c>
      <c r="K855">
        <f t="shared" si="278"/>
        <v>151.4836302307811</v>
      </c>
      <c r="L855">
        <v>-4.4109999999999996</v>
      </c>
      <c r="M855">
        <f t="shared" si="283"/>
        <v>0</v>
      </c>
      <c r="N855">
        <f t="shared" si="284"/>
        <v>8.1691719999999997</v>
      </c>
      <c r="O855">
        <f t="shared" si="285"/>
        <v>1.6922376142857143</v>
      </c>
      <c r="P855">
        <f t="shared" si="286"/>
        <v>0.28855345714285713</v>
      </c>
      <c r="Q855">
        <f t="shared" si="287"/>
        <v>5.864554980701274</v>
      </c>
      <c r="R855">
        <f t="shared" si="288"/>
        <v>85.432413276441679</v>
      </c>
      <c r="S855">
        <f t="shared" si="266"/>
        <v>93.710554316960341</v>
      </c>
      <c r="T855">
        <f t="shared" si="267"/>
        <v>76.787281057069976</v>
      </c>
      <c r="U855">
        <f t="shared" si="268"/>
        <v>0.51084279539830046</v>
      </c>
      <c r="V855">
        <f t="shared" si="269"/>
        <v>0.51346353195053696</v>
      </c>
      <c r="W855">
        <f t="shared" si="270"/>
        <v>0.48180496081684698</v>
      </c>
      <c r="X855" t="b">
        <f t="shared" si="279"/>
        <v>1</v>
      </c>
      <c r="Y855" t="b">
        <f t="shared" si="280"/>
        <v>0</v>
      </c>
      <c r="Z855" t="b">
        <f t="shared" si="281"/>
        <v>1</v>
      </c>
      <c r="AA855" t="b">
        <f t="shared" si="282"/>
        <v>0</v>
      </c>
      <c r="AB855" t="str">
        <f t="shared" si="271"/>
        <v/>
      </c>
      <c r="AC855" t="str">
        <f t="shared" si="272"/>
        <v/>
      </c>
      <c r="AD855">
        <f t="shared" si="273"/>
        <v>0</v>
      </c>
      <c r="AE855">
        <f t="shared" si="274"/>
        <v>0</v>
      </c>
      <c r="AF855">
        <f>SUM($AE$2:AE854)</f>
        <v>3.25</v>
      </c>
    </row>
    <row r="856" spans="1:32" x14ac:dyDescent="0.25">
      <c r="A856" t="s">
        <v>8</v>
      </c>
      <c r="B856" t="s">
        <v>862</v>
      </c>
      <c r="C856">
        <v>177</v>
      </c>
      <c r="D856">
        <v>178.88</v>
      </c>
      <c r="E856">
        <v>179.41</v>
      </c>
      <c r="F856">
        <v>176.5</v>
      </c>
      <c r="G856">
        <v>1806</v>
      </c>
      <c r="H856">
        <f t="shared" si="275"/>
        <v>179.68618771736197</v>
      </c>
      <c r="I856">
        <f t="shared" si="276"/>
        <v>180.0235375634885</v>
      </c>
      <c r="J856">
        <f t="shared" si="277"/>
        <v>167.08114940771597</v>
      </c>
      <c r="K856">
        <f t="shared" si="278"/>
        <v>151.7562309250022</v>
      </c>
      <c r="L856">
        <v>1.0449999999999999</v>
      </c>
      <c r="M856">
        <f t="shared" si="283"/>
        <v>1.8499634999999999</v>
      </c>
      <c r="N856">
        <f t="shared" si="284"/>
        <v>0</v>
      </c>
      <c r="O856">
        <f t="shared" si="285"/>
        <v>1.6614926142857145</v>
      </c>
      <c r="P856">
        <f t="shared" si="286"/>
        <v>0.87206574285714289</v>
      </c>
      <c r="Q856">
        <f t="shared" si="287"/>
        <v>1.9052377964557785</v>
      </c>
      <c r="R856">
        <f t="shared" si="288"/>
        <v>65.579409671045099</v>
      </c>
      <c r="S856">
        <f t="shared" si="266"/>
        <v>93.710554316960341</v>
      </c>
      <c r="T856">
        <f t="shared" si="267"/>
        <v>65.579409671045099</v>
      </c>
      <c r="U856">
        <f t="shared" si="268"/>
        <v>0</v>
      </c>
      <c r="V856">
        <f t="shared" si="269"/>
        <v>0.25542139769915023</v>
      </c>
      <c r="W856">
        <f t="shared" si="270"/>
        <v>0.38869767695009438</v>
      </c>
      <c r="X856" t="b">
        <f t="shared" si="279"/>
        <v>1</v>
      </c>
      <c r="Y856" t="b">
        <f t="shared" si="280"/>
        <v>1</v>
      </c>
      <c r="Z856" t="b">
        <f t="shared" si="281"/>
        <v>0</v>
      </c>
      <c r="AA856" t="b">
        <f t="shared" si="282"/>
        <v>1</v>
      </c>
      <c r="AB856" t="str">
        <f t="shared" si="271"/>
        <v/>
      </c>
      <c r="AC856" t="str">
        <f t="shared" si="272"/>
        <v/>
      </c>
      <c r="AD856">
        <f t="shared" si="273"/>
        <v>0</v>
      </c>
      <c r="AE856">
        <f t="shared" si="274"/>
        <v>0</v>
      </c>
      <c r="AF856">
        <f>SUM($AE$2:AE855)</f>
        <v>3.25</v>
      </c>
    </row>
    <row r="857" spans="1:32" x14ac:dyDescent="0.25">
      <c r="A857" t="s">
        <v>8</v>
      </c>
      <c r="B857" t="s">
        <v>863</v>
      </c>
      <c r="C857">
        <v>180.06</v>
      </c>
      <c r="D857">
        <v>179.39</v>
      </c>
      <c r="E857">
        <v>180.06</v>
      </c>
      <c r="F857">
        <v>178.83</v>
      </c>
      <c r="G857">
        <v>1440</v>
      </c>
      <c r="H857">
        <f t="shared" si="275"/>
        <v>179.53809385868098</v>
      </c>
      <c r="I857">
        <f t="shared" si="276"/>
        <v>179.89683005079081</v>
      </c>
      <c r="J857">
        <f t="shared" si="277"/>
        <v>167.56384943094278</v>
      </c>
      <c r="K857">
        <f t="shared" si="278"/>
        <v>152.03119380137036</v>
      </c>
      <c r="L857">
        <v>0.28499999999999998</v>
      </c>
      <c r="M857">
        <f t="shared" si="283"/>
        <v>0.50980799999999993</v>
      </c>
      <c r="N857">
        <f t="shared" si="284"/>
        <v>0</v>
      </c>
      <c r="O857">
        <f t="shared" si="285"/>
        <v>1.3393218928571429</v>
      </c>
      <c r="P857">
        <f t="shared" si="286"/>
        <v>0.87206574285714289</v>
      </c>
      <c r="Q857">
        <f t="shared" si="287"/>
        <v>1.535803812759726</v>
      </c>
      <c r="R857">
        <f t="shared" si="288"/>
        <v>60.564772599198207</v>
      </c>
      <c r="S857">
        <f t="shared" si="266"/>
        <v>93.710554316960341</v>
      </c>
      <c r="T857">
        <f t="shared" si="267"/>
        <v>60.564772599198207</v>
      </c>
      <c r="U857">
        <f t="shared" si="268"/>
        <v>0</v>
      </c>
      <c r="V857">
        <f t="shared" si="269"/>
        <v>0</v>
      </c>
      <c r="W857">
        <f t="shared" si="270"/>
        <v>0.25673176597526848</v>
      </c>
      <c r="X857" t="b">
        <f t="shared" si="279"/>
        <v>1</v>
      </c>
      <c r="Y857" t="b">
        <f t="shared" si="280"/>
        <v>1</v>
      </c>
      <c r="Z857" t="b">
        <f t="shared" si="281"/>
        <v>0</v>
      </c>
      <c r="AA857" t="b">
        <f t="shared" si="282"/>
        <v>1</v>
      </c>
      <c r="AB857" t="str">
        <f t="shared" si="271"/>
        <v/>
      </c>
      <c r="AC857" t="str">
        <f t="shared" si="272"/>
        <v/>
      </c>
      <c r="AD857">
        <f t="shared" si="273"/>
        <v>0</v>
      </c>
      <c r="AE857">
        <f t="shared" si="274"/>
        <v>0</v>
      </c>
      <c r="AF857">
        <f>SUM($AE$2:AE856)</f>
        <v>3.25</v>
      </c>
    </row>
    <row r="858" spans="1:32" x14ac:dyDescent="0.25">
      <c r="A858" t="s">
        <v>8</v>
      </c>
      <c r="B858" t="s">
        <v>864</v>
      </c>
      <c r="C858">
        <v>176.37</v>
      </c>
      <c r="D858">
        <v>177.71</v>
      </c>
      <c r="E858">
        <v>178.25</v>
      </c>
      <c r="F858">
        <v>176.14</v>
      </c>
      <c r="G858">
        <v>4017</v>
      </c>
      <c r="H858">
        <f t="shared" si="275"/>
        <v>178.62404692934049</v>
      </c>
      <c r="I858">
        <f t="shared" si="276"/>
        <v>179.45946404063267</v>
      </c>
      <c r="J858">
        <f t="shared" si="277"/>
        <v>167.96173768855286</v>
      </c>
      <c r="K858">
        <f t="shared" si="278"/>
        <v>152.28670431080948</v>
      </c>
      <c r="L858">
        <v>-0.93700000000000006</v>
      </c>
      <c r="M858">
        <f t="shared" si="283"/>
        <v>0</v>
      </c>
      <c r="N858">
        <f t="shared" si="284"/>
        <v>1.6808842999999998</v>
      </c>
      <c r="O858">
        <f t="shared" si="285"/>
        <v>1.0693408499999999</v>
      </c>
      <c r="P858">
        <f t="shared" si="286"/>
        <v>0.87206574285714289</v>
      </c>
      <c r="Q858">
        <f t="shared" si="287"/>
        <v>1.2262158659008047</v>
      </c>
      <c r="R858">
        <f t="shared" si="288"/>
        <v>55.080726208221272</v>
      </c>
      <c r="S858">
        <f t="shared" si="266"/>
        <v>93.710554316960341</v>
      </c>
      <c r="T858">
        <f t="shared" si="267"/>
        <v>55.080726208221272</v>
      </c>
      <c r="U858">
        <f t="shared" si="268"/>
        <v>0</v>
      </c>
      <c r="V858">
        <f t="shared" si="269"/>
        <v>0</v>
      </c>
      <c r="W858">
        <f t="shared" si="270"/>
        <v>0.12771069884957512</v>
      </c>
      <c r="X858" t="b">
        <f t="shared" si="279"/>
        <v>1</v>
      </c>
      <c r="Y858" t="b">
        <f t="shared" si="280"/>
        <v>1</v>
      </c>
      <c r="Z858" t="b">
        <f t="shared" si="281"/>
        <v>0</v>
      </c>
      <c r="AA858" t="b">
        <f t="shared" si="282"/>
        <v>1</v>
      </c>
      <c r="AB858" t="str">
        <f t="shared" si="271"/>
        <v/>
      </c>
      <c r="AC858" t="str">
        <f t="shared" si="272"/>
        <v/>
      </c>
      <c r="AD858">
        <f t="shared" si="273"/>
        <v>0</v>
      </c>
      <c r="AE858">
        <f t="shared" si="274"/>
        <v>0</v>
      </c>
      <c r="AF858">
        <f>SUM($AE$2:AE857)</f>
        <v>3.25</v>
      </c>
    </row>
    <row r="859" spans="1:32" x14ac:dyDescent="0.25">
      <c r="A859" t="s">
        <v>8</v>
      </c>
      <c r="B859" t="s">
        <v>865</v>
      </c>
      <c r="C859">
        <v>178.38</v>
      </c>
      <c r="D859">
        <v>177.67</v>
      </c>
      <c r="E859">
        <v>178.38</v>
      </c>
      <c r="F859">
        <v>177.55</v>
      </c>
      <c r="G859">
        <v>998</v>
      </c>
      <c r="H859">
        <f t="shared" si="275"/>
        <v>178.14702346467024</v>
      </c>
      <c r="I859">
        <f t="shared" si="276"/>
        <v>179.10157123250613</v>
      </c>
      <c r="J859">
        <f t="shared" si="277"/>
        <v>168.34245385762921</v>
      </c>
      <c r="K859">
        <f t="shared" si="278"/>
        <v>152.53927441716959</v>
      </c>
      <c r="L859">
        <v>-2.3E-2</v>
      </c>
      <c r="M859">
        <f t="shared" si="283"/>
        <v>0</v>
      </c>
      <c r="N859">
        <f t="shared" si="284"/>
        <v>4.0873300000000001E-2</v>
      </c>
      <c r="O859">
        <f t="shared" si="285"/>
        <v>0.8522121142857142</v>
      </c>
      <c r="P859">
        <f t="shared" si="286"/>
        <v>0.99212890714285706</v>
      </c>
      <c r="Q859">
        <f t="shared" si="287"/>
        <v>0.85897317188340305</v>
      </c>
      <c r="R859">
        <f t="shared" si="288"/>
        <v>46.206862200875207</v>
      </c>
      <c r="S859">
        <f t="shared" si="266"/>
        <v>93.710554316960341</v>
      </c>
      <c r="T859">
        <f t="shared" si="267"/>
        <v>46.206862200875207</v>
      </c>
      <c r="U859">
        <f t="shared" si="268"/>
        <v>0</v>
      </c>
      <c r="V859">
        <f t="shared" si="269"/>
        <v>0</v>
      </c>
      <c r="W859">
        <f t="shared" si="270"/>
        <v>0</v>
      </c>
      <c r="X859" t="b">
        <f t="shared" si="279"/>
        <v>1</v>
      </c>
      <c r="Y859" t="b">
        <f t="shared" si="280"/>
        <v>1</v>
      </c>
      <c r="Z859" t="b">
        <f t="shared" si="281"/>
        <v>0</v>
      </c>
      <c r="AA859" t="b">
        <f t="shared" si="282"/>
        <v>0</v>
      </c>
      <c r="AB859" t="str">
        <f t="shared" si="271"/>
        <v/>
      </c>
      <c r="AC859" t="str">
        <f t="shared" si="272"/>
        <v/>
      </c>
      <c r="AD859">
        <f t="shared" si="273"/>
        <v>0</v>
      </c>
      <c r="AE859">
        <f t="shared" si="274"/>
        <v>0</v>
      </c>
      <c r="AF859">
        <f>SUM($AE$2:AE858)</f>
        <v>3.25</v>
      </c>
    </row>
    <row r="860" spans="1:32" x14ac:dyDescent="0.25">
      <c r="A860" t="s">
        <v>8</v>
      </c>
      <c r="B860" t="s">
        <v>866</v>
      </c>
      <c r="C860">
        <v>177.99</v>
      </c>
      <c r="D860">
        <v>178.1</v>
      </c>
      <c r="E860">
        <v>178.8</v>
      </c>
      <c r="F860">
        <v>177.79</v>
      </c>
      <c r="G860">
        <v>956</v>
      </c>
      <c r="H860">
        <f t="shared" si="275"/>
        <v>178.12351173233512</v>
      </c>
      <c r="I860">
        <f t="shared" si="276"/>
        <v>178.90125698600491</v>
      </c>
      <c r="J860">
        <f t="shared" si="277"/>
        <v>168.72510272595747</v>
      </c>
      <c r="K860">
        <f t="shared" si="278"/>
        <v>152.79360999510823</v>
      </c>
      <c r="L860">
        <v>0.24199999999999999</v>
      </c>
      <c r="M860">
        <f t="shared" si="283"/>
        <v>0.42996139999999994</v>
      </c>
      <c r="N860">
        <f t="shared" si="284"/>
        <v>0</v>
      </c>
      <c r="O860">
        <f t="shared" si="285"/>
        <v>0.65650015000000006</v>
      </c>
      <c r="P860">
        <f t="shared" si="286"/>
        <v>0.9950484285714285</v>
      </c>
      <c r="Q860">
        <f t="shared" si="287"/>
        <v>0.65976703359305278</v>
      </c>
      <c r="R860">
        <f t="shared" si="288"/>
        <v>39.750580668227485</v>
      </c>
      <c r="S860">
        <f t="shared" si="266"/>
        <v>88.039503285941947</v>
      </c>
      <c r="T860">
        <f t="shared" si="267"/>
        <v>39.750580668227485</v>
      </c>
      <c r="U860">
        <f t="shared" si="268"/>
        <v>0</v>
      </c>
      <c r="V860">
        <f t="shared" si="269"/>
        <v>0</v>
      </c>
      <c r="W860">
        <f t="shared" si="270"/>
        <v>0</v>
      </c>
      <c r="X860" t="b">
        <f t="shared" si="279"/>
        <v>1</v>
      </c>
      <c r="Y860" t="b">
        <f t="shared" si="280"/>
        <v>1</v>
      </c>
      <c r="Z860" t="b">
        <f t="shared" si="281"/>
        <v>0</v>
      </c>
      <c r="AA860" t="b">
        <f t="shared" si="282"/>
        <v>0</v>
      </c>
      <c r="AB860" t="str">
        <f t="shared" si="271"/>
        <v/>
      </c>
      <c r="AC860" t="str">
        <f t="shared" si="272"/>
        <v/>
      </c>
      <c r="AD860">
        <f t="shared" si="273"/>
        <v>0</v>
      </c>
      <c r="AE860">
        <f t="shared" si="274"/>
        <v>0</v>
      </c>
      <c r="AF860">
        <f>SUM($AE$2:AE859)</f>
        <v>3.25</v>
      </c>
    </row>
    <row r="861" spans="1:32" x14ac:dyDescent="0.25">
      <c r="A861" t="s">
        <v>8</v>
      </c>
      <c r="B861" t="s">
        <v>867</v>
      </c>
      <c r="C861">
        <v>177.65</v>
      </c>
      <c r="D861">
        <v>177.07</v>
      </c>
      <c r="E861">
        <v>177.8</v>
      </c>
      <c r="F861">
        <v>176.76</v>
      </c>
      <c r="G861">
        <v>1371</v>
      </c>
      <c r="H861">
        <f t="shared" si="275"/>
        <v>177.59675586616754</v>
      </c>
      <c r="I861">
        <f t="shared" si="276"/>
        <v>178.53500558880393</v>
      </c>
      <c r="J861">
        <f t="shared" si="277"/>
        <v>169.05235359944933</v>
      </c>
      <c r="K861">
        <f t="shared" si="278"/>
        <v>153.0351661145599</v>
      </c>
      <c r="L861">
        <v>-0.57799999999999996</v>
      </c>
      <c r="M861">
        <f t="shared" si="283"/>
        <v>0</v>
      </c>
      <c r="N861">
        <f t="shared" si="284"/>
        <v>1.0294179999999999</v>
      </c>
      <c r="O861">
        <f t="shared" si="285"/>
        <v>0.68721167857142862</v>
      </c>
      <c r="P861">
        <f t="shared" si="286"/>
        <v>0.87999983571428575</v>
      </c>
      <c r="Q861">
        <f t="shared" si="287"/>
        <v>0.7809225078020916</v>
      </c>
      <c r="R861">
        <f t="shared" si="288"/>
        <v>43.849325525446901</v>
      </c>
      <c r="S861">
        <f t="shared" si="266"/>
        <v>88.039503285941947</v>
      </c>
      <c r="T861">
        <f t="shared" si="267"/>
        <v>39.750580668227485</v>
      </c>
      <c r="U861">
        <f t="shared" si="268"/>
        <v>8.4879608718290575E-2</v>
      </c>
      <c r="V861">
        <f t="shared" si="269"/>
        <v>4.2439804359145288E-2</v>
      </c>
      <c r="W861">
        <f t="shared" si="270"/>
        <v>2.1219902179572644E-2</v>
      </c>
      <c r="X861" t="b">
        <f t="shared" si="279"/>
        <v>1</v>
      </c>
      <c r="Y861" t="b">
        <f t="shared" si="280"/>
        <v>1</v>
      </c>
      <c r="Z861" t="b">
        <f t="shared" si="281"/>
        <v>1</v>
      </c>
      <c r="AA861" t="b">
        <f t="shared" si="282"/>
        <v>0</v>
      </c>
      <c r="AB861" t="str">
        <f t="shared" si="271"/>
        <v>Buy</v>
      </c>
      <c r="AC861" t="str">
        <f t="shared" si="272"/>
        <v/>
      </c>
      <c r="AD861">
        <f t="shared" si="273"/>
        <v>1</v>
      </c>
      <c r="AE861">
        <f t="shared" si="274"/>
        <v>-178.1</v>
      </c>
      <c r="AF861">
        <f>SUM($AE$2:AE860)</f>
        <v>3.25</v>
      </c>
    </row>
    <row r="862" spans="1:32" x14ac:dyDescent="0.25">
      <c r="A862" t="s">
        <v>8</v>
      </c>
      <c r="B862" t="s">
        <v>868</v>
      </c>
      <c r="C862">
        <v>176.4</v>
      </c>
      <c r="D862">
        <v>176.73</v>
      </c>
      <c r="E862">
        <v>177.37</v>
      </c>
      <c r="F862">
        <v>176.4</v>
      </c>
      <c r="G862">
        <v>1057</v>
      </c>
      <c r="H862">
        <f t="shared" si="275"/>
        <v>177.16337793308378</v>
      </c>
      <c r="I862">
        <f t="shared" si="276"/>
        <v>178.17400447104316</v>
      </c>
      <c r="J862">
        <f t="shared" si="277"/>
        <v>169.35343777201996</v>
      </c>
      <c r="K862">
        <f t="shared" si="278"/>
        <v>153.27093560595731</v>
      </c>
      <c r="L862">
        <v>-0.192</v>
      </c>
      <c r="M862">
        <f t="shared" si="283"/>
        <v>0</v>
      </c>
      <c r="N862">
        <f t="shared" si="284"/>
        <v>0.33997440000000001</v>
      </c>
      <c r="O862">
        <f t="shared" si="285"/>
        <v>0.68721167857142862</v>
      </c>
      <c r="P862">
        <f t="shared" si="286"/>
        <v>0.86855369285714279</v>
      </c>
      <c r="Q862">
        <f t="shared" si="287"/>
        <v>0.79121381236756683</v>
      </c>
      <c r="R862">
        <f t="shared" si="288"/>
        <v>44.171935639652467</v>
      </c>
      <c r="S862">
        <f t="shared" si="266"/>
        <v>88.039503285941947</v>
      </c>
      <c r="T862">
        <f t="shared" si="267"/>
        <v>39.750580668227485</v>
      </c>
      <c r="U862">
        <f t="shared" si="268"/>
        <v>9.1560439366751123E-2</v>
      </c>
      <c r="V862">
        <f t="shared" si="269"/>
        <v>8.8220024042520856E-2</v>
      </c>
      <c r="W862">
        <f t="shared" si="270"/>
        <v>4.4110012021260428E-2</v>
      </c>
      <c r="X862" t="b">
        <f t="shared" si="279"/>
        <v>1</v>
      </c>
      <c r="Y862" t="b">
        <f t="shared" si="280"/>
        <v>1</v>
      </c>
      <c r="Z862" t="b">
        <f t="shared" si="281"/>
        <v>1</v>
      </c>
      <c r="AA862" t="b">
        <f t="shared" si="282"/>
        <v>0</v>
      </c>
      <c r="AB862" t="str">
        <f t="shared" si="271"/>
        <v/>
      </c>
      <c r="AC862" t="str">
        <f t="shared" si="272"/>
        <v/>
      </c>
      <c r="AD862">
        <f t="shared" si="273"/>
        <v>1</v>
      </c>
      <c r="AE862">
        <f t="shared" si="274"/>
        <v>0</v>
      </c>
      <c r="AF862">
        <f>SUM($AE$2:AE861)</f>
        <v>-174.85</v>
      </c>
    </row>
    <row r="863" spans="1:32" x14ac:dyDescent="0.25">
      <c r="A863" t="s">
        <v>8</v>
      </c>
      <c r="B863" t="s">
        <v>869</v>
      </c>
      <c r="C863">
        <v>175.48</v>
      </c>
      <c r="D863">
        <v>174.84</v>
      </c>
      <c r="E863">
        <v>176.25</v>
      </c>
      <c r="F863">
        <v>174.62</v>
      </c>
      <c r="G863">
        <v>1947</v>
      </c>
      <c r="H863">
        <f t="shared" si="275"/>
        <v>176.00168896654191</v>
      </c>
      <c r="I863">
        <f t="shared" si="276"/>
        <v>177.50720357683451</v>
      </c>
      <c r="J863">
        <f t="shared" si="277"/>
        <v>169.568597075078</v>
      </c>
      <c r="K863">
        <f t="shared" si="278"/>
        <v>153.48555316211693</v>
      </c>
      <c r="L863">
        <v>-1.069</v>
      </c>
      <c r="M863">
        <f t="shared" si="283"/>
        <v>0</v>
      </c>
      <c r="N863">
        <f t="shared" si="284"/>
        <v>1.8892437</v>
      </c>
      <c r="O863">
        <f t="shared" si="285"/>
        <v>0.6207559785714285</v>
      </c>
      <c r="P863">
        <f t="shared" si="286"/>
        <v>0.89283757857142854</v>
      </c>
      <c r="Q863">
        <f t="shared" si="287"/>
        <v>0.69526193057942276</v>
      </c>
      <c r="R863">
        <f t="shared" si="288"/>
        <v>41.012065335637516</v>
      </c>
      <c r="S863">
        <f t="shared" ref="S863:S926" si="289">MAX(R850:R863)</f>
        <v>86.647413572051349</v>
      </c>
      <c r="T863">
        <f t="shared" ref="T863:T926" si="290">MIN(R850:R863)</f>
        <v>39.750580668227485</v>
      </c>
      <c r="U863">
        <f t="shared" ref="U863:U926" si="291">(R863-T863)/(S863-T863)</f>
        <v>2.6899144127644745E-2</v>
      </c>
      <c r="V863">
        <f t="shared" si="269"/>
        <v>5.9229791747197932E-2</v>
      </c>
      <c r="W863">
        <f t="shared" si="270"/>
        <v>5.0834798053171613E-2</v>
      </c>
      <c r="X863" t="b">
        <f t="shared" si="279"/>
        <v>1</v>
      </c>
      <c r="Y863" t="b">
        <f t="shared" si="280"/>
        <v>1</v>
      </c>
      <c r="Z863" t="b">
        <f t="shared" si="281"/>
        <v>1</v>
      </c>
      <c r="AA863" t="b">
        <f t="shared" si="282"/>
        <v>0</v>
      </c>
      <c r="AB863" t="str">
        <f t="shared" si="271"/>
        <v/>
      </c>
      <c r="AC863" t="str">
        <f t="shared" si="272"/>
        <v/>
      </c>
      <c r="AD863">
        <f t="shared" si="273"/>
        <v>1</v>
      </c>
      <c r="AE863">
        <f t="shared" si="274"/>
        <v>0</v>
      </c>
      <c r="AF863">
        <f>SUM($AE$2:AE862)</f>
        <v>-174.85</v>
      </c>
    </row>
    <row r="864" spans="1:32" x14ac:dyDescent="0.25">
      <c r="A864" t="s">
        <v>8</v>
      </c>
      <c r="B864" t="s">
        <v>870</v>
      </c>
      <c r="C864">
        <v>174.71</v>
      </c>
      <c r="D864">
        <v>175.48</v>
      </c>
      <c r="E864">
        <v>175.58</v>
      </c>
      <c r="F864">
        <v>174.35</v>
      </c>
      <c r="G864">
        <v>1177</v>
      </c>
      <c r="H864">
        <f t="shared" si="275"/>
        <v>175.74084448327096</v>
      </c>
      <c r="I864">
        <f t="shared" si="276"/>
        <v>177.10176286146762</v>
      </c>
      <c r="J864">
        <f t="shared" si="277"/>
        <v>169.80041679762397</v>
      </c>
      <c r="K864">
        <f t="shared" si="278"/>
        <v>153.70440337940931</v>
      </c>
      <c r="L864">
        <v>0.36599999999999999</v>
      </c>
      <c r="M864">
        <f t="shared" si="283"/>
        <v>0.63991439999999999</v>
      </c>
      <c r="N864">
        <f t="shared" si="284"/>
        <v>0</v>
      </c>
      <c r="O864">
        <f t="shared" si="285"/>
        <v>0.6207559785714285</v>
      </c>
      <c r="P864">
        <f t="shared" si="286"/>
        <v>1.0021210857142857</v>
      </c>
      <c r="Q864">
        <f t="shared" si="287"/>
        <v>0.61944208880603469</v>
      </c>
      <c r="R864">
        <f t="shared" si="288"/>
        <v>38.250338995618577</v>
      </c>
      <c r="S864">
        <f t="shared" si="289"/>
        <v>86.647413572051349</v>
      </c>
      <c r="T864">
        <f t="shared" si="290"/>
        <v>38.250338995618577</v>
      </c>
      <c r="U864">
        <f t="shared" si="291"/>
        <v>0</v>
      </c>
      <c r="V864">
        <f t="shared" ref="V864:V927" si="292">AVERAGE(U863:U864)</f>
        <v>1.3449572063822373E-2</v>
      </c>
      <c r="W864">
        <f t="shared" si="270"/>
        <v>5.0834798053171613E-2</v>
      </c>
      <c r="X864" t="b">
        <f t="shared" si="279"/>
        <v>1</v>
      </c>
      <c r="Y864" t="b">
        <f t="shared" si="280"/>
        <v>1</v>
      </c>
      <c r="Z864" t="b">
        <f t="shared" si="281"/>
        <v>0</v>
      </c>
      <c r="AA864" t="b">
        <f t="shared" si="282"/>
        <v>1</v>
      </c>
      <c r="AB864" t="str">
        <f t="shared" si="271"/>
        <v/>
      </c>
      <c r="AC864" t="str">
        <f t="shared" si="272"/>
        <v>Sell</v>
      </c>
      <c r="AD864">
        <f t="shared" si="273"/>
        <v>0</v>
      </c>
      <c r="AE864">
        <f t="shared" si="274"/>
        <v>174.84</v>
      </c>
      <c r="AF864">
        <f>SUM($AE$2:AE863)</f>
        <v>-174.85</v>
      </c>
    </row>
    <row r="865" spans="1:32" x14ac:dyDescent="0.25">
      <c r="A865" t="s">
        <v>8</v>
      </c>
      <c r="B865" t="s">
        <v>871</v>
      </c>
      <c r="C865">
        <v>176.39</v>
      </c>
      <c r="D865">
        <v>176.03</v>
      </c>
      <c r="E865">
        <v>176.84</v>
      </c>
      <c r="F865">
        <v>175.84</v>
      </c>
      <c r="G865">
        <v>1401</v>
      </c>
      <c r="H865">
        <f t="shared" si="275"/>
        <v>175.88542224163547</v>
      </c>
      <c r="I865">
        <f t="shared" si="276"/>
        <v>176.88741028917411</v>
      </c>
      <c r="J865">
        <f t="shared" si="277"/>
        <v>170.0447141781093</v>
      </c>
      <c r="K865">
        <f t="shared" si="278"/>
        <v>153.9265486194152</v>
      </c>
      <c r="L865">
        <v>0.313</v>
      </c>
      <c r="M865">
        <f t="shared" si="283"/>
        <v>0.54925239999999997</v>
      </c>
      <c r="N865">
        <f t="shared" si="284"/>
        <v>0</v>
      </c>
      <c r="O865">
        <f t="shared" si="285"/>
        <v>0.57431494999999999</v>
      </c>
      <c r="P865">
        <f t="shared" si="286"/>
        <v>1.0021210857142857</v>
      </c>
      <c r="Q865">
        <f t="shared" si="287"/>
        <v>0.57309935714070248</v>
      </c>
      <c r="R865">
        <f t="shared" si="288"/>
        <v>36.431224419440326</v>
      </c>
      <c r="S865">
        <f t="shared" si="289"/>
        <v>85.720461746739346</v>
      </c>
      <c r="T865">
        <f t="shared" si="290"/>
        <v>36.431224419440326</v>
      </c>
      <c r="U865">
        <f t="shared" si="291"/>
        <v>0</v>
      </c>
      <c r="V865">
        <f t="shared" si="292"/>
        <v>0</v>
      </c>
      <c r="W865">
        <f t="shared" si="270"/>
        <v>2.9614895873598966E-2</v>
      </c>
      <c r="X865" t="b">
        <f t="shared" si="279"/>
        <v>1</v>
      </c>
      <c r="Y865" t="b">
        <f t="shared" si="280"/>
        <v>1</v>
      </c>
      <c r="Z865" t="b">
        <f t="shared" si="281"/>
        <v>0</v>
      </c>
      <c r="AA865" t="b">
        <f t="shared" si="282"/>
        <v>1</v>
      </c>
      <c r="AB865" t="str">
        <f t="shared" si="271"/>
        <v/>
      </c>
      <c r="AC865" t="str">
        <f t="shared" si="272"/>
        <v/>
      </c>
      <c r="AD865">
        <f t="shared" si="273"/>
        <v>0</v>
      </c>
      <c r="AE865">
        <f t="shared" si="274"/>
        <v>0</v>
      </c>
      <c r="AF865">
        <f>SUM($AE$2:AE864)</f>
        <v>-9.9999999999909051E-3</v>
      </c>
    </row>
    <row r="866" spans="1:32" x14ac:dyDescent="0.25">
      <c r="A866" t="s">
        <v>8</v>
      </c>
      <c r="B866" t="s">
        <v>872</v>
      </c>
      <c r="C866">
        <v>176.07</v>
      </c>
      <c r="D866">
        <v>174.93</v>
      </c>
      <c r="E866">
        <v>176.47</v>
      </c>
      <c r="F866">
        <v>173.4</v>
      </c>
      <c r="G866">
        <v>2014</v>
      </c>
      <c r="H866">
        <f t="shared" si="275"/>
        <v>175.40771112081774</v>
      </c>
      <c r="I866">
        <f t="shared" si="276"/>
        <v>176.49592823133929</v>
      </c>
      <c r="J866">
        <f t="shared" si="277"/>
        <v>170.23629401426189</v>
      </c>
      <c r="K866">
        <f t="shared" si="278"/>
        <v>154.1355381853912</v>
      </c>
      <c r="L866">
        <v>-0.625</v>
      </c>
      <c r="M866">
        <f t="shared" si="283"/>
        <v>0</v>
      </c>
      <c r="N866">
        <f t="shared" si="284"/>
        <v>1.1001875000000001</v>
      </c>
      <c r="O866">
        <f t="shared" si="285"/>
        <v>0.61354726428571438</v>
      </c>
      <c r="P866">
        <f t="shared" si="286"/>
        <v>0.93925469285714269</v>
      </c>
      <c r="Q866">
        <f t="shared" si="287"/>
        <v>0.65322778683101324</v>
      </c>
      <c r="R866">
        <f t="shared" si="288"/>
        <v>39.512267579481694</v>
      </c>
      <c r="S866">
        <f t="shared" si="289"/>
        <v>85.720461746739346</v>
      </c>
      <c r="T866">
        <f t="shared" si="290"/>
        <v>36.431224419440326</v>
      </c>
      <c r="U866">
        <f t="shared" si="291"/>
        <v>6.2509450888478674E-2</v>
      </c>
      <c r="V866">
        <f t="shared" si="292"/>
        <v>3.1254725444239337E-2</v>
      </c>
      <c r="W866">
        <f t="shared" ref="W866:W929" si="293">AVERAGE(U863:U866)</f>
        <v>2.2352148754030854E-2</v>
      </c>
      <c r="X866" t="b">
        <f t="shared" si="279"/>
        <v>1</v>
      </c>
      <c r="Y866" t="b">
        <f t="shared" si="280"/>
        <v>1</v>
      </c>
      <c r="Z866" t="b">
        <f t="shared" si="281"/>
        <v>1</v>
      </c>
      <c r="AA866" t="b">
        <f t="shared" si="282"/>
        <v>0</v>
      </c>
      <c r="AB866" t="str">
        <f t="shared" si="271"/>
        <v>Buy</v>
      </c>
      <c r="AC866" t="str">
        <f t="shared" si="272"/>
        <v/>
      </c>
      <c r="AD866">
        <f t="shared" si="273"/>
        <v>1</v>
      </c>
      <c r="AE866">
        <f t="shared" si="274"/>
        <v>-176.03</v>
      </c>
      <c r="AF866">
        <f>SUM($AE$2:AE865)</f>
        <v>-9.9999999999909051E-3</v>
      </c>
    </row>
    <row r="867" spans="1:32" x14ac:dyDescent="0.25">
      <c r="A867" t="s">
        <v>8</v>
      </c>
      <c r="B867" t="s">
        <v>873</v>
      </c>
      <c r="C867">
        <v>175.77</v>
      </c>
      <c r="D867">
        <v>175.65</v>
      </c>
      <c r="E867">
        <v>175.87</v>
      </c>
      <c r="F867">
        <v>174.57</v>
      </c>
      <c r="G867">
        <v>765</v>
      </c>
      <c r="H867">
        <f t="shared" si="275"/>
        <v>175.52885556040889</v>
      </c>
      <c r="I867">
        <f t="shared" si="276"/>
        <v>176.32674258507143</v>
      </c>
      <c r="J867">
        <f t="shared" si="277"/>
        <v>170.44859620978102</v>
      </c>
      <c r="K867">
        <f t="shared" si="278"/>
        <v>154.34961243230273</v>
      </c>
      <c r="L867">
        <v>0.41199999999999998</v>
      </c>
      <c r="M867">
        <f t="shared" si="283"/>
        <v>0.7207115999999999</v>
      </c>
      <c r="N867">
        <f t="shared" si="284"/>
        <v>0</v>
      </c>
      <c r="O867">
        <f t="shared" si="285"/>
        <v>0.48068462142857143</v>
      </c>
      <c r="P867">
        <f t="shared" si="286"/>
        <v>1.0178395142857142</v>
      </c>
      <c r="Q867">
        <f t="shared" si="287"/>
        <v>0.47225973710197316</v>
      </c>
      <c r="R867">
        <f t="shared" si="288"/>
        <v>32.077202493602059</v>
      </c>
      <c r="S867">
        <f t="shared" si="289"/>
        <v>85.521116158073042</v>
      </c>
      <c r="T867">
        <f t="shared" si="290"/>
        <v>32.077202493602059</v>
      </c>
      <c r="U867">
        <f t="shared" si="291"/>
        <v>0</v>
      </c>
      <c r="V867">
        <f t="shared" si="292"/>
        <v>3.1254725444239337E-2</v>
      </c>
      <c r="W867">
        <f t="shared" si="293"/>
        <v>1.5627362722119668E-2</v>
      </c>
      <c r="X867" t="b">
        <f t="shared" si="279"/>
        <v>1</v>
      </c>
      <c r="Y867" t="b">
        <f t="shared" si="280"/>
        <v>1</v>
      </c>
      <c r="Z867" t="b">
        <f t="shared" si="281"/>
        <v>1</v>
      </c>
      <c r="AA867" t="b">
        <f t="shared" si="282"/>
        <v>0</v>
      </c>
      <c r="AB867" t="str">
        <f t="shared" si="271"/>
        <v/>
      </c>
      <c r="AC867" t="str">
        <f t="shared" si="272"/>
        <v/>
      </c>
      <c r="AD867">
        <f t="shared" si="273"/>
        <v>1</v>
      </c>
      <c r="AE867">
        <f t="shared" si="274"/>
        <v>0</v>
      </c>
      <c r="AF867">
        <f>SUM($AE$2:AE866)</f>
        <v>-176.04</v>
      </c>
    </row>
    <row r="868" spans="1:32" x14ac:dyDescent="0.25">
      <c r="A868" t="s">
        <v>8</v>
      </c>
      <c r="B868" t="s">
        <v>874</v>
      </c>
      <c r="C868">
        <v>173.17</v>
      </c>
      <c r="D868">
        <v>174.23</v>
      </c>
      <c r="E868">
        <v>174.63</v>
      </c>
      <c r="F868">
        <v>173.05</v>
      </c>
      <c r="G868">
        <v>1203</v>
      </c>
      <c r="H868">
        <f t="shared" si="275"/>
        <v>174.87942778020442</v>
      </c>
      <c r="I868">
        <f t="shared" si="276"/>
        <v>175.90739406805716</v>
      </c>
      <c r="J868">
        <f t="shared" si="277"/>
        <v>170.59688655449551</v>
      </c>
      <c r="K868">
        <f t="shared" si="278"/>
        <v>154.54742723397138</v>
      </c>
      <c r="L868">
        <v>-0.80800000000000005</v>
      </c>
      <c r="M868">
        <f t="shared" si="283"/>
        <v>0</v>
      </c>
      <c r="N868">
        <f t="shared" si="284"/>
        <v>1.4192520000000002</v>
      </c>
      <c r="O868">
        <f t="shared" si="285"/>
        <v>0.43285909285714291</v>
      </c>
      <c r="P868">
        <f t="shared" si="286"/>
        <v>1.0178395142857142</v>
      </c>
      <c r="Q868">
        <f t="shared" si="287"/>
        <v>0.42527243910441914</v>
      </c>
      <c r="R868">
        <f t="shared" si="288"/>
        <v>29.837975353795684</v>
      </c>
      <c r="S868">
        <f t="shared" si="289"/>
        <v>85.432413276441679</v>
      </c>
      <c r="T868">
        <f t="shared" si="290"/>
        <v>29.837975353795684</v>
      </c>
      <c r="U868">
        <f t="shared" si="291"/>
        <v>0</v>
      </c>
      <c r="V868">
        <f t="shared" si="292"/>
        <v>0</v>
      </c>
      <c r="W868">
        <f t="shared" si="293"/>
        <v>1.5627362722119668E-2</v>
      </c>
      <c r="X868" t="b">
        <f t="shared" si="279"/>
        <v>1</v>
      </c>
      <c r="Y868" t="b">
        <f t="shared" si="280"/>
        <v>1</v>
      </c>
      <c r="Z868" t="b">
        <f t="shared" si="281"/>
        <v>0</v>
      </c>
      <c r="AA868" t="b">
        <f t="shared" si="282"/>
        <v>1</v>
      </c>
      <c r="AB868" t="str">
        <f t="shared" si="271"/>
        <v/>
      </c>
      <c r="AC868" t="str">
        <f t="shared" si="272"/>
        <v>Sell</v>
      </c>
      <c r="AD868">
        <f t="shared" si="273"/>
        <v>0</v>
      </c>
      <c r="AE868">
        <f t="shared" si="274"/>
        <v>175.65</v>
      </c>
      <c r="AF868">
        <f>SUM($AE$2:AE867)</f>
        <v>-176.04</v>
      </c>
    </row>
    <row r="869" spans="1:32" x14ac:dyDescent="0.25">
      <c r="A869" t="s">
        <v>8</v>
      </c>
      <c r="B869" t="s">
        <v>875</v>
      </c>
      <c r="C869">
        <v>177.66</v>
      </c>
      <c r="D869">
        <v>177.79</v>
      </c>
      <c r="E869">
        <v>178.73</v>
      </c>
      <c r="F869">
        <v>177.65</v>
      </c>
      <c r="G869">
        <v>2081</v>
      </c>
      <c r="H869">
        <f t="shared" si="275"/>
        <v>176.33471389010219</v>
      </c>
      <c r="I869">
        <f t="shared" si="276"/>
        <v>176.28391525444573</v>
      </c>
      <c r="J869">
        <f t="shared" si="277"/>
        <v>170.87896943471137</v>
      </c>
      <c r="K869">
        <f t="shared" si="278"/>
        <v>154.77869661472789</v>
      </c>
      <c r="L869">
        <v>2.0430000000000001</v>
      </c>
      <c r="M869">
        <f t="shared" si="283"/>
        <v>3.5595189</v>
      </c>
      <c r="N869">
        <f t="shared" si="284"/>
        <v>0</v>
      </c>
      <c r="O869">
        <f t="shared" si="285"/>
        <v>0.33568652142857136</v>
      </c>
      <c r="P869">
        <f t="shared" si="286"/>
        <v>1.1192146571428572</v>
      </c>
      <c r="Q869">
        <f t="shared" si="287"/>
        <v>0.29993041932234465</v>
      </c>
      <c r="R869">
        <f t="shared" si="288"/>
        <v>23.072805656682661</v>
      </c>
      <c r="S869">
        <f t="shared" si="289"/>
        <v>65.579409671045099</v>
      </c>
      <c r="T869">
        <f t="shared" si="290"/>
        <v>23.072805656682661</v>
      </c>
      <c r="U869">
        <f t="shared" si="291"/>
        <v>0</v>
      </c>
      <c r="V869">
        <f t="shared" si="292"/>
        <v>0</v>
      </c>
      <c r="W869">
        <f t="shared" si="293"/>
        <v>1.5627362722119668E-2</v>
      </c>
      <c r="X869" t="b">
        <f t="shared" si="279"/>
        <v>1</v>
      </c>
      <c r="Y869" t="b">
        <f t="shared" si="280"/>
        <v>1</v>
      </c>
      <c r="Z869" t="b">
        <f t="shared" si="281"/>
        <v>0</v>
      </c>
      <c r="AA869" t="b">
        <f t="shared" si="282"/>
        <v>1</v>
      </c>
      <c r="AB869" t="str">
        <f t="shared" si="271"/>
        <v/>
      </c>
      <c r="AC869" t="str">
        <f t="shared" si="272"/>
        <v/>
      </c>
      <c r="AD869">
        <f t="shared" si="273"/>
        <v>0</v>
      </c>
      <c r="AE869">
        <f t="shared" si="274"/>
        <v>0</v>
      </c>
      <c r="AF869">
        <f>SUM($AE$2:AE868)</f>
        <v>-0.38999999999998636</v>
      </c>
    </row>
    <row r="870" spans="1:32" x14ac:dyDescent="0.25">
      <c r="A870" t="s">
        <v>8</v>
      </c>
      <c r="B870" t="s">
        <v>876</v>
      </c>
      <c r="C870">
        <v>177.79</v>
      </c>
      <c r="D870">
        <v>178.9</v>
      </c>
      <c r="E870">
        <v>179.41</v>
      </c>
      <c r="F870">
        <v>177.04</v>
      </c>
      <c r="G870">
        <v>1078</v>
      </c>
      <c r="H870">
        <f t="shared" si="275"/>
        <v>177.61735694505109</v>
      </c>
      <c r="I870">
        <f t="shared" si="276"/>
        <v>176.80713220355659</v>
      </c>
      <c r="J870">
        <f t="shared" si="277"/>
        <v>171.193519652958</v>
      </c>
      <c r="K870">
        <f t="shared" si="278"/>
        <v>155.01870958373559</v>
      </c>
      <c r="L870">
        <v>0.624</v>
      </c>
      <c r="M870">
        <f t="shared" si="283"/>
        <v>1.1094096</v>
      </c>
      <c r="N870">
        <f t="shared" si="284"/>
        <v>0</v>
      </c>
      <c r="O870">
        <f t="shared" si="285"/>
        <v>0.58993787142857135</v>
      </c>
      <c r="P870">
        <f t="shared" si="286"/>
        <v>0.53570237142857136</v>
      </c>
      <c r="Q870">
        <f t="shared" si="287"/>
        <v>1.1012418516187801</v>
      </c>
      <c r="R870">
        <f t="shared" si="288"/>
        <v>52.409095638866702</v>
      </c>
      <c r="S870">
        <f t="shared" si="289"/>
        <v>60.564772599198207</v>
      </c>
      <c r="T870">
        <f t="shared" si="290"/>
        <v>23.072805656682661</v>
      </c>
      <c r="U870">
        <f t="shared" si="291"/>
        <v>0.78246868261576741</v>
      </c>
      <c r="V870">
        <f t="shared" si="292"/>
        <v>0.3912343413078837</v>
      </c>
      <c r="W870">
        <f t="shared" si="293"/>
        <v>0.19561717065394185</v>
      </c>
      <c r="X870" t="b">
        <f t="shared" si="279"/>
        <v>1</v>
      </c>
      <c r="Y870" t="b">
        <f t="shared" si="280"/>
        <v>0</v>
      </c>
      <c r="Z870" t="b">
        <f t="shared" si="281"/>
        <v>1</v>
      </c>
      <c r="AA870" t="b">
        <f t="shared" si="282"/>
        <v>0</v>
      </c>
      <c r="AB870" t="str">
        <f t="shared" si="271"/>
        <v/>
      </c>
      <c r="AC870" t="str">
        <f t="shared" si="272"/>
        <v/>
      </c>
      <c r="AD870">
        <f t="shared" si="273"/>
        <v>0</v>
      </c>
      <c r="AE870">
        <f t="shared" si="274"/>
        <v>0</v>
      </c>
      <c r="AF870">
        <f>SUM($AE$2:AE869)</f>
        <v>-0.38999999999998636</v>
      </c>
    </row>
    <row r="871" spans="1:32" x14ac:dyDescent="0.25">
      <c r="A871" t="s">
        <v>8</v>
      </c>
      <c r="B871" t="s">
        <v>877</v>
      </c>
      <c r="C871">
        <v>178.99</v>
      </c>
      <c r="D871">
        <v>179.18</v>
      </c>
      <c r="E871">
        <v>179.46</v>
      </c>
      <c r="F871">
        <v>178.33</v>
      </c>
      <c r="G871">
        <v>1979</v>
      </c>
      <c r="H871">
        <f t="shared" si="275"/>
        <v>178.39867847252555</v>
      </c>
      <c r="I871">
        <f t="shared" si="276"/>
        <v>177.28170576284529</v>
      </c>
      <c r="J871">
        <f t="shared" si="277"/>
        <v>171.50671496068514</v>
      </c>
      <c r="K871">
        <f t="shared" si="278"/>
        <v>155.25912043364866</v>
      </c>
      <c r="L871">
        <v>0.157</v>
      </c>
      <c r="M871">
        <f t="shared" si="283"/>
        <v>0.28087299999999998</v>
      </c>
      <c r="N871">
        <f t="shared" si="284"/>
        <v>0</v>
      </c>
      <c r="O871">
        <f t="shared" si="285"/>
        <v>0.53704116428571436</v>
      </c>
      <c r="P871">
        <f t="shared" si="286"/>
        <v>0.53570237142857136</v>
      </c>
      <c r="Q871">
        <f t="shared" si="287"/>
        <v>1.0024991355807755</v>
      </c>
      <c r="R871">
        <f t="shared" si="288"/>
        <v>50.062400415969478</v>
      </c>
      <c r="S871">
        <f t="shared" si="289"/>
        <v>55.080726208221272</v>
      </c>
      <c r="T871">
        <f t="shared" si="290"/>
        <v>23.072805656682661</v>
      </c>
      <c r="U871">
        <f t="shared" si="291"/>
        <v>0.84321612570328108</v>
      </c>
      <c r="V871">
        <f t="shared" si="292"/>
        <v>0.81284240415952425</v>
      </c>
      <c r="W871">
        <f t="shared" si="293"/>
        <v>0.40642120207976212</v>
      </c>
      <c r="X871" t="b">
        <f t="shared" si="279"/>
        <v>1</v>
      </c>
      <c r="Y871" t="b">
        <f t="shared" si="280"/>
        <v>0</v>
      </c>
      <c r="Z871" t="b">
        <f t="shared" si="281"/>
        <v>1</v>
      </c>
      <c r="AA871" t="b">
        <f t="shared" si="282"/>
        <v>0</v>
      </c>
      <c r="AB871" t="str">
        <f t="shared" si="271"/>
        <v/>
      </c>
      <c r="AC871" t="str">
        <f t="shared" si="272"/>
        <v/>
      </c>
      <c r="AD871">
        <f t="shared" si="273"/>
        <v>0</v>
      </c>
      <c r="AE871">
        <f t="shared" si="274"/>
        <v>0</v>
      </c>
      <c r="AF871">
        <f>SUM($AE$2:AE870)</f>
        <v>-0.38999999999998636</v>
      </c>
    </row>
    <row r="872" spans="1:32" x14ac:dyDescent="0.25">
      <c r="A872" t="s">
        <v>8</v>
      </c>
      <c r="B872" t="s">
        <v>878</v>
      </c>
      <c r="C872">
        <v>180.37</v>
      </c>
      <c r="D872">
        <v>180</v>
      </c>
      <c r="E872">
        <v>180.99</v>
      </c>
      <c r="F872">
        <v>179.56</v>
      </c>
      <c r="G872">
        <v>1476</v>
      </c>
      <c r="H872">
        <f t="shared" si="275"/>
        <v>179.19933923626277</v>
      </c>
      <c r="I872">
        <f t="shared" si="276"/>
        <v>177.82536461027624</v>
      </c>
      <c r="J872">
        <f t="shared" si="277"/>
        <v>171.8397849622269</v>
      </c>
      <c r="K872">
        <f t="shared" si="278"/>
        <v>155.50529833978152</v>
      </c>
      <c r="L872">
        <v>0.45800000000000002</v>
      </c>
      <c r="M872">
        <f t="shared" si="283"/>
        <v>0.82064440000000005</v>
      </c>
      <c r="N872">
        <f t="shared" si="284"/>
        <v>0</v>
      </c>
      <c r="O872">
        <f t="shared" si="285"/>
        <v>0.52068866428571436</v>
      </c>
      <c r="P872">
        <f t="shared" si="286"/>
        <v>0.53570237142857136</v>
      </c>
      <c r="Q872">
        <f t="shared" si="287"/>
        <v>0.97197379003042383</v>
      </c>
      <c r="R872">
        <f t="shared" si="288"/>
        <v>49.289386854144148</v>
      </c>
      <c r="S872">
        <f t="shared" si="289"/>
        <v>52.409095638866702</v>
      </c>
      <c r="T872">
        <f t="shared" si="290"/>
        <v>23.072805656682661</v>
      </c>
      <c r="U872">
        <f t="shared" si="291"/>
        <v>0.89365701025531319</v>
      </c>
      <c r="V872">
        <f t="shared" si="292"/>
        <v>0.86843656797929714</v>
      </c>
      <c r="W872">
        <f t="shared" si="293"/>
        <v>0.62983545464359048</v>
      </c>
      <c r="X872" t="b">
        <f t="shared" si="279"/>
        <v>1</v>
      </c>
      <c r="Y872" t="b">
        <f t="shared" si="280"/>
        <v>0</v>
      </c>
      <c r="Z872" t="b">
        <f t="shared" si="281"/>
        <v>1</v>
      </c>
      <c r="AA872" t="b">
        <f t="shared" si="282"/>
        <v>0</v>
      </c>
      <c r="AB872" t="str">
        <f t="shared" si="271"/>
        <v/>
      </c>
      <c r="AC872" t="str">
        <f t="shared" si="272"/>
        <v/>
      </c>
      <c r="AD872">
        <f t="shared" si="273"/>
        <v>0</v>
      </c>
      <c r="AE872">
        <f t="shared" si="274"/>
        <v>0</v>
      </c>
      <c r="AF872">
        <f>SUM($AE$2:AE871)</f>
        <v>-0.38999999999998636</v>
      </c>
    </row>
    <row r="873" spans="1:32" x14ac:dyDescent="0.25">
      <c r="A873" t="s">
        <v>8</v>
      </c>
      <c r="B873" t="s">
        <v>879</v>
      </c>
      <c r="C873">
        <v>178.71</v>
      </c>
      <c r="D873">
        <v>178.93</v>
      </c>
      <c r="E873">
        <v>179.33</v>
      </c>
      <c r="F873">
        <v>178.26</v>
      </c>
      <c r="G873">
        <v>1111</v>
      </c>
      <c r="H873">
        <f t="shared" si="275"/>
        <v>179.0646696181314</v>
      </c>
      <c r="I873">
        <f t="shared" si="276"/>
        <v>178.046291688221</v>
      </c>
      <c r="J873">
        <f t="shared" si="277"/>
        <v>172.11783261076704</v>
      </c>
      <c r="K873">
        <f t="shared" si="278"/>
        <v>155.73837994834093</v>
      </c>
      <c r="L873">
        <v>-0.59399999999999997</v>
      </c>
      <c r="M873">
        <f t="shared" si="283"/>
        <v>0</v>
      </c>
      <c r="N873">
        <f t="shared" si="284"/>
        <v>1.0691999999999999</v>
      </c>
      <c r="O873">
        <f t="shared" si="285"/>
        <v>0.57930612142857141</v>
      </c>
      <c r="P873">
        <f t="shared" si="286"/>
        <v>0.41563920714285718</v>
      </c>
      <c r="Q873">
        <f t="shared" si="287"/>
        <v>1.3937715967913036</v>
      </c>
      <c r="R873">
        <f t="shared" si="288"/>
        <v>58.224919982322646</v>
      </c>
      <c r="S873">
        <f t="shared" si="289"/>
        <v>58.224919982322646</v>
      </c>
      <c r="T873">
        <f t="shared" si="290"/>
        <v>23.072805656682661</v>
      </c>
      <c r="U873">
        <f t="shared" si="291"/>
        <v>1</v>
      </c>
      <c r="V873">
        <f t="shared" si="292"/>
        <v>0.94682850512765659</v>
      </c>
      <c r="W873">
        <f t="shared" si="293"/>
        <v>0.87983545464359048</v>
      </c>
      <c r="X873" t="b">
        <f t="shared" si="279"/>
        <v>1</v>
      </c>
      <c r="Y873" t="b">
        <f t="shared" si="280"/>
        <v>0</v>
      </c>
      <c r="Z873" t="b">
        <f t="shared" si="281"/>
        <v>1</v>
      </c>
      <c r="AA873" t="b">
        <f t="shared" si="282"/>
        <v>0</v>
      </c>
      <c r="AB873" t="str">
        <f t="shared" si="271"/>
        <v/>
      </c>
      <c r="AC873" t="str">
        <f t="shared" si="272"/>
        <v/>
      </c>
      <c r="AD873">
        <f t="shared" si="273"/>
        <v>0</v>
      </c>
      <c r="AE873">
        <f t="shared" si="274"/>
        <v>0</v>
      </c>
      <c r="AF873">
        <f>SUM($AE$2:AE872)</f>
        <v>-0.38999999999998636</v>
      </c>
    </row>
    <row r="874" spans="1:32" x14ac:dyDescent="0.25">
      <c r="A874" t="s">
        <v>8</v>
      </c>
      <c r="B874" t="s">
        <v>880</v>
      </c>
      <c r="C874">
        <v>179.28</v>
      </c>
      <c r="D874">
        <v>178.13</v>
      </c>
      <c r="E874">
        <v>179.28</v>
      </c>
      <c r="F874">
        <v>177.38</v>
      </c>
      <c r="G874">
        <v>1192</v>
      </c>
      <c r="H874">
        <f t="shared" si="275"/>
        <v>178.5973348090657</v>
      </c>
      <c r="I874">
        <f t="shared" si="276"/>
        <v>178.0630333505768</v>
      </c>
      <c r="J874">
        <f t="shared" si="277"/>
        <v>172.35360388093306</v>
      </c>
      <c r="K874">
        <f t="shared" si="278"/>
        <v>155.96118213790967</v>
      </c>
      <c r="L874">
        <v>-0.44700000000000001</v>
      </c>
      <c r="M874">
        <f t="shared" si="283"/>
        <v>0</v>
      </c>
      <c r="N874">
        <f t="shared" si="284"/>
        <v>0.79981710000000006</v>
      </c>
      <c r="O874">
        <f t="shared" si="285"/>
        <v>0.57930612142857141</v>
      </c>
      <c r="P874">
        <f t="shared" si="286"/>
        <v>0.48909111428571428</v>
      </c>
      <c r="Q874">
        <f t="shared" si="287"/>
        <v>1.1844543981842939</v>
      </c>
      <c r="R874">
        <f t="shared" si="288"/>
        <v>54.221978685790177</v>
      </c>
      <c r="S874">
        <f t="shared" si="289"/>
        <v>58.224919982322646</v>
      </c>
      <c r="T874">
        <f t="shared" si="290"/>
        <v>23.072805656682661</v>
      </c>
      <c r="U874">
        <f t="shared" si="291"/>
        <v>0.88612516278678799</v>
      </c>
      <c r="V874">
        <f t="shared" si="292"/>
        <v>0.94306258139339394</v>
      </c>
      <c r="W874">
        <f t="shared" si="293"/>
        <v>0.90574957468634554</v>
      </c>
      <c r="X874" t="b">
        <f t="shared" si="279"/>
        <v>1</v>
      </c>
      <c r="Y874" t="b">
        <f t="shared" si="280"/>
        <v>0</v>
      </c>
      <c r="Z874" t="b">
        <f t="shared" si="281"/>
        <v>1</v>
      </c>
      <c r="AA874" t="b">
        <f t="shared" si="282"/>
        <v>0</v>
      </c>
      <c r="AB874" t="str">
        <f t="shared" si="271"/>
        <v/>
      </c>
      <c r="AC874" t="str">
        <f t="shared" si="272"/>
        <v/>
      </c>
      <c r="AD874">
        <f t="shared" si="273"/>
        <v>0</v>
      </c>
      <c r="AE874">
        <f t="shared" si="274"/>
        <v>0</v>
      </c>
      <c r="AF874">
        <f>SUM($AE$2:AE873)</f>
        <v>-0.38999999999998636</v>
      </c>
    </row>
    <row r="875" spans="1:32" x14ac:dyDescent="0.25">
      <c r="A875" t="s">
        <v>8</v>
      </c>
      <c r="B875" t="s">
        <v>881</v>
      </c>
      <c r="C875">
        <v>176.68</v>
      </c>
      <c r="D875">
        <v>176.3</v>
      </c>
      <c r="E875">
        <v>176.99</v>
      </c>
      <c r="F875">
        <v>174.03</v>
      </c>
      <c r="G875">
        <v>1623</v>
      </c>
      <c r="H875">
        <f t="shared" si="275"/>
        <v>177.44866740453284</v>
      </c>
      <c r="I875">
        <f t="shared" si="276"/>
        <v>177.71042668046147</v>
      </c>
      <c r="J875">
        <f t="shared" si="277"/>
        <v>172.50836451305332</v>
      </c>
      <c r="K875">
        <f t="shared" si="278"/>
        <v>156.16355843504491</v>
      </c>
      <c r="L875">
        <v>-1.0269999999999999</v>
      </c>
      <c r="M875">
        <f t="shared" si="283"/>
        <v>0</v>
      </c>
      <c r="N875">
        <f t="shared" si="284"/>
        <v>1.8293950999999999</v>
      </c>
      <c r="O875">
        <f t="shared" si="285"/>
        <v>0.54859459285714285</v>
      </c>
      <c r="P875">
        <f t="shared" si="286"/>
        <v>0.54622090714285709</v>
      </c>
      <c r="Q875">
        <f t="shared" si="287"/>
        <v>1.0043456515179947</v>
      </c>
      <c r="R875">
        <f t="shared" si="288"/>
        <v>50.108405741163054</v>
      </c>
      <c r="S875">
        <f t="shared" si="289"/>
        <v>58.224919982322646</v>
      </c>
      <c r="T875">
        <f t="shared" si="290"/>
        <v>23.072805656682661</v>
      </c>
      <c r="U875">
        <f t="shared" si="291"/>
        <v>0.76910309957545286</v>
      </c>
      <c r="V875">
        <f t="shared" si="292"/>
        <v>0.82761413118112048</v>
      </c>
      <c r="W875">
        <f t="shared" si="293"/>
        <v>0.88722131815438843</v>
      </c>
      <c r="X875" t="b">
        <f t="shared" si="279"/>
        <v>1</v>
      </c>
      <c r="Y875" t="b">
        <f t="shared" si="280"/>
        <v>0</v>
      </c>
      <c r="Z875" t="b">
        <f t="shared" si="281"/>
        <v>0</v>
      </c>
      <c r="AA875" t="b">
        <f t="shared" si="282"/>
        <v>1</v>
      </c>
      <c r="AB875" t="str">
        <f t="shared" si="271"/>
        <v/>
      </c>
      <c r="AC875" t="str">
        <f t="shared" si="272"/>
        <v/>
      </c>
      <c r="AD875">
        <f t="shared" si="273"/>
        <v>0</v>
      </c>
      <c r="AE875">
        <f t="shared" si="274"/>
        <v>0</v>
      </c>
      <c r="AF875">
        <f>SUM($AE$2:AE874)</f>
        <v>-0.38999999999998636</v>
      </c>
    </row>
    <row r="876" spans="1:32" x14ac:dyDescent="0.25">
      <c r="A876" t="s">
        <v>8</v>
      </c>
      <c r="B876" t="s">
        <v>882</v>
      </c>
      <c r="C876">
        <v>176.14</v>
      </c>
      <c r="D876">
        <v>178.12</v>
      </c>
      <c r="E876">
        <v>178.37</v>
      </c>
      <c r="F876">
        <v>175.79</v>
      </c>
      <c r="G876">
        <v>931</v>
      </c>
      <c r="H876">
        <f t="shared" si="275"/>
        <v>177.78433370226642</v>
      </c>
      <c r="I876">
        <f t="shared" si="276"/>
        <v>177.79234134436916</v>
      </c>
      <c r="J876">
        <f t="shared" si="277"/>
        <v>172.72842864979634</v>
      </c>
      <c r="K876">
        <f t="shared" si="278"/>
        <v>156.38203049041761</v>
      </c>
      <c r="L876">
        <v>1.032</v>
      </c>
      <c r="M876">
        <f t="shared" si="283"/>
        <v>1.8194160000000004</v>
      </c>
      <c r="N876">
        <f t="shared" si="284"/>
        <v>0</v>
      </c>
      <c r="O876">
        <f t="shared" si="285"/>
        <v>0.54859459285714285</v>
      </c>
      <c r="P876">
        <f t="shared" si="286"/>
        <v>0.60336212857142857</v>
      </c>
      <c r="Q876">
        <f t="shared" si="287"/>
        <v>0.90922941112668443</v>
      </c>
      <c r="R876">
        <f t="shared" si="288"/>
        <v>47.622847512605901</v>
      </c>
      <c r="S876">
        <f t="shared" si="289"/>
        <v>58.224919982322646</v>
      </c>
      <c r="T876">
        <f t="shared" si="290"/>
        <v>23.072805656682661</v>
      </c>
      <c r="U876">
        <f t="shared" si="291"/>
        <v>0.6983944586802967</v>
      </c>
      <c r="V876">
        <f t="shared" si="292"/>
        <v>0.73374877912787473</v>
      </c>
      <c r="W876">
        <f t="shared" si="293"/>
        <v>0.83840568026063433</v>
      </c>
      <c r="X876" t="b">
        <f t="shared" si="279"/>
        <v>1</v>
      </c>
      <c r="Y876" t="b">
        <f t="shared" si="280"/>
        <v>0</v>
      </c>
      <c r="Z876" t="b">
        <f t="shared" si="281"/>
        <v>0</v>
      </c>
      <c r="AA876" t="b">
        <f t="shared" si="282"/>
        <v>1</v>
      </c>
      <c r="AB876" t="str">
        <f t="shared" si="271"/>
        <v/>
      </c>
      <c r="AC876" t="str">
        <f t="shared" si="272"/>
        <v/>
      </c>
      <c r="AD876">
        <f t="shared" si="273"/>
        <v>0</v>
      </c>
      <c r="AE876">
        <f t="shared" si="274"/>
        <v>0</v>
      </c>
      <c r="AF876">
        <f>SUM($AE$2:AE875)</f>
        <v>-0.38999999999998636</v>
      </c>
    </row>
    <row r="877" spans="1:32" x14ac:dyDescent="0.25">
      <c r="A877" t="s">
        <v>8</v>
      </c>
      <c r="B877" t="s">
        <v>883</v>
      </c>
      <c r="C877">
        <v>178.18</v>
      </c>
      <c r="D877">
        <v>179.68</v>
      </c>
      <c r="E877">
        <v>179.93</v>
      </c>
      <c r="F877">
        <v>177.78</v>
      </c>
      <c r="G877">
        <v>1117</v>
      </c>
      <c r="H877">
        <f t="shared" si="275"/>
        <v>178.73216685113323</v>
      </c>
      <c r="I877">
        <f t="shared" si="276"/>
        <v>178.16987307549533</v>
      </c>
      <c r="J877">
        <f t="shared" si="277"/>
        <v>173.00103929098083</v>
      </c>
      <c r="K877">
        <f t="shared" si="278"/>
        <v>156.61385108255277</v>
      </c>
      <c r="L877">
        <v>0.876</v>
      </c>
      <c r="M877">
        <f t="shared" si="283"/>
        <v>1.5603312</v>
      </c>
      <c r="N877">
        <f t="shared" si="284"/>
        <v>0</v>
      </c>
      <c r="O877">
        <f t="shared" si="285"/>
        <v>0.67855287857142854</v>
      </c>
      <c r="P877">
        <f t="shared" si="286"/>
        <v>0.57907824285714293</v>
      </c>
      <c r="Q877">
        <f t="shared" si="287"/>
        <v>1.1717809932272412</v>
      </c>
      <c r="R877">
        <f t="shared" si="288"/>
        <v>53.954841527827732</v>
      </c>
      <c r="S877">
        <f t="shared" si="289"/>
        <v>58.224919982322646</v>
      </c>
      <c r="T877">
        <f t="shared" si="290"/>
        <v>23.072805656682661</v>
      </c>
      <c r="U877">
        <f t="shared" si="291"/>
        <v>0.87852570076047132</v>
      </c>
      <c r="V877">
        <f t="shared" si="292"/>
        <v>0.78846007972038401</v>
      </c>
      <c r="W877">
        <f t="shared" si="293"/>
        <v>0.80803710545075225</v>
      </c>
      <c r="X877" t="b">
        <f t="shared" si="279"/>
        <v>1</v>
      </c>
      <c r="Y877" t="b">
        <f t="shared" si="280"/>
        <v>0</v>
      </c>
      <c r="Z877" t="b">
        <f t="shared" si="281"/>
        <v>0</v>
      </c>
      <c r="AA877" t="b">
        <f t="shared" si="282"/>
        <v>1</v>
      </c>
      <c r="AB877" t="str">
        <f t="shared" si="271"/>
        <v/>
      </c>
      <c r="AC877" t="str">
        <f t="shared" si="272"/>
        <v/>
      </c>
      <c r="AD877">
        <f t="shared" si="273"/>
        <v>0</v>
      </c>
      <c r="AE877">
        <f t="shared" si="274"/>
        <v>0</v>
      </c>
      <c r="AF877">
        <f>SUM($AE$2:AE876)</f>
        <v>-0.38999999999998636</v>
      </c>
    </row>
    <row r="878" spans="1:32" x14ac:dyDescent="0.25">
      <c r="A878" t="s">
        <v>8</v>
      </c>
      <c r="B878" t="s">
        <v>884</v>
      </c>
      <c r="C878">
        <v>179.99</v>
      </c>
      <c r="D878">
        <v>177.99</v>
      </c>
      <c r="E878">
        <v>180.19</v>
      </c>
      <c r="F878">
        <v>177.94</v>
      </c>
      <c r="G878">
        <v>2353</v>
      </c>
      <c r="H878">
        <f t="shared" si="275"/>
        <v>178.36108342556662</v>
      </c>
      <c r="I878">
        <f t="shared" si="276"/>
        <v>178.1338984603963</v>
      </c>
      <c r="J878">
        <f t="shared" si="277"/>
        <v>173.19668480898159</v>
      </c>
      <c r="K878">
        <f t="shared" si="278"/>
        <v>156.82654908173134</v>
      </c>
      <c r="L878">
        <v>-0.94099999999999995</v>
      </c>
      <c r="M878">
        <f t="shared" si="283"/>
        <v>0</v>
      </c>
      <c r="N878">
        <f t="shared" si="284"/>
        <v>1.6907888</v>
      </c>
      <c r="O878">
        <f t="shared" si="285"/>
        <v>0.7900051071428571</v>
      </c>
      <c r="P878">
        <f t="shared" si="286"/>
        <v>0.44413226428571434</v>
      </c>
      <c r="Q878">
        <f t="shared" si="287"/>
        <v>1.7787609022582507</v>
      </c>
      <c r="R878">
        <f t="shared" si="288"/>
        <v>64.012736785402538</v>
      </c>
      <c r="S878">
        <f t="shared" si="289"/>
        <v>64.012736785402538</v>
      </c>
      <c r="T878">
        <f t="shared" si="290"/>
        <v>23.072805656682661</v>
      </c>
      <c r="U878">
        <f t="shared" si="291"/>
        <v>1</v>
      </c>
      <c r="V878">
        <f t="shared" si="292"/>
        <v>0.9392628503802356</v>
      </c>
      <c r="W878">
        <f t="shared" si="293"/>
        <v>0.83650581475405517</v>
      </c>
      <c r="X878" t="b">
        <f t="shared" si="279"/>
        <v>1</v>
      </c>
      <c r="Y878" t="b">
        <f t="shared" si="280"/>
        <v>0</v>
      </c>
      <c r="Z878" t="b">
        <f t="shared" si="281"/>
        <v>1</v>
      </c>
      <c r="AA878" t="b">
        <f t="shared" si="282"/>
        <v>0</v>
      </c>
      <c r="AB878" t="str">
        <f t="shared" si="271"/>
        <v/>
      </c>
      <c r="AC878" t="str">
        <f t="shared" si="272"/>
        <v/>
      </c>
      <c r="AD878">
        <f t="shared" si="273"/>
        <v>0</v>
      </c>
      <c r="AE878">
        <f t="shared" si="274"/>
        <v>0</v>
      </c>
      <c r="AF878">
        <f>SUM($AE$2:AE877)</f>
        <v>-0.38999999999998636</v>
      </c>
    </row>
    <row r="879" spans="1:32" x14ac:dyDescent="0.25">
      <c r="A879" t="s">
        <v>8</v>
      </c>
      <c r="B879" t="s">
        <v>885</v>
      </c>
      <c r="C879">
        <v>179.14</v>
      </c>
      <c r="D879">
        <v>179.85</v>
      </c>
      <c r="E879">
        <v>180.44</v>
      </c>
      <c r="F879">
        <v>178.66</v>
      </c>
      <c r="G879">
        <v>1365</v>
      </c>
      <c r="H879">
        <f t="shared" si="275"/>
        <v>179.10554171278329</v>
      </c>
      <c r="I879">
        <f t="shared" si="276"/>
        <v>178.47711876831704</v>
      </c>
      <c r="J879">
        <f t="shared" si="277"/>
        <v>173.45759913019802</v>
      </c>
      <c r="K879">
        <f t="shared" si="278"/>
        <v>157.05563814559474</v>
      </c>
      <c r="L879">
        <v>1.0449999999999999</v>
      </c>
      <c r="M879">
        <f t="shared" si="283"/>
        <v>1.8599954999999999</v>
      </c>
      <c r="N879">
        <f t="shared" si="284"/>
        <v>0</v>
      </c>
      <c r="O879">
        <f t="shared" si="285"/>
        <v>0.74429693571428579</v>
      </c>
      <c r="P879">
        <f t="shared" si="286"/>
        <v>0.5649028928571429</v>
      </c>
      <c r="Q879">
        <f t="shared" si="287"/>
        <v>1.3175661607073934</v>
      </c>
      <c r="R879">
        <f t="shared" si="288"/>
        <v>56.851285760283588</v>
      </c>
      <c r="S879">
        <f t="shared" si="289"/>
        <v>64.012736785402538</v>
      </c>
      <c r="T879">
        <f t="shared" si="290"/>
        <v>23.072805656682661</v>
      </c>
      <c r="U879">
        <f t="shared" si="291"/>
        <v>0.82507417995886412</v>
      </c>
      <c r="V879">
        <f t="shared" si="292"/>
        <v>0.91253708997943206</v>
      </c>
      <c r="W879">
        <f t="shared" si="293"/>
        <v>0.85049858484990803</v>
      </c>
      <c r="X879" t="b">
        <f t="shared" si="279"/>
        <v>1</v>
      </c>
      <c r="Y879" t="b">
        <f t="shared" si="280"/>
        <v>0</v>
      </c>
      <c r="Z879" t="b">
        <f t="shared" si="281"/>
        <v>1</v>
      </c>
      <c r="AA879" t="b">
        <f t="shared" si="282"/>
        <v>0</v>
      </c>
      <c r="AB879" t="str">
        <f t="shared" si="271"/>
        <v/>
      </c>
      <c r="AC879" t="str">
        <f t="shared" si="272"/>
        <v/>
      </c>
      <c r="AD879">
        <f t="shared" si="273"/>
        <v>0</v>
      </c>
      <c r="AE879">
        <f t="shared" si="274"/>
        <v>0</v>
      </c>
      <c r="AF879">
        <f>SUM($AE$2:AE878)</f>
        <v>-0.38999999999998636</v>
      </c>
    </row>
    <row r="880" spans="1:32" x14ac:dyDescent="0.25">
      <c r="A880" t="s">
        <v>8</v>
      </c>
      <c r="B880" t="s">
        <v>886</v>
      </c>
      <c r="C880">
        <v>179.23</v>
      </c>
      <c r="D880">
        <v>179.5</v>
      </c>
      <c r="E880">
        <v>179.78</v>
      </c>
      <c r="F880">
        <v>178.84</v>
      </c>
      <c r="G880">
        <v>982</v>
      </c>
      <c r="H880">
        <f t="shared" si="275"/>
        <v>179.30277085639165</v>
      </c>
      <c r="I880">
        <f t="shared" si="276"/>
        <v>178.68169501465366</v>
      </c>
      <c r="J880">
        <f t="shared" si="277"/>
        <v>173.69455602705301</v>
      </c>
      <c r="K880">
        <f t="shared" si="278"/>
        <v>157.27896512922067</v>
      </c>
      <c r="L880">
        <v>-0.19500000000000001</v>
      </c>
      <c r="M880">
        <f t="shared" si="283"/>
        <v>0</v>
      </c>
      <c r="N880">
        <f t="shared" si="284"/>
        <v>0.35070750000000001</v>
      </c>
      <c r="O880">
        <f t="shared" si="285"/>
        <v>0.83792144285714287</v>
      </c>
      <c r="P880">
        <f t="shared" si="286"/>
        <v>0.5649028928571429</v>
      </c>
      <c r="Q880">
        <f t="shared" si="287"/>
        <v>1.483301738143237</v>
      </c>
      <c r="R880">
        <f t="shared" si="288"/>
        <v>59.731031286286651</v>
      </c>
      <c r="S880">
        <f t="shared" si="289"/>
        <v>64.012736785402538</v>
      </c>
      <c r="T880">
        <f t="shared" si="290"/>
        <v>23.072805656682661</v>
      </c>
      <c r="U880">
        <f t="shared" si="291"/>
        <v>0.89541493155780572</v>
      </c>
      <c r="V880">
        <f t="shared" si="292"/>
        <v>0.86024455575833492</v>
      </c>
      <c r="W880">
        <f t="shared" si="293"/>
        <v>0.89975370306928526</v>
      </c>
      <c r="X880" t="b">
        <f t="shared" si="279"/>
        <v>1</v>
      </c>
      <c r="Y880" t="b">
        <f t="shared" si="280"/>
        <v>0</v>
      </c>
      <c r="Z880" t="b">
        <f t="shared" si="281"/>
        <v>0</v>
      </c>
      <c r="AA880" t="b">
        <f t="shared" si="282"/>
        <v>1</v>
      </c>
      <c r="AB880" t="str">
        <f t="shared" si="271"/>
        <v/>
      </c>
      <c r="AC880" t="str">
        <f t="shared" si="272"/>
        <v/>
      </c>
      <c r="AD880">
        <f t="shared" si="273"/>
        <v>0</v>
      </c>
      <c r="AE880">
        <f t="shared" si="274"/>
        <v>0</v>
      </c>
      <c r="AF880">
        <f>SUM($AE$2:AE879)</f>
        <v>-0.38999999999998636</v>
      </c>
    </row>
    <row r="881" spans="1:32" x14ac:dyDescent="0.25">
      <c r="A881" t="s">
        <v>8</v>
      </c>
      <c r="B881" t="s">
        <v>887</v>
      </c>
      <c r="C881">
        <v>179.06</v>
      </c>
      <c r="D881">
        <v>178.44</v>
      </c>
      <c r="E881">
        <v>179.06</v>
      </c>
      <c r="F881">
        <v>177.71</v>
      </c>
      <c r="G881">
        <v>961</v>
      </c>
      <c r="H881">
        <f t="shared" si="275"/>
        <v>178.87138542819582</v>
      </c>
      <c r="I881">
        <f t="shared" si="276"/>
        <v>178.63335601172292</v>
      </c>
      <c r="J881">
        <f t="shared" si="277"/>
        <v>173.88065186912937</v>
      </c>
      <c r="K881">
        <f t="shared" si="278"/>
        <v>157.48952269012395</v>
      </c>
      <c r="L881">
        <v>-0.59099999999999997</v>
      </c>
      <c r="M881">
        <f t="shared" si="283"/>
        <v>0</v>
      </c>
      <c r="N881">
        <f t="shared" si="284"/>
        <v>1.0608449999999998</v>
      </c>
      <c r="O881">
        <f t="shared" si="285"/>
        <v>0.83792144285714287</v>
      </c>
      <c r="P881">
        <f t="shared" si="286"/>
        <v>0.51136860714285715</v>
      </c>
      <c r="Q881">
        <f t="shared" si="287"/>
        <v>1.6385860046020759</v>
      </c>
      <c r="R881">
        <f t="shared" si="288"/>
        <v>62.100913206700284</v>
      </c>
      <c r="S881">
        <f t="shared" si="289"/>
        <v>64.012736785402538</v>
      </c>
      <c r="T881">
        <f t="shared" si="290"/>
        <v>23.072805656682661</v>
      </c>
      <c r="U881">
        <f t="shared" si="291"/>
        <v>0.9533017392557096</v>
      </c>
      <c r="V881">
        <f t="shared" si="292"/>
        <v>0.92435833540675771</v>
      </c>
      <c r="W881">
        <f t="shared" si="293"/>
        <v>0.91844771269309489</v>
      </c>
      <c r="X881" t="b">
        <f t="shared" si="279"/>
        <v>1</v>
      </c>
      <c r="Y881" t="b">
        <f t="shared" si="280"/>
        <v>0</v>
      </c>
      <c r="Z881" t="b">
        <f t="shared" si="281"/>
        <v>1</v>
      </c>
      <c r="AA881" t="b">
        <f t="shared" si="282"/>
        <v>0</v>
      </c>
      <c r="AB881" t="str">
        <f t="shared" si="271"/>
        <v/>
      </c>
      <c r="AC881" t="str">
        <f t="shared" si="272"/>
        <v/>
      </c>
      <c r="AD881">
        <f t="shared" si="273"/>
        <v>0</v>
      </c>
      <c r="AE881">
        <f t="shared" si="274"/>
        <v>0</v>
      </c>
      <c r="AF881">
        <f>SUM($AE$2:AE880)</f>
        <v>-0.38999999999998636</v>
      </c>
    </row>
    <row r="882" spans="1:32" x14ac:dyDescent="0.25">
      <c r="A882" t="s">
        <v>8</v>
      </c>
      <c r="B882" t="s">
        <v>888</v>
      </c>
      <c r="C882">
        <v>178.44</v>
      </c>
      <c r="D882">
        <v>179.87</v>
      </c>
      <c r="E882">
        <v>180.24</v>
      </c>
      <c r="F882">
        <v>178.29</v>
      </c>
      <c r="G882">
        <v>901</v>
      </c>
      <c r="H882">
        <f t="shared" si="275"/>
        <v>179.37069271409791</v>
      </c>
      <c r="I882">
        <f t="shared" si="276"/>
        <v>178.88068480937835</v>
      </c>
      <c r="J882">
        <f t="shared" si="277"/>
        <v>174.11552826641844</v>
      </c>
      <c r="K882">
        <f t="shared" si="278"/>
        <v>157.71221400664012</v>
      </c>
      <c r="L882">
        <v>0.80100000000000005</v>
      </c>
      <c r="M882">
        <f t="shared" si="283"/>
        <v>1.4293043999999999</v>
      </c>
      <c r="N882">
        <f t="shared" si="284"/>
        <v>0</v>
      </c>
      <c r="O882">
        <f t="shared" si="285"/>
        <v>0.78644204285714281</v>
      </c>
      <c r="P882">
        <f t="shared" si="286"/>
        <v>0.58714325000000012</v>
      </c>
      <c r="Q882">
        <f t="shared" si="287"/>
        <v>1.3394381062153786</v>
      </c>
      <c r="R882">
        <f t="shared" si="288"/>
        <v>57.254693024653342</v>
      </c>
      <c r="S882">
        <f t="shared" si="289"/>
        <v>64.012736785402538</v>
      </c>
      <c r="T882">
        <f t="shared" si="290"/>
        <v>23.072805656682661</v>
      </c>
      <c r="U882">
        <f t="shared" si="291"/>
        <v>0.83492781803904059</v>
      </c>
      <c r="V882">
        <f t="shared" si="292"/>
        <v>0.8941147786473751</v>
      </c>
      <c r="W882">
        <f t="shared" si="293"/>
        <v>0.87717966720285501</v>
      </c>
      <c r="X882" t="b">
        <f t="shared" si="279"/>
        <v>1</v>
      </c>
      <c r="Y882" t="b">
        <f t="shared" si="280"/>
        <v>0</v>
      </c>
      <c r="Z882" t="b">
        <f t="shared" si="281"/>
        <v>1</v>
      </c>
      <c r="AA882" t="b">
        <f t="shared" si="282"/>
        <v>0</v>
      </c>
      <c r="AB882" t="str">
        <f t="shared" si="271"/>
        <v/>
      </c>
      <c r="AC882" t="str">
        <f t="shared" si="272"/>
        <v/>
      </c>
      <c r="AD882">
        <f t="shared" si="273"/>
        <v>0</v>
      </c>
      <c r="AE882">
        <f t="shared" si="274"/>
        <v>0</v>
      </c>
      <c r="AF882">
        <f>SUM($AE$2:AE881)</f>
        <v>-0.38999999999998636</v>
      </c>
    </row>
    <row r="883" spans="1:32" x14ac:dyDescent="0.25">
      <c r="A883" t="s">
        <v>8</v>
      </c>
      <c r="B883" t="s">
        <v>889</v>
      </c>
      <c r="C883">
        <v>180.84</v>
      </c>
      <c r="D883">
        <v>181.42</v>
      </c>
      <c r="E883">
        <v>181.86</v>
      </c>
      <c r="F883">
        <v>180.49</v>
      </c>
      <c r="G883">
        <v>935</v>
      </c>
      <c r="H883">
        <f t="shared" si="275"/>
        <v>180.39534635704894</v>
      </c>
      <c r="I883">
        <f t="shared" si="276"/>
        <v>179.38854784750268</v>
      </c>
      <c r="J883">
        <f t="shared" si="277"/>
        <v>174.40197813832361</v>
      </c>
      <c r="K883">
        <f t="shared" si="278"/>
        <v>157.94811237473328</v>
      </c>
      <c r="L883">
        <v>0.86199999999999999</v>
      </c>
      <c r="M883">
        <f t="shared" si="283"/>
        <v>1.5504794</v>
      </c>
      <c r="N883">
        <f t="shared" si="284"/>
        <v>0</v>
      </c>
      <c r="O883">
        <f t="shared" si="285"/>
        <v>0.88853521428571425</v>
      </c>
      <c r="P883">
        <f t="shared" si="286"/>
        <v>0.48576810714285712</v>
      </c>
      <c r="Q883">
        <f t="shared" si="287"/>
        <v>1.8291345216379331</v>
      </c>
      <c r="R883">
        <f t="shared" si="288"/>
        <v>64.653501190850136</v>
      </c>
      <c r="S883">
        <f t="shared" si="289"/>
        <v>64.653501190850136</v>
      </c>
      <c r="T883">
        <f t="shared" si="290"/>
        <v>47.622847512605901</v>
      </c>
      <c r="U883">
        <f t="shared" si="291"/>
        <v>1</v>
      </c>
      <c r="V883">
        <f t="shared" si="292"/>
        <v>0.91746390901952024</v>
      </c>
      <c r="W883">
        <f t="shared" si="293"/>
        <v>0.92091112221313898</v>
      </c>
      <c r="X883" t="b">
        <f t="shared" si="279"/>
        <v>1</v>
      </c>
      <c r="Y883" t="b">
        <f t="shared" si="280"/>
        <v>0</v>
      </c>
      <c r="Z883" t="b">
        <f t="shared" si="281"/>
        <v>0</v>
      </c>
      <c r="AA883" t="b">
        <f t="shared" si="282"/>
        <v>1</v>
      </c>
      <c r="AB883" t="str">
        <f t="shared" ref="AB883:AB946" si="294">IF(AND((AND(X883,Y883,Z883)),(AD882&lt;=0)),"Buy","")</f>
        <v/>
      </c>
      <c r="AC883" t="str">
        <f t="shared" ref="AC883:AC946" si="295">IF(AND((V883&lt;W883),(AD882&gt;0)),"Sell","")</f>
        <v/>
      </c>
      <c r="AD883">
        <f t="shared" ref="AD883:AD946" si="296">IF(AB883="Buy",1,IF(AND((AC883="Sell"),(AD882&gt;0)),0,AD882))</f>
        <v>0</v>
      </c>
      <c r="AE883">
        <f t="shared" ref="AE883:AE946" si="297">IF(AND((AD882=0),(AD883&gt;0)),AD883*D882*-1,IF(AND((AC883="Sell"),(AD882&gt;0)),D882,0))</f>
        <v>0</v>
      </c>
      <c r="AF883">
        <f>SUM($AE$2:AE882)</f>
        <v>-0.38999999999998636</v>
      </c>
    </row>
    <row r="884" spans="1:32" x14ac:dyDescent="0.25">
      <c r="A884" t="s">
        <v>8</v>
      </c>
      <c r="B884" t="s">
        <v>890</v>
      </c>
      <c r="C884">
        <v>180.61</v>
      </c>
      <c r="D884">
        <v>179.84</v>
      </c>
      <c r="E884">
        <v>181.08</v>
      </c>
      <c r="F884">
        <v>179.57</v>
      </c>
      <c r="G884">
        <v>903</v>
      </c>
      <c r="H884">
        <f t="shared" si="275"/>
        <v>180.11767317852446</v>
      </c>
      <c r="I884">
        <f t="shared" si="276"/>
        <v>179.47883827800217</v>
      </c>
      <c r="J884">
        <f t="shared" si="277"/>
        <v>174.61523389760507</v>
      </c>
      <c r="K884">
        <f t="shared" si="278"/>
        <v>158.16594210234788</v>
      </c>
      <c r="L884">
        <v>-0.871</v>
      </c>
      <c r="M884">
        <f t="shared" si="283"/>
        <v>0</v>
      </c>
      <c r="N884">
        <f t="shared" si="284"/>
        <v>1.5801682000000001</v>
      </c>
      <c r="O884">
        <f t="shared" si="285"/>
        <v>0.74503239285714284</v>
      </c>
      <c r="P884">
        <f t="shared" si="286"/>
        <v>0.48576810714285712</v>
      </c>
      <c r="Q884">
        <f t="shared" si="287"/>
        <v>1.5337202708493993</v>
      </c>
      <c r="R884">
        <f t="shared" si="288"/>
        <v>60.532344019777611</v>
      </c>
      <c r="S884">
        <f t="shared" si="289"/>
        <v>64.653501190850136</v>
      </c>
      <c r="T884">
        <f t="shared" si="290"/>
        <v>47.622847512605901</v>
      </c>
      <c r="U884">
        <f t="shared" si="291"/>
        <v>0.75801532642654301</v>
      </c>
      <c r="V884">
        <f t="shared" si="292"/>
        <v>0.87900766321327151</v>
      </c>
      <c r="W884">
        <f t="shared" si="293"/>
        <v>0.8865612209303233</v>
      </c>
      <c r="X884" t="b">
        <f t="shared" si="279"/>
        <v>1</v>
      </c>
      <c r="Y884" t="b">
        <f t="shared" si="280"/>
        <v>0</v>
      </c>
      <c r="Z884" t="b">
        <f t="shared" si="281"/>
        <v>0</v>
      </c>
      <c r="AA884" t="b">
        <f t="shared" si="282"/>
        <v>1</v>
      </c>
      <c r="AB884" t="str">
        <f t="shared" si="294"/>
        <v/>
      </c>
      <c r="AC884" t="str">
        <f t="shared" si="295"/>
        <v/>
      </c>
      <c r="AD884">
        <f t="shared" si="296"/>
        <v>0</v>
      </c>
      <c r="AE884">
        <f t="shared" si="297"/>
        <v>0</v>
      </c>
      <c r="AF884">
        <f>SUM($AE$2:AE883)</f>
        <v>-0.38999999999998636</v>
      </c>
    </row>
    <row r="885" spans="1:32" x14ac:dyDescent="0.25">
      <c r="A885" t="s">
        <v>8</v>
      </c>
      <c r="B885" t="s">
        <v>891</v>
      </c>
      <c r="C885">
        <v>182</v>
      </c>
      <c r="D885">
        <v>181.88</v>
      </c>
      <c r="E885">
        <v>182.75</v>
      </c>
      <c r="F885">
        <v>181.14</v>
      </c>
      <c r="G885">
        <v>1037</v>
      </c>
      <c r="H885">
        <f t="shared" si="275"/>
        <v>180.99883658926223</v>
      </c>
      <c r="I885">
        <f t="shared" si="276"/>
        <v>179.95907062240175</v>
      </c>
      <c r="J885">
        <f t="shared" si="277"/>
        <v>174.90012668593428</v>
      </c>
      <c r="K885">
        <f t="shared" si="278"/>
        <v>158.40190287744892</v>
      </c>
      <c r="L885">
        <v>1.1339999999999999</v>
      </c>
      <c r="M885">
        <f t="shared" si="283"/>
        <v>2.0393856000000001</v>
      </c>
      <c r="N885">
        <f t="shared" si="284"/>
        <v>0</v>
      </c>
      <c r="O885">
        <f t="shared" si="285"/>
        <v>0.6657888500000001</v>
      </c>
      <c r="P885">
        <f t="shared" si="286"/>
        <v>0.59863726428571429</v>
      </c>
      <c r="Q885">
        <f t="shared" si="287"/>
        <v>1.1121740822372796</v>
      </c>
      <c r="R885">
        <f t="shared" si="288"/>
        <v>52.655417543010032</v>
      </c>
      <c r="S885">
        <f t="shared" si="289"/>
        <v>64.653501190850136</v>
      </c>
      <c r="T885">
        <f t="shared" si="290"/>
        <v>47.622847512605901</v>
      </c>
      <c r="U885">
        <f t="shared" si="291"/>
        <v>0.29550069688945496</v>
      </c>
      <c r="V885">
        <f t="shared" si="292"/>
        <v>0.52675801165799896</v>
      </c>
      <c r="W885">
        <f t="shared" si="293"/>
        <v>0.72211096033875966</v>
      </c>
      <c r="X885" t="b">
        <f t="shared" si="279"/>
        <v>1</v>
      </c>
      <c r="Y885" t="b">
        <f t="shared" si="280"/>
        <v>1</v>
      </c>
      <c r="Z885" t="b">
        <f t="shared" si="281"/>
        <v>0</v>
      </c>
      <c r="AA885" t="b">
        <f t="shared" si="282"/>
        <v>1</v>
      </c>
      <c r="AB885" t="str">
        <f t="shared" si="294"/>
        <v/>
      </c>
      <c r="AC885" t="str">
        <f t="shared" si="295"/>
        <v/>
      </c>
      <c r="AD885">
        <f t="shared" si="296"/>
        <v>0</v>
      </c>
      <c r="AE885">
        <f t="shared" si="297"/>
        <v>0</v>
      </c>
      <c r="AF885">
        <f>SUM($AE$2:AE884)</f>
        <v>-0.38999999999998636</v>
      </c>
    </row>
    <row r="886" spans="1:32" x14ac:dyDescent="0.25">
      <c r="A886" t="s">
        <v>8</v>
      </c>
      <c r="B886" t="s">
        <v>892</v>
      </c>
      <c r="C886">
        <v>183.52</v>
      </c>
      <c r="D886">
        <v>185.95</v>
      </c>
      <c r="E886">
        <v>185.99</v>
      </c>
      <c r="F886">
        <v>183.06</v>
      </c>
      <c r="G886">
        <v>1532</v>
      </c>
      <c r="H886">
        <f t="shared" si="275"/>
        <v>183.47441829463111</v>
      </c>
      <c r="I886">
        <f t="shared" si="276"/>
        <v>181.1572564979214</v>
      </c>
      <c r="J886">
        <f t="shared" si="277"/>
        <v>175.33345505119175</v>
      </c>
      <c r="K886">
        <f t="shared" si="278"/>
        <v>158.67601329657879</v>
      </c>
      <c r="L886">
        <v>2.238</v>
      </c>
      <c r="M886">
        <f t="shared" si="283"/>
        <v>4.0704744000000002</v>
      </c>
      <c r="N886">
        <f t="shared" si="284"/>
        <v>0</v>
      </c>
      <c r="O886">
        <f t="shared" si="285"/>
        <v>0.79139689285714299</v>
      </c>
      <c r="P886">
        <f t="shared" si="286"/>
        <v>0.59863726428571429</v>
      </c>
      <c r="Q886">
        <f t="shared" si="287"/>
        <v>1.3219973764938051</v>
      </c>
      <c r="R886">
        <f t="shared" si="288"/>
        <v>56.933629205473487</v>
      </c>
      <c r="S886">
        <f t="shared" si="289"/>
        <v>64.653501190850136</v>
      </c>
      <c r="T886">
        <f t="shared" si="290"/>
        <v>47.622847512605901</v>
      </c>
      <c r="U886">
        <f t="shared" si="291"/>
        <v>0.54670724147022143</v>
      </c>
      <c r="V886">
        <f t="shared" si="292"/>
        <v>0.42110396917983817</v>
      </c>
      <c r="W886">
        <f t="shared" si="293"/>
        <v>0.65005581619655484</v>
      </c>
      <c r="X886" t="b">
        <f t="shared" si="279"/>
        <v>1</v>
      </c>
      <c r="Y886" t="b">
        <f t="shared" si="280"/>
        <v>0</v>
      </c>
      <c r="Z886" t="b">
        <f t="shared" si="281"/>
        <v>0</v>
      </c>
      <c r="AA886" t="b">
        <f t="shared" si="282"/>
        <v>1</v>
      </c>
      <c r="AB886" t="str">
        <f t="shared" si="294"/>
        <v/>
      </c>
      <c r="AC886" t="str">
        <f t="shared" si="295"/>
        <v/>
      </c>
      <c r="AD886">
        <f t="shared" si="296"/>
        <v>0</v>
      </c>
      <c r="AE886">
        <f t="shared" si="297"/>
        <v>0</v>
      </c>
      <c r="AF886">
        <f>SUM($AE$2:AE885)</f>
        <v>-0.38999999999998636</v>
      </c>
    </row>
    <row r="887" spans="1:32" x14ac:dyDescent="0.25">
      <c r="A887" t="s">
        <v>8</v>
      </c>
      <c r="B887" t="s">
        <v>893</v>
      </c>
      <c r="C887">
        <v>182.7</v>
      </c>
      <c r="D887">
        <v>182.18</v>
      </c>
      <c r="E887">
        <v>183.75</v>
      </c>
      <c r="F887">
        <v>181.22</v>
      </c>
      <c r="G887">
        <v>1040</v>
      </c>
      <c r="H887">
        <f t="shared" si="275"/>
        <v>182.82720914731556</v>
      </c>
      <c r="I887">
        <f t="shared" si="276"/>
        <v>181.36180519833712</v>
      </c>
      <c r="J887">
        <f t="shared" si="277"/>
        <v>175.60194700996857</v>
      </c>
      <c r="K887">
        <f t="shared" si="278"/>
        <v>158.90988381104069</v>
      </c>
      <c r="L887">
        <v>-2.0270000000000001</v>
      </c>
      <c r="M887">
        <f t="shared" si="283"/>
        <v>0</v>
      </c>
      <c r="N887">
        <f t="shared" si="284"/>
        <v>3.7692064999999997</v>
      </c>
      <c r="O887">
        <f t="shared" si="285"/>
        <v>1.0235276071428572</v>
      </c>
      <c r="P887">
        <f t="shared" si="286"/>
        <v>0.59863726428571429</v>
      </c>
      <c r="Q887">
        <f t="shared" si="287"/>
        <v>1.709762602841165</v>
      </c>
      <c r="R887">
        <f t="shared" si="288"/>
        <v>63.096398225013964</v>
      </c>
      <c r="S887">
        <f t="shared" si="289"/>
        <v>64.653501190850136</v>
      </c>
      <c r="T887">
        <f t="shared" si="290"/>
        <v>47.622847512605901</v>
      </c>
      <c r="U887">
        <f t="shared" si="291"/>
        <v>0.90857056955921256</v>
      </c>
      <c r="V887">
        <f t="shared" si="292"/>
        <v>0.72763890551471699</v>
      </c>
      <c r="W887">
        <f t="shared" si="293"/>
        <v>0.62719845858635792</v>
      </c>
      <c r="X887" t="b">
        <f t="shared" si="279"/>
        <v>1</v>
      </c>
      <c r="Y887" t="b">
        <f t="shared" si="280"/>
        <v>0</v>
      </c>
      <c r="Z887" t="b">
        <f t="shared" si="281"/>
        <v>1</v>
      </c>
      <c r="AA887" t="b">
        <f t="shared" si="282"/>
        <v>0</v>
      </c>
      <c r="AB887" t="str">
        <f t="shared" si="294"/>
        <v/>
      </c>
      <c r="AC887" t="str">
        <f t="shared" si="295"/>
        <v/>
      </c>
      <c r="AD887">
        <f t="shared" si="296"/>
        <v>0</v>
      </c>
      <c r="AE887">
        <f t="shared" si="297"/>
        <v>0</v>
      </c>
      <c r="AF887">
        <f>SUM($AE$2:AE886)</f>
        <v>-0.38999999999998636</v>
      </c>
    </row>
    <row r="888" spans="1:32" x14ac:dyDescent="0.25">
      <c r="A888" t="s">
        <v>8</v>
      </c>
      <c r="B888" t="s">
        <v>894</v>
      </c>
      <c r="C888">
        <v>182.52</v>
      </c>
      <c r="D888">
        <v>182.86</v>
      </c>
      <c r="E888">
        <v>183.48</v>
      </c>
      <c r="F888">
        <v>182.09</v>
      </c>
      <c r="G888">
        <v>770</v>
      </c>
      <c r="H888">
        <f t="shared" si="275"/>
        <v>182.84360457365779</v>
      </c>
      <c r="I888">
        <f t="shared" si="276"/>
        <v>181.6614441586697</v>
      </c>
      <c r="J888">
        <f t="shared" si="277"/>
        <v>175.8865765389894</v>
      </c>
      <c r="K888">
        <f t="shared" si="278"/>
        <v>159.14819342486118</v>
      </c>
      <c r="L888">
        <v>0.373</v>
      </c>
      <c r="M888">
        <f t="shared" si="283"/>
        <v>0.67953140000000001</v>
      </c>
      <c r="N888">
        <f t="shared" si="284"/>
        <v>0</v>
      </c>
      <c r="O888">
        <f t="shared" si="285"/>
        <v>1.0235276071428572</v>
      </c>
      <c r="P888">
        <f t="shared" si="286"/>
        <v>0.79149487142857133</v>
      </c>
      <c r="Q888">
        <f t="shared" si="287"/>
        <v>1.2931575984762722</v>
      </c>
      <c r="R888">
        <f t="shared" si="288"/>
        <v>56.392007219021181</v>
      </c>
      <c r="S888">
        <f t="shared" si="289"/>
        <v>64.653501190850136</v>
      </c>
      <c r="T888">
        <f t="shared" si="290"/>
        <v>47.622847512605901</v>
      </c>
      <c r="U888">
        <f t="shared" si="291"/>
        <v>0.51490447002732609</v>
      </c>
      <c r="V888">
        <f t="shared" si="292"/>
        <v>0.71173751979326938</v>
      </c>
      <c r="W888">
        <f t="shared" si="293"/>
        <v>0.56642074448655377</v>
      </c>
      <c r="X888" t="b">
        <f t="shared" si="279"/>
        <v>1</v>
      </c>
      <c r="Y888" t="b">
        <f t="shared" si="280"/>
        <v>0</v>
      </c>
      <c r="Z888" t="b">
        <f t="shared" si="281"/>
        <v>1</v>
      </c>
      <c r="AA888" t="b">
        <f t="shared" si="282"/>
        <v>0</v>
      </c>
      <c r="AB888" t="str">
        <f t="shared" si="294"/>
        <v/>
      </c>
      <c r="AC888" t="str">
        <f t="shared" si="295"/>
        <v/>
      </c>
      <c r="AD888">
        <f t="shared" si="296"/>
        <v>0</v>
      </c>
      <c r="AE888">
        <f t="shared" si="297"/>
        <v>0</v>
      </c>
      <c r="AF888">
        <f>SUM($AE$2:AE887)</f>
        <v>-0.38999999999998636</v>
      </c>
    </row>
    <row r="889" spans="1:32" x14ac:dyDescent="0.25">
      <c r="A889" t="s">
        <v>8</v>
      </c>
      <c r="B889" t="s">
        <v>895</v>
      </c>
      <c r="C889">
        <v>181.14</v>
      </c>
      <c r="D889">
        <v>180.72</v>
      </c>
      <c r="E889">
        <v>181.51</v>
      </c>
      <c r="F889">
        <v>180.04</v>
      </c>
      <c r="G889">
        <v>1066</v>
      </c>
      <c r="H889">
        <f t="shared" si="275"/>
        <v>181.78180228682891</v>
      </c>
      <c r="I889">
        <f t="shared" si="276"/>
        <v>181.47315532693577</v>
      </c>
      <c r="J889">
        <f t="shared" si="277"/>
        <v>176.07612255706826</v>
      </c>
      <c r="K889">
        <f t="shared" si="278"/>
        <v>159.36283826640485</v>
      </c>
      <c r="L889">
        <v>-1.17</v>
      </c>
      <c r="M889">
        <f t="shared" si="283"/>
        <v>0</v>
      </c>
      <c r="N889">
        <f t="shared" si="284"/>
        <v>2.139462</v>
      </c>
      <c r="O889">
        <f t="shared" si="285"/>
        <v>1.0720655642857142</v>
      </c>
      <c r="P889">
        <f t="shared" si="286"/>
        <v>0.73436507857142863</v>
      </c>
      <c r="Q889">
        <f t="shared" si="287"/>
        <v>1.4598536825460429</v>
      </c>
      <c r="R889">
        <f t="shared" si="288"/>
        <v>59.34717552123012</v>
      </c>
      <c r="S889">
        <f t="shared" si="289"/>
        <v>64.653501190850136</v>
      </c>
      <c r="T889">
        <f t="shared" si="290"/>
        <v>47.622847512605901</v>
      </c>
      <c r="U889">
        <f t="shared" si="291"/>
        <v>0.68842501468991957</v>
      </c>
      <c r="V889">
        <f t="shared" si="292"/>
        <v>0.60166474235862277</v>
      </c>
      <c r="W889">
        <f t="shared" si="293"/>
        <v>0.66465182393666988</v>
      </c>
      <c r="X889" t="b">
        <f t="shared" si="279"/>
        <v>1</v>
      </c>
      <c r="Y889" t="b">
        <f t="shared" si="280"/>
        <v>0</v>
      </c>
      <c r="Z889" t="b">
        <f t="shared" si="281"/>
        <v>0</v>
      </c>
      <c r="AA889" t="b">
        <f t="shared" si="282"/>
        <v>1</v>
      </c>
      <c r="AB889" t="str">
        <f t="shared" si="294"/>
        <v/>
      </c>
      <c r="AC889" t="str">
        <f t="shared" si="295"/>
        <v/>
      </c>
      <c r="AD889">
        <f t="shared" si="296"/>
        <v>0</v>
      </c>
      <c r="AE889">
        <f t="shared" si="297"/>
        <v>0</v>
      </c>
      <c r="AF889">
        <f>SUM($AE$2:AE888)</f>
        <v>-0.38999999999998636</v>
      </c>
    </row>
    <row r="890" spans="1:32" x14ac:dyDescent="0.25">
      <c r="A890" t="s">
        <v>8</v>
      </c>
      <c r="B890" t="s">
        <v>896</v>
      </c>
      <c r="C890">
        <v>181.12</v>
      </c>
      <c r="D890">
        <v>180.57</v>
      </c>
      <c r="E890">
        <v>181.42</v>
      </c>
      <c r="F890">
        <v>180.25</v>
      </c>
      <c r="G890">
        <v>1041</v>
      </c>
      <c r="H890">
        <f t="shared" si="275"/>
        <v>181.17590114341445</v>
      </c>
      <c r="I890">
        <f t="shared" si="276"/>
        <v>181.29252426154864</v>
      </c>
      <c r="J890">
        <f t="shared" si="277"/>
        <v>176.25235304502638</v>
      </c>
      <c r="K890">
        <f t="shared" si="278"/>
        <v>159.57385480106751</v>
      </c>
      <c r="L890">
        <v>-8.3000000000000004E-2</v>
      </c>
      <c r="M890">
        <f t="shared" si="283"/>
        <v>0</v>
      </c>
      <c r="N890">
        <f t="shared" si="284"/>
        <v>0.14999760000000001</v>
      </c>
      <c r="O890">
        <f t="shared" si="285"/>
        <v>1.0720655642857142</v>
      </c>
      <c r="P890">
        <f t="shared" si="286"/>
        <v>0.75651271428571421</v>
      </c>
      <c r="Q890">
        <f t="shared" si="287"/>
        <v>1.4171150650097657</v>
      </c>
      <c r="R890">
        <f t="shared" si="288"/>
        <v>58.628365919519851</v>
      </c>
      <c r="S890">
        <f t="shared" si="289"/>
        <v>64.653501190850136</v>
      </c>
      <c r="T890">
        <f t="shared" si="290"/>
        <v>52.655417543010032</v>
      </c>
      <c r="U890">
        <f t="shared" si="291"/>
        <v>0.49782519874205661</v>
      </c>
      <c r="V890">
        <f t="shared" si="292"/>
        <v>0.59312510671598806</v>
      </c>
      <c r="W890">
        <f t="shared" si="293"/>
        <v>0.65243131325462878</v>
      </c>
      <c r="X890" t="b">
        <f t="shared" si="279"/>
        <v>1</v>
      </c>
      <c r="Y890" t="b">
        <f t="shared" si="280"/>
        <v>0</v>
      </c>
      <c r="Z890" t="b">
        <f t="shared" si="281"/>
        <v>0</v>
      </c>
      <c r="AA890" t="b">
        <f t="shared" si="282"/>
        <v>1</v>
      </c>
      <c r="AB890" t="str">
        <f t="shared" si="294"/>
        <v/>
      </c>
      <c r="AC890" t="str">
        <f t="shared" si="295"/>
        <v/>
      </c>
      <c r="AD890">
        <f t="shared" si="296"/>
        <v>0</v>
      </c>
      <c r="AE890">
        <f t="shared" si="297"/>
        <v>0</v>
      </c>
      <c r="AF890">
        <f>SUM($AE$2:AE889)</f>
        <v>-0.38999999999998636</v>
      </c>
    </row>
    <row r="891" spans="1:32" x14ac:dyDescent="0.25">
      <c r="A891" t="s">
        <v>8</v>
      </c>
      <c r="B891" t="s">
        <v>897</v>
      </c>
      <c r="C891">
        <v>179.55</v>
      </c>
      <c r="D891">
        <v>179.9</v>
      </c>
      <c r="E891">
        <v>180.12</v>
      </c>
      <c r="F891">
        <v>178.23</v>
      </c>
      <c r="G891">
        <v>1412</v>
      </c>
      <c r="H891">
        <f t="shared" si="275"/>
        <v>180.53795057170723</v>
      </c>
      <c r="I891">
        <f t="shared" si="276"/>
        <v>181.01401940923893</v>
      </c>
      <c r="J891">
        <f t="shared" si="277"/>
        <v>176.3953980236528</v>
      </c>
      <c r="K891">
        <f t="shared" si="278"/>
        <v>159.77610500205191</v>
      </c>
      <c r="L891">
        <v>-0.371</v>
      </c>
      <c r="M891">
        <f t="shared" si="283"/>
        <v>0</v>
      </c>
      <c r="N891">
        <f t="shared" si="284"/>
        <v>0.66991469999999997</v>
      </c>
      <c r="O891">
        <f t="shared" si="285"/>
        <v>0.94210727857142851</v>
      </c>
      <c r="P891">
        <f t="shared" si="286"/>
        <v>0.76722682857142854</v>
      </c>
      <c r="Q891">
        <f t="shared" si="287"/>
        <v>1.2279383925163647</v>
      </c>
      <c r="R891">
        <f t="shared" si="288"/>
        <v>55.11545546506153</v>
      </c>
      <c r="S891">
        <f t="shared" si="289"/>
        <v>64.653501190850136</v>
      </c>
      <c r="T891">
        <f t="shared" si="290"/>
        <v>52.655417543010032</v>
      </c>
      <c r="U891">
        <f t="shared" si="291"/>
        <v>0.20503590358734949</v>
      </c>
      <c r="V891">
        <f t="shared" si="292"/>
        <v>0.35143055116470306</v>
      </c>
      <c r="W891">
        <f t="shared" si="293"/>
        <v>0.47654764676166289</v>
      </c>
      <c r="X891" t="b">
        <f t="shared" si="279"/>
        <v>1</v>
      </c>
      <c r="Y891" t="b">
        <f t="shared" si="280"/>
        <v>1</v>
      </c>
      <c r="Z891" t="b">
        <f t="shared" si="281"/>
        <v>0</v>
      </c>
      <c r="AA891" t="b">
        <f t="shared" si="282"/>
        <v>1</v>
      </c>
      <c r="AB891" t="str">
        <f t="shared" si="294"/>
        <v/>
      </c>
      <c r="AC891" t="str">
        <f t="shared" si="295"/>
        <v/>
      </c>
      <c r="AD891">
        <f t="shared" si="296"/>
        <v>0</v>
      </c>
      <c r="AE891">
        <f t="shared" si="297"/>
        <v>0</v>
      </c>
      <c r="AF891">
        <f>SUM($AE$2:AE890)</f>
        <v>-0.38999999999998636</v>
      </c>
    </row>
    <row r="892" spans="1:32" x14ac:dyDescent="0.25">
      <c r="A892" t="s">
        <v>8</v>
      </c>
      <c r="B892" t="s">
        <v>898</v>
      </c>
      <c r="C892">
        <v>181.14</v>
      </c>
      <c r="D892">
        <v>181.38</v>
      </c>
      <c r="E892">
        <v>181.47</v>
      </c>
      <c r="F892">
        <v>180.4</v>
      </c>
      <c r="G892">
        <v>837</v>
      </c>
      <c r="H892">
        <f t="shared" si="275"/>
        <v>180.95897528585363</v>
      </c>
      <c r="I892">
        <f t="shared" si="276"/>
        <v>181.08721552739115</v>
      </c>
      <c r="J892">
        <f t="shared" si="277"/>
        <v>176.59087261096056</v>
      </c>
      <c r="K892">
        <f t="shared" si="278"/>
        <v>159.99106913138473</v>
      </c>
      <c r="L892">
        <v>0.82299999999999995</v>
      </c>
      <c r="M892">
        <f t="shared" si="283"/>
        <v>1.480577</v>
      </c>
      <c r="N892">
        <f t="shared" si="284"/>
        <v>0</v>
      </c>
      <c r="O892">
        <f t="shared" si="285"/>
        <v>0.83065505000000006</v>
      </c>
      <c r="P892">
        <f t="shared" si="286"/>
        <v>0.81507787857142855</v>
      </c>
      <c r="Q892">
        <f t="shared" si="287"/>
        <v>1.0191112675709877</v>
      </c>
      <c r="R892">
        <f t="shared" si="288"/>
        <v>50.473259395802856</v>
      </c>
      <c r="S892">
        <f t="shared" si="289"/>
        <v>64.653501190850136</v>
      </c>
      <c r="T892">
        <f t="shared" si="290"/>
        <v>50.473259395802856</v>
      </c>
      <c r="U892">
        <f t="shared" si="291"/>
        <v>0</v>
      </c>
      <c r="V892">
        <f t="shared" si="292"/>
        <v>0.10251795179367475</v>
      </c>
      <c r="W892">
        <f t="shared" si="293"/>
        <v>0.3478215292548314</v>
      </c>
      <c r="X892" t="b">
        <f t="shared" si="279"/>
        <v>1</v>
      </c>
      <c r="Y892" t="b">
        <f t="shared" si="280"/>
        <v>1</v>
      </c>
      <c r="Z892" t="b">
        <f t="shared" si="281"/>
        <v>0</v>
      </c>
      <c r="AA892" t="b">
        <f t="shared" si="282"/>
        <v>1</v>
      </c>
      <c r="AB892" t="str">
        <f t="shared" si="294"/>
        <v/>
      </c>
      <c r="AC892" t="str">
        <f t="shared" si="295"/>
        <v/>
      </c>
      <c r="AD892">
        <f t="shared" si="296"/>
        <v>0</v>
      </c>
      <c r="AE892">
        <f t="shared" si="297"/>
        <v>0</v>
      </c>
      <c r="AF892">
        <f>SUM($AE$2:AE891)</f>
        <v>-0.38999999999998636</v>
      </c>
    </row>
    <row r="893" spans="1:32" x14ac:dyDescent="0.25">
      <c r="A893" t="s">
        <v>8</v>
      </c>
      <c r="B893" t="s">
        <v>899</v>
      </c>
      <c r="C893">
        <v>181.01</v>
      </c>
      <c r="D893">
        <v>180.94</v>
      </c>
      <c r="E893">
        <v>181.11</v>
      </c>
      <c r="F893">
        <v>180.19</v>
      </c>
      <c r="G893">
        <v>682</v>
      </c>
      <c r="H893">
        <f t="shared" si="275"/>
        <v>180.94948764292681</v>
      </c>
      <c r="I893">
        <f t="shared" si="276"/>
        <v>181.05777242191294</v>
      </c>
      <c r="J893">
        <f t="shared" si="277"/>
        <v>176.761426626217</v>
      </c>
      <c r="K893">
        <f t="shared" si="278"/>
        <v>160.19951620470428</v>
      </c>
      <c r="L893">
        <v>-0.24299999999999999</v>
      </c>
      <c r="M893">
        <f t="shared" si="283"/>
        <v>0</v>
      </c>
      <c r="N893">
        <f t="shared" si="284"/>
        <v>0.44075339999999996</v>
      </c>
      <c r="O893">
        <f t="shared" si="285"/>
        <v>0.93641055000000006</v>
      </c>
      <c r="P893">
        <f t="shared" si="286"/>
        <v>0.69430724999999993</v>
      </c>
      <c r="Q893">
        <f t="shared" si="287"/>
        <v>1.3486976407058981</v>
      </c>
      <c r="R893">
        <f t="shared" si="288"/>
        <v>57.423212649055529</v>
      </c>
      <c r="S893">
        <f t="shared" si="289"/>
        <v>64.653501190850136</v>
      </c>
      <c r="T893">
        <f t="shared" si="290"/>
        <v>50.473259395802856</v>
      </c>
      <c r="U893">
        <f t="shared" si="291"/>
        <v>0.4901152853176366</v>
      </c>
      <c r="V893">
        <f t="shared" si="292"/>
        <v>0.2450576426588183</v>
      </c>
      <c r="W893">
        <f t="shared" si="293"/>
        <v>0.29824409691176068</v>
      </c>
      <c r="X893" t="b">
        <f t="shared" si="279"/>
        <v>1</v>
      </c>
      <c r="Y893" t="b">
        <f t="shared" si="280"/>
        <v>0</v>
      </c>
      <c r="Z893" t="b">
        <f t="shared" si="281"/>
        <v>0</v>
      </c>
      <c r="AA893" t="b">
        <f t="shared" si="282"/>
        <v>1</v>
      </c>
      <c r="AB893" t="str">
        <f t="shared" si="294"/>
        <v/>
      </c>
      <c r="AC893" t="str">
        <f t="shared" si="295"/>
        <v/>
      </c>
      <c r="AD893">
        <f t="shared" si="296"/>
        <v>0</v>
      </c>
      <c r="AE893">
        <f t="shared" si="297"/>
        <v>0</v>
      </c>
      <c r="AF893">
        <f>SUM($AE$2:AE892)</f>
        <v>-0.38999999999998636</v>
      </c>
    </row>
    <row r="894" spans="1:32" x14ac:dyDescent="0.25">
      <c r="A894" t="s">
        <v>8</v>
      </c>
      <c r="B894" t="s">
        <v>900</v>
      </c>
      <c r="C894">
        <v>181.23</v>
      </c>
      <c r="D894">
        <v>181.34</v>
      </c>
      <c r="E894">
        <v>181.37</v>
      </c>
      <c r="F894">
        <v>180.8</v>
      </c>
      <c r="G894">
        <v>551</v>
      </c>
      <c r="H894">
        <f t="shared" si="275"/>
        <v>181.14474382146341</v>
      </c>
      <c r="I894">
        <f t="shared" si="276"/>
        <v>181.11421793753036</v>
      </c>
      <c r="J894">
        <f t="shared" si="277"/>
        <v>176.94097852322813</v>
      </c>
      <c r="K894">
        <f t="shared" si="278"/>
        <v>160.40986927729429</v>
      </c>
      <c r="L894">
        <v>0.221</v>
      </c>
      <c r="M894">
        <f t="shared" si="283"/>
        <v>0.39987740000000005</v>
      </c>
      <c r="N894">
        <f t="shared" si="284"/>
        <v>0</v>
      </c>
      <c r="O894">
        <f t="shared" si="285"/>
        <v>0.8035537285714287</v>
      </c>
      <c r="P894">
        <f t="shared" si="286"/>
        <v>0.72578963571428567</v>
      </c>
      <c r="Q894">
        <f t="shared" si="287"/>
        <v>1.1071441214238495</v>
      </c>
      <c r="R894">
        <f t="shared" si="288"/>
        <v>52.542401355808771</v>
      </c>
      <c r="S894">
        <f t="shared" si="289"/>
        <v>64.653501190850136</v>
      </c>
      <c r="T894">
        <f t="shared" si="290"/>
        <v>50.473259395802856</v>
      </c>
      <c r="U894">
        <f t="shared" si="291"/>
        <v>0.14591725514360426</v>
      </c>
      <c r="V894">
        <f t="shared" si="292"/>
        <v>0.3180162702306204</v>
      </c>
      <c r="W894">
        <f t="shared" si="293"/>
        <v>0.21026711101214757</v>
      </c>
      <c r="X894" t="b">
        <f t="shared" si="279"/>
        <v>1</v>
      </c>
      <c r="Y894" t="b">
        <f t="shared" si="280"/>
        <v>1</v>
      </c>
      <c r="Z894" t="b">
        <f t="shared" si="281"/>
        <v>1</v>
      </c>
      <c r="AA894" t="b">
        <f t="shared" si="282"/>
        <v>0</v>
      </c>
      <c r="AB894" t="str">
        <f t="shared" si="294"/>
        <v>Buy</v>
      </c>
      <c r="AC894" t="str">
        <f t="shared" si="295"/>
        <v/>
      </c>
      <c r="AD894">
        <f t="shared" si="296"/>
        <v>1</v>
      </c>
      <c r="AE894">
        <f t="shared" si="297"/>
        <v>-180.94</v>
      </c>
      <c r="AF894">
        <f>SUM($AE$2:AE893)</f>
        <v>-0.38999999999998636</v>
      </c>
    </row>
    <row r="895" spans="1:32" x14ac:dyDescent="0.25">
      <c r="A895" t="s">
        <v>8</v>
      </c>
      <c r="B895" t="s">
        <v>901</v>
      </c>
      <c r="C895">
        <v>179.57</v>
      </c>
      <c r="D895">
        <v>180.6</v>
      </c>
      <c r="E895">
        <v>180.69</v>
      </c>
      <c r="F895">
        <v>177.81</v>
      </c>
      <c r="G895">
        <v>803</v>
      </c>
      <c r="H895">
        <f t="shared" si="275"/>
        <v>180.87237191073172</v>
      </c>
      <c r="I895">
        <f t="shared" si="276"/>
        <v>181.01137435002428</v>
      </c>
      <c r="J895">
        <f t="shared" si="277"/>
        <v>177.08446956153293</v>
      </c>
      <c r="K895">
        <f t="shared" si="278"/>
        <v>160.61076610040578</v>
      </c>
      <c r="L895">
        <v>-0.40799999999999997</v>
      </c>
      <c r="M895">
        <f t="shared" si="283"/>
        <v>0</v>
      </c>
      <c r="N895">
        <f t="shared" si="284"/>
        <v>0.73986719999999995</v>
      </c>
      <c r="O895">
        <f t="shared" si="285"/>
        <v>0.83211640000000009</v>
      </c>
      <c r="P895">
        <f t="shared" si="286"/>
        <v>0.70073909999999995</v>
      </c>
      <c r="Q895">
        <f t="shared" si="287"/>
        <v>1.1874839009268929</v>
      </c>
      <c r="R895">
        <f t="shared" si="288"/>
        <v>54.28537784546554</v>
      </c>
      <c r="S895">
        <f t="shared" si="289"/>
        <v>64.653501190850136</v>
      </c>
      <c r="T895">
        <f t="shared" si="290"/>
        <v>50.473259395802856</v>
      </c>
      <c r="U895">
        <f t="shared" si="291"/>
        <v>0.26883310628695617</v>
      </c>
      <c r="V895">
        <f t="shared" si="292"/>
        <v>0.20737518071528022</v>
      </c>
      <c r="W895">
        <f t="shared" si="293"/>
        <v>0.22621641168704926</v>
      </c>
      <c r="X895" t="b">
        <f t="shared" si="279"/>
        <v>1</v>
      </c>
      <c r="Y895" t="b">
        <f t="shared" si="280"/>
        <v>1</v>
      </c>
      <c r="Z895" t="b">
        <f t="shared" si="281"/>
        <v>0</v>
      </c>
      <c r="AA895" t="b">
        <f t="shared" si="282"/>
        <v>1</v>
      </c>
      <c r="AB895" t="str">
        <f t="shared" si="294"/>
        <v/>
      </c>
      <c r="AC895" t="str">
        <f t="shared" si="295"/>
        <v>Sell</v>
      </c>
      <c r="AD895">
        <f t="shared" si="296"/>
        <v>0</v>
      </c>
      <c r="AE895">
        <f t="shared" si="297"/>
        <v>181.34</v>
      </c>
      <c r="AF895">
        <f>SUM($AE$2:AE894)</f>
        <v>-181.32999999999998</v>
      </c>
    </row>
    <row r="896" spans="1:32" x14ac:dyDescent="0.25">
      <c r="A896" t="s">
        <v>8</v>
      </c>
      <c r="B896" t="s">
        <v>902</v>
      </c>
      <c r="C896">
        <v>179.55</v>
      </c>
      <c r="D896">
        <v>178.17</v>
      </c>
      <c r="E896">
        <v>179.55</v>
      </c>
      <c r="F896">
        <v>177.56</v>
      </c>
      <c r="G896">
        <v>1419</v>
      </c>
      <c r="H896">
        <f t="shared" si="275"/>
        <v>179.52118595536587</v>
      </c>
      <c r="I896">
        <f t="shared" si="276"/>
        <v>180.44309948001944</v>
      </c>
      <c r="J896">
        <f t="shared" si="277"/>
        <v>177.12703938264929</v>
      </c>
      <c r="K896">
        <f t="shared" si="278"/>
        <v>160.7854848456754</v>
      </c>
      <c r="L896">
        <v>-1.3460000000000001</v>
      </c>
      <c r="M896">
        <f t="shared" si="283"/>
        <v>0</v>
      </c>
      <c r="N896">
        <f t="shared" si="284"/>
        <v>2.430876</v>
      </c>
      <c r="O896">
        <f t="shared" si="285"/>
        <v>0.83211640000000009</v>
      </c>
      <c r="P896">
        <f t="shared" si="286"/>
        <v>0.67781211428571431</v>
      </c>
      <c r="Q896">
        <f t="shared" si="287"/>
        <v>1.2276505280182153</v>
      </c>
      <c r="R896">
        <f t="shared" si="288"/>
        <v>55.109655333162607</v>
      </c>
      <c r="S896">
        <f t="shared" si="289"/>
        <v>64.653501190850136</v>
      </c>
      <c r="T896">
        <f t="shared" si="290"/>
        <v>50.473259395802856</v>
      </c>
      <c r="U896">
        <f t="shared" si="291"/>
        <v>0.32696169814107828</v>
      </c>
      <c r="V896">
        <f t="shared" si="292"/>
        <v>0.29789740221401723</v>
      </c>
      <c r="W896">
        <f t="shared" si="293"/>
        <v>0.30795683622231884</v>
      </c>
      <c r="X896" t="b">
        <f t="shared" si="279"/>
        <v>1</v>
      </c>
      <c r="Y896" t="b">
        <f t="shared" si="280"/>
        <v>0</v>
      </c>
      <c r="Z896" t="b">
        <f t="shared" si="281"/>
        <v>0</v>
      </c>
      <c r="AA896" t="b">
        <f t="shared" si="282"/>
        <v>1</v>
      </c>
      <c r="AB896" t="str">
        <f t="shared" si="294"/>
        <v/>
      </c>
      <c r="AC896" t="str">
        <f t="shared" si="295"/>
        <v/>
      </c>
      <c r="AD896">
        <f t="shared" si="296"/>
        <v>0</v>
      </c>
      <c r="AE896">
        <f t="shared" si="297"/>
        <v>0</v>
      </c>
      <c r="AF896">
        <f>SUM($AE$2:AE895)</f>
        <v>1.0000000000019327E-2</v>
      </c>
    </row>
    <row r="897" spans="1:32" x14ac:dyDescent="0.25">
      <c r="A897" t="s">
        <v>8</v>
      </c>
      <c r="B897" t="s">
        <v>903</v>
      </c>
      <c r="C897">
        <v>177.5</v>
      </c>
      <c r="D897">
        <v>175.73</v>
      </c>
      <c r="E897">
        <v>177.98</v>
      </c>
      <c r="F897">
        <v>175.53</v>
      </c>
      <c r="G897">
        <v>1482</v>
      </c>
      <c r="H897">
        <f t="shared" si="275"/>
        <v>177.62559297768291</v>
      </c>
      <c r="I897">
        <f t="shared" si="276"/>
        <v>179.50047958401558</v>
      </c>
      <c r="J897">
        <f t="shared" si="277"/>
        <v>177.07225352450621</v>
      </c>
      <c r="K897">
        <f t="shared" si="278"/>
        <v>160.93418648900203</v>
      </c>
      <c r="L897">
        <v>-1.369</v>
      </c>
      <c r="M897">
        <f t="shared" si="283"/>
        <v>0</v>
      </c>
      <c r="N897">
        <f t="shared" si="284"/>
        <v>2.4391473000000001</v>
      </c>
      <c r="O897">
        <f t="shared" si="285"/>
        <v>0.73002322857142854</v>
      </c>
      <c r="P897">
        <f t="shared" si="286"/>
        <v>0.85144611428571426</v>
      </c>
      <c r="Q897">
        <f t="shared" si="287"/>
        <v>0.85739216648354966</v>
      </c>
      <c r="R897">
        <f t="shared" si="288"/>
        <v>46.161073679274786</v>
      </c>
      <c r="S897">
        <f t="shared" si="289"/>
        <v>63.096398225013964</v>
      </c>
      <c r="T897">
        <f t="shared" si="290"/>
        <v>46.161073679274786</v>
      </c>
      <c r="U897">
        <f t="shared" si="291"/>
        <v>0</v>
      </c>
      <c r="V897">
        <f t="shared" si="292"/>
        <v>0.16348084907053914</v>
      </c>
      <c r="W897">
        <f t="shared" si="293"/>
        <v>0.18542801489290966</v>
      </c>
      <c r="X897" t="b">
        <f t="shared" si="279"/>
        <v>1</v>
      </c>
      <c r="Y897" t="b">
        <f t="shared" si="280"/>
        <v>1</v>
      </c>
      <c r="Z897" t="b">
        <f t="shared" si="281"/>
        <v>0</v>
      </c>
      <c r="AA897" t="b">
        <f t="shared" si="282"/>
        <v>1</v>
      </c>
      <c r="AB897" t="str">
        <f t="shared" si="294"/>
        <v/>
      </c>
      <c r="AC897" t="str">
        <f t="shared" si="295"/>
        <v/>
      </c>
      <c r="AD897">
        <f t="shared" si="296"/>
        <v>0</v>
      </c>
      <c r="AE897">
        <f t="shared" si="297"/>
        <v>0</v>
      </c>
      <c r="AF897">
        <f>SUM($AE$2:AE896)</f>
        <v>1.0000000000019327E-2</v>
      </c>
    </row>
    <row r="898" spans="1:32" x14ac:dyDescent="0.25">
      <c r="A898" t="s">
        <v>8</v>
      </c>
      <c r="B898" t="s">
        <v>904</v>
      </c>
      <c r="C898">
        <v>170.15</v>
      </c>
      <c r="D898">
        <v>168.55</v>
      </c>
      <c r="E898">
        <v>171.41</v>
      </c>
      <c r="F898">
        <v>167.75</v>
      </c>
      <c r="G898">
        <v>4638</v>
      </c>
      <c r="H898">
        <f t="shared" si="275"/>
        <v>173.08779648884146</v>
      </c>
      <c r="I898">
        <f t="shared" si="276"/>
        <v>177.31038366721248</v>
      </c>
      <c r="J898">
        <f t="shared" si="277"/>
        <v>176.73804750393737</v>
      </c>
      <c r="K898">
        <f t="shared" si="278"/>
        <v>161.00996572791743</v>
      </c>
      <c r="L898">
        <v>-4.0860000000000003</v>
      </c>
      <c r="M898">
        <f t="shared" si="283"/>
        <v>0</v>
      </c>
      <c r="N898">
        <f t="shared" si="284"/>
        <v>7.1803277999999997</v>
      </c>
      <c r="O898">
        <f t="shared" si="285"/>
        <v>0.61927469999999996</v>
      </c>
      <c r="P898">
        <f t="shared" si="286"/>
        <v>1.0256709214285713</v>
      </c>
      <c r="Q898">
        <f t="shared" si="287"/>
        <v>0.60377523342229877</v>
      </c>
      <c r="R898">
        <f t="shared" si="288"/>
        <v>37.647122915965085</v>
      </c>
      <c r="S898">
        <f t="shared" si="289"/>
        <v>63.096398225013964</v>
      </c>
      <c r="T898">
        <f t="shared" si="290"/>
        <v>37.647122915965085</v>
      </c>
      <c r="U898">
        <f t="shared" si="291"/>
        <v>0</v>
      </c>
      <c r="V898">
        <f t="shared" si="292"/>
        <v>0</v>
      </c>
      <c r="W898">
        <f t="shared" si="293"/>
        <v>0.14894870110700861</v>
      </c>
      <c r="X898" t="b">
        <f t="shared" si="279"/>
        <v>1</v>
      </c>
      <c r="Y898" t="b">
        <f t="shared" si="280"/>
        <v>1</v>
      </c>
      <c r="Z898" t="b">
        <f t="shared" si="281"/>
        <v>0</v>
      </c>
      <c r="AA898" t="b">
        <f t="shared" si="282"/>
        <v>1</v>
      </c>
      <c r="AB898" t="str">
        <f t="shared" si="294"/>
        <v/>
      </c>
      <c r="AC898" t="str">
        <f t="shared" si="295"/>
        <v/>
      </c>
      <c r="AD898">
        <f t="shared" si="296"/>
        <v>0</v>
      </c>
      <c r="AE898">
        <f t="shared" si="297"/>
        <v>0</v>
      </c>
      <c r="AF898">
        <f>SUM($AE$2:AE897)</f>
        <v>1.0000000000019327E-2</v>
      </c>
    </row>
    <row r="899" spans="1:32" x14ac:dyDescent="0.25">
      <c r="A899" t="s">
        <v>8</v>
      </c>
      <c r="B899" t="s">
        <v>905</v>
      </c>
      <c r="C899">
        <v>165.68</v>
      </c>
      <c r="D899">
        <v>164.66</v>
      </c>
      <c r="E899">
        <v>165.75</v>
      </c>
      <c r="F899">
        <v>163.91</v>
      </c>
      <c r="G899">
        <v>3173</v>
      </c>
      <c r="H899">
        <f t="shared" si="275"/>
        <v>168.87389824442073</v>
      </c>
      <c r="I899">
        <f t="shared" si="276"/>
        <v>174.78030693376996</v>
      </c>
      <c r="J899">
        <f t="shared" si="277"/>
        <v>176.26439858221434</v>
      </c>
      <c r="K899">
        <f t="shared" si="278"/>
        <v>161.04628447689339</v>
      </c>
      <c r="L899">
        <v>-2.3079999999999998</v>
      </c>
      <c r="M899">
        <f t="shared" si="283"/>
        <v>0</v>
      </c>
      <c r="N899">
        <f t="shared" si="284"/>
        <v>3.8901340000000002</v>
      </c>
      <c r="O899">
        <f t="shared" si="285"/>
        <v>0.61927469999999996</v>
      </c>
      <c r="P899">
        <f t="shared" si="286"/>
        <v>1.4256823214285712</v>
      </c>
      <c r="Q899">
        <f t="shared" si="287"/>
        <v>0.43437075054663676</v>
      </c>
      <c r="R899">
        <f t="shared" si="288"/>
        <v>30.283017858604452</v>
      </c>
      <c r="S899">
        <f t="shared" si="289"/>
        <v>63.096398225013964</v>
      </c>
      <c r="T899">
        <f t="shared" si="290"/>
        <v>30.283017858604452</v>
      </c>
      <c r="U899">
        <f t="shared" si="291"/>
        <v>0</v>
      </c>
      <c r="V899">
        <f t="shared" si="292"/>
        <v>0</v>
      </c>
      <c r="W899">
        <f t="shared" si="293"/>
        <v>8.1740424535269571E-2</v>
      </c>
      <c r="X899" t="b">
        <f t="shared" si="279"/>
        <v>0</v>
      </c>
      <c r="Y899" t="b">
        <f t="shared" si="280"/>
        <v>1</v>
      </c>
      <c r="Z899" t="b">
        <f t="shared" si="281"/>
        <v>0</v>
      </c>
      <c r="AA899" t="b">
        <f t="shared" si="282"/>
        <v>1</v>
      </c>
      <c r="AB899" t="str">
        <f t="shared" si="294"/>
        <v/>
      </c>
      <c r="AC899" t="str">
        <f t="shared" si="295"/>
        <v/>
      </c>
      <c r="AD899">
        <f t="shared" si="296"/>
        <v>0</v>
      </c>
      <c r="AE899">
        <f t="shared" si="297"/>
        <v>0</v>
      </c>
      <c r="AF899">
        <f>SUM($AE$2:AE898)</f>
        <v>1.0000000000019327E-2</v>
      </c>
    </row>
    <row r="900" spans="1:32" x14ac:dyDescent="0.25">
      <c r="A900" t="s">
        <v>8</v>
      </c>
      <c r="B900" t="s">
        <v>906</v>
      </c>
      <c r="C900">
        <v>166.87</v>
      </c>
      <c r="D900">
        <v>168.74</v>
      </c>
      <c r="E900">
        <v>168.97</v>
      </c>
      <c r="F900">
        <v>166.28</v>
      </c>
      <c r="G900">
        <v>2297</v>
      </c>
      <c r="H900">
        <f t="shared" ref="H900:H963" si="298">($D900*(2/(3+1))) +(H899*(1-(2/(3+1))))</f>
        <v>168.80694912221037</v>
      </c>
      <c r="I900">
        <f t="shared" ref="I900:I963" si="299">($D900*(2/(9+1))) +(I899*(1-(2/(9+1))))</f>
        <v>173.572245547016</v>
      </c>
      <c r="J900">
        <f t="shared" ref="J900:J963" si="300">($D900*(2/(50+1))) +(J899*(1-(2/(50+1))))</f>
        <v>175.96932412800987</v>
      </c>
      <c r="K900">
        <f t="shared" ref="K900:K963" si="301">($D900*(2/(200+1))) +(K899*(1-(2/(200+1))))</f>
        <v>161.12283886020788</v>
      </c>
      <c r="L900">
        <v>2.4780000000000002</v>
      </c>
      <c r="M900">
        <f t="shared" si="283"/>
        <v>4.0802748000000006</v>
      </c>
      <c r="N900">
        <f t="shared" si="284"/>
        <v>0</v>
      </c>
      <c r="O900">
        <f t="shared" si="285"/>
        <v>0.47360430000000003</v>
      </c>
      <c r="P900">
        <f t="shared" si="286"/>
        <v>1.7035490357142855</v>
      </c>
      <c r="Q900">
        <f t="shared" si="287"/>
        <v>0.27801037133129619</v>
      </c>
      <c r="R900">
        <f t="shared" si="288"/>
        <v>21.753373647640615</v>
      </c>
      <c r="S900">
        <f t="shared" si="289"/>
        <v>63.096398225013964</v>
      </c>
      <c r="T900">
        <f t="shared" si="290"/>
        <v>21.753373647640615</v>
      </c>
      <c r="U900">
        <f t="shared" si="291"/>
        <v>0</v>
      </c>
      <c r="V900">
        <f t="shared" si="292"/>
        <v>0</v>
      </c>
      <c r="W900">
        <f t="shared" si="293"/>
        <v>0</v>
      </c>
      <c r="X900" t="b">
        <f t="shared" ref="X900:X963" si="302">IF(AND((I900&gt;J900),(J900&gt;K900)),TRUE,FALSE)</f>
        <v>0</v>
      </c>
      <c r="Y900" t="b">
        <f t="shared" ref="Y900:Y963" si="303">IF(U900&lt;0.3,TRUE,FALSE)</f>
        <v>1</v>
      </c>
      <c r="Z900" t="b">
        <f t="shared" ref="Z900:Z963" si="304">IF(V900&gt;W900,TRUE,FALSE)</f>
        <v>0</v>
      </c>
      <c r="AA900" t="b">
        <f t="shared" ref="AA900:AA963" si="305">IF(V900&lt;W900,TRUE,FALSE)</f>
        <v>0</v>
      </c>
      <c r="AB900" t="str">
        <f t="shared" si="294"/>
        <v/>
      </c>
      <c r="AC900" t="str">
        <f t="shared" si="295"/>
        <v/>
      </c>
      <c r="AD900">
        <f t="shared" si="296"/>
        <v>0</v>
      </c>
      <c r="AE900">
        <f t="shared" si="297"/>
        <v>0</v>
      </c>
      <c r="AF900">
        <f>SUM($AE$2:AE899)</f>
        <v>1.0000000000019327E-2</v>
      </c>
    </row>
    <row r="901" spans="1:32" x14ac:dyDescent="0.25">
      <c r="A901" t="s">
        <v>8</v>
      </c>
      <c r="B901" t="s">
        <v>907</v>
      </c>
      <c r="C901">
        <v>169.8</v>
      </c>
      <c r="D901">
        <v>171.02</v>
      </c>
      <c r="E901">
        <v>171.58</v>
      </c>
      <c r="F901">
        <v>169.57</v>
      </c>
      <c r="G901">
        <v>1992</v>
      </c>
      <c r="H901">
        <f t="shared" si="298"/>
        <v>169.9134745611052</v>
      </c>
      <c r="I901">
        <f t="shared" si="299"/>
        <v>173.0617964376128</v>
      </c>
      <c r="J901">
        <f t="shared" si="300"/>
        <v>175.77523298573499</v>
      </c>
      <c r="K901">
        <f t="shared" si="301"/>
        <v>161.22131807552921</v>
      </c>
      <c r="L901">
        <v>1.351</v>
      </c>
      <c r="M901">
        <f t="shared" ref="M901:M964" si="306">IF(L901&gt;0,(L901/100)*D900,0)</f>
        <v>2.2796774000000002</v>
      </c>
      <c r="N901">
        <f t="shared" ref="N901:N964" si="307">IF(L901&lt;0,(L901/100)*D900*-1,0)</f>
        <v>0</v>
      </c>
      <c r="O901">
        <f t="shared" si="285"/>
        <v>0.47430432857142862</v>
      </c>
      <c r="P901">
        <f t="shared" si="286"/>
        <v>1.7035490357142855</v>
      </c>
      <c r="Q901">
        <f t="shared" si="287"/>
        <v>0.27842129497173901</v>
      </c>
      <c r="R901">
        <f t="shared" si="288"/>
        <v>21.778524502589249</v>
      </c>
      <c r="S901">
        <f t="shared" si="289"/>
        <v>59.34717552123012</v>
      </c>
      <c r="T901">
        <f t="shared" si="290"/>
        <v>21.753373647640615</v>
      </c>
      <c r="U901">
        <f t="shared" si="291"/>
        <v>6.6901599985032647E-4</v>
      </c>
      <c r="V901">
        <f t="shared" si="292"/>
        <v>3.3450799992516323E-4</v>
      </c>
      <c r="W901">
        <f t="shared" si="293"/>
        <v>1.6725399996258162E-4</v>
      </c>
      <c r="X901" t="b">
        <f t="shared" si="302"/>
        <v>0</v>
      </c>
      <c r="Y901" t="b">
        <f t="shared" si="303"/>
        <v>1</v>
      </c>
      <c r="Z901" t="b">
        <f t="shared" si="304"/>
        <v>1</v>
      </c>
      <c r="AA901" t="b">
        <f t="shared" si="305"/>
        <v>0</v>
      </c>
      <c r="AB901" t="str">
        <f t="shared" si="294"/>
        <v/>
      </c>
      <c r="AC901" t="str">
        <f t="shared" si="295"/>
        <v/>
      </c>
      <c r="AD901">
        <f t="shared" si="296"/>
        <v>0</v>
      </c>
      <c r="AE901">
        <f t="shared" si="297"/>
        <v>0</v>
      </c>
      <c r="AF901">
        <f>SUM($AE$2:AE900)</f>
        <v>1.0000000000019327E-2</v>
      </c>
    </row>
    <row r="902" spans="1:32" x14ac:dyDescent="0.25">
      <c r="A902" t="s">
        <v>8</v>
      </c>
      <c r="B902" t="s">
        <v>908</v>
      </c>
      <c r="C902">
        <v>172.4</v>
      </c>
      <c r="D902">
        <v>173.75</v>
      </c>
      <c r="E902">
        <v>174.11</v>
      </c>
      <c r="F902">
        <v>172.08</v>
      </c>
      <c r="G902">
        <v>1428</v>
      </c>
      <c r="H902">
        <f t="shared" si="298"/>
        <v>171.8317372805526</v>
      </c>
      <c r="I902">
        <f t="shared" si="299"/>
        <v>173.19943715009023</v>
      </c>
      <c r="J902">
        <f t="shared" si="300"/>
        <v>175.69581208433362</v>
      </c>
      <c r="K902">
        <f t="shared" si="301"/>
        <v>161.34598157726526</v>
      </c>
      <c r="L902">
        <v>1.5960000000000001</v>
      </c>
      <c r="M902">
        <f t="shared" si="306"/>
        <v>2.7294792000000005</v>
      </c>
      <c r="N902">
        <f t="shared" si="307"/>
        <v>0</v>
      </c>
      <c r="O902">
        <f t="shared" si="285"/>
        <v>0.63713842857142855</v>
      </c>
      <c r="P902">
        <f t="shared" si="286"/>
        <v>1.4343199999999998</v>
      </c>
      <c r="Q902">
        <f t="shared" si="287"/>
        <v>0.44420940136889164</v>
      </c>
      <c r="R902">
        <f t="shared" si="288"/>
        <v>30.757963557628727</v>
      </c>
      <c r="S902">
        <f t="shared" si="289"/>
        <v>59.34717552123012</v>
      </c>
      <c r="T902">
        <f t="shared" si="290"/>
        <v>21.753373647640615</v>
      </c>
      <c r="U902">
        <f t="shared" si="291"/>
        <v>0.23952325812287797</v>
      </c>
      <c r="V902">
        <f t="shared" si="292"/>
        <v>0.12009613706136416</v>
      </c>
      <c r="W902">
        <f t="shared" si="293"/>
        <v>6.0048068530682078E-2</v>
      </c>
      <c r="X902" t="b">
        <f t="shared" si="302"/>
        <v>0</v>
      </c>
      <c r="Y902" t="b">
        <f t="shared" si="303"/>
        <v>1</v>
      </c>
      <c r="Z902" t="b">
        <f t="shared" si="304"/>
        <v>1</v>
      </c>
      <c r="AA902" t="b">
        <f t="shared" si="305"/>
        <v>0</v>
      </c>
      <c r="AB902" t="str">
        <f t="shared" si="294"/>
        <v/>
      </c>
      <c r="AC902" t="str">
        <f t="shared" si="295"/>
        <v/>
      </c>
      <c r="AD902">
        <f t="shared" si="296"/>
        <v>0</v>
      </c>
      <c r="AE902">
        <f t="shared" si="297"/>
        <v>0</v>
      </c>
      <c r="AF902">
        <f>SUM($AE$2:AE901)</f>
        <v>1.0000000000019327E-2</v>
      </c>
    </row>
    <row r="903" spans="1:32" x14ac:dyDescent="0.25">
      <c r="A903" t="s">
        <v>8</v>
      </c>
      <c r="B903" t="s">
        <v>909</v>
      </c>
      <c r="C903">
        <v>173.52</v>
      </c>
      <c r="D903">
        <v>171.59</v>
      </c>
      <c r="E903">
        <v>173.78</v>
      </c>
      <c r="F903">
        <v>171.09</v>
      </c>
      <c r="G903">
        <v>1096</v>
      </c>
      <c r="H903">
        <f t="shared" si="298"/>
        <v>171.71086864027632</v>
      </c>
      <c r="I903">
        <f t="shared" si="299"/>
        <v>172.87754972007221</v>
      </c>
      <c r="J903">
        <f t="shared" si="300"/>
        <v>175.53479984573229</v>
      </c>
      <c r="K903">
        <f t="shared" si="301"/>
        <v>161.44791210883477</v>
      </c>
      <c r="L903">
        <v>-1.2430000000000001</v>
      </c>
      <c r="M903">
        <f t="shared" si="306"/>
        <v>0</v>
      </c>
      <c r="N903">
        <f t="shared" si="307"/>
        <v>2.1597125000000004</v>
      </c>
      <c r="O903">
        <f t="shared" si="285"/>
        <v>0.78356327142857152</v>
      </c>
      <c r="P903">
        <f t="shared" si="286"/>
        <v>1.4343199999999998</v>
      </c>
      <c r="Q903">
        <f t="shared" si="287"/>
        <v>0.54629599491645631</v>
      </c>
      <c r="R903">
        <f t="shared" si="288"/>
        <v>35.32932871277157</v>
      </c>
      <c r="S903">
        <f t="shared" si="289"/>
        <v>58.628365919519851</v>
      </c>
      <c r="T903">
        <f t="shared" si="290"/>
        <v>21.753373647640615</v>
      </c>
      <c r="U903">
        <f t="shared" si="291"/>
        <v>0.36816157044957376</v>
      </c>
      <c r="V903">
        <f t="shared" si="292"/>
        <v>0.30384241428622588</v>
      </c>
      <c r="W903">
        <f t="shared" si="293"/>
        <v>0.1520884611430755</v>
      </c>
      <c r="X903" t="b">
        <f t="shared" si="302"/>
        <v>0</v>
      </c>
      <c r="Y903" t="b">
        <f t="shared" si="303"/>
        <v>0</v>
      </c>
      <c r="Z903" t="b">
        <f t="shared" si="304"/>
        <v>1</v>
      </c>
      <c r="AA903" t="b">
        <f t="shared" si="305"/>
        <v>0</v>
      </c>
      <c r="AB903" t="str">
        <f t="shared" si="294"/>
        <v/>
      </c>
      <c r="AC903" t="str">
        <f t="shared" si="295"/>
        <v/>
      </c>
      <c r="AD903">
        <f t="shared" si="296"/>
        <v>0</v>
      </c>
      <c r="AE903">
        <f t="shared" si="297"/>
        <v>0</v>
      </c>
      <c r="AF903">
        <f>SUM($AE$2:AE902)</f>
        <v>1.0000000000019327E-2</v>
      </c>
    </row>
    <row r="904" spans="1:32" x14ac:dyDescent="0.25">
      <c r="A904" t="s">
        <v>8</v>
      </c>
      <c r="B904" t="s">
        <v>910</v>
      </c>
      <c r="C904">
        <v>172.04</v>
      </c>
      <c r="D904">
        <v>173.88</v>
      </c>
      <c r="E904">
        <v>173.95</v>
      </c>
      <c r="F904">
        <v>171.94</v>
      </c>
      <c r="G904">
        <v>855</v>
      </c>
      <c r="H904">
        <f t="shared" si="298"/>
        <v>172.79543432013816</v>
      </c>
      <c r="I904">
        <f t="shared" si="299"/>
        <v>173.07803977605778</v>
      </c>
      <c r="J904">
        <f t="shared" si="300"/>
        <v>175.46990573413495</v>
      </c>
      <c r="K904">
        <f t="shared" si="301"/>
        <v>161.57161447591105</v>
      </c>
      <c r="L904">
        <v>1.335</v>
      </c>
      <c r="M904">
        <f t="shared" si="306"/>
        <v>2.2907264999999999</v>
      </c>
      <c r="N904">
        <f t="shared" si="307"/>
        <v>0</v>
      </c>
      <c r="O904">
        <f t="shared" si="285"/>
        <v>0.78356327142857152</v>
      </c>
      <c r="P904">
        <f t="shared" si="286"/>
        <v>1.4357664642857144</v>
      </c>
      <c r="Q904">
        <f t="shared" si="287"/>
        <v>0.545745628498427</v>
      </c>
      <c r="R904">
        <f t="shared" si="288"/>
        <v>35.306302566003495</v>
      </c>
      <c r="S904">
        <f t="shared" si="289"/>
        <v>57.423212649055529</v>
      </c>
      <c r="T904">
        <f t="shared" si="290"/>
        <v>21.753373647640615</v>
      </c>
      <c r="U904">
        <f t="shared" si="291"/>
        <v>0.37995486657019328</v>
      </c>
      <c r="V904">
        <f t="shared" si="292"/>
        <v>0.37405821850988352</v>
      </c>
      <c r="W904">
        <f t="shared" si="293"/>
        <v>0.24707717778562382</v>
      </c>
      <c r="X904" t="b">
        <f t="shared" si="302"/>
        <v>0</v>
      </c>
      <c r="Y904" t="b">
        <f t="shared" si="303"/>
        <v>0</v>
      </c>
      <c r="Z904" t="b">
        <f t="shared" si="304"/>
        <v>1</v>
      </c>
      <c r="AA904" t="b">
        <f t="shared" si="305"/>
        <v>0</v>
      </c>
      <c r="AB904" t="str">
        <f t="shared" si="294"/>
        <v/>
      </c>
      <c r="AC904" t="str">
        <f t="shared" si="295"/>
        <v/>
      </c>
      <c r="AD904">
        <f t="shared" si="296"/>
        <v>0</v>
      </c>
      <c r="AE904">
        <f t="shared" si="297"/>
        <v>0</v>
      </c>
      <c r="AF904">
        <f>SUM($AE$2:AE903)</f>
        <v>1.0000000000019327E-2</v>
      </c>
    </row>
    <row r="905" spans="1:32" x14ac:dyDescent="0.25">
      <c r="A905" t="s">
        <v>8</v>
      </c>
      <c r="B905" t="s">
        <v>911</v>
      </c>
      <c r="C905">
        <v>173.73</v>
      </c>
      <c r="D905">
        <v>172.86</v>
      </c>
      <c r="E905">
        <v>173.73</v>
      </c>
      <c r="F905">
        <v>172.48</v>
      </c>
      <c r="G905">
        <v>825</v>
      </c>
      <c r="H905">
        <f t="shared" si="298"/>
        <v>172.82771716006908</v>
      </c>
      <c r="I905">
        <f t="shared" si="299"/>
        <v>173.03443182084624</v>
      </c>
      <c r="J905">
        <f t="shared" si="300"/>
        <v>175.36755648965908</v>
      </c>
      <c r="K905">
        <f t="shared" si="301"/>
        <v>161.68393671993184</v>
      </c>
      <c r="L905">
        <v>-0.58699999999999997</v>
      </c>
      <c r="M905">
        <f t="shared" si="306"/>
        <v>0</v>
      </c>
      <c r="N905">
        <f t="shared" si="307"/>
        <v>1.0206755999999999</v>
      </c>
      <c r="O905">
        <f t="shared" si="285"/>
        <v>0.94718659285714302</v>
      </c>
      <c r="P905">
        <f t="shared" si="286"/>
        <v>1.4250523500000001</v>
      </c>
      <c r="Q905">
        <f t="shared" si="287"/>
        <v>0.66466792806393604</v>
      </c>
      <c r="R905">
        <f t="shared" si="288"/>
        <v>39.92795901564385</v>
      </c>
      <c r="S905">
        <f t="shared" si="289"/>
        <v>57.423212649055529</v>
      </c>
      <c r="T905">
        <f t="shared" si="290"/>
        <v>21.753373647640615</v>
      </c>
      <c r="U905">
        <f t="shared" si="291"/>
        <v>0.50952249510524295</v>
      </c>
      <c r="V905">
        <f t="shared" si="292"/>
        <v>0.44473868083771811</v>
      </c>
      <c r="W905">
        <f t="shared" si="293"/>
        <v>0.374290547561972</v>
      </c>
      <c r="X905" t="b">
        <f t="shared" si="302"/>
        <v>0</v>
      </c>
      <c r="Y905" t="b">
        <f t="shared" si="303"/>
        <v>0</v>
      </c>
      <c r="Z905" t="b">
        <f t="shared" si="304"/>
        <v>1</v>
      </c>
      <c r="AA905" t="b">
        <f t="shared" si="305"/>
        <v>0</v>
      </c>
      <c r="AB905" t="str">
        <f t="shared" si="294"/>
        <v/>
      </c>
      <c r="AC905" t="str">
        <f t="shared" si="295"/>
        <v/>
      </c>
      <c r="AD905">
        <f t="shared" si="296"/>
        <v>0</v>
      </c>
      <c r="AE905">
        <f t="shared" si="297"/>
        <v>0</v>
      </c>
      <c r="AF905">
        <f>SUM($AE$2:AE904)</f>
        <v>1.0000000000019327E-2</v>
      </c>
    </row>
    <row r="906" spans="1:32" x14ac:dyDescent="0.25">
      <c r="A906" t="s">
        <v>8</v>
      </c>
      <c r="B906" t="s">
        <v>912</v>
      </c>
      <c r="C906">
        <v>173.61</v>
      </c>
      <c r="D906">
        <v>174.23</v>
      </c>
      <c r="E906">
        <v>175.01</v>
      </c>
      <c r="F906">
        <v>173.61</v>
      </c>
      <c r="G906">
        <v>1156</v>
      </c>
      <c r="H906">
        <f t="shared" si="298"/>
        <v>173.52885858003452</v>
      </c>
      <c r="I906">
        <f t="shared" si="299"/>
        <v>173.273545456677</v>
      </c>
      <c r="J906">
        <f t="shared" si="300"/>
        <v>175.32294643124109</v>
      </c>
      <c r="K906">
        <f t="shared" si="301"/>
        <v>161.80877317047978</v>
      </c>
      <c r="L906">
        <v>0.79300000000000004</v>
      </c>
      <c r="M906">
        <f t="shared" si="306"/>
        <v>1.3707798</v>
      </c>
      <c r="N906">
        <f t="shared" si="307"/>
        <v>0</v>
      </c>
      <c r="O906">
        <f t="shared" si="285"/>
        <v>0.94718659285714302</v>
      </c>
      <c r="P906">
        <f t="shared" si="286"/>
        <v>1.4501067000000003</v>
      </c>
      <c r="Q906">
        <f t="shared" si="287"/>
        <v>0.65318406766698123</v>
      </c>
      <c r="R906">
        <f t="shared" si="288"/>
        <v>39.51066795537006</v>
      </c>
      <c r="S906">
        <f t="shared" si="289"/>
        <v>57.423212649055529</v>
      </c>
      <c r="T906">
        <f t="shared" si="290"/>
        <v>21.753373647640615</v>
      </c>
      <c r="U906">
        <f t="shared" si="291"/>
        <v>0.49782378628131929</v>
      </c>
      <c r="V906">
        <f t="shared" si="292"/>
        <v>0.50367314069328106</v>
      </c>
      <c r="W906">
        <f t="shared" si="293"/>
        <v>0.43886567960158235</v>
      </c>
      <c r="X906" t="b">
        <f t="shared" si="302"/>
        <v>0</v>
      </c>
      <c r="Y906" t="b">
        <f t="shared" si="303"/>
        <v>0</v>
      </c>
      <c r="Z906" t="b">
        <f t="shared" si="304"/>
        <v>1</v>
      </c>
      <c r="AA906" t="b">
        <f t="shared" si="305"/>
        <v>0</v>
      </c>
      <c r="AB906" t="str">
        <f t="shared" si="294"/>
        <v/>
      </c>
      <c r="AC906" t="str">
        <f t="shared" si="295"/>
        <v/>
      </c>
      <c r="AD906">
        <f t="shared" si="296"/>
        <v>0</v>
      </c>
      <c r="AE906">
        <f t="shared" si="297"/>
        <v>0</v>
      </c>
      <c r="AF906">
        <f>SUM($AE$2:AE905)</f>
        <v>1.0000000000019327E-2</v>
      </c>
    </row>
    <row r="907" spans="1:32" x14ac:dyDescent="0.25">
      <c r="A907" t="s">
        <v>8</v>
      </c>
      <c r="B907" t="s">
        <v>913</v>
      </c>
      <c r="C907">
        <v>175.05</v>
      </c>
      <c r="D907">
        <v>176.21</v>
      </c>
      <c r="E907">
        <v>176.97</v>
      </c>
      <c r="F907">
        <v>175.02</v>
      </c>
      <c r="G907">
        <v>1261</v>
      </c>
      <c r="H907">
        <f t="shared" si="298"/>
        <v>174.86942929001725</v>
      </c>
      <c r="I907">
        <f t="shared" si="299"/>
        <v>173.86083636534158</v>
      </c>
      <c r="J907">
        <f t="shared" si="300"/>
        <v>175.35773284570223</v>
      </c>
      <c r="K907">
        <f t="shared" si="301"/>
        <v>161.95206895982824</v>
      </c>
      <c r="L907">
        <v>1.1359999999999999</v>
      </c>
      <c r="M907">
        <f t="shared" si="306"/>
        <v>1.9792527999999996</v>
      </c>
      <c r="N907">
        <f t="shared" si="307"/>
        <v>0</v>
      </c>
      <c r="O907">
        <f t="shared" si="285"/>
        <v>0.93934393571428576</v>
      </c>
      <c r="P907">
        <f t="shared" si="286"/>
        <v>1.4501067000000003</v>
      </c>
      <c r="Q907">
        <f t="shared" si="287"/>
        <v>0.647775736581512</v>
      </c>
      <c r="R907">
        <f t="shared" si="288"/>
        <v>39.312129812361022</v>
      </c>
      <c r="S907">
        <f t="shared" si="289"/>
        <v>55.109655333162607</v>
      </c>
      <c r="T907">
        <f t="shared" si="290"/>
        <v>21.753373647640615</v>
      </c>
      <c r="U907">
        <f t="shared" si="291"/>
        <v>0.52640028436807551</v>
      </c>
      <c r="V907">
        <f t="shared" si="292"/>
        <v>0.5121120353246974</v>
      </c>
      <c r="W907">
        <f t="shared" si="293"/>
        <v>0.47842535808120779</v>
      </c>
      <c r="X907" t="b">
        <f t="shared" si="302"/>
        <v>0</v>
      </c>
      <c r="Y907" t="b">
        <f t="shared" si="303"/>
        <v>0</v>
      </c>
      <c r="Z907" t="b">
        <f t="shared" si="304"/>
        <v>1</v>
      </c>
      <c r="AA907" t="b">
        <f t="shared" si="305"/>
        <v>0</v>
      </c>
      <c r="AB907" t="str">
        <f t="shared" si="294"/>
        <v/>
      </c>
      <c r="AC907" t="str">
        <f t="shared" si="295"/>
        <v/>
      </c>
      <c r="AD907">
        <f t="shared" si="296"/>
        <v>0</v>
      </c>
      <c r="AE907">
        <f t="shared" si="297"/>
        <v>0</v>
      </c>
      <c r="AF907">
        <f>SUM($AE$2:AE906)</f>
        <v>1.0000000000019327E-2</v>
      </c>
    </row>
    <row r="908" spans="1:32" x14ac:dyDescent="0.25">
      <c r="A908" t="s">
        <v>8</v>
      </c>
      <c r="B908" t="s">
        <v>914</v>
      </c>
      <c r="C908">
        <v>176.31</v>
      </c>
      <c r="D908">
        <v>176.24</v>
      </c>
      <c r="E908">
        <v>176.86</v>
      </c>
      <c r="F908">
        <v>175.47</v>
      </c>
      <c r="G908">
        <v>1311</v>
      </c>
      <c r="H908">
        <f t="shared" si="298"/>
        <v>175.55471464500863</v>
      </c>
      <c r="I908">
        <f t="shared" si="299"/>
        <v>174.33666909227327</v>
      </c>
      <c r="J908">
        <f t="shared" si="300"/>
        <v>175.39233155763549</v>
      </c>
      <c r="K908">
        <f t="shared" si="301"/>
        <v>162.09423742788968</v>
      </c>
      <c r="L908">
        <v>1.7000000000000001E-2</v>
      </c>
      <c r="M908">
        <f t="shared" si="306"/>
        <v>2.9955700000000002E-2</v>
      </c>
      <c r="N908">
        <f t="shared" si="307"/>
        <v>0</v>
      </c>
      <c r="O908">
        <f t="shared" si="285"/>
        <v>1.0807191357142858</v>
      </c>
      <c r="P908">
        <f t="shared" si="286"/>
        <v>1.4186243142857144</v>
      </c>
      <c r="Q908">
        <f t="shared" si="287"/>
        <v>0.76180784780813104</v>
      </c>
      <c r="R908">
        <f t="shared" si="288"/>
        <v>43.240121149187623</v>
      </c>
      <c r="S908">
        <f t="shared" si="289"/>
        <v>55.109655333162607</v>
      </c>
      <c r="T908">
        <f t="shared" si="290"/>
        <v>21.753373647640615</v>
      </c>
      <c r="U908">
        <f t="shared" si="291"/>
        <v>0.64415895345053242</v>
      </c>
      <c r="V908">
        <f t="shared" si="292"/>
        <v>0.58527961890930391</v>
      </c>
      <c r="W908">
        <f t="shared" si="293"/>
        <v>0.54447637980129249</v>
      </c>
      <c r="X908" t="b">
        <f t="shared" si="302"/>
        <v>0</v>
      </c>
      <c r="Y908" t="b">
        <f t="shared" si="303"/>
        <v>0</v>
      </c>
      <c r="Z908" t="b">
        <f t="shared" si="304"/>
        <v>1</v>
      </c>
      <c r="AA908" t="b">
        <f t="shared" si="305"/>
        <v>0</v>
      </c>
      <c r="AB908" t="str">
        <f t="shared" si="294"/>
        <v/>
      </c>
      <c r="AC908" t="str">
        <f t="shared" si="295"/>
        <v/>
      </c>
      <c r="AD908">
        <f t="shared" si="296"/>
        <v>0</v>
      </c>
      <c r="AE908">
        <f t="shared" si="297"/>
        <v>0</v>
      </c>
      <c r="AF908">
        <f>SUM($AE$2:AE907)</f>
        <v>1.0000000000019327E-2</v>
      </c>
    </row>
    <row r="909" spans="1:32" x14ac:dyDescent="0.25">
      <c r="A909" t="s">
        <v>8</v>
      </c>
      <c r="B909" t="s">
        <v>915</v>
      </c>
      <c r="C909">
        <v>177.43</v>
      </c>
      <c r="D909">
        <v>179.27</v>
      </c>
      <c r="E909">
        <v>179.28</v>
      </c>
      <c r="F909">
        <v>176.83</v>
      </c>
      <c r="G909">
        <v>1753</v>
      </c>
      <c r="H909">
        <f t="shared" si="298"/>
        <v>177.41235732250431</v>
      </c>
      <c r="I909">
        <f t="shared" si="299"/>
        <v>175.32333527381863</v>
      </c>
      <c r="J909">
        <f t="shared" si="300"/>
        <v>175.54439698674781</v>
      </c>
      <c r="K909">
        <f t="shared" si="301"/>
        <v>162.26514053805994</v>
      </c>
      <c r="L909">
        <v>1.7190000000000001</v>
      </c>
      <c r="M909">
        <f t="shared" si="306"/>
        <v>3.0295656000000002</v>
      </c>
      <c r="N909">
        <f t="shared" si="307"/>
        <v>0</v>
      </c>
      <c r="O909">
        <f t="shared" si="285"/>
        <v>1.0542961571428571</v>
      </c>
      <c r="P909">
        <f t="shared" si="286"/>
        <v>1.4186243142857144</v>
      </c>
      <c r="Q909">
        <f t="shared" si="287"/>
        <v>0.7431820719030191</v>
      </c>
      <c r="R909">
        <f t="shared" si="288"/>
        <v>42.633645898600406</v>
      </c>
      <c r="S909">
        <f t="shared" si="289"/>
        <v>55.109655333162607</v>
      </c>
      <c r="T909">
        <f t="shared" si="290"/>
        <v>21.753373647640615</v>
      </c>
      <c r="U909">
        <f t="shared" si="291"/>
        <v>0.62597721316230204</v>
      </c>
      <c r="V909">
        <f t="shared" si="292"/>
        <v>0.63506808330641729</v>
      </c>
      <c r="W909">
        <f t="shared" si="293"/>
        <v>0.5735900593155574</v>
      </c>
      <c r="X909" t="b">
        <f t="shared" si="302"/>
        <v>0</v>
      </c>
      <c r="Y909" t="b">
        <f t="shared" si="303"/>
        <v>0</v>
      </c>
      <c r="Z909" t="b">
        <f t="shared" si="304"/>
        <v>1</v>
      </c>
      <c r="AA909" t="b">
        <f t="shared" si="305"/>
        <v>0</v>
      </c>
      <c r="AB909" t="str">
        <f t="shared" si="294"/>
        <v/>
      </c>
      <c r="AC909" t="str">
        <f t="shared" si="295"/>
        <v/>
      </c>
      <c r="AD909">
        <f t="shared" si="296"/>
        <v>0</v>
      </c>
      <c r="AE909">
        <f t="shared" si="297"/>
        <v>0</v>
      </c>
      <c r="AF909">
        <f>SUM($AE$2:AE908)</f>
        <v>1.0000000000019327E-2</v>
      </c>
    </row>
    <row r="910" spans="1:32" x14ac:dyDescent="0.25">
      <c r="A910" t="s">
        <v>8</v>
      </c>
      <c r="B910" t="s">
        <v>916</v>
      </c>
      <c r="C910">
        <v>181</v>
      </c>
      <c r="D910">
        <v>181.64</v>
      </c>
      <c r="E910">
        <v>181.74</v>
      </c>
      <c r="F910">
        <v>180.66</v>
      </c>
      <c r="G910">
        <v>1340</v>
      </c>
      <c r="H910">
        <f t="shared" si="298"/>
        <v>179.52617866125215</v>
      </c>
      <c r="I910">
        <f t="shared" si="299"/>
        <v>176.5866682190549</v>
      </c>
      <c r="J910">
        <f t="shared" si="300"/>
        <v>175.78344024216946</v>
      </c>
      <c r="K910">
        <f t="shared" si="301"/>
        <v>162.45792520932304</v>
      </c>
      <c r="L910">
        <v>1.3220000000000001</v>
      </c>
      <c r="M910">
        <f t="shared" si="306"/>
        <v>2.3699494000000003</v>
      </c>
      <c r="N910">
        <f t="shared" si="307"/>
        <v>0</v>
      </c>
      <c r="O910">
        <f t="shared" si="285"/>
        <v>1.2706937</v>
      </c>
      <c r="P910">
        <f t="shared" si="286"/>
        <v>1.3657766571428573</v>
      </c>
      <c r="Q910">
        <f t="shared" si="287"/>
        <v>0.93038176729292876</v>
      </c>
      <c r="R910">
        <f t="shared" si="288"/>
        <v>48.196775532005248</v>
      </c>
      <c r="S910">
        <f t="shared" si="289"/>
        <v>48.196775532005248</v>
      </c>
      <c r="T910">
        <f t="shared" si="290"/>
        <v>21.753373647640615</v>
      </c>
      <c r="U910">
        <f t="shared" si="291"/>
        <v>1</v>
      </c>
      <c r="V910">
        <f t="shared" si="292"/>
        <v>0.81298860658115102</v>
      </c>
      <c r="W910">
        <f t="shared" si="293"/>
        <v>0.69913411274522752</v>
      </c>
      <c r="X910" t="b">
        <f t="shared" si="302"/>
        <v>1</v>
      </c>
      <c r="Y910" t="b">
        <f t="shared" si="303"/>
        <v>0</v>
      </c>
      <c r="Z910" t="b">
        <f t="shared" si="304"/>
        <v>1</v>
      </c>
      <c r="AA910" t="b">
        <f t="shared" si="305"/>
        <v>0</v>
      </c>
      <c r="AB910" t="str">
        <f t="shared" si="294"/>
        <v/>
      </c>
      <c r="AC910" t="str">
        <f t="shared" si="295"/>
        <v/>
      </c>
      <c r="AD910">
        <f t="shared" si="296"/>
        <v>0</v>
      </c>
      <c r="AE910">
        <f t="shared" si="297"/>
        <v>0</v>
      </c>
      <c r="AF910">
        <f>SUM($AE$2:AE909)</f>
        <v>1.0000000000019327E-2</v>
      </c>
    </row>
    <row r="911" spans="1:32" x14ac:dyDescent="0.25">
      <c r="A911" t="s">
        <v>8</v>
      </c>
      <c r="B911" t="s">
        <v>917</v>
      </c>
      <c r="C911">
        <v>181.26</v>
      </c>
      <c r="D911">
        <v>180</v>
      </c>
      <c r="E911">
        <v>181.5</v>
      </c>
      <c r="F911">
        <v>179.18</v>
      </c>
      <c r="G911">
        <v>1460</v>
      </c>
      <c r="H911">
        <f t="shared" si="298"/>
        <v>179.76308933062609</v>
      </c>
      <c r="I911">
        <f t="shared" si="299"/>
        <v>177.26933457524393</v>
      </c>
      <c r="J911">
        <f t="shared" si="300"/>
        <v>175.94879552679026</v>
      </c>
      <c r="K911">
        <f t="shared" si="301"/>
        <v>162.63247321719047</v>
      </c>
      <c r="L911">
        <v>-0.90300000000000002</v>
      </c>
      <c r="M911">
        <f t="shared" si="306"/>
        <v>0</v>
      </c>
      <c r="N911">
        <f t="shared" si="307"/>
        <v>1.6402091999999999</v>
      </c>
      <c r="O911">
        <f t="shared" si="285"/>
        <v>1.4399757999999998</v>
      </c>
      <c r="P911">
        <f t="shared" si="286"/>
        <v>1.1921426571428573</v>
      </c>
      <c r="Q911">
        <f t="shared" si="287"/>
        <v>1.2078888305625357</v>
      </c>
      <c r="R911">
        <f t="shared" si="288"/>
        <v>54.707864537490522</v>
      </c>
      <c r="S911">
        <f t="shared" si="289"/>
        <v>54.707864537490522</v>
      </c>
      <c r="T911">
        <f t="shared" si="290"/>
        <v>21.753373647640615</v>
      </c>
      <c r="U911">
        <f t="shared" si="291"/>
        <v>1</v>
      </c>
      <c r="V911">
        <f t="shared" si="292"/>
        <v>1</v>
      </c>
      <c r="W911">
        <f t="shared" si="293"/>
        <v>0.81753404165320864</v>
      </c>
      <c r="X911" t="b">
        <f t="shared" si="302"/>
        <v>1</v>
      </c>
      <c r="Y911" t="b">
        <f t="shared" si="303"/>
        <v>0</v>
      </c>
      <c r="Z911" t="b">
        <f t="shared" si="304"/>
        <v>1</v>
      </c>
      <c r="AA911" t="b">
        <f t="shared" si="305"/>
        <v>0</v>
      </c>
      <c r="AB911" t="str">
        <f t="shared" si="294"/>
        <v/>
      </c>
      <c r="AC911" t="str">
        <f t="shared" si="295"/>
        <v/>
      </c>
      <c r="AD911">
        <f t="shared" si="296"/>
        <v>0</v>
      </c>
      <c r="AE911">
        <f t="shared" si="297"/>
        <v>0</v>
      </c>
      <c r="AF911">
        <f>SUM($AE$2:AE910)</f>
        <v>1.0000000000019327E-2</v>
      </c>
    </row>
    <row r="912" spans="1:32" x14ac:dyDescent="0.25">
      <c r="A912" t="s">
        <v>8</v>
      </c>
      <c r="B912" t="s">
        <v>918</v>
      </c>
      <c r="C912">
        <v>179.54</v>
      </c>
      <c r="D912">
        <v>180.07</v>
      </c>
      <c r="E912">
        <v>180.94</v>
      </c>
      <c r="F912">
        <v>179.54</v>
      </c>
      <c r="G912">
        <v>1096</v>
      </c>
      <c r="H912">
        <f t="shared" si="298"/>
        <v>179.91654466531304</v>
      </c>
      <c r="I912">
        <f t="shared" si="299"/>
        <v>177.82946766019515</v>
      </c>
      <c r="J912">
        <f t="shared" si="300"/>
        <v>176.11041138848478</v>
      </c>
      <c r="K912">
        <f t="shared" si="301"/>
        <v>162.80598094637267</v>
      </c>
      <c r="L912">
        <v>3.9E-2</v>
      </c>
      <c r="M912">
        <f t="shared" si="306"/>
        <v>7.0199999999999999E-2</v>
      </c>
      <c r="N912">
        <f t="shared" si="307"/>
        <v>0</v>
      </c>
      <c r="O912">
        <f t="shared" si="285"/>
        <v>1.4399757999999998</v>
      </c>
      <c r="P912">
        <f t="shared" si="286"/>
        <v>1.1350756500000001</v>
      </c>
      <c r="Q912">
        <f t="shared" si="287"/>
        <v>1.2686165895638759</v>
      </c>
      <c r="R912">
        <f t="shared" si="288"/>
        <v>55.920272971633239</v>
      </c>
      <c r="S912">
        <f t="shared" si="289"/>
        <v>55.920272971633239</v>
      </c>
      <c r="T912">
        <f t="shared" si="290"/>
        <v>21.753373647640615</v>
      </c>
      <c r="U912">
        <f t="shared" si="291"/>
        <v>1</v>
      </c>
      <c r="V912">
        <f t="shared" si="292"/>
        <v>1</v>
      </c>
      <c r="W912">
        <f t="shared" si="293"/>
        <v>0.90649430329057545</v>
      </c>
      <c r="X912" t="b">
        <f t="shared" si="302"/>
        <v>1</v>
      </c>
      <c r="Y912" t="b">
        <f t="shared" si="303"/>
        <v>0</v>
      </c>
      <c r="Z912" t="b">
        <f t="shared" si="304"/>
        <v>1</v>
      </c>
      <c r="AA912" t="b">
        <f t="shared" si="305"/>
        <v>0</v>
      </c>
      <c r="AB912" t="str">
        <f t="shared" si="294"/>
        <v/>
      </c>
      <c r="AC912" t="str">
        <f t="shared" si="295"/>
        <v/>
      </c>
      <c r="AD912">
        <f t="shared" si="296"/>
        <v>0</v>
      </c>
      <c r="AE912">
        <f t="shared" si="297"/>
        <v>0</v>
      </c>
      <c r="AF912">
        <f>SUM($AE$2:AE911)</f>
        <v>1.0000000000019327E-2</v>
      </c>
    </row>
    <row r="913" spans="1:32" x14ac:dyDescent="0.25">
      <c r="A913" t="s">
        <v>8</v>
      </c>
      <c r="B913" t="s">
        <v>919</v>
      </c>
      <c r="C913">
        <v>180.03</v>
      </c>
      <c r="D913">
        <v>176.3</v>
      </c>
      <c r="E913">
        <v>180.4</v>
      </c>
      <c r="F913">
        <v>176.12</v>
      </c>
      <c r="G913">
        <v>1940</v>
      </c>
      <c r="H913">
        <f t="shared" si="298"/>
        <v>178.10827233265653</v>
      </c>
      <c r="I913">
        <f t="shared" si="299"/>
        <v>177.52357412815616</v>
      </c>
      <c r="J913">
        <f t="shared" si="300"/>
        <v>176.11784623599519</v>
      </c>
      <c r="K913">
        <f t="shared" si="301"/>
        <v>162.94024979267741</v>
      </c>
      <c r="L913">
        <v>-2.0939999999999999</v>
      </c>
      <c r="M913">
        <f t="shared" si="306"/>
        <v>0</v>
      </c>
      <c r="N913">
        <f t="shared" si="307"/>
        <v>3.7706657999999997</v>
      </c>
      <c r="O913">
        <f t="shared" si="285"/>
        <v>1.4449900857142857</v>
      </c>
      <c r="P913">
        <f t="shared" si="286"/>
        <v>0.62219509285714292</v>
      </c>
      <c r="Q913">
        <f t="shared" si="287"/>
        <v>2.3224067536097683</v>
      </c>
      <c r="R913">
        <f t="shared" si="288"/>
        <v>69.901337368956774</v>
      </c>
      <c r="S913">
        <f t="shared" si="289"/>
        <v>69.901337368956774</v>
      </c>
      <c r="T913">
        <f t="shared" si="290"/>
        <v>21.753373647640615</v>
      </c>
      <c r="U913">
        <f t="shared" si="291"/>
        <v>1</v>
      </c>
      <c r="V913">
        <f t="shared" si="292"/>
        <v>1</v>
      </c>
      <c r="W913">
        <f t="shared" si="293"/>
        <v>1</v>
      </c>
      <c r="X913" t="b">
        <f t="shared" si="302"/>
        <v>1</v>
      </c>
      <c r="Y913" t="b">
        <f t="shared" si="303"/>
        <v>0</v>
      </c>
      <c r="Z913" t="b">
        <f t="shared" si="304"/>
        <v>0</v>
      </c>
      <c r="AA913" t="b">
        <f t="shared" si="305"/>
        <v>0</v>
      </c>
      <c r="AB913" t="str">
        <f t="shared" si="294"/>
        <v/>
      </c>
      <c r="AC913" t="str">
        <f t="shared" si="295"/>
        <v/>
      </c>
      <c r="AD913">
        <f t="shared" si="296"/>
        <v>0</v>
      </c>
      <c r="AE913">
        <f t="shared" si="297"/>
        <v>0</v>
      </c>
      <c r="AF913">
        <f>SUM($AE$2:AE912)</f>
        <v>1.0000000000019327E-2</v>
      </c>
    </row>
    <row r="914" spans="1:32" x14ac:dyDescent="0.25">
      <c r="A914" t="s">
        <v>8</v>
      </c>
      <c r="B914" t="s">
        <v>920</v>
      </c>
      <c r="C914">
        <v>177.47</v>
      </c>
      <c r="D914">
        <v>178.46</v>
      </c>
      <c r="E914">
        <v>178.57</v>
      </c>
      <c r="F914">
        <v>177.28</v>
      </c>
      <c r="G914">
        <v>1117</v>
      </c>
      <c r="H914">
        <f t="shared" si="298"/>
        <v>178.28413616632827</v>
      </c>
      <c r="I914">
        <f t="shared" si="299"/>
        <v>177.71085930252494</v>
      </c>
      <c r="J914">
        <f t="shared" si="300"/>
        <v>176.20969540321107</v>
      </c>
      <c r="K914">
        <f t="shared" si="301"/>
        <v>163.09467516787464</v>
      </c>
      <c r="L914">
        <v>1.2250000000000001</v>
      </c>
      <c r="M914">
        <f t="shared" si="306"/>
        <v>2.159675</v>
      </c>
      <c r="N914">
        <f t="shared" si="307"/>
        <v>0</v>
      </c>
      <c r="O914">
        <f t="shared" ref="O914:O977" si="308">(SUM(M900:M913)/14)</f>
        <v>1.4449900857142857</v>
      </c>
      <c r="P914">
        <f t="shared" ref="P914:P977" si="309">(SUM(N900:N913)/14)</f>
        <v>0.61366164999999995</v>
      </c>
      <c r="Q914">
        <f t="shared" ref="Q914:Q977" si="310">O914/P914</f>
        <v>2.3547016270517895</v>
      </c>
      <c r="R914">
        <f t="shared" ref="R914:R977" si="311">IF(P914=0,100,100-(100/(1+Q914)))</f>
        <v>70.19108966543682</v>
      </c>
      <c r="S914">
        <f t="shared" si="289"/>
        <v>70.19108966543682</v>
      </c>
      <c r="T914">
        <f t="shared" si="290"/>
        <v>21.778524502589249</v>
      </c>
      <c r="U914">
        <f t="shared" si="291"/>
        <v>1</v>
      </c>
      <c r="V914">
        <f t="shared" si="292"/>
        <v>1</v>
      </c>
      <c r="W914">
        <f t="shared" si="293"/>
        <v>1</v>
      </c>
      <c r="X914" t="b">
        <f t="shared" si="302"/>
        <v>1</v>
      </c>
      <c r="Y914" t="b">
        <f t="shared" si="303"/>
        <v>0</v>
      </c>
      <c r="Z914" t="b">
        <f t="shared" si="304"/>
        <v>0</v>
      </c>
      <c r="AA914" t="b">
        <f t="shared" si="305"/>
        <v>0</v>
      </c>
      <c r="AB914" t="str">
        <f t="shared" si="294"/>
        <v/>
      </c>
      <c r="AC914" t="str">
        <f t="shared" si="295"/>
        <v/>
      </c>
      <c r="AD914">
        <f t="shared" si="296"/>
        <v>0</v>
      </c>
      <c r="AE914">
        <f t="shared" si="297"/>
        <v>0</v>
      </c>
      <c r="AF914">
        <f>SUM($AE$2:AE913)</f>
        <v>1.0000000000019327E-2</v>
      </c>
    </row>
    <row r="915" spans="1:32" x14ac:dyDescent="0.25">
      <c r="A915" t="s">
        <v>8</v>
      </c>
      <c r="B915" t="s">
        <v>921</v>
      </c>
      <c r="C915">
        <v>180.22</v>
      </c>
      <c r="D915">
        <v>179.39</v>
      </c>
      <c r="E915">
        <v>180.88</v>
      </c>
      <c r="F915">
        <v>178.66</v>
      </c>
      <c r="G915">
        <v>1203</v>
      </c>
      <c r="H915">
        <f t="shared" si="298"/>
        <v>178.83706808316413</v>
      </c>
      <c r="I915">
        <f t="shared" si="299"/>
        <v>178.04668744201996</v>
      </c>
      <c r="J915">
        <f t="shared" si="300"/>
        <v>176.33441323053614</v>
      </c>
      <c r="K915">
        <f t="shared" si="301"/>
        <v>163.2568177035177</v>
      </c>
      <c r="L915">
        <v>0.52100000000000002</v>
      </c>
      <c r="M915">
        <f t="shared" si="306"/>
        <v>0.92977660000000006</v>
      </c>
      <c r="N915">
        <f t="shared" si="307"/>
        <v>0</v>
      </c>
      <c r="O915">
        <f t="shared" si="308"/>
        <v>1.3078043857142858</v>
      </c>
      <c r="P915">
        <f t="shared" si="309"/>
        <v>0.61366164999999995</v>
      </c>
      <c r="Q915">
        <f t="shared" si="310"/>
        <v>2.1311489575962357</v>
      </c>
      <c r="R915">
        <f t="shared" si="311"/>
        <v>68.062841674332418</v>
      </c>
      <c r="S915">
        <f t="shared" si="289"/>
        <v>70.19108966543682</v>
      </c>
      <c r="T915">
        <f t="shared" si="290"/>
        <v>30.757963557628727</v>
      </c>
      <c r="U915">
        <f t="shared" si="291"/>
        <v>0.94602893046607861</v>
      </c>
      <c r="V915">
        <f t="shared" si="292"/>
        <v>0.97301446523303925</v>
      </c>
      <c r="W915">
        <f t="shared" si="293"/>
        <v>0.98650723261651962</v>
      </c>
      <c r="X915" t="b">
        <f t="shared" si="302"/>
        <v>1</v>
      </c>
      <c r="Y915" t="b">
        <f t="shared" si="303"/>
        <v>0</v>
      </c>
      <c r="Z915" t="b">
        <f t="shared" si="304"/>
        <v>0</v>
      </c>
      <c r="AA915" t="b">
        <f t="shared" si="305"/>
        <v>1</v>
      </c>
      <c r="AB915" t="str">
        <f t="shared" si="294"/>
        <v/>
      </c>
      <c r="AC915" t="str">
        <f t="shared" si="295"/>
        <v/>
      </c>
      <c r="AD915">
        <f t="shared" si="296"/>
        <v>0</v>
      </c>
      <c r="AE915">
        <f t="shared" si="297"/>
        <v>0</v>
      </c>
      <c r="AF915">
        <f>SUM($AE$2:AE914)</f>
        <v>1.0000000000019327E-2</v>
      </c>
    </row>
    <row r="916" spans="1:32" x14ac:dyDescent="0.25">
      <c r="A916" t="s">
        <v>8</v>
      </c>
      <c r="B916" t="s">
        <v>922</v>
      </c>
      <c r="C916">
        <v>179.93</v>
      </c>
      <c r="D916">
        <v>181.71</v>
      </c>
      <c r="E916">
        <v>181.89</v>
      </c>
      <c r="F916">
        <v>179.84</v>
      </c>
      <c r="G916">
        <v>1132</v>
      </c>
      <c r="H916">
        <f t="shared" si="298"/>
        <v>180.27353404158208</v>
      </c>
      <c r="I916">
        <f t="shared" si="299"/>
        <v>178.77934995361599</v>
      </c>
      <c r="J916">
        <f t="shared" si="300"/>
        <v>176.54522055482886</v>
      </c>
      <c r="K916">
        <f t="shared" si="301"/>
        <v>163.44043145771155</v>
      </c>
      <c r="L916">
        <v>1.2929999999999999</v>
      </c>
      <c r="M916">
        <f t="shared" si="306"/>
        <v>2.3195126999999998</v>
      </c>
      <c r="N916">
        <f t="shared" si="307"/>
        <v>0</v>
      </c>
      <c r="O916">
        <f t="shared" si="308"/>
        <v>1.2113829</v>
      </c>
      <c r="P916">
        <f t="shared" si="309"/>
        <v>0.61366164999999995</v>
      </c>
      <c r="Q916">
        <f t="shared" si="310"/>
        <v>1.9740241222504293</v>
      </c>
      <c r="R916">
        <f t="shared" si="311"/>
        <v>66.3755249152685</v>
      </c>
      <c r="S916">
        <f t="shared" si="289"/>
        <v>70.19108966543682</v>
      </c>
      <c r="T916">
        <f t="shared" si="290"/>
        <v>35.306302566003495</v>
      </c>
      <c r="U916">
        <f t="shared" si="291"/>
        <v>0.89062382008258545</v>
      </c>
      <c r="V916">
        <f t="shared" si="292"/>
        <v>0.91832637527433203</v>
      </c>
      <c r="W916">
        <f t="shared" si="293"/>
        <v>0.95916318763716601</v>
      </c>
      <c r="X916" t="b">
        <f t="shared" si="302"/>
        <v>1</v>
      </c>
      <c r="Y916" t="b">
        <f t="shared" si="303"/>
        <v>0</v>
      </c>
      <c r="Z916" t="b">
        <f t="shared" si="304"/>
        <v>0</v>
      </c>
      <c r="AA916" t="b">
        <f t="shared" si="305"/>
        <v>1</v>
      </c>
      <c r="AB916" t="str">
        <f t="shared" si="294"/>
        <v/>
      </c>
      <c r="AC916" t="str">
        <f t="shared" si="295"/>
        <v/>
      </c>
      <c r="AD916">
        <f t="shared" si="296"/>
        <v>0</v>
      </c>
      <c r="AE916">
        <f t="shared" si="297"/>
        <v>0</v>
      </c>
      <c r="AF916">
        <f>SUM($AE$2:AE915)</f>
        <v>1.0000000000019327E-2</v>
      </c>
    </row>
    <row r="917" spans="1:32" x14ac:dyDescent="0.25">
      <c r="A917" t="s">
        <v>8</v>
      </c>
      <c r="B917" t="s">
        <v>923</v>
      </c>
      <c r="C917">
        <v>181.07</v>
      </c>
      <c r="D917">
        <v>181.94</v>
      </c>
      <c r="E917">
        <v>182.31</v>
      </c>
      <c r="F917">
        <v>180.51</v>
      </c>
      <c r="G917">
        <v>1046</v>
      </c>
      <c r="H917">
        <f t="shared" si="298"/>
        <v>181.10676702079104</v>
      </c>
      <c r="I917">
        <f t="shared" si="299"/>
        <v>179.4114799628928</v>
      </c>
      <c r="J917">
        <f t="shared" si="300"/>
        <v>176.75678053307087</v>
      </c>
      <c r="K917">
        <f t="shared" si="301"/>
        <v>163.62450676659003</v>
      </c>
      <c r="L917">
        <v>0.127</v>
      </c>
      <c r="M917">
        <f t="shared" si="306"/>
        <v>0.23077170000000002</v>
      </c>
      <c r="N917">
        <f t="shared" si="307"/>
        <v>0</v>
      </c>
      <c r="O917">
        <f t="shared" si="308"/>
        <v>1.1820995785714286</v>
      </c>
      <c r="P917">
        <f t="shared" si="309"/>
        <v>0.61366164999999995</v>
      </c>
      <c r="Q917">
        <f t="shared" si="310"/>
        <v>1.9263051203728123</v>
      </c>
      <c r="R917">
        <f t="shared" si="311"/>
        <v>65.827213538395483</v>
      </c>
      <c r="S917">
        <f t="shared" si="289"/>
        <v>70.19108966543682</v>
      </c>
      <c r="T917">
        <f t="shared" si="290"/>
        <v>35.306302566003495</v>
      </c>
      <c r="U917">
        <f t="shared" si="291"/>
        <v>0.8749060410028352</v>
      </c>
      <c r="V917">
        <f t="shared" si="292"/>
        <v>0.88276493054271032</v>
      </c>
      <c r="W917">
        <f t="shared" si="293"/>
        <v>0.92788969788787479</v>
      </c>
      <c r="X917" t="b">
        <f t="shared" si="302"/>
        <v>1</v>
      </c>
      <c r="Y917" t="b">
        <f t="shared" si="303"/>
        <v>0</v>
      </c>
      <c r="Z917" t="b">
        <f t="shared" si="304"/>
        <v>0</v>
      </c>
      <c r="AA917" t="b">
        <f t="shared" si="305"/>
        <v>1</v>
      </c>
      <c r="AB917" t="str">
        <f t="shared" si="294"/>
        <v/>
      </c>
      <c r="AC917" t="str">
        <f t="shared" si="295"/>
        <v/>
      </c>
      <c r="AD917">
        <f t="shared" si="296"/>
        <v>0</v>
      </c>
      <c r="AE917">
        <f t="shared" si="297"/>
        <v>0</v>
      </c>
      <c r="AF917">
        <f>SUM($AE$2:AE916)</f>
        <v>1.0000000000019327E-2</v>
      </c>
    </row>
    <row r="918" spans="1:32" x14ac:dyDescent="0.25">
      <c r="A918" t="s">
        <v>8</v>
      </c>
      <c r="B918" t="s">
        <v>924</v>
      </c>
      <c r="C918">
        <v>181.51</v>
      </c>
      <c r="D918">
        <v>180.95</v>
      </c>
      <c r="E918">
        <v>181.75</v>
      </c>
      <c r="F918">
        <v>180.56</v>
      </c>
      <c r="G918">
        <v>1030</v>
      </c>
      <c r="H918">
        <f t="shared" si="298"/>
        <v>181.02838351039551</v>
      </c>
      <c r="I918">
        <f t="shared" si="299"/>
        <v>179.71918397031425</v>
      </c>
      <c r="J918">
        <f t="shared" si="300"/>
        <v>176.92122051216612</v>
      </c>
      <c r="K918">
        <f t="shared" si="301"/>
        <v>163.79689973408665</v>
      </c>
      <c r="L918">
        <v>-0.54400000000000004</v>
      </c>
      <c r="M918">
        <f t="shared" si="306"/>
        <v>0</v>
      </c>
      <c r="N918">
        <f t="shared" si="307"/>
        <v>0.98975360000000001</v>
      </c>
      <c r="O918">
        <f t="shared" si="308"/>
        <v>1.1985832714285714</v>
      </c>
      <c r="P918">
        <f t="shared" si="309"/>
        <v>0.45939647142857137</v>
      </c>
      <c r="Q918">
        <f t="shared" si="310"/>
        <v>2.609038915125693</v>
      </c>
      <c r="R918">
        <f t="shared" si="311"/>
        <v>72.291792260567163</v>
      </c>
      <c r="S918">
        <f t="shared" si="289"/>
        <v>72.291792260567163</v>
      </c>
      <c r="T918">
        <f t="shared" si="290"/>
        <v>39.312129812361022</v>
      </c>
      <c r="U918">
        <f t="shared" si="291"/>
        <v>1</v>
      </c>
      <c r="V918">
        <f t="shared" si="292"/>
        <v>0.93745302050141754</v>
      </c>
      <c r="W918">
        <f t="shared" si="293"/>
        <v>0.92788969788787479</v>
      </c>
      <c r="X918" t="b">
        <f t="shared" si="302"/>
        <v>1</v>
      </c>
      <c r="Y918" t="b">
        <f t="shared" si="303"/>
        <v>0</v>
      </c>
      <c r="Z918" t="b">
        <f t="shared" si="304"/>
        <v>1</v>
      </c>
      <c r="AA918" t="b">
        <f t="shared" si="305"/>
        <v>0</v>
      </c>
      <c r="AB918" t="str">
        <f t="shared" si="294"/>
        <v/>
      </c>
      <c r="AC918" t="str">
        <f t="shared" si="295"/>
        <v/>
      </c>
      <c r="AD918">
        <f t="shared" si="296"/>
        <v>0</v>
      </c>
      <c r="AE918">
        <f t="shared" si="297"/>
        <v>0</v>
      </c>
      <c r="AF918">
        <f>SUM($AE$2:AE917)</f>
        <v>1.0000000000019327E-2</v>
      </c>
    </row>
    <row r="919" spans="1:32" x14ac:dyDescent="0.25">
      <c r="A919" t="s">
        <v>8</v>
      </c>
      <c r="B919" t="s">
        <v>925</v>
      </c>
      <c r="C919">
        <v>178.67</v>
      </c>
      <c r="D919">
        <v>176.71</v>
      </c>
      <c r="E919">
        <v>178.67</v>
      </c>
      <c r="F919">
        <v>175.05</v>
      </c>
      <c r="G919">
        <v>2545</v>
      </c>
      <c r="H919">
        <f t="shared" si="298"/>
        <v>178.86919175519776</v>
      </c>
      <c r="I919">
        <f t="shared" si="299"/>
        <v>179.11734717625143</v>
      </c>
      <c r="J919">
        <f t="shared" si="300"/>
        <v>176.91293735482628</v>
      </c>
      <c r="K919">
        <f t="shared" si="301"/>
        <v>163.9253882939465</v>
      </c>
      <c r="L919">
        <v>-2.343</v>
      </c>
      <c r="M919">
        <f t="shared" si="306"/>
        <v>0</v>
      </c>
      <c r="N919">
        <f t="shared" si="307"/>
        <v>4.2396585</v>
      </c>
      <c r="O919">
        <f t="shared" si="308"/>
        <v>1.03495995</v>
      </c>
      <c r="P919">
        <f t="shared" si="309"/>
        <v>0.5300931571428571</v>
      </c>
      <c r="Q919">
        <f t="shared" si="310"/>
        <v>1.9524114508067194</v>
      </c>
      <c r="R919">
        <f t="shared" si="311"/>
        <v>66.129382145338894</v>
      </c>
      <c r="S919">
        <f t="shared" si="289"/>
        <v>72.291792260567163</v>
      </c>
      <c r="T919">
        <f t="shared" si="290"/>
        <v>39.312129812361022</v>
      </c>
      <c r="U919">
        <f t="shared" si="291"/>
        <v>0.81314514286171957</v>
      </c>
      <c r="V919">
        <f t="shared" si="292"/>
        <v>0.90657257143085979</v>
      </c>
      <c r="W919">
        <f t="shared" si="293"/>
        <v>0.894668750986785</v>
      </c>
      <c r="X919" t="b">
        <f t="shared" si="302"/>
        <v>1</v>
      </c>
      <c r="Y919" t="b">
        <f t="shared" si="303"/>
        <v>0</v>
      </c>
      <c r="Z919" t="b">
        <f t="shared" si="304"/>
        <v>1</v>
      </c>
      <c r="AA919" t="b">
        <f t="shared" si="305"/>
        <v>0</v>
      </c>
      <c r="AB919" t="str">
        <f t="shared" si="294"/>
        <v/>
      </c>
      <c r="AC919" t="str">
        <f t="shared" si="295"/>
        <v/>
      </c>
      <c r="AD919">
        <f t="shared" si="296"/>
        <v>0</v>
      </c>
      <c r="AE919">
        <f t="shared" si="297"/>
        <v>0</v>
      </c>
      <c r="AF919">
        <f>SUM($AE$2:AE918)</f>
        <v>1.0000000000019327E-2</v>
      </c>
    </row>
    <row r="920" spans="1:32" x14ac:dyDescent="0.25">
      <c r="A920" t="s">
        <v>8</v>
      </c>
      <c r="B920" t="s">
        <v>926</v>
      </c>
      <c r="C920">
        <v>180.4</v>
      </c>
      <c r="D920">
        <v>181.9</v>
      </c>
      <c r="E920">
        <v>182.42</v>
      </c>
      <c r="F920">
        <v>180.31</v>
      </c>
      <c r="G920">
        <v>1985</v>
      </c>
      <c r="H920">
        <f t="shared" si="298"/>
        <v>180.38459587759888</v>
      </c>
      <c r="I920">
        <f t="shared" si="299"/>
        <v>179.67387774100115</v>
      </c>
      <c r="J920">
        <f t="shared" si="300"/>
        <v>177.10850843895074</v>
      </c>
      <c r="K920">
        <f t="shared" si="301"/>
        <v>164.10424015171819</v>
      </c>
      <c r="L920">
        <v>2.9369999999999998</v>
      </c>
      <c r="M920">
        <f t="shared" si="306"/>
        <v>5.1899726999999993</v>
      </c>
      <c r="N920">
        <f t="shared" si="307"/>
        <v>0</v>
      </c>
      <c r="O920">
        <f t="shared" si="308"/>
        <v>1.03495995</v>
      </c>
      <c r="P920">
        <f t="shared" si="309"/>
        <v>0.76002050714285718</v>
      </c>
      <c r="Q920">
        <f t="shared" si="310"/>
        <v>1.3617526636099884</v>
      </c>
      <c r="R920">
        <f t="shared" si="311"/>
        <v>57.658563684163305</v>
      </c>
      <c r="S920">
        <f t="shared" si="289"/>
        <v>72.291792260567163</v>
      </c>
      <c r="T920">
        <f t="shared" si="290"/>
        <v>39.312129812361022</v>
      </c>
      <c r="U920">
        <f t="shared" si="291"/>
        <v>0.55629538054293204</v>
      </c>
      <c r="V920">
        <f t="shared" si="292"/>
        <v>0.68472026170232581</v>
      </c>
      <c r="W920">
        <f t="shared" si="293"/>
        <v>0.81108664110187156</v>
      </c>
      <c r="X920" t="b">
        <f t="shared" si="302"/>
        <v>1</v>
      </c>
      <c r="Y920" t="b">
        <f t="shared" si="303"/>
        <v>0</v>
      </c>
      <c r="Z920" t="b">
        <f t="shared" si="304"/>
        <v>0</v>
      </c>
      <c r="AA920" t="b">
        <f t="shared" si="305"/>
        <v>1</v>
      </c>
      <c r="AB920" t="str">
        <f t="shared" si="294"/>
        <v/>
      </c>
      <c r="AC920" t="str">
        <f t="shared" si="295"/>
        <v/>
      </c>
      <c r="AD920">
        <f t="shared" si="296"/>
        <v>0</v>
      </c>
      <c r="AE920">
        <f t="shared" si="297"/>
        <v>0</v>
      </c>
      <c r="AF920">
        <f>SUM($AE$2:AE919)</f>
        <v>1.0000000000019327E-2</v>
      </c>
    </row>
    <row r="921" spans="1:32" x14ac:dyDescent="0.25">
      <c r="A921" t="s">
        <v>8</v>
      </c>
      <c r="B921" t="s">
        <v>927</v>
      </c>
      <c r="C921">
        <v>181.7</v>
      </c>
      <c r="D921">
        <v>181.59</v>
      </c>
      <c r="E921">
        <v>182.89</v>
      </c>
      <c r="F921">
        <v>180.75</v>
      </c>
      <c r="G921">
        <v>1349</v>
      </c>
      <c r="H921">
        <f t="shared" si="298"/>
        <v>180.98729793879943</v>
      </c>
      <c r="I921">
        <f t="shared" si="299"/>
        <v>180.05710219280093</v>
      </c>
      <c r="J921">
        <f t="shared" si="300"/>
        <v>177.28425320605072</v>
      </c>
      <c r="K921">
        <f t="shared" si="301"/>
        <v>164.27822781190011</v>
      </c>
      <c r="L921">
        <v>-0.17</v>
      </c>
      <c r="M921">
        <f t="shared" si="306"/>
        <v>0</v>
      </c>
      <c r="N921">
        <f t="shared" si="307"/>
        <v>0.30923</v>
      </c>
      <c r="O921">
        <f t="shared" si="308"/>
        <v>1.3077594428571431</v>
      </c>
      <c r="P921">
        <f t="shared" si="309"/>
        <v>0.76002050714285718</v>
      </c>
      <c r="Q921">
        <f t="shared" si="310"/>
        <v>1.7206896795106217</v>
      </c>
      <c r="R921">
        <f t="shared" si="311"/>
        <v>63.244613763526573</v>
      </c>
      <c r="S921">
        <f t="shared" si="289"/>
        <v>72.291792260567163</v>
      </c>
      <c r="T921">
        <f t="shared" si="290"/>
        <v>42.633645898600406</v>
      </c>
      <c r="U921">
        <f t="shared" si="291"/>
        <v>0.69495131669312349</v>
      </c>
      <c r="V921">
        <f t="shared" si="292"/>
        <v>0.62562334861802782</v>
      </c>
      <c r="W921">
        <f t="shared" si="293"/>
        <v>0.76609796002444375</v>
      </c>
      <c r="X921" t="b">
        <f t="shared" si="302"/>
        <v>1</v>
      </c>
      <c r="Y921" t="b">
        <f t="shared" si="303"/>
        <v>0</v>
      </c>
      <c r="Z921" t="b">
        <f t="shared" si="304"/>
        <v>0</v>
      </c>
      <c r="AA921" t="b">
        <f t="shared" si="305"/>
        <v>1</v>
      </c>
      <c r="AB921" t="str">
        <f t="shared" si="294"/>
        <v/>
      </c>
      <c r="AC921" t="str">
        <f t="shared" si="295"/>
        <v/>
      </c>
      <c r="AD921">
        <f t="shared" si="296"/>
        <v>0</v>
      </c>
      <c r="AE921">
        <f t="shared" si="297"/>
        <v>0</v>
      </c>
      <c r="AF921">
        <f>SUM($AE$2:AE920)</f>
        <v>1.0000000000019327E-2</v>
      </c>
    </row>
    <row r="922" spans="1:32" x14ac:dyDescent="0.25">
      <c r="A922" t="s">
        <v>8</v>
      </c>
      <c r="B922" t="s">
        <v>928</v>
      </c>
      <c r="C922">
        <v>181.92</v>
      </c>
      <c r="D922">
        <v>182.79</v>
      </c>
      <c r="E922">
        <v>182.99</v>
      </c>
      <c r="F922">
        <v>181.53</v>
      </c>
      <c r="G922">
        <v>1453</v>
      </c>
      <c r="H922">
        <f t="shared" si="298"/>
        <v>181.8886489693997</v>
      </c>
      <c r="I922">
        <f t="shared" si="299"/>
        <v>180.60368175424074</v>
      </c>
      <c r="J922">
        <f t="shared" si="300"/>
        <v>177.5001648450291</v>
      </c>
      <c r="K922">
        <f t="shared" si="301"/>
        <v>164.46242455009016</v>
      </c>
      <c r="L922">
        <v>0.66100000000000003</v>
      </c>
      <c r="M922">
        <f t="shared" si="306"/>
        <v>1.2003099000000002</v>
      </c>
      <c r="N922">
        <f t="shared" si="307"/>
        <v>0</v>
      </c>
      <c r="O922">
        <f t="shared" si="308"/>
        <v>1.1663842428571429</v>
      </c>
      <c r="P922">
        <f t="shared" si="309"/>
        <v>0.78210836428571429</v>
      </c>
      <c r="Q922">
        <f t="shared" si="310"/>
        <v>1.491333293593377</v>
      </c>
      <c r="R922">
        <f t="shared" si="311"/>
        <v>59.860850309689035</v>
      </c>
      <c r="S922">
        <f t="shared" si="289"/>
        <v>72.291792260567163</v>
      </c>
      <c r="T922">
        <f t="shared" si="290"/>
        <v>42.633645898600406</v>
      </c>
      <c r="U922">
        <f t="shared" si="291"/>
        <v>0.58085910700004451</v>
      </c>
      <c r="V922">
        <f t="shared" si="292"/>
        <v>0.637905211846584</v>
      </c>
      <c r="W922">
        <f t="shared" si="293"/>
        <v>0.6613127367744549</v>
      </c>
      <c r="X922" t="b">
        <f t="shared" si="302"/>
        <v>1</v>
      </c>
      <c r="Y922" t="b">
        <f t="shared" si="303"/>
        <v>0</v>
      </c>
      <c r="Z922" t="b">
        <f t="shared" si="304"/>
        <v>0</v>
      </c>
      <c r="AA922" t="b">
        <f t="shared" si="305"/>
        <v>1</v>
      </c>
      <c r="AB922" t="str">
        <f t="shared" si="294"/>
        <v/>
      </c>
      <c r="AC922" t="str">
        <f t="shared" si="295"/>
        <v/>
      </c>
      <c r="AD922">
        <f t="shared" si="296"/>
        <v>0</v>
      </c>
      <c r="AE922">
        <f t="shared" si="297"/>
        <v>0</v>
      </c>
      <c r="AF922">
        <f>SUM($AE$2:AE921)</f>
        <v>1.0000000000019327E-2</v>
      </c>
    </row>
    <row r="923" spans="1:32" x14ac:dyDescent="0.25">
      <c r="A923" t="s">
        <v>8</v>
      </c>
      <c r="B923" t="s">
        <v>929</v>
      </c>
      <c r="C923">
        <v>182.68</v>
      </c>
      <c r="D923">
        <v>182.57</v>
      </c>
      <c r="E923">
        <v>183.23</v>
      </c>
      <c r="F923">
        <v>182</v>
      </c>
      <c r="G923">
        <v>837</v>
      </c>
      <c r="H923">
        <f t="shared" si="298"/>
        <v>182.22932448469984</v>
      </c>
      <c r="I923">
        <f t="shared" si="299"/>
        <v>180.9969454033926</v>
      </c>
      <c r="J923">
        <f t="shared" si="300"/>
        <v>177.69898190992993</v>
      </c>
      <c r="K923">
        <f t="shared" si="301"/>
        <v>164.64259943018877</v>
      </c>
      <c r="L923">
        <v>-0.12</v>
      </c>
      <c r="M923">
        <f t="shared" si="306"/>
        <v>0</v>
      </c>
      <c r="N923">
        <f t="shared" si="307"/>
        <v>0.21934799999999996</v>
      </c>
      <c r="O923">
        <f t="shared" si="308"/>
        <v>1.2499809714285717</v>
      </c>
      <c r="P923">
        <f t="shared" si="309"/>
        <v>0.78210836428571429</v>
      </c>
      <c r="Q923">
        <f t="shared" si="310"/>
        <v>1.5982196694318147</v>
      </c>
      <c r="R923">
        <f t="shared" si="311"/>
        <v>61.512107241545031</v>
      </c>
      <c r="S923">
        <f t="shared" si="289"/>
        <v>72.291792260567163</v>
      </c>
      <c r="T923">
        <f t="shared" si="290"/>
        <v>48.196775532005248</v>
      </c>
      <c r="U923">
        <f t="shared" si="291"/>
        <v>0.5526176578145291</v>
      </c>
      <c r="V923">
        <f t="shared" si="292"/>
        <v>0.5667383824072868</v>
      </c>
      <c r="W923">
        <f t="shared" si="293"/>
        <v>0.59618086551265737</v>
      </c>
      <c r="X923" t="b">
        <f t="shared" si="302"/>
        <v>1</v>
      </c>
      <c r="Y923" t="b">
        <f t="shared" si="303"/>
        <v>0</v>
      </c>
      <c r="Z923" t="b">
        <f t="shared" si="304"/>
        <v>0</v>
      </c>
      <c r="AA923" t="b">
        <f t="shared" si="305"/>
        <v>1</v>
      </c>
      <c r="AB923" t="str">
        <f t="shared" si="294"/>
        <v/>
      </c>
      <c r="AC923" t="str">
        <f t="shared" si="295"/>
        <v/>
      </c>
      <c r="AD923">
        <f t="shared" si="296"/>
        <v>0</v>
      </c>
      <c r="AE923">
        <f t="shared" si="297"/>
        <v>0</v>
      </c>
      <c r="AF923">
        <f>SUM($AE$2:AE922)</f>
        <v>1.0000000000019327E-2</v>
      </c>
    </row>
    <row r="924" spans="1:32" x14ac:dyDescent="0.25">
      <c r="A924" t="s">
        <v>8</v>
      </c>
      <c r="B924" t="s">
        <v>930</v>
      </c>
      <c r="C924">
        <v>185.08</v>
      </c>
      <c r="D924">
        <v>186.52</v>
      </c>
      <c r="E924">
        <v>186.86</v>
      </c>
      <c r="F924">
        <v>185.01</v>
      </c>
      <c r="G924">
        <v>1349</v>
      </c>
      <c r="H924">
        <f t="shared" si="298"/>
        <v>184.37466224234993</v>
      </c>
      <c r="I924">
        <f t="shared" si="299"/>
        <v>182.10155632271409</v>
      </c>
      <c r="J924">
        <f t="shared" si="300"/>
        <v>178.04490418797189</v>
      </c>
      <c r="K924">
        <f t="shared" si="301"/>
        <v>164.86028500799785</v>
      </c>
      <c r="L924">
        <v>2.1640000000000001</v>
      </c>
      <c r="M924">
        <f t="shared" si="306"/>
        <v>3.9508148000000003</v>
      </c>
      <c r="N924">
        <f t="shared" si="307"/>
        <v>0</v>
      </c>
      <c r="O924">
        <f t="shared" si="308"/>
        <v>1.0335834285714287</v>
      </c>
      <c r="P924">
        <f t="shared" si="309"/>
        <v>0.79777607857142852</v>
      </c>
      <c r="Q924">
        <f t="shared" si="310"/>
        <v>1.2955808732975029</v>
      </c>
      <c r="R924">
        <f t="shared" si="311"/>
        <v>56.438040949367945</v>
      </c>
      <c r="S924">
        <f t="shared" si="289"/>
        <v>72.291792260567163</v>
      </c>
      <c r="T924">
        <f t="shared" si="290"/>
        <v>54.707864537490522</v>
      </c>
      <c r="U924">
        <f t="shared" si="291"/>
        <v>9.8395332324233184E-2</v>
      </c>
      <c r="V924">
        <f t="shared" si="292"/>
        <v>0.32550649506938112</v>
      </c>
      <c r="W924">
        <f t="shared" si="293"/>
        <v>0.48170585345798261</v>
      </c>
      <c r="X924" t="b">
        <f t="shared" si="302"/>
        <v>1</v>
      </c>
      <c r="Y924" t="b">
        <f t="shared" si="303"/>
        <v>1</v>
      </c>
      <c r="Z924" t="b">
        <f t="shared" si="304"/>
        <v>0</v>
      </c>
      <c r="AA924" t="b">
        <f t="shared" si="305"/>
        <v>1</v>
      </c>
      <c r="AB924" t="str">
        <f t="shared" si="294"/>
        <v/>
      </c>
      <c r="AC924" t="str">
        <f t="shared" si="295"/>
        <v/>
      </c>
      <c r="AD924">
        <f t="shared" si="296"/>
        <v>0</v>
      </c>
      <c r="AE924">
        <f t="shared" si="297"/>
        <v>0</v>
      </c>
      <c r="AF924">
        <f>SUM($AE$2:AE923)</f>
        <v>1.0000000000019327E-2</v>
      </c>
    </row>
    <row r="925" spans="1:32" x14ac:dyDescent="0.25">
      <c r="A925" t="s">
        <v>8</v>
      </c>
      <c r="B925" t="s">
        <v>931</v>
      </c>
      <c r="C925">
        <v>186.09</v>
      </c>
      <c r="D925">
        <v>184.85</v>
      </c>
      <c r="E925">
        <v>186.4</v>
      </c>
      <c r="F925">
        <v>184.15</v>
      </c>
      <c r="G925">
        <v>1053</v>
      </c>
      <c r="H925">
        <f t="shared" si="298"/>
        <v>184.61233112117498</v>
      </c>
      <c r="I925">
        <f t="shared" si="299"/>
        <v>182.65124505817127</v>
      </c>
      <c r="J925">
        <f t="shared" si="300"/>
        <v>178.31177069040439</v>
      </c>
      <c r="K925">
        <f t="shared" si="301"/>
        <v>165.05918764473421</v>
      </c>
      <c r="L925">
        <v>-0.89500000000000002</v>
      </c>
      <c r="M925">
        <f t="shared" si="306"/>
        <v>0</v>
      </c>
      <c r="N925">
        <f t="shared" si="307"/>
        <v>1.669354</v>
      </c>
      <c r="O925">
        <f t="shared" si="308"/>
        <v>1.1465023857142858</v>
      </c>
      <c r="P925">
        <f t="shared" si="309"/>
        <v>0.79777607857142852</v>
      </c>
      <c r="Q925">
        <f t="shared" si="310"/>
        <v>1.4371230430565414</v>
      </c>
      <c r="R925">
        <f t="shared" si="311"/>
        <v>58.968013418565832</v>
      </c>
      <c r="S925">
        <f t="shared" si="289"/>
        <v>72.291792260567163</v>
      </c>
      <c r="T925">
        <f t="shared" si="290"/>
        <v>55.920272971633239</v>
      </c>
      <c r="U925">
        <f t="shared" si="291"/>
        <v>0.18616112488672118</v>
      </c>
      <c r="V925">
        <f t="shared" si="292"/>
        <v>0.14227822860547717</v>
      </c>
      <c r="W925">
        <f t="shared" si="293"/>
        <v>0.35450830550638202</v>
      </c>
      <c r="X925" t="b">
        <f t="shared" si="302"/>
        <v>1</v>
      </c>
      <c r="Y925" t="b">
        <f t="shared" si="303"/>
        <v>1</v>
      </c>
      <c r="Z925" t="b">
        <f t="shared" si="304"/>
        <v>0</v>
      </c>
      <c r="AA925" t="b">
        <f t="shared" si="305"/>
        <v>1</v>
      </c>
      <c r="AB925" t="str">
        <f t="shared" si="294"/>
        <v/>
      </c>
      <c r="AC925" t="str">
        <f t="shared" si="295"/>
        <v/>
      </c>
      <c r="AD925">
        <f t="shared" si="296"/>
        <v>0</v>
      </c>
      <c r="AE925">
        <f t="shared" si="297"/>
        <v>0</v>
      </c>
      <c r="AF925">
        <f>SUM($AE$2:AE924)</f>
        <v>1.0000000000019327E-2</v>
      </c>
    </row>
    <row r="926" spans="1:32" x14ac:dyDescent="0.25">
      <c r="A926" t="s">
        <v>8</v>
      </c>
      <c r="B926" t="s">
        <v>932</v>
      </c>
      <c r="C926">
        <v>185.13</v>
      </c>
      <c r="D926">
        <v>185.45</v>
      </c>
      <c r="E926">
        <v>187.45</v>
      </c>
      <c r="F926">
        <v>183.78</v>
      </c>
      <c r="G926">
        <v>1605</v>
      </c>
      <c r="H926">
        <f t="shared" si="298"/>
        <v>185.03116556058748</v>
      </c>
      <c r="I926">
        <f t="shared" si="299"/>
        <v>183.21099604653702</v>
      </c>
      <c r="J926">
        <f t="shared" si="300"/>
        <v>178.59170125156501</v>
      </c>
      <c r="K926">
        <f t="shared" si="301"/>
        <v>165.26208130001049</v>
      </c>
      <c r="L926">
        <v>0.32500000000000001</v>
      </c>
      <c r="M926">
        <f t="shared" si="306"/>
        <v>0.60076250000000009</v>
      </c>
      <c r="N926">
        <f t="shared" si="307"/>
        <v>0</v>
      </c>
      <c r="O926">
        <f t="shared" si="308"/>
        <v>1.1465023857142858</v>
      </c>
      <c r="P926">
        <f t="shared" si="309"/>
        <v>0.79985785000000009</v>
      </c>
      <c r="Q926">
        <f t="shared" si="310"/>
        <v>1.4333826763271569</v>
      </c>
      <c r="R926">
        <f t="shared" si="311"/>
        <v>58.904942912252629</v>
      </c>
      <c r="S926">
        <f t="shared" si="289"/>
        <v>72.291792260567163</v>
      </c>
      <c r="T926">
        <f t="shared" si="290"/>
        <v>56.438040949367945</v>
      </c>
      <c r="U926">
        <f t="shared" si="291"/>
        <v>0.15560367476825782</v>
      </c>
      <c r="V926">
        <f t="shared" si="292"/>
        <v>0.17088239982748948</v>
      </c>
      <c r="W926">
        <f t="shared" si="293"/>
        <v>0.24819444744843533</v>
      </c>
      <c r="X926" t="b">
        <f t="shared" si="302"/>
        <v>1</v>
      </c>
      <c r="Y926" t="b">
        <f t="shared" si="303"/>
        <v>1</v>
      </c>
      <c r="Z926" t="b">
        <f t="shared" si="304"/>
        <v>0</v>
      </c>
      <c r="AA926" t="b">
        <f t="shared" si="305"/>
        <v>1</v>
      </c>
      <c r="AB926" t="str">
        <f t="shared" si="294"/>
        <v/>
      </c>
      <c r="AC926" t="str">
        <f t="shared" si="295"/>
        <v/>
      </c>
      <c r="AD926">
        <f t="shared" si="296"/>
        <v>0</v>
      </c>
      <c r="AE926">
        <f t="shared" si="297"/>
        <v>0</v>
      </c>
      <c r="AF926">
        <f>SUM($AE$2:AE925)</f>
        <v>1.0000000000019327E-2</v>
      </c>
    </row>
    <row r="927" spans="1:32" x14ac:dyDescent="0.25">
      <c r="A927" t="s">
        <v>8</v>
      </c>
      <c r="B927" t="s">
        <v>933</v>
      </c>
      <c r="C927">
        <v>180.68</v>
      </c>
      <c r="D927">
        <v>177.75</v>
      </c>
      <c r="E927">
        <v>181.54</v>
      </c>
      <c r="F927">
        <v>177.75</v>
      </c>
      <c r="G927">
        <v>2613</v>
      </c>
      <c r="H927">
        <f t="shared" si="298"/>
        <v>181.39058278029376</v>
      </c>
      <c r="I927">
        <f t="shared" si="299"/>
        <v>182.11879683722964</v>
      </c>
      <c r="J927">
        <f t="shared" si="300"/>
        <v>178.55869335934679</v>
      </c>
      <c r="K927">
        <f t="shared" si="301"/>
        <v>165.38633919752286</v>
      </c>
      <c r="L927">
        <v>-4.1520000000000001</v>
      </c>
      <c r="M927">
        <f t="shared" si="306"/>
        <v>0</v>
      </c>
      <c r="N927">
        <f t="shared" si="307"/>
        <v>7.699884</v>
      </c>
      <c r="O927">
        <f t="shared" si="308"/>
        <v>1.1843997071428571</v>
      </c>
      <c r="P927">
        <f t="shared" si="309"/>
        <v>0.79985785000000009</v>
      </c>
      <c r="Q927">
        <f t="shared" si="310"/>
        <v>1.4807627469591715</v>
      </c>
      <c r="R927">
        <f t="shared" si="311"/>
        <v>59.68981712476279</v>
      </c>
      <c r="S927">
        <f t="shared" ref="S927:S990" si="312">MAX(R914:R927)</f>
        <v>72.291792260567163</v>
      </c>
      <c r="T927">
        <f t="shared" ref="T927:T990" si="313">MIN(R914:R927)</f>
        <v>56.438040949367945</v>
      </c>
      <c r="U927">
        <f t="shared" ref="U927:U990" si="314">(R927-T927)/(S927-T927)</f>
        <v>0.20511083538302785</v>
      </c>
      <c r="V927">
        <f t="shared" si="292"/>
        <v>0.18035725507564282</v>
      </c>
      <c r="W927">
        <f t="shared" si="293"/>
        <v>0.16131774184056</v>
      </c>
      <c r="X927" t="b">
        <f t="shared" si="302"/>
        <v>1</v>
      </c>
      <c r="Y927" t="b">
        <f t="shared" si="303"/>
        <v>1</v>
      </c>
      <c r="Z927" t="b">
        <f t="shared" si="304"/>
        <v>1</v>
      </c>
      <c r="AA927" t="b">
        <f t="shared" si="305"/>
        <v>0</v>
      </c>
      <c r="AB927" t="str">
        <f t="shared" si="294"/>
        <v>Buy</v>
      </c>
      <c r="AC927" t="str">
        <f t="shared" si="295"/>
        <v/>
      </c>
      <c r="AD927">
        <f t="shared" si="296"/>
        <v>1</v>
      </c>
      <c r="AE927">
        <f t="shared" si="297"/>
        <v>-185.45</v>
      </c>
      <c r="AF927">
        <f>SUM($AE$2:AE926)</f>
        <v>1.0000000000019327E-2</v>
      </c>
    </row>
    <row r="928" spans="1:32" x14ac:dyDescent="0.25">
      <c r="A928" t="s">
        <v>8</v>
      </c>
      <c r="B928" t="s">
        <v>934</v>
      </c>
      <c r="C928">
        <v>178.11</v>
      </c>
      <c r="D928">
        <v>177.62</v>
      </c>
      <c r="E928">
        <v>178.26</v>
      </c>
      <c r="F928">
        <v>176.42</v>
      </c>
      <c r="G928">
        <v>1431</v>
      </c>
      <c r="H928">
        <f t="shared" si="298"/>
        <v>179.50529139014688</v>
      </c>
      <c r="I928">
        <f t="shared" si="299"/>
        <v>181.21903746978373</v>
      </c>
      <c r="J928">
        <f t="shared" si="300"/>
        <v>178.52188185505869</v>
      </c>
      <c r="K928">
        <f t="shared" si="301"/>
        <v>165.50806716570673</v>
      </c>
      <c r="L928">
        <v>-7.2999999999999995E-2</v>
      </c>
      <c r="M928">
        <f t="shared" si="306"/>
        <v>0</v>
      </c>
      <c r="N928">
        <f t="shared" si="307"/>
        <v>0.1297575</v>
      </c>
      <c r="O928">
        <f t="shared" si="308"/>
        <v>1.1843997071428571</v>
      </c>
      <c r="P928">
        <f t="shared" si="309"/>
        <v>1.0805162928571428</v>
      </c>
      <c r="Q928">
        <f t="shared" si="310"/>
        <v>1.0961423857950552</v>
      </c>
      <c r="R928">
        <f t="shared" si="311"/>
        <v>52.293317153609983</v>
      </c>
      <c r="S928">
        <f t="shared" si="312"/>
        <v>72.291792260567163</v>
      </c>
      <c r="T928">
        <f t="shared" si="313"/>
        <v>52.293317153609983</v>
      </c>
      <c r="U928">
        <f t="shared" si="314"/>
        <v>0</v>
      </c>
      <c r="V928">
        <f t="shared" ref="V928:V991" si="315">AVERAGE(U927:U928)</f>
        <v>0.10255541769151393</v>
      </c>
      <c r="W928">
        <f t="shared" si="293"/>
        <v>0.13671890875950171</v>
      </c>
      <c r="X928" t="b">
        <f t="shared" si="302"/>
        <v>1</v>
      </c>
      <c r="Y928" t="b">
        <f t="shared" si="303"/>
        <v>1</v>
      </c>
      <c r="Z928" t="b">
        <f t="shared" si="304"/>
        <v>0</v>
      </c>
      <c r="AA928" t="b">
        <f t="shared" si="305"/>
        <v>1</v>
      </c>
      <c r="AB928" t="str">
        <f t="shared" si="294"/>
        <v/>
      </c>
      <c r="AC928" t="str">
        <f t="shared" si="295"/>
        <v>Sell</v>
      </c>
      <c r="AD928">
        <f t="shared" si="296"/>
        <v>0</v>
      </c>
      <c r="AE928">
        <f t="shared" si="297"/>
        <v>177.75</v>
      </c>
      <c r="AF928">
        <f>SUM($AE$2:AE927)</f>
        <v>-185.43999999999997</v>
      </c>
    </row>
    <row r="929" spans="1:32" x14ac:dyDescent="0.25">
      <c r="A929" t="s">
        <v>8</v>
      </c>
      <c r="B929" t="s">
        <v>935</v>
      </c>
      <c r="C929">
        <v>174.87</v>
      </c>
      <c r="D929">
        <v>171.81</v>
      </c>
      <c r="E929">
        <v>175.54</v>
      </c>
      <c r="F929">
        <v>171.17</v>
      </c>
      <c r="G929">
        <v>2477</v>
      </c>
      <c r="H929">
        <f t="shared" si="298"/>
        <v>175.65764569507343</v>
      </c>
      <c r="I929">
        <f t="shared" si="299"/>
        <v>179.33722997582697</v>
      </c>
      <c r="J929">
        <f t="shared" si="300"/>
        <v>178.25867080191915</v>
      </c>
      <c r="K929">
        <f t="shared" si="301"/>
        <v>165.57077296505295</v>
      </c>
      <c r="L929">
        <v>-3.2709999999999999</v>
      </c>
      <c r="M929">
        <f t="shared" si="306"/>
        <v>0</v>
      </c>
      <c r="N929">
        <f t="shared" si="307"/>
        <v>5.8099501999999994</v>
      </c>
      <c r="O929">
        <f t="shared" si="308"/>
        <v>1.0301372071428572</v>
      </c>
      <c r="P929">
        <f t="shared" si="309"/>
        <v>1.0897846857142857</v>
      </c>
      <c r="Q929">
        <f t="shared" si="310"/>
        <v>0.9452667308016599</v>
      </c>
      <c r="R929">
        <f t="shared" si="311"/>
        <v>48.59316801311396</v>
      </c>
      <c r="S929">
        <f t="shared" si="312"/>
        <v>72.291792260567163</v>
      </c>
      <c r="T929">
        <f t="shared" si="313"/>
        <v>48.59316801311396</v>
      </c>
      <c r="U929">
        <f t="shared" si="314"/>
        <v>0</v>
      </c>
      <c r="V929">
        <f t="shared" si="315"/>
        <v>0</v>
      </c>
      <c r="W929">
        <f t="shared" si="293"/>
        <v>9.017862753782141E-2</v>
      </c>
      <c r="X929" t="b">
        <f t="shared" si="302"/>
        <v>1</v>
      </c>
      <c r="Y929" t="b">
        <f t="shared" si="303"/>
        <v>1</v>
      </c>
      <c r="Z929" t="b">
        <f t="shared" si="304"/>
        <v>0</v>
      </c>
      <c r="AA929" t="b">
        <f t="shared" si="305"/>
        <v>1</v>
      </c>
      <c r="AB929" t="str">
        <f t="shared" si="294"/>
        <v/>
      </c>
      <c r="AC929" t="str">
        <f t="shared" si="295"/>
        <v/>
      </c>
      <c r="AD929">
        <f t="shared" si="296"/>
        <v>0</v>
      </c>
      <c r="AE929">
        <f t="shared" si="297"/>
        <v>0</v>
      </c>
      <c r="AF929">
        <f>SUM($AE$2:AE928)</f>
        <v>-7.6899999999999693</v>
      </c>
    </row>
    <row r="930" spans="1:32" x14ac:dyDescent="0.25">
      <c r="A930" t="s">
        <v>8</v>
      </c>
      <c r="B930" t="s">
        <v>936</v>
      </c>
      <c r="C930">
        <v>171.9</v>
      </c>
      <c r="D930">
        <v>172.14</v>
      </c>
      <c r="E930">
        <v>172.94</v>
      </c>
      <c r="F930">
        <v>171.1</v>
      </c>
      <c r="G930">
        <v>1196</v>
      </c>
      <c r="H930">
        <f t="shared" si="298"/>
        <v>173.89882284753671</v>
      </c>
      <c r="I930">
        <f t="shared" si="299"/>
        <v>177.89778398066159</v>
      </c>
      <c r="J930">
        <f t="shared" si="300"/>
        <v>178.0187229273341</v>
      </c>
      <c r="K930">
        <f t="shared" si="301"/>
        <v>165.63613840818675</v>
      </c>
      <c r="L930">
        <v>0.192</v>
      </c>
      <c r="M930">
        <f t="shared" si="306"/>
        <v>0.32987520000000004</v>
      </c>
      <c r="N930">
        <f t="shared" si="307"/>
        <v>0</v>
      </c>
      <c r="O930">
        <f t="shared" si="308"/>
        <v>0.96372459285714285</v>
      </c>
      <c r="P930">
        <f t="shared" si="309"/>
        <v>1.5047811285714285</v>
      </c>
      <c r="Q930">
        <f t="shared" si="310"/>
        <v>0.64044170581276472</v>
      </c>
      <c r="R930">
        <f t="shared" si="311"/>
        <v>39.040808554392051</v>
      </c>
      <c r="S930">
        <f t="shared" si="312"/>
        <v>72.291792260567163</v>
      </c>
      <c r="T930">
        <f t="shared" si="313"/>
        <v>39.040808554392051</v>
      </c>
      <c r="U930">
        <f t="shared" si="314"/>
        <v>0</v>
      </c>
      <c r="V930">
        <f t="shared" si="315"/>
        <v>0</v>
      </c>
      <c r="W930">
        <f t="shared" ref="W930:W993" si="316">AVERAGE(U927:U930)</f>
        <v>5.1277708845756963E-2</v>
      </c>
      <c r="X930" t="b">
        <f t="shared" si="302"/>
        <v>0</v>
      </c>
      <c r="Y930" t="b">
        <f t="shared" si="303"/>
        <v>1</v>
      </c>
      <c r="Z930" t="b">
        <f t="shared" si="304"/>
        <v>0</v>
      </c>
      <c r="AA930" t="b">
        <f t="shared" si="305"/>
        <v>1</v>
      </c>
      <c r="AB930" t="str">
        <f t="shared" si="294"/>
        <v/>
      </c>
      <c r="AC930" t="str">
        <f t="shared" si="295"/>
        <v/>
      </c>
      <c r="AD930">
        <f t="shared" si="296"/>
        <v>0</v>
      </c>
      <c r="AE930">
        <f t="shared" si="297"/>
        <v>0</v>
      </c>
      <c r="AF930">
        <f>SUM($AE$2:AE929)</f>
        <v>-7.6899999999999693</v>
      </c>
    </row>
    <row r="931" spans="1:32" x14ac:dyDescent="0.25">
      <c r="A931" t="s">
        <v>8</v>
      </c>
      <c r="B931" t="s">
        <v>937</v>
      </c>
      <c r="C931">
        <v>166.54</v>
      </c>
      <c r="D931">
        <v>166.97</v>
      </c>
      <c r="E931">
        <v>167.47</v>
      </c>
      <c r="F931">
        <v>165.33</v>
      </c>
      <c r="G931">
        <v>3010</v>
      </c>
      <c r="H931">
        <f t="shared" si="298"/>
        <v>170.43441142376835</v>
      </c>
      <c r="I931">
        <f t="shared" si="299"/>
        <v>175.71222718452927</v>
      </c>
      <c r="J931">
        <f t="shared" si="300"/>
        <v>177.5854396752818</v>
      </c>
      <c r="K931">
        <f t="shared" si="301"/>
        <v>165.64941066283166</v>
      </c>
      <c r="L931">
        <v>-3.0030000000000001</v>
      </c>
      <c r="M931">
        <f t="shared" si="306"/>
        <v>0</v>
      </c>
      <c r="N931">
        <f t="shared" si="307"/>
        <v>5.1693641999999995</v>
      </c>
      <c r="O931">
        <f t="shared" si="308"/>
        <v>0.82160762857142855</v>
      </c>
      <c r="P931">
        <f t="shared" si="309"/>
        <v>1.5047811285714285</v>
      </c>
      <c r="Q931">
        <f t="shared" si="310"/>
        <v>0.54599809432181401</v>
      </c>
      <c r="R931">
        <f t="shared" si="311"/>
        <v>35.316867228179092</v>
      </c>
      <c r="S931">
        <f t="shared" si="312"/>
        <v>72.291792260567163</v>
      </c>
      <c r="T931">
        <f t="shared" si="313"/>
        <v>35.316867228179092</v>
      </c>
      <c r="U931">
        <f t="shared" si="314"/>
        <v>0</v>
      </c>
      <c r="V931">
        <f t="shared" si="315"/>
        <v>0</v>
      </c>
      <c r="W931">
        <f t="shared" si="316"/>
        <v>0</v>
      </c>
      <c r="X931" t="b">
        <f t="shared" si="302"/>
        <v>0</v>
      </c>
      <c r="Y931" t="b">
        <f t="shared" si="303"/>
        <v>1</v>
      </c>
      <c r="Z931" t="b">
        <f t="shared" si="304"/>
        <v>0</v>
      </c>
      <c r="AA931" t="b">
        <f t="shared" si="305"/>
        <v>0</v>
      </c>
      <c r="AB931" t="str">
        <f t="shared" si="294"/>
        <v/>
      </c>
      <c r="AC931" t="str">
        <f t="shared" si="295"/>
        <v/>
      </c>
      <c r="AD931">
        <f t="shared" si="296"/>
        <v>0</v>
      </c>
      <c r="AE931">
        <f t="shared" si="297"/>
        <v>0</v>
      </c>
      <c r="AF931">
        <f>SUM($AE$2:AE930)</f>
        <v>-7.6899999999999693</v>
      </c>
    </row>
    <row r="932" spans="1:32" x14ac:dyDescent="0.25">
      <c r="A932" t="s">
        <v>8</v>
      </c>
      <c r="B932" t="s">
        <v>938</v>
      </c>
      <c r="C932">
        <v>169.1</v>
      </c>
      <c r="D932">
        <v>169.47</v>
      </c>
      <c r="E932">
        <v>170</v>
      </c>
      <c r="F932">
        <v>168.55</v>
      </c>
      <c r="G932">
        <v>1348</v>
      </c>
      <c r="H932">
        <f t="shared" si="298"/>
        <v>169.95220571188418</v>
      </c>
      <c r="I932">
        <f t="shared" si="299"/>
        <v>174.46378174762341</v>
      </c>
      <c r="J932">
        <f t="shared" si="300"/>
        <v>177.26718713899626</v>
      </c>
      <c r="K932">
        <f t="shared" si="301"/>
        <v>165.68742647713182</v>
      </c>
      <c r="L932">
        <v>1.4970000000000001</v>
      </c>
      <c r="M932">
        <f t="shared" si="306"/>
        <v>2.4995409</v>
      </c>
      <c r="N932">
        <f t="shared" si="307"/>
        <v>0</v>
      </c>
      <c r="O932">
        <f t="shared" si="308"/>
        <v>0.80512393571428564</v>
      </c>
      <c r="P932">
        <f t="shared" si="309"/>
        <v>1.8740214285714285</v>
      </c>
      <c r="Q932">
        <f t="shared" si="310"/>
        <v>0.42962365501233024</v>
      </c>
      <c r="R932">
        <f t="shared" si="311"/>
        <v>30.051521147264793</v>
      </c>
      <c r="S932">
        <f t="shared" si="312"/>
        <v>66.129382145338894</v>
      </c>
      <c r="T932">
        <f t="shared" si="313"/>
        <v>30.051521147264793</v>
      </c>
      <c r="U932">
        <f t="shared" si="314"/>
        <v>0</v>
      </c>
      <c r="V932">
        <f t="shared" si="315"/>
        <v>0</v>
      </c>
      <c r="W932">
        <f t="shared" si="316"/>
        <v>0</v>
      </c>
      <c r="X932" t="b">
        <f t="shared" si="302"/>
        <v>0</v>
      </c>
      <c r="Y932" t="b">
        <f t="shared" si="303"/>
        <v>1</v>
      </c>
      <c r="Z932" t="b">
        <f t="shared" si="304"/>
        <v>0</v>
      </c>
      <c r="AA932" t="b">
        <f t="shared" si="305"/>
        <v>0</v>
      </c>
      <c r="AB932" t="str">
        <f t="shared" si="294"/>
        <v/>
      </c>
      <c r="AC932" t="str">
        <f t="shared" si="295"/>
        <v/>
      </c>
      <c r="AD932">
        <f t="shared" si="296"/>
        <v>0</v>
      </c>
      <c r="AE932">
        <f t="shared" si="297"/>
        <v>0</v>
      </c>
      <c r="AF932">
        <f>SUM($AE$2:AE931)</f>
        <v>-7.6899999999999693</v>
      </c>
    </row>
    <row r="933" spans="1:32" x14ac:dyDescent="0.25">
      <c r="A933" t="s">
        <v>8</v>
      </c>
      <c r="B933" t="s">
        <v>939</v>
      </c>
      <c r="C933">
        <v>171.41</v>
      </c>
      <c r="D933">
        <v>171.97</v>
      </c>
      <c r="E933">
        <v>172.46</v>
      </c>
      <c r="F933">
        <v>171.18</v>
      </c>
      <c r="G933">
        <v>806</v>
      </c>
      <c r="H933">
        <f t="shared" si="298"/>
        <v>170.9611028559421</v>
      </c>
      <c r="I933">
        <f t="shared" si="299"/>
        <v>173.96502539809873</v>
      </c>
      <c r="J933">
        <f t="shared" si="300"/>
        <v>177.05945431001604</v>
      </c>
      <c r="K933">
        <f t="shared" si="301"/>
        <v>165.74993964651358</v>
      </c>
      <c r="L933">
        <v>1.4750000000000001</v>
      </c>
      <c r="M933">
        <f t="shared" si="306"/>
        <v>2.4996825</v>
      </c>
      <c r="N933">
        <f t="shared" si="307"/>
        <v>0</v>
      </c>
      <c r="O933">
        <f t="shared" si="308"/>
        <v>0.98366257142857128</v>
      </c>
      <c r="P933">
        <f t="shared" si="309"/>
        <v>1.8033247428571428</v>
      </c>
      <c r="Q933">
        <f t="shared" si="310"/>
        <v>0.54547167687062326</v>
      </c>
      <c r="R933">
        <f t="shared" si="311"/>
        <v>35.294834906009513</v>
      </c>
      <c r="S933">
        <f t="shared" si="312"/>
        <v>63.244613763526573</v>
      </c>
      <c r="T933">
        <f t="shared" si="313"/>
        <v>30.051521147264793</v>
      </c>
      <c r="U933">
        <f t="shared" si="314"/>
        <v>0.15796400231100924</v>
      </c>
      <c r="V933">
        <f t="shared" si="315"/>
        <v>7.8982001155504619E-2</v>
      </c>
      <c r="W933">
        <f t="shared" si="316"/>
        <v>3.949100057775231E-2</v>
      </c>
      <c r="X933" t="b">
        <f t="shared" si="302"/>
        <v>0</v>
      </c>
      <c r="Y933" t="b">
        <f t="shared" si="303"/>
        <v>1</v>
      </c>
      <c r="Z933" t="b">
        <f t="shared" si="304"/>
        <v>1</v>
      </c>
      <c r="AA933" t="b">
        <f t="shared" si="305"/>
        <v>0</v>
      </c>
      <c r="AB933" t="str">
        <f t="shared" si="294"/>
        <v/>
      </c>
      <c r="AC933" t="str">
        <f t="shared" si="295"/>
        <v/>
      </c>
      <c r="AD933">
        <f t="shared" si="296"/>
        <v>0</v>
      </c>
      <c r="AE933">
        <f t="shared" si="297"/>
        <v>0</v>
      </c>
      <c r="AF933">
        <f>SUM($AE$2:AE932)</f>
        <v>-7.6899999999999693</v>
      </c>
    </row>
    <row r="934" spans="1:32" x14ac:dyDescent="0.25">
      <c r="A934" t="s">
        <v>8</v>
      </c>
      <c r="B934" t="s">
        <v>940</v>
      </c>
      <c r="C934">
        <v>175.38</v>
      </c>
      <c r="D934">
        <v>175.15</v>
      </c>
      <c r="E934">
        <v>176.85</v>
      </c>
      <c r="F934">
        <v>174.87</v>
      </c>
      <c r="G934">
        <v>1317</v>
      </c>
      <c r="H934">
        <f t="shared" si="298"/>
        <v>173.05555142797107</v>
      </c>
      <c r="I934">
        <f t="shared" si="299"/>
        <v>174.20202031847899</v>
      </c>
      <c r="J934">
        <f t="shared" si="300"/>
        <v>176.98457374883895</v>
      </c>
      <c r="K934">
        <f t="shared" si="301"/>
        <v>165.84347258535425</v>
      </c>
      <c r="L934">
        <v>1.849</v>
      </c>
      <c r="M934">
        <f t="shared" si="306"/>
        <v>3.1797252999999999</v>
      </c>
      <c r="N934">
        <f t="shared" si="307"/>
        <v>0</v>
      </c>
      <c r="O934">
        <f t="shared" si="308"/>
        <v>1.1622113214285714</v>
      </c>
      <c r="P934">
        <f t="shared" si="309"/>
        <v>1.5004919928571427</v>
      </c>
      <c r="Q934">
        <f t="shared" si="310"/>
        <v>0.77455349776013238</v>
      </c>
      <c r="R934">
        <f t="shared" si="311"/>
        <v>43.64779640274498</v>
      </c>
      <c r="S934">
        <f t="shared" si="312"/>
        <v>63.244613763526573</v>
      </c>
      <c r="T934">
        <f t="shared" si="313"/>
        <v>30.051521147264793</v>
      </c>
      <c r="U934">
        <f t="shared" si="314"/>
        <v>0.40961158433363853</v>
      </c>
      <c r="V934">
        <f t="shared" si="315"/>
        <v>0.2837877933223239</v>
      </c>
      <c r="W934">
        <f t="shared" si="316"/>
        <v>0.14189389666116195</v>
      </c>
      <c r="X934" t="b">
        <f t="shared" si="302"/>
        <v>0</v>
      </c>
      <c r="Y934" t="b">
        <f t="shared" si="303"/>
        <v>0</v>
      </c>
      <c r="Z934" t="b">
        <f t="shared" si="304"/>
        <v>1</v>
      </c>
      <c r="AA934" t="b">
        <f t="shared" si="305"/>
        <v>0</v>
      </c>
      <c r="AB934" t="str">
        <f t="shared" si="294"/>
        <v/>
      </c>
      <c r="AC934" t="str">
        <f t="shared" si="295"/>
        <v/>
      </c>
      <c r="AD934">
        <f t="shared" si="296"/>
        <v>0</v>
      </c>
      <c r="AE934">
        <f t="shared" si="297"/>
        <v>0</v>
      </c>
      <c r="AF934">
        <f>SUM($AE$2:AE933)</f>
        <v>-7.6899999999999693</v>
      </c>
    </row>
    <row r="935" spans="1:32" x14ac:dyDescent="0.25">
      <c r="A935" t="s">
        <v>8</v>
      </c>
      <c r="B935" t="s">
        <v>941</v>
      </c>
      <c r="C935">
        <v>176.87</v>
      </c>
      <c r="D935">
        <v>177.13</v>
      </c>
      <c r="E935">
        <v>177.57</v>
      </c>
      <c r="F935">
        <v>175.68</v>
      </c>
      <c r="G935">
        <v>1446</v>
      </c>
      <c r="H935">
        <f t="shared" si="298"/>
        <v>175.09277571398553</v>
      </c>
      <c r="I935">
        <f t="shared" si="299"/>
        <v>174.78761625478319</v>
      </c>
      <c r="J935">
        <f t="shared" si="300"/>
        <v>176.99027673908057</v>
      </c>
      <c r="K935">
        <f t="shared" si="301"/>
        <v>165.95577634072387</v>
      </c>
      <c r="L935">
        <v>1.1299999999999999</v>
      </c>
      <c r="M935">
        <f t="shared" si="306"/>
        <v>1.979195</v>
      </c>
      <c r="N935">
        <f t="shared" si="307"/>
        <v>0</v>
      </c>
      <c r="O935">
        <f t="shared" si="308"/>
        <v>1.0186222214285714</v>
      </c>
      <c r="P935">
        <f t="shared" si="309"/>
        <v>1.5004919928571427</v>
      </c>
      <c r="Q935">
        <f t="shared" si="310"/>
        <v>0.67885881849257645</v>
      </c>
      <c r="R935">
        <f t="shared" si="311"/>
        <v>40.435729974132911</v>
      </c>
      <c r="S935">
        <f t="shared" si="312"/>
        <v>61.512107241545031</v>
      </c>
      <c r="T935">
        <f t="shared" si="313"/>
        <v>30.051521147264793</v>
      </c>
      <c r="U935">
        <f t="shared" si="314"/>
        <v>0.33007041876934523</v>
      </c>
      <c r="V935">
        <f t="shared" si="315"/>
        <v>0.36984100155149191</v>
      </c>
      <c r="W935">
        <f t="shared" si="316"/>
        <v>0.22441150135349824</v>
      </c>
      <c r="X935" t="b">
        <f t="shared" si="302"/>
        <v>0</v>
      </c>
      <c r="Y935" t="b">
        <f t="shared" si="303"/>
        <v>0</v>
      </c>
      <c r="Z935" t="b">
        <f t="shared" si="304"/>
        <v>1</v>
      </c>
      <c r="AA935" t="b">
        <f t="shared" si="305"/>
        <v>0</v>
      </c>
      <c r="AB935" t="str">
        <f t="shared" si="294"/>
        <v/>
      </c>
      <c r="AC935" t="str">
        <f t="shared" si="295"/>
        <v/>
      </c>
      <c r="AD935">
        <f t="shared" si="296"/>
        <v>0</v>
      </c>
      <c r="AE935">
        <f t="shared" si="297"/>
        <v>0</v>
      </c>
      <c r="AF935">
        <f>SUM($AE$2:AE934)</f>
        <v>-7.6899999999999693</v>
      </c>
    </row>
    <row r="936" spans="1:32" x14ac:dyDescent="0.25">
      <c r="A936" t="s">
        <v>8</v>
      </c>
      <c r="B936" t="s">
        <v>942</v>
      </c>
      <c r="C936">
        <v>175.95</v>
      </c>
      <c r="D936">
        <v>175.77</v>
      </c>
      <c r="E936">
        <v>176.49</v>
      </c>
      <c r="F936">
        <v>174.66</v>
      </c>
      <c r="G936">
        <v>1831</v>
      </c>
      <c r="H936">
        <f t="shared" si="298"/>
        <v>175.43138785699279</v>
      </c>
      <c r="I936">
        <f t="shared" si="299"/>
        <v>174.98409300382656</v>
      </c>
      <c r="J936">
        <f t="shared" si="300"/>
        <v>176.94242274931273</v>
      </c>
      <c r="K936">
        <f t="shared" si="301"/>
        <v>166.05343030748284</v>
      </c>
      <c r="L936">
        <v>-0.76800000000000002</v>
      </c>
      <c r="M936">
        <f t="shared" si="306"/>
        <v>0</v>
      </c>
      <c r="N936">
        <f t="shared" si="307"/>
        <v>1.3603584</v>
      </c>
      <c r="O936">
        <f t="shared" si="308"/>
        <v>1.1599932928571428</v>
      </c>
      <c r="P936">
        <f t="shared" si="309"/>
        <v>1.4784041357142856</v>
      </c>
      <c r="Q936">
        <f t="shared" si="310"/>
        <v>0.78462530294309296</v>
      </c>
      <c r="R936">
        <f t="shared" si="311"/>
        <v>43.965828661576062</v>
      </c>
      <c r="S936">
        <f t="shared" si="312"/>
        <v>61.512107241545031</v>
      </c>
      <c r="T936">
        <f t="shared" si="313"/>
        <v>30.051521147264793</v>
      </c>
      <c r="U936">
        <f t="shared" si="314"/>
        <v>0.44227744113263645</v>
      </c>
      <c r="V936">
        <f t="shared" si="315"/>
        <v>0.38617392995099087</v>
      </c>
      <c r="W936">
        <f t="shared" si="316"/>
        <v>0.33498086163665736</v>
      </c>
      <c r="X936" t="b">
        <f t="shared" si="302"/>
        <v>0</v>
      </c>
      <c r="Y936" t="b">
        <f t="shared" si="303"/>
        <v>0</v>
      </c>
      <c r="Z936" t="b">
        <f t="shared" si="304"/>
        <v>1</v>
      </c>
      <c r="AA936" t="b">
        <f t="shared" si="305"/>
        <v>0</v>
      </c>
      <c r="AB936" t="str">
        <f t="shared" si="294"/>
        <v/>
      </c>
      <c r="AC936" t="str">
        <f t="shared" si="295"/>
        <v/>
      </c>
      <c r="AD936">
        <f t="shared" si="296"/>
        <v>0</v>
      </c>
      <c r="AE936">
        <f t="shared" si="297"/>
        <v>0</v>
      </c>
      <c r="AF936">
        <f>SUM($AE$2:AE935)</f>
        <v>-7.6899999999999693</v>
      </c>
    </row>
    <row r="937" spans="1:32" x14ac:dyDescent="0.25">
      <c r="A937" t="s">
        <v>8</v>
      </c>
      <c r="B937" t="s">
        <v>943</v>
      </c>
      <c r="C937">
        <v>174.6</v>
      </c>
      <c r="D937">
        <v>175.51</v>
      </c>
      <c r="E937">
        <v>175.59</v>
      </c>
      <c r="F937">
        <v>174.48</v>
      </c>
      <c r="G937">
        <v>986</v>
      </c>
      <c r="H937">
        <f t="shared" si="298"/>
        <v>175.47069392849639</v>
      </c>
      <c r="I937">
        <f t="shared" si="299"/>
        <v>175.08927440306127</v>
      </c>
      <c r="J937">
        <f t="shared" si="300"/>
        <v>176.8862493081632</v>
      </c>
      <c r="K937">
        <f t="shared" si="301"/>
        <v>166.1475255283039</v>
      </c>
      <c r="L937">
        <v>-0.14799999999999999</v>
      </c>
      <c r="M937">
        <f t="shared" si="306"/>
        <v>0</v>
      </c>
      <c r="N937">
        <f t="shared" si="307"/>
        <v>0.26013960000000003</v>
      </c>
      <c r="O937">
        <f t="shared" si="308"/>
        <v>1.0742568714285714</v>
      </c>
      <c r="P937">
        <f t="shared" si="309"/>
        <v>1.5755725928571427</v>
      </c>
      <c r="Q937">
        <f t="shared" si="310"/>
        <v>0.68181997852635556</v>
      </c>
      <c r="R937">
        <f t="shared" si="311"/>
        <v>40.5406040617843</v>
      </c>
      <c r="S937">
        <f t="shared" si="312"/>
        <v>59.68981712476279</v>
      </c>
      <c r="T937">
        <f t="shared" si="313"/>
        <v>30.051521147264793</v>
      </c>
      <c r="U937">
        <f t="shared" si="314"/>
        <v>0.35390303553493879</v>
      </c>
      <c r="V937">
        <f t="shared" si="315"/>
        <v>0.39809023833378765</v>
      </c>
      <c r="W937">
        <f t="shared" si="316"/>
        <v>0.38396561994263978</v>
      </c>
      <c r="X937" t="b">
        <f t="shared" si="302"/>
        <v>0</v>
      </c>
      <c r="Y937" t="b">
        <f t="shared" si="303"/>
        <v>0</v>
      </c>
      <c r="Z937" t="b">
        <f t="shared" si="304"/>
        <v>1</v>
      </c>
      <c r="AA937" t="b">
        <f t="shared" si="305"/>
        <v>0</v>
      </c>
      <c r="AB937" t="str">
        <f t="shared" si="294"/>
        <v/>
      </c>
      <c r="AC937" t="str">
        <f t="shared" si="295"/>
        <v/>
      </c>
      <c r="AD937">
        <f t="shared" si="296"/>
        <v>0</v>
      </c>
      <c r="AE937">
        <f t="shared" si="297"/>
        <v>0</v>
      </c>
      <c r="AF937">
        <f>SUM($AE$2:AE936)</f>
        <v>-7.6899999999999693</v>
      </c>
    </row>
    <row r="938" spans="1:32" x14ac:dyDescent="0.25">
      <c r="A938" t="s">
        <v>8</v>
      </c>
      <c r="B938" t="s">
        <v>944</v>
      </c>
      <c r="C938">
        <v>175.51</v>
      </c>
      <c r="D938">
        <v>176.27</v>
      </c>
      <c r="E938">
        <v>176.45</v>
      </c>
      <c r="F938">
        <v>174.79</v>
      </c>
      <c r="G938">
        <v>1291</v>
      </c>
      <c r="H938">
        <f t="shared" si="298"/>
        <v>175.8703469642482</v>
      </c>
      <c r="I938">
        <f t="shared" si="299"/>
        <v>175.32541952244901</v>
      </c>
      <c r="J938">
        <f t="shared" si="300"/>
        <v>176.86208266862738</v>
      </c>
      <c r="K938">
        <f t="shared" si="301"/>
        <v>166.24824666732576</v>
      </c>
      <c r="L938">
        <v>0.433</v>
      </c>
      <c r="M938">
        <f t="shared" si="306"/>
        <v>0.75995829999999986</v>
      </c>
      <c r="N938">
        <f t="shared" si="307"/>
        <v>0</v>
      </c>
      <c r="O938">
        <f t="shared" si="308"/>
        <v>1.0742568714285714</v>
      </c>
      <c r="P938">
        <f t="shared" si="309"/>
        <v>1.5784862785714284</v>
      </c>
      <c r="Q938">
        <f t="shared" si="310"/>
        <v>0.68056142521606344</v>
      </c>
      <c r="R938">
        <f t="shared" si="311"/>
        <v>40.496075597389499</v>
      </c>
      <c r="S938">
        <f t="shared" si="312"/>
        <v>59.68981712476279</v>
      </c>
      <c r="T938">
        <f t="shared" si="313"/>
        <v>30.051521147264793</v>
      </c>
      <c r="U938">
        <f t="shared" si="314"/>
        <v>0.35240063929634907</v>
      </c>
      <c r="V938">
        <f t="shared" si="315"/>
        <v>0.35315183741564393</v>
      </c>
      <c r="W938">
        <f t="shared" si="316"/>
        <v>0.3696628836833174</v>
      </c>
      <c r="X938" t="b">
        <f t="shared" si="302"/>
        <v>0</v>
      </c>
      <c r="Y938" t="b">
        <f t="shared" si="303"/>
        <v>0</v>
      </c>
      <c r="Z938" t="b">
        <f t="shared" si="304"/>
        <v>0</v>
      </c>
      <c r="AA938" t="b">
        <f t="shared" si="305"/>
        <v>1</v>
      </c>
      <c r="AB938" t="str">
        <f t="shared" si="294"/>
        <v/>
      </c>
      <c r="AC938" t="str">
        <f t="shared" si="295"/>
        <v/>
      </c>
      <c r="AD938">
        <f t="shared" si="296"/>
        <v>0</v>
      </c>
      <c r="AE938">
        <f t="shared" si="297"/>
        <v>0</v>
      </c>
      <c r="AF938">
        <f>SUM($AE$2:AE937)</f>
        <v>-7.6899999999999693</v>
      </c>
    </row>
    <row r="939" spans="1:32" x14ac:dyDescent="0.25">
      <c r="A939" t="s">
        <v>8</v>
      </c>
      <c r="B939" t="s">
        <v>945</v>
      </c>
      <c r="C939">
        <v>178</v>
      </c>
      <c r="D939">
        <v>178.55</v>
      </c>
      <c r="E939">
        <v>179</v>
      </c>
      <c r="F939">
        <v>177.78</v>
      </c>
      <c r="G939">
        <v>1277</v>
      </c>
      <c r="H939">
        <f t="shared" si="298"/>
        <v>177.21017348212411</v>
      </c>
      <c r="I939">
        <f t="shared" si="299"/>
        <v>175.97033561795922</v>
      </c>
      <c r="J939">
        <f t="shared" si="300"/>
        <v>176.92827550515179</v>
      </c>
      <c r="K939">
        <f t="shared" si="301"/>
        <v>166.37065217312352</v>
      </c>
      <c r="L939">
        <v>1.2929999999999999</v>
      </c>
      <c r="M939">
        <f t="shared" si="306"/>
        <v>2.2791711000000001</v>
      </c>
      <c r="N939">
        <f t="shared" si="307"/>
        <v>0</v>
      </c>
      <c r="O939">
        <f t="shared" si="308"/>
        <v>0.84633854999999991</v>
      </c>
      <c r="P939">
        <f t="shared" si="309"/>
        <v>1.5784862785714284</v>
      </c>
      <c r="Q939">
        <f t="shared" si="310"/>
        <v>0.53617098956726983</v>
      </c>
      <c r="R939">
        <f t="shared" si="311"/>
        <v>34.903080009231644</v>
      </c>
      <c r="S939">
        <f t="shared" si="312"/>
        <v>59.68981712476279</v>
      </c>
      <c r="T939">
        <f t="shared" si="313"/>
        <v>30.051521147264793</v>
      </c>
      <c r="U939">
        <f t="shared" si="314"/>
        <v>0.1636922333743564</v>
      </c>
      <c r="V939">
        <f t="shared" si="315"/>
        <v>0.25804643633535274</v>
      </c>
      <c r="W939">
        <f t="shared" si="316"/>
        <v>0.32806833733457019</v>
      </c>
      <c r="X939" t="b">
        <f t="shared" si="302"/>
        <v>0</v>
      </c>
      <c r="Y939" t="b">
        <f t="shared" si="303"/>
        <v>1</v>
      </c>
      <c r="Z939" t="b">
        <f t="shared" si="304"/>
        <v>0</v>
      </c>
      <c r="AA939" t="b">
        <f t="shared" si="305"/>
        <v>1</v>
      </c>
      <c r="AB939" t="str">
        <f t="shared" si="294"/>
        <v/>
      </c>
      <c r="AC939" t="str">
        <f t="shared" si="295"/>
        <v/>
      </c>
      <c r="AD939">
        <f t="shared" si="296"/>
        <v>0</v>
      </c>
      <c r="AE939">
        <f t="shared" si="297"/>
        <v>0</v>
      </c>
      <c r="AF939">
        <f>SUM($AE$2:AE938)</f>
        <v>-7.6899999999999693</v>
      </c>
    </row>
    <row r="940" spans="1:32" x14ac:dyDescent="0.25">
      <c r="A940" t="s">
        <v>8</v>
      </c>
      <c r="B940" t="s">
        <v>946</v>
      </c>
      <c r="C940">
        <v>178.81</v>
      </c>
      <c r="D940">
        <v>178.67</v>
      </c>
      <c r="E940">
        <v>178.85</v>
      </c>
      <c r="F940">
        <v>178.09</v>
      </c>
      <c r="G940">
        <v>1259</v>
      </c>
      <c r="H940">
        <f t="shared" si="298"/>
        <v>177.94008674106203</v>
      </c>
      <c r="I940">
        <f t="shared" si="299"/>
        <v>176.51026849436738</v>
      </c>
      <c r="J940">
        <f t="shared" si="300"/>
        <v>176.9965784265184</v>
      </c>
      <c r="K940">
        <f t="shared" si="301"/>
        <v>166.49303374354022</v>
      </c>
      <c r="L940">
        <v>6.7000000000000004E-2</v>
      </c>
      <c r="M940">
        <f t="shared" si="306"/>
        <v>0.11962850000000001</v>
      </c>
      <c r="N940">
        <f t="shared" si="307"/>
        <v>0</v>
      </c>
      <c r="O940">
        <f t="shared" si="308"/>
        <v>1.0091364857142857</v>
      </c>
      <c r="P940">
        <f t="shared" si="309"/>
        <v>1.459246707142857</v>
      </c>
      <c r="Q940">
        <f t="shared" si="310"/>
        <v>0.69154617980268196</v>
      </c>
      <c r="R940">
        <f t="shared" si="311"/>
        <v>40.882488935853374</v>
      </c>
      <c r="S940">
        <f t="shared" si="312"/>
        <v>59.68981712476279</v>
      </c>
      <c r="T940">
        <f t="shared" si="313"/>
        <v>30.051521147264793</v>
      </c>
      <c r="U940">
        <f t="shared" si="314"/>
        <v>0.3654382761010172</v>
      </c>
      <c r="V940">
        <f t="shared" si="315"/>
        <v>0.26456525473768677</v>
      </c>
      <c r="W940">
        <f t="shared" si="316"/>
        <v>0.30885854607666541</v>
      </c>
      <c r="X940" t="b">
        <f t="shared" si="302"/>
        <v>0</v>
      </c>
      <c r="Y940" t="b">
        <f t="shared" si="303"/>
        <v>0</v>
      </c>
      <c r="Z940" t="b">
        <f t="shared" si="304"/>
        <v>0</v>
      </c>
      <c r="AA940" t="b">
        <f t="shared" si="305"/>
        <v>1</v>
      </c>
      <c r="AB940" t="str">
        <f t="shared" si="294"/>
        <v/>
      </c>
      <c r="AC940" t="str">
        <f t="shared" si="295"/>
        <v/>
      </c>
      <c r="AD940">
        <f t="shared" si="296"/>
        <v>0</v>
      </c>
      <c r="AE940">
        <f t="shared" si="297"/>
        <v>0</v>
      </c>
      <c r="AF940">
        <f>SUM($AE$2:AE939)</f>
        <v>-7.6899999999999693</v>
      </c>
    </row>
    <row r="941" spans="1:32" x14ac:dyDescent="0.25">
      <c r="A941" t="s">
        <v>8</v>
      </c>
      <c r="B941" t="s">
        <v>947</v>
      </c>
      <c r="C941">
        <v>178.67</v>
      </c>
      <c r="D941">
        <v>177.75</v>
      </c>
      <c r="E941">
        <v>178.67</v>
      </c>
      <c r="F941">
        <v>177.02</v>
      </c>
      <c r="G941">
        <v>941</v>
      </c>
      <c r="H941">
        <f t="shared" si="298"/>
        <v>177.84504337053102</v>
      </c>
      <c r="I941">
        <f t="shared" si="299"/>
        <v>176.75821479549393</v>
      </c>
      <c r="J941">
        <f t="shared" si="300"/>
        <v>177.0261243705765</v>
      </c>
      <c r="K941">
        <f t="shared" si="301"/>
        <v>166.60504335803239</v>
      </c>
      <c r="L941">
        <v>-0.51500000000000001</v>
      </c>
      <c r="M941">
        <f t="shared" si="306"/>
        <v>0</v>
      </c>
      <c r="N941">
        <f t="shared" si="307"/>
        <v>0.92015049999999998</v>
      </c>
      <c r="O941">
        <f t="shared" si="308"/>
        <v>0.97476977142857135</v>
      </c>
      <c r="P941">
        <f t="shared" si="309"/>
        <v>1.459246707142857</v>
      </c>
      <c r="Q941">
        <f t="shared" si="310"/>
        <v>0.6679951831703147</v>
      </c>
      <c r="R941">
        <f t="shared" si="311"/>
        <v>40.04778850144362</v>
      </c>
      <c r="S941">
        <f t="shared" si="312"/>
        <v>52.293317153609983</v>
      </c>
      <c r="T941">
        <f t="shared" si="313"/>
        <v>30.051521147264793</v>
      </c>
      <c r="U941">
        <f t="shared" si="314"/>
        <v>0.44943615845262985</v>
      </c>
      <c r="V941">
        <f t="shared" si="315"/>
        <v>0.40743721727682353</v>
      </c>
      <c r="W941">
        <f t="shared" si="316"/>
        <v>0.3327418268060881</v>
      </c>
      <c r="X941" t="b">
        <f t="shared" si="302"/>
        <v>0</v>
      </c>
      <c r="Y941" t="b">
        <f t="shared" si="303"/>
        <v>0</v>
      </c>
      <c r="Z941" t="b">
        <f t="shared" si="304"/>
        <v>1</v>
      </c>
      <c r="AA941" t="b">
        <f t="shared" si="305"/>
        <v>0</v>
      </c>
      <c r="AB941" t="str">
        <f t="shared" si="294"/>
        <v/>
      </c>
      <c r="AC941" t="str">
        <f t="shared" si="295"/>
        <v/>
      </c>
      <c r="AD941">
        <f t="shared" si="296"/>
        <v>0</v>
      </c>
      <c r="AE941">
        <f t="shared" si="297"/>
        <v>0</v>
      </c>
      <c r="AF941">
        <f>SUM($AE$2:AE940)</f>
        <v>-7.6899999999999693</v>
      </c>
    </row>
    <row r="942" spans="1:32" x14ac:dyDescent="0.25">
      <c r="A942" t="s">
        <v>8</v>
      </c>
      <c r="B942" t="s">
        <v>948</v>
      </c>
      <c r="C942">
        <v>174</v>
      </c>
      <c r="D942">
        <v>174.02</v>
      </c>
      <c r="E942">
        <v>175.2</v>
      </c>
      <c r="F942">
        <v>173.8</v>
      </c>
      <c r="G942">
        <v>1351</v>
      </c>
      <c r="H942">
        <f t="shared" si="298"/>
        <v>175.9325216852655</v>
      </c>
      <c r="I942">
        <f t="shared" si="299"/>
        <v>176.21057183639516</v>
      </c>
      <c r="J942">
        <f t="shared" si="300"/>
        <v>176.90823714035781</v>
      </c>
      <c r="K942">
        <f t="shared" si="301"/>
        <v>166.67882402113656</v>
      </c>
      <c r="L942">
        <v>-2.0979999999999999</v>
      </c>
      <c r="M942">
        <f t="shared" si="306"/>
        <v>0</v>
      </c>
      <c r="N942">
        <f t="shared" si="307"/>
        <v>3.7291949999999998</v>
      </c>
      <c r="O942">
        <f t="shared" si="308"/>
        <v>0.97476977142857135</v>
      </c>
      <c r="P942">
        <f t="shared" si="309"/>
        <v>0.97498002857142851</v>
      </c>
      <c r="Q942">
        <f t="shared" si="310"/>
        <v>0.99978434723102461</v>
      </c>
      <c r="R942">
        <f t="shared" si="311"/>
        <v>49.994608099386468</v>
      </c>
      <c r="S942">
        <f t="shared" si="312"/>
        <v>49.994608099386468</v>
      </c>
      <c r="T942">
        <f t="shared" si="313"/>
        <v>30.051521147264793</v>
      </c>
      <c r="U942">
        <f t="shared" si="314"/>
        <v>1</v>
      </c>
      <c r="V942">
        <f t="shared" si="315"/>
        <v>0.72471807922631493</v>
      </c>
      <c r="W942">
        <f t="shared" si="316"/>
        <v>0.49464166698200085</v>
      </c>
      <c r="X942" t="b">
        <f t="shared" si="302"/>
        <v>0</v>
      </c>
      <c r="Y942" t="b">
        <f t="shared" si="303"/>
        <v>0</v>
      </c>
      <c r="Z942" t="b">
        <f t="shared" si="304"/>
        <v>1</v>
      </c>
      <c r="AA942" t="b">
        <f t="shared" si="305"/>
        <v>0</v>
      </c>
      <c r="AB942" t="str">
        <f t="shared" si="294"/>
        <v/>
      </c>
      <c r="AC942" t="str">
        <f t="shared" si="295"/>
        <v/>
      </c>
      <c r="AD942">
        <f t="shared" si="296"/>
        <v>0</v>
      </c>
      <c r="AE942">
        <f t="shared" si="297"/>
        <v>0</v>
      </c>
      <c r="AF942">
        <f>SUM($AE$2:AE941)</f>
        <v>-7.6899999999999693</v>
      </c>
    </row>
    <row r="943" spans="1:32" x14ac:dyDescent="0.25">
      <c r="A943" t="s">
        <v>8</v>
      </c>
      <c r="B943" t="s">
        <v>949</v>
      </c>
      <c r="C943">
        <v>175</v>
      </c>
      <c r="D943">
        <v>173.4</v>
      </c>
      <c r="E943">
        <v>175.34</v>
      </c>
      <c r="F943">
        <v>172.78</v>
      </c>
      <c r="G943">
        <v>1325</v>
      </c>
      <c r="H943">
        <f t="shared" si="298"/>
        <v>174.66626084263277</v>
      </c>
      <c r="I943">
        <f t="shared" si="299"/>
        <v>175.64845746911615</v>
      </c>
      <c r="J943">
        <f t="shared" si="300"/>
        <v>176.77065921328497</v>
      </c>
      <c r="K943">
        <f t="shared" si="301"/>
        <v>166.74570139406057</v>
      </c>
      <c r="L943">
        <v>-0.35599999999999998</v>
      </c>
      <c r="M943">
        <f t="shared" si="306"/>
        <v>0</v>
      </c>
      <c r="N943">
        <f t="shared" si="307"/>
        <v>0.61951120000000004</v>
      </c>
      <c r="O943">
        <f t="shared" si="308"/>
        <v>0.97476977142857135</v>
      </c>
      <c r="P943">
        <f t="shared" si="309"/>
        <v>1.2320827071428571</v>
      </c>
      <c r="Q943">
        <f t="shared" si="310"/>
        <v>0.79115611782996087</v>
      </c>
      <c r="R943">
        <f t="shared" si="311"/>
        <v>44.170137374092782</v>
      </c>
      <c r="S943">
        <f t="shared" si="312"/>
        <v>49.994608099386468</v>
      </c>
      <c r="T943">
        <f t="shared" si="313"/>
        <v>30.051521147264793</v>
      </c>
      <c r="U943">
        <f t="shared" si="314"/>
        <v>0.70794537780049938</v>
      </c>
      <c r="V943">
        <f t="shared" si="315"/>
        <v>0.85397268890024969</v>
      </c>
      <c r="W943">
        <f t="shared" si="316"/>
        <v>0.63070495308853658</v>
      </c>
      <c r="X943" t="b">
        <f t="shared" si="302"/>
        <v>0</v>
      </c>
      <c r="Y943" t="b">
        <f t="shared" si="303"/>
        <v>0</v>
      </c>
      <c r="Z943" t="b">
        <f t="shared" si="304"/>
        <v>1</v>
      </c>
      <c r="AA943" t="b">
        <f t="shared" si="305"/>
        <v>0</v>
      </c>
      <c r="AB943" t="str">
        <f t="shared" si="294"/>
        <v/>
      </c>
      <c r="AC943" t="str">
        <f t="shared" si="295"/>
        <v/>
      </c>
      <c r="AD943">
        <f t="shared" si="296"/>
        <v>0</v>
      </c>
      <c r="AE943">
        <f t="shared" si="297"/>
        <v>0</v>
      </c>
      <c r="AF943">
        <f>SUM($AE$2:AE942)</f>
        <v>-7.6899999999999693</v>
      </c>
    </row>
    <row r="944" spans="1:32" x14ac:dyDescent="0.25">
      <c r="A944" t="s">
        <v>8</v>
      </c>
      <c r="B944" t="s">
        <v>950</v>
      </c>
      <c r="C944">
        <v>172.81</v>
      </c>
      <c r="D944">
        <v>172.23</v>
      </c>
      <c r="E944">
        <v>172.81</v>
      </c>
      <c r="F944">
        <v>171.88</v>
      </c>
      <c r="G944">
        <v>1520</v>
      </c>
      <c r="H944">
        <f t="shared" si="298"/>
        <v>173.44813042131636</v>
      </c>
      <c r="I944">
        <f t="shared" si="299"/>
        <v>174.96476597529292</v>
      </c>
      <c r="J944">
        <f t="shared" si="300"/>
        <v>176.59259414609733</v>
      </c>
      <c r="K944">
        <f t="shared" si="301"/>
        <v>166.80027152944305</v>
      </c>
      <c r="L944">
        <v>-0.67500000000000004</v>
      </c>
      <c r="M944">
        <f t="shared" si="306"/>
        <v>0</v>
      </c>
      <c r="N944">
        <f t="shared" si="307"/>
        <v>1.1704500000000002</v>
      </c>
      <c r="O944">
        <f t="shared" si="308"/>
        <v>0.97476977142857135</v>
      </c>
      <c r="P944">
        <f t="shared" si="309"/>
        <v>0.86133706428571433</v>
      </c>
      <c r="Q944">
        <f t="shared" si="310"/>
        <v>1.1316937489935186</v>
      </c>
      <c r="R944">
        <f t="shared" si="311"/>
        <v>53.088946267626341</v>
      </c>
      <c r="S944">
        <f t="shared" si="312"/>
        <v>53.088946267626341</v>
      </c>
      <c r="T944">
        <f t="shared" si="313"/>
        <v>30.051521147264793</v>
      </c>
      <c r="U944">
        <f t="shared" si="314"/>
        <v>1</v>
      </c>
      <c r="V944">
        <f t="shared" si="315"/>
        <v>0.85397268890024969</v>
      </c>
      <c r="W944">
        <f t="shared" si="316"/>
        <v>0.78934538406328225</v>
      </c>
      <c r="X944" t="b">
        <f t="shared" si="302"/>
        <v>0</v>
      </c>
      <c r="Y944" t="b">
        <f t="shared" si="303"/>
        <v>0</v>
      </c>
      <c r="Z944" t="b">
        <f t="shared" si="304"/>
        <v>1</v>
      </c>
      <c r="AA944" t="b">
        <f t="shared" si="305"/>
        <v>0</v>
      </c>
      <c r="AB944" t="str">
        <f t="shared" si="294"/>
        <v/>
      </c>
      <c r="AC944" t="str">
        <f t="shared" si="295"/>
        <v/>
      </c>
      <c r="AD944">
        <f t="shared" si="296"/>
        <v>0</v>
      </c>
      <c r="AE944">
        <f t="shared" si="297"/>
        <v>0</v>
      </c>
      <c r="AF944">
        <f>SUM($AE$2:AE943)</f>
        <v>-7.6899999999999693</v>
      </c>
    </row>
    <row r="945" spans="1:32" x14ac:dyDescent="0.25">
      <c r="A945" t="s">
        <v>8</v>
      </c>
      <c r="B945" t="s">
        <v>951</v>
      </c>
      <c r="C945">
        <v>173.63</v>
      </c>
      <c r="D945">
        <v>173.2</v>
      </c>
      <c r="E945">
        <v>174.79</v>
      </c>
      <c r="F945">
        <v>172.81</v>
      </c>
      <c r="G945">
        <v>756</v>
      </c>
      <c r="H945">
        <f t="shared" si="298"/>
        <v>173.32406521065818</v>
      </c>
      <c r="I945">
        <f t="shared" si="299"/>
        <v>174.61181278023435</v>
      </c>
      <c r="J945">
        <f t="shared" si="300"/>
        <v>176.45955123840724</v>
      </c>
      <c r="K945">
        <f t="shared" si="301"/>
        <v>166.86395041969735</v>
      </c>
      <c r="L945">
        <v>0.56299999999999994</v>
      </c>
      <c r="M945">
        <f t="shared" si="306"/>
        <v>0.96965489999999988</v>
      </c>
      <c r="N945">
        <f t="shared" si="307"/>
        <v>0</v>
      </c>
      <c r="O945">
        <f t="shared" si="308"/>
        <v>0.95120725714285714</v>
      </c>
      <c r="P945">
        <f t="shared" si="309"/>
        <v>0.94494063571428577</v>
      </c>
      <c r="Q945">
        <f t="shared" si="310"/>
        <v>1.0066317620300396</v>
      </c>
      <c r="R945">
        <f t="shared" si="311"/>
        <v>50.16524611429778</v>
      </c>
      <c r="S945">
        <f t="shared" si="312"/>
        <v>53.088946267626341</v>
      </c>
      <c r="T945">
        <f t="shared" si="313"/>
        <v>30.051521147264793</v>
      </c>
      <c r="U945">
        <f t="shared" si="314"/>
        <v>0.87308910878479828</v>
      </c>
      <c r="V945">
        <f t="shared" si="315"/>
        <v>0.93654455439239914</v>
      </c>
      <c r="W945">
        <f t="shared" si="316"/>
        <v>0.89525862164632442</v>
      </c>
      <c r="X945" t="b">
        <f t="shared" si="302"/>
        <v>0</v>
      </c>
      <c r="Y945" t="b">
        <f t="shared" si="303"/>
        <v>0</v>
      </c>
      <c r="Z945" t="b">
        <f t="shared" si="304"/>
        <v>1</v>
      </c>
      <c r="AA945" t="b">
        <f t="shared" si="305"/>
        <v>0</v>
      </c>
      <c r="AB945" t="str">
        <f t="shared" si="294"/>
        <v/>
      </c>
      <c r="AC945" t="str">
        <f t="shared" si="295"/>
        <v/>
      </c>
      <c r="AD945">
        <f t="shared" si="296"/>
        <v>0</v>
      </c>
      <c r="AE945">
        <f t="shared" si="297"/>
        <v>0</v>
      </c>
      <c r="AF945">
        <f>SUM($AE$2:AE944)</f>
        <v>-7.6899999999999693</v>
      </c>
    </row>
    <row r="946" spans="1:32" x14ac:dyDescent="0.25">
      <c r="A946" t="s">
        <v>8</v>
      </c>
      <c r="B946" t="s">
        <v>952</v>
      </c>
      <c r="C946">
        <v>174.81</v>
      </c>
      <c r="D946">
        <v>174.09</v>
      </c>
      <c r="E946">
        <v>175.29</v>
      </c>
      <c r="F946">
        <v>174.01</v>
      </c>
      <c r="G946">
        <v>986</v>
      </c>
      <c r="H946">
        <f t="shared" si="298"/>
        <v>173.70703260532909</v>
      </c>
      <c r="I946">
        <f t="shared" si="299"/>
        <v>174.50745022418749</v>
      </c>
      <c r="J946">
        <f t="shared" si="300"/>
        <v>176.36662766043048</v>
      </c>
      <c r="K946">
        <f t="shared" si="301"/>
        <v>166.93585141054615</v>
      </c>
      <c r="L946">
        <v>0.51400000000000001</v>
      </c>
      <c r="M946">
        <f t="shared" si="306"/>
        <v>0.89024800000000004</v>
      </c>
      <c r="N946">
        <f t="shared" si="307"/>
        <v>0</v>
      </c>
      <c r="O946">
        <f t="shared" si="308"/>
        <v>1.0204683214285715</v>
      </c>
      <c r="P946">
        <f t="shared" si="309"/>
        <v>0.5757003357142858</v>
      </c>
      <c r="Q946">
        <f t="shared" si="310"/>
        <v>1.7725685710473851</v>
      </c>
      <c r="R946">
        <f t="shared" si="311"/>
        <v>63.93236183795328</v>
      </c>
      <c r="S946">
        <f t="shared" si="312"/>
        <v>63.93236183795328</v>
      </c>
      <c r="T946">
        <f t="shared" si="313"/>
        <v>34.903080009231644</v>
      </c>
      <c r="U946">
        <f t="shared" si="314"/>
        <v>1</v>
      </c>
      <c r="V946">
        <f t="shared" si="315"/>
        <v>0.93654455439239914</v>
      </c>
      <c r="W946">
        <f t="shared" si="316"/>
        <v>0.89525862164632442</v>
      </c>
      <c r="X946" t="b">
        <f t="shared" si="302"/>
        <v>0</v>
      </c>
      <c r="Y946" t="b">
        <f t="shared" si="303"/>
        <v>0</v>
      </c>
      <c r="Z946" t="b">
        <f t="shared" si="304"/>
        <v>1</v>
      </c>
      <c r="AA946" t="b">
        <f t="shared" si="305"/>
        <v>0</v>
      </c>
      <c r="AB946" t="str">
        <f t="shared" si="294"/>
        <v/>
      </c>
      <c r="AC946" t="str">
        <f t="shared" si="295"/>
        <v/>
      </c>
      <c r="AD946">
        <f t="shared" si="296"/>
        <v>0</v>
      </c>
      <c r="AE946">
        <f t="shared" si="297"/>
        <v>0</v>
      </c>
      <c r="AF946">
        <f>SUM($AE$2:AE945)</f>
        <v>-7.6899999999999693</v>
      </c>
    </row>
    <row r="947" spans="1:32" x14ac:dyDescent="0.25">
      <c r="A947" t="s">
        <v>8</v>
      </c>
      <c r="B947" t="s">
        <v>953</v>
      </c>
      <c r="C947">
        <v>175.29</v>
      </c>
      <c r="D947">
        <v>176.48</v>
      </c>
      <c r="E947">
        <v>176.48</v>
      </c>
      <c r="F947">
        <v>175.29</v>
      </c>
      <c r="G947">
        <v>1064</v>
      </c>
      <c r="H947">
        <f t="shared" si="298"/>
        <v>175.09351630266454</v>
      </c>
      <c r="I947">
        <f t="shared" si="299"/>
        <v>174.90196017935</v>
      </c>
      <c r="J947">
        <f t="shared" si="300"/>
        <v>176.37107363453123</v>
      </c>
      <c r="K947">
        <f t="shared" si="301"/>
        <v>167.03081806317752</v>
      </c>
      <c r="L947">
        <v>1.373</v>
      </c>
      <c r="M947">
        <f t="shared" si="306"/>
        <v>2.3902557</v>
      </c>
      <c r="N947">
        <f t="shared" si="307"/>
        <v>0</v>
      </c>
      <c r="O947">
        <f t="shared" si="308"/>
        <v>0.90551882857142851</v>
      </c>
      <c r="P947">
        <f t="shared" si="309"/>
        <v>0.5757003357142858</v>
      </c>
      <c r="Q947">
        <f t="shared" si="310"/>
        <v>1.5728996014010113</v>
      </c>
      <c r="R947">
        <f t="shared" si="311"/>
        <v>61.133345449800146</v>
      </c>
      <c r="S947">
        <f t="shared" si="312"/>
        <v>63.93236183795328</v>
      </c>
      <c r="T947">
        <f t="shared" si="313"/>
        <v>34.903080009231644</v>
      </c>
      <c r="U947">
        <f t="shared" si="314"/>
        <v>0.90357955099723541</v>
      </c>
      <c r="V947">
        <f t="shared" si="315"/>
        <v>0.95178977549861776</v>
      </c>
      <c r="W947">
        <f t="shared" si="316"/>
        <v>0.94416716494550845</v>
      </c>
      <c r="X947" t="b">
        <f t="shared" si="302"/>
        <v>0</v>
      </c>
      <c r="Y947" t="b">
        <f t="shared" si="303"/>
        <v>0</v>
      </c>
      <c r="Z947" t="b">
        <f t="shared" si="304"/>
        <v>1</v>
      </c>
      <c r="AA947" t="b">
        <f t="shared" si="305"/>
        <v>0</v>
      </c>
      <c r="AB947" t="str">
        <f t="shared" ref="AB947:AB1001" si="317">IF(AND((AND(X947,Y947,Z947)),(AD946&lt;=0)),"Buy","")</f>
        <v/>
      </c>
      <c r="AC947" t="str">
        <f t="shared" ref="AC947:AC1001" si="318">IF(AND((V947&lt;W947),(AD946&gt;0)),"Sell","")</f>
        <v/>
      </c>
      <c r="AD947">
        <f t="shared" ref="AD947:AD1001" si="319">IF(AB947="Buy",1,IF(AND((AC947="Sell"),(AD946&gt;0)),0,AD946))</f>
        <v>0</v>
      </c>
      <c r="AE947">
        <f t="shared" ref="AE947:AE1001" si="320">IF(AND((AD946=0),(AD947&gt;0)),AD947*D946*-1,IF(AND((AC947="Sell"),(AD946&gt;0)),D946,0))</f>
        <v>0</v>
      </c>
      <c r="AF947">
        <f>SUM($AE$2:AE946)</f>
        <v>-7.6899999999999693</v>
      </c>
    </row>
    <row r="948" spans="1:32" x14ac:dyDescent="0.25">
      <c r="A948" t="s">
        <v>8</v>
      </c>
      <c r="B948" t="s">
        <v>954</v>
      </c>
      <c r="C948">
        <v>176.2</v>
      </c>
      <c r="D948">
        <v>176.57</v>
      </c>
      <c r="E948">
        <v>176.69</v>
      </c>
      <c r="F948">
        <v>175.62</v>
      </c>
      <c r="G948">
        <v>741</v>
      </c>
      <c r="H948">
        <f t="shared" si="298"/>
        <v>175.83175815133228</v>
      </c>
      <c r="I948">
        <f t="shared" si="299"/>
        <v>175.23556814348001</v>
      </c>
      <c r="J948">
        <f t="shared" si="300"/>
        <v>176.37887466847118</v>
      </c>
      <c r="K948">
        <f t="shared" si="301"/>
        <v>167.12573529637976</v>
      </c>
      <c r="L948">
        <v>5.0999999999999997E-2</v>
      </c>
      <c r="M948">
        <f t="shared" si="306"/>
        <v>9.0004799999999982E-2</v>
      </c>
      <c r="N948">
        <f t="shared" si="307"/>
        <v>0</v>
      </c>
      <c r="O948">
        <f t="shared" si="308"/>
        <v>0.89770262857142846</v>
      </c>
      <c r="P948">
        <f t="shared" si="309"/>
        <v>0.5757003357142858</v>
      </c>
      <c r="Q948">
        <f t="shared" si="310"/>
        <v>1.5593227463687795</v>
      </c>
      <c r="R948">
        <f t="shared" si="311"/>
        <v>60.927163195074911</v>
      </c>
      <c r="S948">
        <f t="shared" si="312"/>
        <v>63.93236183795328</v>
      </c>
      <c r="T948">
        <f t="shared" si="313"/>
        <v>34.903080009231644</v>
      </c>
      <c r="U948">
        <f t="shared" si="314"/>
        <v>0.89647698966134881</v>
      </c>
      <c r="V948">
        <f t="shared" si="315"/>
        <v>0.90002827032929211</v>
      </c>
      <c r="W948">
        <f t="shared" si="316"/>
        <v>0.91828641236084563</v>
      </c>
      <c r="X948" t="b">
        <f t="shared" si="302"/>
        <v>0</v>
      </c>
      <c r="Y948" t="b">
        <f t="shared" si="303"/>
        <v>0</v>
      </c>
      <c r="Z948" t="b">
        <f t="shared" si="304"/>
        <v>0</v>
      </c>
      <c r="AA948" t="b">
        <f t="shared" si="305"/>
        <v>1</v>
      </c>
      <c r="AB948" t="str">
        <f t="shared" si="317"/>
        <v/>
      </c>
      <c r="AC948" t="str">
        <f t="shared" si="318"/>
        <v/>
      </c>
      <c r="AD948">
        <f t="shared" si="319"/>
        <v>0</v>
      </c>
      <c r="AE948">
        <f t="shared" si="320"/>
        <v>0</v>
      </c>
      <c r="AF948">
        <f>SUM($AE$2:AE947)</f>
        <v>-7.6899999999999693</v>
      </c>
    </row>
    <row r="949" spans="1:32" x14ac:dyDescent="0.25">
      <c r="A949" t="s">
        <v>8</v>
      </c>
      <c r="B949" t="s">
        <v>955</v>
      </c>
      <c r="C949">
        <v>178.13</v>
      </c>
      <c r="D949">
        <v>179.98</v>
      </c>
      <c r="E949">
        <v>179.98</v>
      </c>
      <c r="F949">
        <v>178.13</v>
      </c>
      <c r="G949">
        <v>1396</v>
      </c>
      <c r="H949">
        <f t="shared" si="298"/>
        <v>177.90587907566612</v>
      </c>
      <c r="I949">
        <f t="shared" si="299"/>
        <v>176.18445451478402</v>
      </c>
      <c r="J949">
        <f t="shared" si="300"/>
        <v>176.52009526970761</v>
      </c>
      <c r="K949">
        <f t="shared" si="301"/>
        <v>167.25363842775909</v>
      </c>
      <c r="L949">
        <v>1.931</v>
      </c>
      <c r="M949">
        <f t="shared" si="306"/>
        <v>3.4095667000000001</v>
      </c>
      <c r="N949">
        <f t="shared" si="307"/>
        <v>0</v>
      </c>
      <c r="O949">
        <f t="shared" si="308"/>
        <v>0.67700830714285709</v>
      </c>
      <c r="P949">
        <f t="shared" si="309"/>
        <v>0.5757003357142858</v>
      </c>
      <c r="Q949">
        <f t="shared" si="310"/>
        <v>1.1759734451133783</v>
      </c>
      <c r="R949">
        <f t="shared" si="311"/>
        <v>54.043556816112918</v>
      </c>
      <c r="S949">
        <f t="shared" si="312"/>
        <v>63.93236183795328</v>
      </c>
      <c r="T949">
        <f t="shared" si="313"/>
        <v>34.903080009231644</v>
      </c>
      <c r="U949">
        <f t="shared" si="314"/>
        <v>0.65935068321062096</v>
      </c>
      <c r="V949">
        <f t="shared" si="315"/>
        <v>0.77791383643598488</v>
      </c>
      <c r="W949">
        <f t="shared" si="316"/>
        <v>0.86485180596730127</v>
      </c>
      <c r="X949" t="b">
        <f t="shared" si="302"/>
        <v>0</v>
      </c>
      <c r="Y949" t="b">
        <f t="shared" si="303"/>
        <v>0</v>
      </c>
      <c r="Z949" t="b">
        <f t="shared" si="304"/>
        <v>0</v>
      </c>
      <c r="AA949" t="b">
        <f t="shared" si="305"/>
        <v>1</v>
      </c>
      <c r="AB949" t="str">
        <f t="shared" si="317"/>
        <v/>
      </c>
      <c r="AC949" t="str">
        <f t="shared" si="318"/>
        <v/>
      </c>
      <c r="AD949">
        <f t="shared" si="319"/>
        <v>0</v>
      </c>
      <c r="AE949">
        <f t="shared" si="320"/>
        <v>0</v>
      </c>
      <c r="AF949">
        <f>SUM($AE$2:AE948)</f>
        <v>-7.6899999999999693</v>
      </c>
    </row>
    <row r="950" spans="1:32" x14ac:dyDescent="0.25">
      <c r="A950" t="s">
        <v>8</v>
      </c>
      <c r="B950" t="s">
        <v>956</v>
      </c>
      <c r="C950">
        <v>180</v>
      </c>
      <c r="D950">
        <v>179.61</v>
      </c>
      <c r="E950">
        <v>180</v>
      </c>
      <c r="F950">
        <v>177.74</v>
      </c>
      <c r="G950">
        <v>1084</v>
      </c>
      <c r="H950">
        <f t="shared" si="298"/>
        <v>178.75793953783307</v>
      </c>
      <c r="I950">
        <f t="shared" si="299"/>
        <v>176.86956361182723</v>
      </c>
      <c r="J950">
        <f t="shared" si="300"/>
        <v>176.64126800422886</v>
      </c>
      <c r="K950">
        <f t="shared" si="301"/>
        <v>167.37658729912468</v>
      </c>
      <c r="L950">
        <v>-0.20599999999999999</v>
      </c>
      <c r="M950">
        <f t="shared" si="306"/>
        <v>0</v>
      </c>
      <c r="N950">
        <f t="shared" si="307"/>
        <v>0.37075879999999994</v>
      </c>
      <c r="O950">
        <f t="shared" si="308"/>
        <v>0.77917771428571425</v>
      </c>
      <c r="P950">
        <f t="shared" si="309"/>
        <v>0.5757003357142858</v>
      </c>
      <c r="Q950">
        <f t="shared" si="310"/>
        <v>1.3534432168064814</v>
      </c>
      <c r="R950">
        <f t="shared" si="311"/>
        <v>57.509066169144468</v>
      </c>
      <c r="S950">
        <f t="shared" si="312"/>
        <v>63.93236183795328</v>
      </c>
      <c r="T950">
        <f t="shared" si="313"/>
        <v>34.903080009231644</v>
      </c>
      <c r="U950">
        <f t="shared" si="314"/>
        <v>0.77873046578597793</v>
      </c>
      <c r="V950">
        <f t="shared" si="315"/>
        <v>0.7190405744982995</v>
      </c>
      <c r="W950">
        <f t="shared" si="316"/>
        <v>0.8095344224137957</v>
      </c>
      <c r="X950" t="b">
        <f t="shared" si="302"/>
        <v>1</v>
      </c>
      <c r="Y950" t="b">
        <f t="shared" si="303"/>
        <v>0</v>
      </c>
      <c r="Z950" t="b">
        <f t="shared" si="304"/>
        <v>0</v>
      </c>
      <c r="AA950" t="b">
        <f t="shared" si="305"/>
        <v>1</v>
      </c>
      <c r="AB950" t="str">
        <f t="shared" si="317"/>
        <v/>
      </c>
      <c r="AC950" t="str">
        <f t="shared" si="318"/>
        <v/>
      </c>
      <c r="AD950">
        <f t="shared" si="319"/>
        <v>0</v>
      </c>
      <c r="AE950">
        <f t="shared" si="320"/>
        <v>0</v>
      </c>
      <c r="AF950">
        <f>SUM($AE$2:AE949)</f>
        <v>-7.6899999999999693</v>
      </c>
    </row>
    <row r="951" spans="1:32" x14ac:dyDescent="0.25">
      <c r="A951" t="s">
        <v>8</v>
      </c>
      <c r="B951" t="s">
        <v>957</v>
      </c>
      <c r="C951">
        <v>179.9</v>
      </c>
      <c r="D951">
        <v>181.07</v>
      </c>
      <c r="E951">
        <v>181.36</v>
      </c>
      <c r="F951">
        <v>179.19</v>
      </c>
      <c r="G951">
        <v>929</v>
      </c>
      <c r="H951">
        <f t="shared" si="298"/>
        <v>179.91396976891653</v>
      </c>
      <c r="I951">
        <f t="shared" si="299"/>
        <v>177.70965088946178</v>
      </c>
      <c r="J951">
        <f t="shared" si="300"/>
        <v>176.8149437687689</v>
      </c>
      <c r="K951">
        <f t="shared" si="301"/>
        <v>167.51284016181995</v>
      </c>
      <c r="L951">
        <v>0.81299999999999994</v>
      </c>
      <c r="M951">
        <f t="shared" si="306"/>
        <v>1.4602293000000002</v>
      </c>
      <c r="N951">
        <f t="shared" si="307"/>
        <v>0</v>
      </c>
      <c r="O951">
        <f t="shared" si="308"/>
        <v>0.77917771428571425</v>
      </c>
      <c r="P951">
        <f t="shared" si="309"/>
        <v>0.50501465000000001</v>
      </c>
      <c r="Q951">
        <f t="shared" si="310"/>
        <v>1.5428814080655169</v>
      </c>
      <c r="R951">
        <f t="shared" si="311"/>
        <v>60.674532566552344</v>
      </c>
      <c r="S951">
        <f t="shared" si="312"/>
        <v>63.93236183795328</v>
      </c>
      <c r="T951">
        <f t="shared" si="313"/>
        <v>34.903080009231644</v>
      </c>
      <c r="U951">
        <f t="shared" si="314"/>
        <v>0.88777437586562569</v>
      </c>
      <c r="V951">
        <f t="shared" si="315"/>
        <v>0.83325242082580186</v>
      </c>
      <c r="W951">
        <f t="shared" si="316"/>
        <v>0.80558312863089332</v>
      </c>
      <c r="X951" t="b">
        <f t="shared" si="302"/>
        <v>1</v>
      </c>
      <c r="Y951" t="b">
        <f t="shared" si="303"/>
        <v>0</v>
      </c>
      <c r="Z951" t="b">
        <f t="shared" si="304"/>
        <v>1</v>
      </c>
      <c r="AA951" t="b">
        <f t="shared" si="305"/>
        <v>0</v>
      </c>
      <c r="AB951" t="str">
        <f t="shared" si="317"/>
        <v/>
      </c>
      <c r="AC951" t="str">
        <f t="shared" si="318"/>
        <v/>
      </c>
      <c r="AD951">
        <f t="shared" si="319"/>
        <v>0</v>
      </c>
      <c r="AE951">
        <f t="shared" si="320"/>
        <v>0</v>
      </c>
      <c r="AF951">
        <f>SUM($AE$2:AE950)</f>
        <v>-7.6899999999999693</v>
      </c>
    </row>
    <row r="952" spans="1:32" x14ac:dyDescent="0.25">
      <c r="A952" t="s">
        <v>8</v>
      </c>
      <c r="B952" t="s">
        <v>958</v>
      </c>
      <c r="C952">
        <v>182</v>
      </c>
      <c r="D952">
        <v>181.48</v>
      </c>
      <c r="E952">
        <v>182.84</v>
      </c>
      <c r="F952">
        <v>180.6</v>
      </c>
      <c r="G952">
        <v>1021</v>
      </c>
      <c r="H952">
        <f t="shared" si="298"/>
        <v>180.69698488445826</v>
      </c>
      <c r="I952">
        <f t="shared" si="299"/>
        <v>178.46372071156944</v>
      </c>
      <c r="J952">
        <f t="shared" si="300"/>
        <v>176.99788715038582</v>
      </c>
      <c r="K952">
        <f t="shared" si="301"/>
        <v>167.65181687662772</v>
      </c>
      <c r="L952">
        <v>0.22600000000000001</v>
      </c>
      <c r="M952">
        <f t="shared" si="306"/>
        <v>0.40921819999999998</v>
      </c>
      <c r="N952">
        <f t="shared" si="307"/>
        <v>0</v>
      </c>
      <c r="O952">
        <f t="shared" si="308"/>
        <v>0.88347980714285712</v>
      </c>
      <c r="P952">
        <f t="shared" si="309"/>
        <v>0.48643324999999998</v>
      </c>
      <c r="Q952">
        <f t="shared" si="310"/>
        <v>1.8162405780091249</v>
      </c>
      <c r="R952">
        <f t="shared" si="311"/>
        <v>64.491669930168868</v>
      </c>
      <c r="S952">
        <f t="shared" si="312"/>
        <v>64.491669930168868</v>
      </c>
      <c r="T952">
        <f t="shared" si="313"/>
        <v>34.903080009231644</v>
      </c>
      <c r="U952">
        <f t="shared" si="314"/>
        <v>1</v>
      </c>
      <c r="V952">
        <f t="shared" si="315"/>
        <v>0.94388718793281279</v>
      </c>
      <c r="W952">
        <f t="shared" si="316"/>
        <v>0.83146388121555614</v>
      </c>
      <c r="X952" t="b">
        <f t="shared" si="302"/>
        <v>1</v>
      </c>
      <c r="Y952" t="b">
        <f t="shared" si="303"/>
        <v>0</v>
      </c>
      <c r="Z952" t="b">
        <f t="shared" si="304"/>
        <v>1</v>
      </c>
      <c r="AA952" t="b">
        <f t="shared" si="305"/>
        <v>0</v>
      </c>
      <c r="AB952" t="str">
        <f t="shared" si="317"/>
        <v/>
      </c>
      <c r="AC952" t="str">
        <f t="shared" si="318"/>
        <v/>
      </c>
      <c r="AD952">
        <f t="shared" si="319"/>
        <v>0</v>
      </c>
      <c r="AE952">
        <f t="shared" si="320"/>
        <v>0</v>
      </c>
      <c r="AF952">
        <f>SUM($AE$2:AE951)</f>
        <v>-7.6899999999999693</v>
      </c>
    </row>
    <row r="953" spans="1:32" x14ac:dyDescent="0.25">
      <c r="A953" t="s">
        <v>8</v>
      </c>
      <c r="B953" t="s">
        <v>959</v>
      </c>
      <c r="C953">
        <v>180.91</v>
      </c>
      <c r="D953">
        <v>179.28</v>
      </c>
      <c r="E953">
        <v>181.18</v>
      </c>
      <c r="F953">
        <v>178.5</v>
      </c>
      <c r="G953">
        <v>1026</v>
      </c>
      <c r="H953">
        <f t="shared" si="298"/>
        <v>179.98849244222913</v>
      </c>
      <c r="I953">
        <f t="shared" si="299"/>
        <v>178.62697656925556</v>
      </c>
      <c r="J953">
        <f t="shared" si="300"/>
        <v>177.08738177193933</v>
      </c>
      <c r="K953">
        <f t="shared" si="301"/>
        <v>167.76752019128816</v>
      </c>
      <c r="L953">
        <v>-1.212</v>
      </c>
      <c r="M953">
        <f t="shared" si="306"/>
        <v>0</v>
      </c>
      <c r="N953">
        <f t="shared" si="307"/>
        <v>2.1995375999999998</v>
      </c>
      <c r="O953">
        <f t="shared" si="308"/>
        <v>0.85842694285714294</v>
      </c>
      <c r="P953">
        <f t="shared" si="309"/>
        <v>0.48643324999999998</v>
      </c>
      <c r="Q953">
        <f t="shared" si="310"/>
        <v>1.7647373876213086</v>
      </c>
      <c r="R953">
        <f t="shared" si="311"/>
        <v>63.830199407822676</v>
      </c>
      <c r="S953">
        <f t="shared" si="312"/>
        <v>64.491669930168868</v>
      </c>
      <c r="T953">
        <f t="shared" si="313"/>
        <v>40.04778850144362</v>
      </c>
      <c r="U953">
        <f t="shared" si="314"/>
        <v>0.97293921899126601</v>
      </c>
      <c r="V953">
        <f t="shared" si="315"/>
        <v>0.986469609495633</v>
      </c>
      <c r="W953">
        <f t="shared" si="316"/>
        <v>0.90986101516071738</v>
      </c>
      <c r="X953" t="b">
        <f t="shared" si="302"/>
        <v>1</v>
      </c>
      <c r="Y953" t="b">
        <f t="shared" si="303"/>
        <v>0</v>
      </c>
      <c r="Z953" t="b">
        <f t="shared" si="304"/>
        <v>1</v>
      </c>
      <c r="AA953" t="b">
        <f t="shared" si="305"/>
        <v>0</v>
      </c>
      <c r="AB953" t="str">
        <f t="shared" si="317"/>
        <v/>
      </c>
      <c r="AC953" t="str">
        <f t="shared" si="318"/>
        <v/>
      </c>
      <c r="AD953">
        <f t="shared" si="319"/>
        <v>0</v>
      </c>
      <c r="AE953">
        <f t="shared" si="320"/>
        <v>0</v>
      </c>
      <c r="AF953">
        <f>SUM($AE$2:AE952)</f>
        <v>-7.6899999999999693</v>
      </c>
    </row>
    <row r="954" spans="1:32" x14ac:dyDescent="0.25">
      <c r="A954" t="s">
        <v>8</v>
      </c>
      <c r="B954" t="s">
        <v>960</v>
      </c>
      <c r="C954">
        <v>179.52</v>
      </c>
      <c r="D954">
        <v>180.48</v>
      </c>
      <c r="E954">
        <v>180.56</v>
      </c>
      <c r="F954">
        <v>179.15</v>
      </c>
      <c r="G954">
        <v>1126</v>
      </c>
      <c r="H954">
        <f t="shared" si="298"/>
        <v>180.23424622111457</v>
      </c>
      <c r="I954">
        <f t="shared" si="299"/>
        <v>178.99758125540447</v>
      </c>
      <c r="J954">
        <f t="shared" si="300"/>
        <v>177.22042562402012</v>
      </c>
      <c r="K954">
        <f t="shared" si="301"/>
        <v>167.89401252769326</v>
      </c>
      <c r="L954">
        <v>0.66900000000000004</v>
      </c>
      <c r="M954">
        <f t="shared" si="306"/>
        <v>1.1993832000000002</v>
      </c>
      <c r="N954">
        <f t="shared" si="307"/>
        <v>0</v>
      </c>
      <c r="O954">
        <f t="shared" si="308"/>
        <v>0.69562900714285714</v>
      </c>
      <c r="P954">
        <f t="shared" si="309"/>
        <v>0.64354307857142856</v>
      </c>
      <c r="Q954">
        <f t="shared" si="310"/>
        <v>1.0809361957354149</v>
      </c>
      <c r="R954">
        <f t="shared" si="311"/>
        <v>51.944706327404035</v>
      </c>
      <c r="S954">
        <f t="shared" si="312"/>
        <v>64.491669930168868</v>
      </c>
      <c r="T954">
        <f t="shared" si="313"/>
        <v>40.04778850144362</v>
      </c>
      <c r="U954">
        <f t="shared" si="314"/>
        <v>0.48670330285515712</v>
      </c>
      <c r="V954">
        <f t="shared" si="315"/>
        <v>0.72982126092321153</v>
      </c>
      <c r="W954">
        <f t="shared" si="316"/>
        <v>0.83685422442801216</v>
      </c>
      <c r="X954" t="b">
        <f t="shared" si="302"/>
        <v>1</v>
      </c>
      <c r="Y954" t="b">
        <f t="shared" si="303"/>
        <v>0</v>
      </c>
      <c r="Z954" t="b">
        <f t="shared" si="304"/>
        <v>0</v>
      </c>
      <c r="AA954" t="b">
        <f t="shared" si="305"/>
        <v>1</v>
      </c>
      <c r="AB954" t="str">
        <f t="shared" si="317"/>
        <v/>
      </c>
      <c r="AC954" t="str">
        <f t="shared" si="318"/>
        <v/>
      </c>
      <c r="AD954">
        <f t="shared" si="319"/>
        <v>0</v>
      </c>
      <c r="AE954">
        <f t="shared" si="320"/>
        <v>0</v>
      </c>
      <c r="AF954">
        <f>SUM($AE$2:AE953)</f>
        <v>-7.6899999999999693</v>
      </c>
    </row>
    <row r="955" spans="1:32" x14ac:dyDescent="0.25">
      <c r="A955" t="s">
        <v>8</v>
      </c>
      <c r="B955" t="s">
        <v>961</v>
      </c>
      <c r="C955">
        <v>178.25</v>
      </c>
      <c r="D955">
        <v>176.32</v>
      </c>
      <c r="E955">
        <v>178.5</v>
      </c>
      <c r="F955">
        <v>175.64</v>
      </c>
      <c r="G955">
        <v>1352</v>
      </c>
      <c r="H955">
        <f t="shared" si="298"/>
        <v>178.27712311055728</v>
      </c>
      <c r="I955">
        <f t="shared" si="299"/>
        <v>178.46206500432359</v>
      </c>
      <c r="J955">
        <f t="shared" si="300"/>
        <v>177.18511481523501</v>
      </c>
      <c r="K955">
        <f t="shared" si="301"/>
        <v>167.97785319905952</v>
      </c>
      <c r="L955">
        <v>-2.3050000000000002</v>
      </c>
      <c r="M955">
        <f t="shared" si="306"/>
        <v>0</v>
      </c>
      <c r="N955">
        <f t="shared" si="307"/>
        <v>4.1600640000000002</v>
      </c>
      <c r="O955">
        <f t="shared" si="308"/>
        <v>0.77275434285714284</v>
      </c>
      <c r="P955">
        <f t="shared" si="309"/>
        <v>0.64354307857142856</v>
      </c>
      <c r="Q955">
        <f t="shared" si="310"/>
        <v>1.2007810643734129</v>
      </c>
      <c r="R955">
        <f t="shared" si="311"/>
        <v>54.561586511800016</v>
      </c>
      <c r="S955">
        <f t="shared" si="312"/>
        <v>64.491669930168868</v>
      </c>
      <c r="T955">
        <f t="shared" si="313"/>
        <v>44.170137374092782</v>
      </c>
      <c r="U955">
        <f t="shared" si="314"/>
        <v>0.51135164678316636</v>
      </c>
      <c r="V955">
        <f t="shared" si="315"/>
        <v>0.49902747481916176</v>
      </c>
      <c r="W955">
        <f t="shared" si="316"/>
        <v>0.74274854215739738</v>
      </c>
      <c r="X955" t="b">
        <f t="shared" si="302"/>
        <v>1</v>
      </c>
      <c r="Y955" t="b">
        <f t="shared" si="303"/>
        <v>0</v>
      </c>
      <c r="Z955" t="b">
        <f t="shared" si="304"/>
        <v>0</v>
      </c>
      <c r="AA955" t="b">
        <f t="shared" si="305"/>
        <v>1</v>
      </c>
      <c r="AB955" t="str">
        <f t="shared" si="317"/>
        <v/>
      </c>
      <c r="AC955" t="str">
        <f t="shared" si="318"/>
        <v/>
      </c>
      <c r="AD955">
        <f t="shared" si="319"/>
        <v>0</v>
      </c>
      <c r="AE955">
        <f t="shared" si="320"/>
        <v>0</v>
      </c>
      <c r="AF955">
        <f>SUM($AE$2:AE954)</f>
        <v>-7.6899999999999693</v>
      </c>
    </row>
    <row r="956" spans="1:32" x14ac:dyDescent="0.25">
      <c r="A956" t="s">
        <v>8</v>
      </c>
      <c r="B956" t="s">
        <v>962</v>
      </c>
      <c r="C956">
        <v>177.45</v>
      </c>
      <c r="D956">
        <v>177.36</v>
      </c>
      <c r="E956">
        <v>179.29</v>
      </c>
      <c r="F956">
        <v>176.72</v>
      </c>
      <c r="G956">
        <v>1268</v>
      </c>
      <c r="H956">
        <f t="shared" si="298"/>
        <v>177.81856155527865</v>
      </c>
      <c r="I956">
        <f t="shared" si="299"/>
        <v>178.24165200345888</v>
      </c>
      <c r="J956">
        <f t="shared" si="300"/>
        <v>177.19197305777485</v>
      </c>
      <c r="K956">
        <f t="shared" si="301"/>
        <v>168.07120789359627</v>
      </c>
      <c r="L956">
        <v>0.59</v>
      </c>
      <c r="M956">
        <f t="shared" si="306"/>
        <v>1.0402879999999999</v>
      </c>
      <c r="N956">
        <f t="shared" si="307"/>
        <v>0</v>
      </c>
      <c r="O956">
        <f t="shared" si="308"/>
        <v>0.77275434285714284</v>
      </c>
      <c r="P956">
        <f t="shared" si="309"/>
        <v>0.8749654714285714</v>
      </c>
      <c r="Q956">
        <f t="shared" si="310"/>
        <v>0.88318267187784372</v>
      </c>
      <c r="R956">
        <f t="shared" si="311"/>
        <v>46.898406886739508</v>
      </c>
      <c r="S956">
        <f t="shared" si="312"/>
        <v>64.491669930168868</v>
      </c>
      <c r="T956">
        <f t="shared" si="313"/>
        <v>44.170137374092782</v>
      </c>
      <c r="U956">
        <f t="shared" si="314"/>
        <v>0.13425510625826204</v>
      </c>
      <c r="V956">
        <f t="shared" si="315"/>
        <v>0.32280337652071422</v>
      </c>
      <c r="W956">
        <f t="shared" si="316"/>
        <v>0.52631231872196294</v>
      </c>
      <c r="X956" t="b">
        <f t="shared" si="302"/>
        <v>1</v>
      </c>
      <c r="Y956" t="b">
        <f t="shared" si="303"/>
        <v>1</v>
      </c>
      <c r="Z956" t="b">
        <f t="shared" si="304"/>
        <v>0</v>
      </c>
      <c r="AA956" t="b">
        <f t="shared" si="305"/>
        <v>1</v>
      </c>
      <c r="AB956" t="str">
        <f t="shared" si="317"/>
        <v/>
      </c>
      <c r="AC956" t="str">
        <f t="shared" si="318"/>
        <v/>
      </c>
      <c r="AD956">
        <f t="shared" si="319"/>
        <v>0</v>
      </c>
      <c r="AE956">
        <f t="shared" si="320"/>
        <v>0</v>
      </c>
      <c r="AF956">
        <f>SUM($AE$2:AE955)</f>
        <v>-7.6899999999999693</v>
      </c>
    </row>
    <row r="957" spans="1:32" x14ac:dyDescent="0.25">
      <c r="A957" t="s">
        <v>8</v>
      </c>
      <c r="B957" t="s">
        <v>963</v>
      </c>
      <c r="C957">
        <v>178.47</v>
      </c>
      <c r="D957">
        <v>179.03</v>
      </c>
      <c r="E957">
        <v>179.33</v>
      </c>
      <c r="F957">
        <v>178.19</v>
      </c>
      <c r="G957">
        <v>642</v>
      </c>
      <c r="H957">
        <f t="shared" si="298"/>
        <v>178.42428077763932</v>
      </c>
      <c r="I957">
        <f t="shared" si="299"/>
        <v>178.39932160276712</v>
      </c>
      <c r="J957">
        <f t="shared" si="300"/>
        <v>177.26405254570525</v>
      </c>
      <c r="K957">
        <f t="shared" si="301"/>
        <v>168.18025060112268</v>
      </c>
      <c r="L957">
        <v>0.94199999999999995</v>
      </c>
      <c r="M957">
        <f t="shared" si="306"/>
        <v>1.6707312000000001</v>
      </c>
      <c r="N957">
        <f t="shared" si="307"/>
        <v>0</v>
      </c>
      <c r="O957">
        <f t="shared" si="308"/>
        <v>0.84706062857142861</v>
      </c>
      <c r="P957">
        <f t="shared" si="309"/>
        <v>0.60859440000000009</v>
      </c>
      <c r="Q957">
        <f t="shared" si="310"/>
        <v>1.3918311252476665</v>
      </c>
      <c r="R957">
        <f t="shared" si="311"/>
        <v>58.191028227527845</v>
      </c>
      <c r="S957">
        <f t="shared" si="312"/>
        <v>64.491669930168868</v>
      </c>
      <c r="T957">
        <f t="shared" si="313"/>
        <v>46.898406886739508</v>
      </c>
      <c r="U957">
        <f t="shared" si="314"/>
        <v>0.64187190931621096</v>
      </c>
      <c r="V957">
        <f t="shared" si="315"/>
        <v>0.38806350778723653</v>
      </c>
      <c r="W957">
        <f t="shared" si="316"/>
        <v>0.44354549130319909</v>
      </c>
      <c r="X957" t="b">
        <f t="shared" si="302"/>
        <v>1</v>
      </c>
      <c r="Y957" t="b">
        <f t="shared" si="303"/>
        <v>0</v>
      </c>
      <c r="Z957" t="b">
        <f t="shared" si="304"/>
        <v>0</v>
      </c>
      <c r="AA957" t="b">
        <f t="shared" si="305"/>
        <v>1</v>
      </c>
      <c r="AB957" t="str">
        <f t="shared" si="317"/>
        <v/>
      </c>
      <c r="AC957" t="str">
        <f t="shared" si="318"/>
        <v/>
      </c>
      <c r="AD957">
        <f t="shared" si="319"/>
        <v>0</v>
      </c>
      <c r="AE957">
        <f t="shared" si="320"/>
        <v>0</v>
      </c>
      <c r="AF957">
        <f>SUM($AE$2:AE956)</f>
        <v>-7.6899999999999693</v>
      </c>
    </row>
    <row r="958" spans="1:32" x14ac:dyDescent="0.25">
      <c r="A958" t="s">
        <v>8</v>
      </c>
      <c r="B958" t="s">
        <v>964</v>
      </c>
      <c r="C958">
        <v>181.9</v>
      </c>
      <c r="D958">
        <v>184.4</v>
      </c>
      <c r="E958">
        <v>184.75</v>
      </c>
      <c r="F958">
        <v>181.59</v>
      </c>
      <c r="G958">
        <v>1935</v>
      </c>
      <c r="H958">
        <f t="shared" si="298"/>
        <v>181.41214038881967</v>
      </c>
      <c r="I958">
        <f t="shared" si="299"/>
        <v>179.59945728221371</v>
      </c>
      <c r="J958">
        <f t="shared" si="300"/>
        <v>177.54389362234426</v>
      </c>
      <c r="K958">
        <f t="shared" si="301"/>
        <v>168.34164114240505</v>
      </c>
      <c r="L958">
        <v>2.9990000000000001</v>
      </c>
      <c r="M958">
        <f t="shared" si="306"/>
        <v>5.3691097000000001</v>
      </c>
      <c r="N958">
        <f t="shared" si="307"/>
        <v>0</v>
      </c>
      <c r="O958">
        <f t="shared" si="308"/>
        <v>0.96639857142857155</v>
      </c>
      <c r="P958">
        <f t="shared" si="309"/>
        <v>0.56434360000000006</v>
      </c>
      <c r="Q958">
        <f t="shared" si="310"/>
        <v>1.7124293983817154</v>
      </c>
      <c r="R958">
        <f t="shared" si="311"/>
        <v>63.132680961332369</v>
      </c>
      <c r="S958">
        <f t="shared" si="312"/>
        <v>64.491669930168868</v>
      </c>
      <c r="T958">
        <f t="shared" si="313"/>
        <v>46.898406886739508</v>
      </c>
      <c r="U958">
        <f t="shared" si="314"/>
        <v>0.92275514977057949</v>
      </c>
      <c r="V958">
        <f t="shared" si="315"/>
        <v>0.78231352954339517</v>
      </c>
      <c r="W958">
        <f t="shared" si="316"/>
        <v>0.55255845303205475</v>
      </c>
      <c r="X958" t="b">
        <f t="shared" si="302"/>
        <v>1</v>
      </c>
      <c r="Y958" t="b">
        <f t="shared" si="303"/>
        <v>0</v>
      </c>
      <c r="Z958" t="b">
        <f t="shared" si="304"/>
        <v>1</v>
      </c>
      <c r="AA958" t="b">
        <f t="shared" si="305"/>
        <v>0</v>
      </c>
      <c r="AB958" t="str">
        <f t="shared" si="317"/>
        <v/>
      </c>
      <c r="AC958" t="str">
        <f t="shared" si="318"/>
        <v/>
      </c>
      <c r="AD958">
        <f t="shared" si="319"/>
        <v>0</v>
      </c>
      <c r="AE958">
        <f t="shared" si="320"/>
        <v>0</v>
      </c>
      <c r="AF958">
        <f>SUM($AE$2:AE957)</f>
        <v>-7.6899999999999693</v>
      </c>
    </row>
    <row r="959" spans="1:32" x14ac:dyDescent="0.25">
      <c r="A959" t="s">
        <v>8</v>
      </c>
      <c r="B959" t="s">
        <v>965</v>
      </c>
      <c r="C959">
        <v>185.02</v>
      </c>
      <c r="D959">
        <v>184.39</v>
      </c>
      <c r="E959">
        <v>185.46</v>
      </c>
      <c r="F959">
        <v>184.34</v>
      </c>
      <c r="G959">
        <v>1003</v>
      </c>
      <c r="H959">
        <f t="shared" si="298"/>
        <v>182.90107019440984</v>
      </c>
      <c r="I959">
        <f t="shared" si="299"/>
        <v>180.55756582577095</v>
      </c>
      <c r="J959">
        <f t="shared" si="300"/>
        <v>177.81236838225232</v>
      </c>
      <c r="K959">
        <f t="shared" si="301"/>
        <v>168.5013263051672</v>
      </c>
      <c r="L959">
        <v>-5.0000000000000001E-3</v>
      </c>
      <c r="M959">
        <f t="shared" si="306"/>
        <v>0</v>
      </c>
      <c r="N959">
        <f t="shared" si="307"/>
        <v>9.2200000000000008E-3</v>
      </c>
      <c r="O959">
        <f t="shared" si="308"/>
        <v>1.3499064071428573</v>
      </c>
      <c r="P959">
        <f t="shared" si="309"/>
        <v>0.48074002857142861</v>
      </c>
      <c r="Q959">
        <f t="shared" si="310"/>
        <v>2.8079758849169503</v>
      </c>
      <c r="R959">
        <f t="shared" si="311"/>
        <v>73.739329496257838</v>
      </c>
      <c r="S959">
        <f t="shared" si="312"/>
        <v>73.739329496257838</v>
      </c>
      <c r="T959">
        <f t="shared" si="313"/>
        <v>46.898406886739508</v>
      </c>
      <c r="U959">
        <f t="shared" si="314"/>
        <v>1</v>
      </c>
      <c r="V959">
        <f t="shared" si="315"/>
        <v>0.96137757488528974</v>
      </c>
      <c r="W959">
        <f t="shared" si="316"/>
        <v>0.67472054133626314</v>
      </c>
      <c r="X959" t="b">
        <f t="shared" si="302"/>
        <v>1</v>
      </c>
      <c r="Y959" t="b">
        <f t="shared" si="303"/>
        <v>0</v>
      </c>
      <c r="Z959" t="b">
        <f t="shared" si="304"/>
        <v>1</v>
      </c>
      <c r="AA959" t="b">
        <f t="shared" si="305"/>
        <v>0</v>
      </c>
      <c r="AB959" t="str">
        <f t="shared" si="317"/>
        <v/>
      </c>
      <c r="AC959" t="str">
        <f t="shared" si="318"/>
        <v/>
      </c>
      <c r="AD959">
        <f t="shared" si="319"/>
        <v>0</v>
      </c>
      <c r="AE959">
        <f t="shared" si="320"/>
        <v>0</v>
      </c>
      <c r="AF959">
        <f>SUM($AE$2:AE958)</f>
        <v>-7.6899999999999693</v>
      </c>
    </row>
    <row r="960" spans="1:32" x14ac:dyDescent="0.25">
      <c r="A960" t="s">
        <v>8</v>
      </c>
      <c r="B960" t="s">
        <v>966</v>
      </c>
      <c r="C960">
        <v>187</v>
      </c>
      <c r="D960">
        <v>187.43</v>
      </c>
      <c r="E960">
        <v>188.18</v>
      </c>
      <c r="F960">
        <v>186.9</v>
      </c>
      <c r="G960">
        <v>1437</v>
      </c>
      <c r="H960">
        <f t="shared" si="298"/>
        <v>185.16553509720492</v>
      </c>
      <c r="I960">
        <f t="shared" si="299"/>
        <v>181.93205266061676</v>
      </c>
      <c r="J960">
        <f t="shared" si="300"/>
        <v>178.1895304064777</v>
      </c>
      <c r="K960">
        <f t="shared" si="301"/>
        <v>168.68967131705608</v>
      </c>
      <c r="L960">
        <v>1.649</v>
      </c>
      <c r="M960">
        <f t="shared" si="306"/>
        <v>3.0405910999999999</v>
      </c>
      <c r="N960">
        <f t="shared" si="307"/>
        <v>0</v>
      </c>
      <c r="O960">
        <f t="shared" si="308"/>
        <v>1.2806453428571429</v>
      </c>
      <c r="P960">
        <f t="shared" si="309"/>
        <v>0.48139860000000001</v>
      </c>
      <c r="Q960">
        <f t="shared" si="310"/>
        <v>2.660259798963152</v>
      </c>
      <c r="R960">
        <f t="shared" si="311"/>
        <v>72.679534925819425</v>
      </c>
      <c r="S960">
        <f t="shared" si="312"/>
        <v>73.739329496257838</v>
      </c>
      <c r="T960">
        <f t="shared" si="313"/>
        <v>46.898406886739508</v>
      </c>
      <c r="U960">
        <f t="shared" si="314"/>
        <v>0.96051571751626041</v>
      </c>
      <c r="V960">
        <f t="shared" si="315"/>
        <v>0.98025785875813021</v>
      </c>
      <c r="W960">
        <f t="shared" si="316"/>
        <v>0.88128569415076274</v>
      </c>
      <c r="X960" t="b">
        <f t="shared" si="302"/>
        <v>1</v>
      </c>
      <c r="Y960" t="b">
        <f t="shared" si="303"/>
        <v>0</v>
      </c>
      <c r="Z960" t="b">
        <f t="shared" si="304"/>
        <v>1</v>
      </c>
      <c r="AA960" t="b">
        <f t="shared" si="305"/>
        <v>0</v>
      </c>
      <c r="AB960" t="str">
        <f t="shared" si="317"/>
        <v/>
      </c>
      <c r="AC960" t="str">
        <f t="shared" si="318"/>
        <v/>
      </c>
      <c r="AD960">
        <f t="shared" si="319"/>
        <v>0</v>
      </c>
      <c r="AE960">
        <f t="shared" si="320"/>
        <v>0</v>
      </c>
      <c r="AF960">
        <f>SUM($AE$2:AE959)</f>
        <v>-7.6899999999999693</v>
      </c>
    </row>
    <row r="961" spans="1:32" x14ac:dyDescent="0.25">
      <c r="A961" t="s">
        <v>8</v>
      </c>
      <c r="B961" t="s">
        <v>967</v>
      </c>
      <c r="C961">
        <v>186</v>
      </c>
      <c r="D961">
        <v>186.21</v>
      </c>
      <c r="E961">
        <v>186.55</v>
      </c>
      <c r="F961">
        <v>184.73</v>
      </c>
      <c r="G961">
        <v>1254</v>
      </c>
      <c r="H961">
        <f t="shared" si="298"/>
        <v>185.68776754860247</v>
      </c>
      <c r="I961">
        <f t="shared" si="299"/>
        <v>182.78764212849342</v>
      </c>
      <c r="J961">
        <f t="shared" si="300"/>
        <v>178.50405862583153</v>
      </c>
      <c r="K961">
        <f t="shared" si="301"/>
        <v>168.8640029457421</v>
      </c>
      <c r="L961">
        <v>-0.65100000000000002</v>
      </c>
      <c r="M961">
        <f t="shared" si="306"/>
        <v>0</v>
      </c>
      <c r="N961">
        <f t="shared" si="307"/>
        <v>1.2201693</v>
      </c>
      <c r="O961">
        <f t="shared" si="308"/>
        <v>1.4342412785714287</v>
      </c>
      <c r="P961">
        <f t="shared" si="309"/>
        <v>0.48139860000000001</v>
      </c>
      <c r="Q961">
        <f t="shared" si="310"/>
        <v>2.9793216651885333</v>
      </c>
      <c r="R961">
        <f t="shared" si="311"/>
        <v>74.870088820713079</v>
      </c>
      <c r="S961">
        <f t="shared" si="312"/>
        <v>74.870088820713079</v>
      </c>
      <c r="T961">
        <f t="shared" si="313"/>
        <v>46.898406886739508</v>
      </c>
      <c r="U961">
        <f t="shared" si="314"/>
        <v>1</v>
      </c>
      <c r="V961">
        <f t="shared" si="315"/>
        <v>0.98025785875813021</v>
      </c>
      <c r="W961">
        <f t="shared" si="316"/>
        <v>0.97081771682171003</v>
      </c>
      <c r="X961" t="b">
        <f t="shared" si="302"/>
        <v>1</v>
      </c>
      <c r="Y961" t="b">
        <f t="shared" si="303"/>
        <v>0</v>
      </c>
      <c r="Z961" t="b">
        <f t="shared" si="304"/>
        <v>1</v>
      </c>
      <c r="AA961" t="b">
        <f t="shared" si="305"/>
        <v>0</v>
      </c>
      <c r="AB961" t="str">
        <f t="shared" si="317"/>
        <v/>
      </c>
      <c r="AC961" t="str">
        <f t="shared" si="318"/>
        <v/>
      </c>
      <c r="AD961">
        <f t="shared" si="319"/>
        <v>0</v>
      </c>
      <c r="AE961">
        <f t="shared" si="320"/>
        <v>0</v>
      </c>
      <c r="AF961">
        <f>SUM($AE$2:AE960)</f>
        <v>-7.6899999999999693</v>
      </c>
    </row>
    <row r="962" spans="1:32" x14ac:dyDescent="0.25">
      <c r="A962" t="s">
        <v>8</v>
      </c>
      <c r="B962" t="s">
        <v>968</v>
      </c>
      <c r="C962">
        <v>186.15</v>
      </c>
      <c r="D962">
        <v>184.65</v>
      </c>
      <c r="E962">
        <v>186.15</v>
      </c>
      <c r="F962">
        <v>183.86</v>
      </c>
      <c r="G962">
        <v>1667</v>
      </c>
      <c r="H962">
        <f t="shared" si="298"/>
        <v>185.16888377430124</v>
      </c>
      <c r="I962">
        <f t="shared" si="299"/>
        <v>183.16011370279475</v>
      </c>
      <c r="J962">
        <f t="shared" si="300"/>
        <v>178.74507593462246</v>
      </c>
      <c r="K962">
        <f t="shared" si="301"/>
        <v>169.02107754329691</v>
      </c>
      <c r="L962">
        <v>-0.83799999999999997</v>
      </c>
      <c r="M962">
        <f t="shared" si="306"/>
        <v>0</v>
      </c>
      <c r="N962">
        <f t="shared" si="307"/>
        <v>1.5604398000000002</v>
      </c>
      <c r="O962">
        <f t="shared" si="308"/>
        <v>1.2635087285714286</v>
      </c>
      <c r="P962">
        <f t="shared" si="309"/>
        <v>0.56855355000000007</v>
      </c>
      <c r="Q962">
        <f t="shared" si="310"/>
        <v>2.222321412945937</v>
      </c>
      <c r="R962">
        <f t="shared" si="311"/>
        <v>68.966472556635125</v>
      </c>
      <c r="S962">
        <f t="shared" si="312"/>
        <v>74.870088820713079</v>
      </c>
      <c r="T962">
        <f t="shared" si="313"/>
        <v>46.898406886739508</v>
      </c>
      <c r="U962">
        <f t="shared" si="314"/>
        <v>0.78894310760385145</v>
      </c>
      <c r="V962">
        <f t="shared" si="315"/>
        <v>0.89447155380192567</v>
      </c>
      <c r="W962">
        <f t="shared" si="316"/>
        <v>0.93736470628002799</v>
      </c>
      <c r="X962" t="b">
        <f t="shared" si="302"/>
        <v>1</v>
      </c>
      <c r="Y962" t="b">
        <f t="shared" si="303"/>
        <v>0</v>
      </c>
      <c r="Z962" t="b">
        <f t="shared" si="304"/>
        <v>0</v>
      </c>
      <c r="AA962" t="b">
        <f t="shared" si="305"/>
        <v>1</v>
      </c>
      <c r="AB962" t="str">
        <f t="shared" si="317"/>
        <v/>
      </c>
      <c r="AC962" t="str">
        <f t="shared" si="318"/>
        <v/>
      </c>
      <c r="AD962">
        <f t="shared" si="319"/>
        <v>0</v>
      </c>
      <c r="AE962">
        <f t="shared" si="320"/>
        <v>0</v>
      </c>
      <c r="AF962">
        <f>SUM($AE$2:AE961)</f>
        <v>-7.6899999999999693</v>
      </c>
    </row>
    <row r="963" spans="1:32" x14ac:dyDescent="0.25">
      <c r="A963" t="s">
        <v>8</v>
      </c>
      <c r="B963" t="s">
        <v>969</v>
      </c>
      <c r="C963">
        <v>185.36</v>
      </c>
      <c r="D963">
        <v>185.96</v>
      </c>
      <c r="E963">
        <v>186.3</v>
      </c>
      <c r="F963">
        <v>185.26</v>
      </c>
      <c r="G963">
        <v>1317</v>
      </c>
      <c r="H963">
        <f t="shared" si="298"/>
        <v>185.56444188715062</v>
      </c>
      <c r="I963">
        <f t="shared" si="299"/>
        <v>183.72009096223582</v>
      </c>
      <c r="J963">
        <f t="shared" si="300"/>
        <v>179.02801413326472</v>
      </c>
      <c r="K963">
        <f t="shared" si="301"/>
        <v>169.18962403540343</v>
      </c>
      <c r="L963">
        <v>0.70899999999999996</v>
      </c>
      <c r="M963">
        <f t="shared" si="306"/>
        <v>1.3091685</v>
      </c>
      <c r="N963">
        <f t="shared" si="307"/>
        <v>0</v>
      </c>
      <c r="O963">
        <f t="shared" si="308"/>
        <v>1.2570798142857142</v>
      </c>
      <c r="P963">
        <f t="shared" si="309"/>
        <v>0.6800135357142858</v>
      </c>
      <c r="Q963">
        <f t="shared" si="310"/>
        <v>1.8486099882780691</v>
      </c>
      <c r="R963">
        <f t="shared" si="311"/>
        <v>64.895159249073572</v>
      </c>
      <c r="S963">
        <f t="shared" si="312"/>
        <v>74.870088820713079</v>
      </c>
      <c r="T963">
        <f t="shared" si="313"/>
        <v>46.898406886739508</v>
      </c>
      <c r="U963">
        <f t="shared" si="314"/>
        <v>0.64339185626430795</v>
      </c>
      <c r="V963">
        <f t="shared" si="315"/>
        <v>0.71616748193407975</v>
      </c>
      <c r="W963">
        <f t="shared" si="316"/>
        <v>0.84821267034610504</v>
      </c>
      <c r="X963" t="b">
        <f t="shared" si="302"/>
        <v>1</v>
      </c>
      <c r="Y963" t="b">
        <f t="shared" si="303"/>
        <v>0</v>
      </c>
      <c r="Z963" t="b">
        <f t="shared" si="304"/>
        <v>0</v>
      </c>
      <c r="AA963" t="b">
        <f t="shared" si="305"/>
        <v>1</v>
      </c>
      <c r="AB963" t="str">
        <f t="shared" si="317"/>
        <v/>
      </c>
      <c r="AC963" t="str">
        <f t="shared" si="318"/>
        <v/>
      </c>
      <c r="AD963">
        <f t="shared" si="319"/>
        <v>0</v>
      </c>
      <c r="AE963">
        <f t="shared" si="320"/>
        <v>0</v>
      </c>
      <c r="AF963">
        <f>SUM($AE$2:AE962)</f>
        <v>-7.6899999999999693</v>
      </c>
    </row>
    <row r="964" spans="1:32" x14ac:dyDescent="0.25">
      <c r="A964" t="s">
        <v>8</v>
      </c>
      <c r="B964" t="s">
        <v>970</v>
      </c>
      <c r="C964">
        <v>186.12</v>
      </c>
      <c r="D964">
        <v>185.09</v>
      </c>
      <c r="E964">
        <v>186.44</v>
      </c>
      <c r="F964">
        <v>184.55</v>
      </c>
      <c r="G964">
        <v>1714</v>
      </c>
      <c r="H964">
        <f t="shared" ref="H964:H1001" si="321">($D964*(2/(3+1))) +(H963*(1-(2/(3+1))))</f>
        <v>185.3272209435753</v>
      </c>
      <c r="I964">
        <f t="shared" ref="I964:I1001" si="322">($D964*(2/(9+1))) +(I963*(1-(2/(9+1))))</f>
        <v>183.99407276978866</v>
      </c>
      <c r="J964">
        <f t="shared" ref="J964:J1001" si="323">($D964*(2/(50+1))) +(J963*(1-(2/(50+1))))</f>
        <v>179.26573906921513</v>
      </c>
      <c r="K964">
        <f t="shared" ref="K964:K1001" si="324">($D964*(2/(200+1))) +(K963*(1-(2/(200+1))))</f>
        <v>169.34783673156855</v>
      </c>
      <c r="L964">
        <v>-0.46800000000000003</v>
      </c>
      <c r="M964">
        <f t="shared" si="306"/>
        <v>0</v>
      </c>
      <c r="N964">
        <f t="shared" si="307"/>
        <v>0.87029280000000009</v>
      </c>
      <c r="O964">
        <f t="shared" si="308"/>
        <v>1.1070513714285715</v>
      </c>
      <c r="P964">
        <f t="shared" si="309"/>
        <v>0.6800135357142858</v>
      </c>
      <c r="Q964">
        <f t="shared" si="310"/>
        <v>1.6279843169088177</v>
      </c>
      <c r="R964">
        <f t="shared" si="311"/>
        <v>61.94802253705015</v>
      </c>
      <c r="S964">
        <f t="shared" si="312"/>
        <v>74.870088820713079</v>
      </c>
      <c r="T964">
        <f t="shared" si="313"/>
        <v>46.898406886739508</v>
      </c>
      <c r="U964">
        <f t="shared" si="314"/>
        <v>0.5380304153977894</v>
      </c>
      <c r="V964">
        <f t="shared" si="315"/>
        <v>0.59071113583104862</v>
      </c>
      <c r="W964">
        <f t="shared" si="316"/>
        <v>0.74259134481648725</v>
      </c>
      <c r="X964" t="b">
        <f t="shared" ref="X964:X1001" si="325">IF(AND((I964&gt;J964),(J964&gt;K964)),TRUE,FALSE)</f>
        <v>1</v>
      </c>
      <c r="Y964" t="b">
        <f t="shared" ref="Y964:Y1001" si="326">IF(U964&lt;0.3,TRUE,FALSE)</f>
        <v>0</v>
      </c>
      <c r="Z964" t="b">
        <f t="shared" ref="Z964:Z1001" si="327">IF(V964&gt;W964,TRUE,FALSE)</f>
        <v>0</v>
      </c>
      <c r="AA964" t="b">
        <f t="shared" ref="AA964:AA1001" si="328">IF(V964&lt;W964,TRUE,FALSE)</f>
        <v>1</v>
      </c>
      <c r="AB964" t="str">
        <f t="shared" si="317"/>
        <v/>
      </c>
      <c r="AC964" t="str">
        <f t="shared" si="318"/>
        <v/>
      </c>
      <c r="AD964">
        <f t="shared" si="319"/>
        <v>0</v>
      </c>
      <c r="AE964">
        <f t="shared" si="320"/>
        <v>0</v>
      </c>
      <c r="AF964">
        <f>SUM($AE$2:AE963)</f>
        <v>-7.6899999999999693</v>
      </c>
    </row>
    <row r="965" spans="1:32" x14ac:dyDescent="0.25">
      <c r="A965" t="s">
        <v>8</v>
      </c>
      <c r="B965" t="s">
        <v>971</v>
      </c>
      <c r="C965">
        <v>185.09</v>
      </c>
      <c r="D965">
        <v>185.06</v>
      </c>
      <c r="E965">
        <v>185.58</v>
      </c>
      <c r="F965">
        <v>184.18</v>
      </c>
      <c r="G965">
        <v>1006</v>
      </c>
      <c r="H965">
        <f t="shared" si="321"/>
        <v>185.19361047178765</v>
      </c>
      <c r="I965">
        <f t="shared" si="322"/>
        <v>184.20725821583093</v>
      </c>
      <c r="J965">
        <f t="shared" si="323"/>
        <v>179.49296498806945</v>
      </c>
      <c r="K965">
        <f t="shared" si="324"/>
        <v>169.50417666458779</v>
      </c>
      <c r="L965">
        <v>-1.6E-2</v>
      </c>
      <c r="M965">
        <f t="shared" ref="M965:M1001" si="329">IF(L965&gt;0,(L965/100)*D964,0)</f>
        <v>0</v>
      </c>
      <c r="N965">
        <f t="shared" ref="N965:N1001" si="330">IF(L965&lt;0,(L965/100)*D964*-1,0)</f>
        <v>2.9614400000000003E-2</v>
      </c>
      <c r="O965">
        <f t="shared" si="308"/>
        <v>1.1070513714285715</v>
      </c>
      <c r="P965">
        <f t="shared" si="309"/>
        <v>0.71569453571428565</v>
      </c>
      <c r="Q965">
        <f t="shared" si="310"/>
        <v>1.5468210475069499</v>
      </c>
      <c r="R965">
        <f t="shared" si="311"/>
        <v>60.735364544796461</v>
      </c>
      <c r="S965">
        <f t="shared" si="312"/>
        <v>74.870088820713079</v>
      </c>
      <c r="T965">
        <f t="shared" si="313"/>
        <v>46.898406886739508</v>
      </c>
      <c r="U965">
        <f t="shared" si="314"/>
        <v>0.49467735586007061</v>
      </c>
      <c r="V965">
        <f t="shared" si="315"/>
        <v>0.51635388562893003</v>
      </c>
      <c r="W965">
        <f t="shared" si="316"/>
        <v>0.61626068378150489</v>
      </c>
      <c r="X965" t="b">
        <f t="shared" si="325"/>
        <v>1</v>
      </c>
      <c r="Y965" t="b">
        <f t="shared" si="326"/>
        <v>0</v>
      </c>
      <c r="Z965" t="b">
        <f t="shared" si="327"/>
        <v>0</v>
      </c>
      <c r="AA965" t="b">
        <f t="shared" si="328"/>
        <v>1</v>
      </c>
      <c r="AB965" t="str">
        <f t="shared" si="317"/>
        <v/>
      </c>
      <c r="AC965" t="str">
        <f t="shared" si="318"/>
        <v/>
      </c>
      <c r="AD965">
        <f t="shared" si="319"/>
        <v>0</v>
      </c>
      <c r="AE965">
        <f t="shared" si="320"/>
        <v>0</v>
      </c>
      <c r="AF965">
        <f>SUM($AE$2:AE964)</f>
        <v>-7.6899999999999693</v>
      </c>
    </row>
    <row r="966" spans="1:32" x14ac:dyDescent="0.25">
      <c r="A966" t="s">
        <v>8</v>
      </c>
      <c r="B966" t="s">
        <v>972</v>
      </c>
      <c r="C966">
        <v>184.9</v>
      </c>
      <c r="D966">
        <v>184.81</v>
      </c>
      <c r="E966">
        <v>185.12</v>
      </c>
      <c r="F966">
        <v>183.51</v>
      </c>
      <c r="G966">
        <v>1272</v>
      </c>
      <c r="H966">
        <f t="shared" si="321"/>
        <v>185.00180523589381</v>
      </c>
      <c r="I966">
        <f t="shared" si="322"/>
        <v>184.32780657266477</v>
      </c>
      <c r="J966">
        <f t="shared" si="323"/>
        <v>179.7014761650079</v>
      </c>
      <c r="K966">
        <f t="shared" si="324"/>
        <v>169.65647341419387</v>
      </c>
      <c r="L966">
        <v>-0.13500000000000001</v>
      </c>
      <c r="M966">
        <f t="shared" si="329"/>
        <v>0</v>
      </c>
      <c r="N966">
        <f t="shared" si="330"/>
        <v>0.24983100000000003</v>
      </c>
      <c r="O966">
        <f t="shared" si="308"/>
        <v>1.0027492785714285</v>
      </c>
      <c r="P966">
        <f t="shared" si="309"/>
        <v>0.71780984999999997</v>
      </c>
      <c r="Q966">
        <f t="shared" si="310"/>
        <v>1.3969566990080013</v>
      </c>
      <c r="R966">
        <f t="shared" si="311"/>
        <v>58.280431164490473</v>
      </c>
      <c r="S966">
        <f t="shared" si="312"/>
        <v>74.870088820713079</v>
      </c>
      <c r="T966">
        <f t="shared" si="313"/>
        <v>46.898406886739508</v>
      </c>
      <c r="U966">
        <f t="shared" si="314"/>
        <v>0.40691240178613275</v>
      </c>
      <c r="V966">
        <f t="shared" si="315"/>
        <v>0.45079487882310165</v>
      </c>
      <c r="W966">
        <f t="shared" si="316"/>
        <v>0.52075300732707519</v>
      </c>
      <c r="X966" t="b">
        <f t="shared" si="325"/>
        <v>1</v>
      </c>
      <c r="Y966" t="b">
        <f t="shared" si="326"/>
        <v>0</v>
      </c>
      <c r="Z966" t="b">
        <f t="shared" si="327"/>
        <v>0</v>
      </c>
      <c r="AA966" t="b">
        <f t="shared" si="328"/>
        <v>1</v>
      </c>
      <c r="AB966" t="str">
        <f t="shared" si="317"/>
        <v/>
      </c>
      <c r="AC966" t="str">
        <f t="shared" si="318"/>
        <v/>
      </c>
      <c r="AD966">
        <f t="shared" si="319"/>
        <v>0</v>
      </c>
      <c r="AE966">
        <f t="shared" si="320"/>
        <v>0</v>
      </c>
      <c r="AF966">
        <f>SUM($AE$2:AE965)</f>
        <v>-7.6899999999999693</v>
      </c>
    </row>
    <row r="967" spans="1:32" x14ac:dyDescent="0.25">
      <c r="A967" t="s">
        <v>8</v>
      </c>
      <c r="B967" t="s">
        <v>973</v>
      </c>
      <c r="C967">
        <v>180.74</v>
      </c>
      <c r="D967">
        <v>179.83</v>
      </c>
      <c r="E967">
        <v>181.15</v>
      </c>
      <c r="F967">
        <v>178.79</v>
      </c>
      <c r="G967">
        <v>980</v>
      </c>
      <c r="H967">
        <f t="shared" si="321"/>
        <v>182.41590261794693</v>
      </c>
      <c r="I967">
        <f t="shared" si="322"/>
        <v>183.42824525813182</v>
      </c>
      <c r="J967">
        <f t="shared" si="323"/>
        <v>179.70651631539977</v>
      </c>
      <c r="K967">
        <f t="shared" si="324"/>
        <v>169.75770253445066</v>
      </c>
      <c r="L967">
        <v>-2.6949999999999998</v>
      </c>
      <c r="M967">
        <f t="shared" si="329"/>
        <v>0</v>
      </c>
      <c r="N967">
        <f t="shared" si="330"/>
        <v>4.9806295</v>
      </c>
      <c r="O967">
        <f t="shared" si="308"/>
        <v>0.97351940714285712</v>
      </c>
      <c r="P967">
        <f t="shared" si="309"/>
        <v>0.73565492142857136</v>
      </c>
      <c r="Q967">
        <f t="shared" si="310"/>
        <v>1.3233370413024299</v>
      </c>
      <c r="R967">
        <f t="shared" si="311"/>
        <v>56.958461806324316</v>
      </c>
      <c r="S967">
        <f t="shared" si="312"/>
        <v>74.870088820713079</v>
      </c>
      <c r="T967">
        <f t="shared" si="313"/>
        <v>46.898406886739508</v>
      </c>
      <c r="U967">
        <f t="shared" si="314"/>
        <v>0.35965141257259059</v>
      </c>
      <c r="V967">
        <f t="shared" si="315"/>
        <v>0.38328190717936167</v>
      </c>
      <c r="W967">
        <f t="shared" si="316"/>
        <v>0.44981789640414582</v>
      </c>
      <c r="X967" t="b">
        <f t="shared" si="325"/>
        <v>1</v>
      </c>
      <c r="Y967" t="b">
        <f t="shared" si="326"/>
        <v>0</v>
      </c>
      <c r="Z967" t="b">
        <f t="shared" si="327"/>
        <v>0</v>
      </c>
      <c r="AA967" t="b">
        <f t="shared" si="328"/>
        <v>1</v>
      </c>
      <c r="AB967" t="str">
        <f t="shared" si="317"/>
        <v/>
      </c>
      <c r="AC967" t="str">
        <f t="shared" si="318"/>
        <v/>
      </c>
      <c r="AD967">
        <f t="shared" si="319"/>
        <v>0</v>
      </c>
      <c r="AE967">
        <f t="shared" si="320"/>
        <v>0</v>
      </c>
      <c r="AF967">
        <f>SUM($AE$2:AE966)</f>
        <v>-7.6899999999999693</v>
      </c>
    </row>
    <row r="968" spans="1:32" x14ac:dyDescent="0.25">
      <c r="A968" t="s">
        <v>8</v>
      </c>
      <c r="B968" t="s">
        <v>974</v>
      </c>
      <c r="C968">
        <v>178.71</v>
      </c>
      <c r="D968">
        <v>177.47</v>
      </c>
      <c r="E968">
        <v>179.04</v>
      </c>
      <c r="F968">
        <v>177.02</v>
      </c>
      <c r="G968">
        <v>1288</v>
      </c>
      <c r="H968">
        <f t="shared" si="321"/>
        <v>179.94295130897348</v>
      </c>
      <c r="I968">
        <f t="shared" si="322"/>
        <v>182.23659620650545</v>
      </c>
      <c r="J968">
        <f t="shared" si="323"/>
        <v>179.61880979322723</v>
      </c>
      <c r="K968">
        <f t="shared" si="324"/>
        <v>169.83444181271483</v>
      </c>
      <c r="L968">
        <v>-1.3120000000000001</v>
      </c>
      <c r="M968">
        <f t="shared" si="329"/>
        <v>0</v>
      </c>
      <c r="N968">
        <f t="shared" si="330"/>
        <v>2.3593696</v>
      </c>
      <c r="O968">
        <f t="shared" si="308"/>
        <v>0.97351940714285712</v>
      </c>
      <c r="P968">
        <f t="shared" si="309"/>
        <v>0.93430434285714292</v>
      </c>
      <c r="Q968">
        <f t="shared" si="310"/>
        <v>1.0419724735152069</v>
      </c>
      <c r="R968">
        <f t="shared" si="311"/>
        <v>51.027743372146254</v>
      </c>
      <c r="S968">
        <f t="shared" si="312"/>
        <v>74.870088820713079</v>
      </c>
      <c r="T968">
        <f t="shared" si="313"/>
        <v>46.898406886739508</v>
      </c>
      <c r="U968">
        <f t="shared" si="314"/>
        <v>0.14762560560905624</v>
      </c>
      <c r="V968">
        <f t="shared" si="315"/>
        <v>0.25363850909082342</v>
      </c>
      <c r="W968">
        <f t="shared" si="316"/>
        <v>0.35221669395696253</v>
      </c>
      <c r="X968" t="b">
        <f t="shared" si="325"/>
        <v>1</v>
      </c>
      <c r="Y968" t="b">
        <f t="shared" si="326"/>
        <v>1</v>
      </c>
      <c r="Z968" t="b">
        <f t="shared" si="327"/>
        <v>0</v>
      </c>
      <c r="AA968" t="b">
        <f t="shared" si="328"/>
        <v>1</v>
      </c>
      <c r="AB968" t="str">
        <f t="shared" si="317"/>
        <v/>
      </c>
      <c r="AC968" t="str">
        <f t="shared" si="318"/>
        <v/>
      </c>
      <c r="AD968">
        <f t="shared" si="319"/>
        <v>0</v>
      </c>
      <c r="AE968">
        <f t="shared" si="320"/>
        <v>0</v>
      </c>
      <c r="AF968">
        <f>SUM($AE$2:AE967)</f>
        <v>-7.6899999999999693</v>
      </c>
    </row>
    <row r="969" spans="1:32" x14ac:dyDescent="0.25">
      <c r="A969" t="s">
        <v>8</v>
      </c>
      <c r="B969" t="s">
        <v>975</v>
      </c>
      <c r="C969">
        <v>178.03</v>
      </c>
      <c r="D969">
        <v>177.85</v>
      </c>
      <c r="E969">
        <v>178.33</v>
      </c>
      <c r="F969">
        <v>175.67</v>
      </c>
      <c r="G969">
        <v>2216</v>
      </c>
      <c r="H969">
        <f t="shared" si="321"/>
        <v>178.89647565448672</v>
      </c>
      <c r="I969">
        <f t="shared" si="322"/>
        <v>181.35927696520437</v>
      </c>
      <c r="J969">
        <f t="shared" si="323"/>
        <v>179.54944470329676</v>
      </c>
      <c r="K969">
        <f t="shared" si="324"/>
        <v>169.91419861059828</v>
      </c>
      <c r="L969">
        <v>0.214</v>
      </c>
      <c r="M969">
        <f t="shared" si="329"/>
        <v>0.37978580000000001</v>
      </c>
      <c r="N969">
        <f t="shared" si="330"/>
        <v>0</v>
      </c>
      <c r="O969">
        <f t="shared" si="308"/>
        <v>0.88784917857142864</v>
      </c>
      <c r="P969">
        <f t="shared" si="309"/>
        <v>1.1028307428571431</v>
      </c>
      <c r="Q969">
        <f t="shared" si="310"/>
        <v>0.80506386344585024</v>
      </c>
      <c r="R969">
        <f t="shared" si="311"/>
        <v>44.60029806973094</v>
      </c>
      <c r="S969">
        <f t="shared" si="312"/>
        <v>74.870088820713079</v>
      </c>
      <c r="T969">
        <f t="shared" si="313"/>
        <v>44.60029806973094</v>
      </c>
      <c r="U969">
        <f t="shared" si="314"/>
        <v>0</v>
      </c>
      <c r="V969">
        <f t="shared" si="315"/>
        <v>7.3812802804528121E-2</v>
      </c>
      <c r="W969">
        <f t="shared" si="316"/>
        <v>0.2285473549919449</v>
      </c>
      <c r="X969" t="b">
        <f t="shared" si="325"/>
        <v>1</v>
      </c>
      <c r="Y969" t="b">
        <f t="shared" si="326"/>
        <v>1</v>
      </c>
      <c r="Z969" t="b">
        <f t="shared" si="327"/>
        <v>0</v>
      </c>
      <c r="AA969" t="b">
        <f t="shared" si="328"/>
        <v>1</v>
      </c>
      <c r="AB969" t="str">
        <f t="shared" si="317"/>
        <v/>
      </c>
      <c r="AC969" t="str">
        <f t="shared" si="318"/>
        <v/>
      </c>
      <c r="AD969">
        <f t="shared" si="319"/>
        <v>0</v>
      </c>
      <c r="AE969">
        <f t="shared" si="320"/>
        <v>0</v>
      </c>
      <c r="AF969">
        <f>SUM($AE$2:AE968)</f>
        <v>-7.6899999999999693</v>
      </c>
    </row>
    <row r="970" spans="1:32" x14ac:dyDescent="0.25">
      <c r="A970" t="s">
        <v>8</v>
      </c>
      <c r="B970" t="s">
        <v>976</v>
      </c>
      <c r="C970">
        <v>180.8</v>
      </c>
      <c r="D970">
        <v>178.29</v>
      </c>
      <c r="E970">
        <v>182.78</v>
      </c>
      <c r="F970">
        <v>178.25</v>
      </c>
      <c r="G970">
        <v>1523</v>
      </c>
      <c r="H970">
        <f t="shared" si="321"/>
        <v>178.59323782724334</v>
      </c>
      <c r="I970">
        <f t="shared" si="322"/>
        <v>180.74542157216348</v>
      </c>
      <c r="J970">
        <f t="shared" si="323"/>
        <v>179.50005471493219</v>
      </c>
      <c r="K970">
        <f t="shared" si="324"/>
        <v>169.99753991795552</v>
      </c>
      <c r="L970">
        <v>0.247</v>
      </c>
      <c r="M970">
        <f t="shared" si="329"/>
        <v>0.4392895</v>
      </c>
      <c r="N970">
        <f t="shared" si="330"/>
        <v>0</v>
      </c>
      <c r="O970">
        <f t="shared" si="308"/>
        <v>0.91497673571428584</v>
      </c>
      <c r="P970">
        <f t="shared" si="309"/>
        <v>0.80568331428571427</v>
      </c>
      <c r="Q970">
        <f t="shared" si="310"/>
        <v>1.1356530779410103</v>
      </c>
      <c r="R970">
        <f t="shared" si="311"/>
        <v>53.175915586247605</v>
      </c>
      <c r="S970">
        <f t="shared" si="312"/>
        <v>74.870088820713079</v>
      </c>
      <c r="T970">
        <f t="shared" si="313"/>
        <v>44.60029806973094</v>
      </c>
      <c r="U970">
        <f t="shared" si="314"/>
        <v>0.28330613802602583</v>
      </c>
      <c r="V970">
        <f t="shared" si="315"/>
        <v>0.14165306901301292</v>
      </c>
      <c r="W970">
        <f t="shared" si="316"/>
        <v>0.19764578905191815</v>
      </c>
      <c r="X970" t="b">
        <f t="shared" si="325"/>
        <v>1</v>
      </c>
      <c r="Y970" t="b">
        <f t="shared" si="326"/>
        <v>1</v>
      </c>
      <c r="Z970" t="b">
        <f t="shared" si="327"/>
        <v>0</v>
      </c>
      <c r="AA970" t="b">
        <f t="shared" si="328"/>
        <v>1</v>
      </c>
      <c r="AB970" t="str">
        <f t="shared" si="317"/>
        <v/>
      </c>
      <c r="AC970" t="str">
        <f t="shared" si="318"/>
        <v/>
      </c>
      <c r="AD970">
        <f t="shared" si="319"/>
        <v>0</v>
      </c>
      <c r="AE970">
        <f t="shared" si="320"/>
        <v>0</v>
      </c>
      <c r="AF970">
        <f>SUM($AE$2:AE969)</f>
        <v>-7.6899999999999693</v>
      </c>
    </row>
    <row r="971" spans="1:32" x14ac:dyDescent="0.25">
      <c r="A971" t="s">
        <v>8</v>
      </c>
      <c r="B971" t="s">
        <v>977</v>
      </c>
      <c r="C971">
        <v>179.66</v>
      </c>
      <c r="D971">
        <v>183.16</v>
      </c>
      <c r="E971">
        <v>183.62</v>
      </c>
      <c r="F971">
        <v>179.41</v>
      </c>
      <c r="G971">
        <v>1323</v>
      </c>
      <c r="H971">
        <f t="shared" si="321"/>
        <v>180.87661891362166</v>
      </c>
      <c r="I971">
        <f t="shared" si="322"/>
        <v>181.2283372577308</v>
      </c>
      <c r="J971">
        <f t="shared" si="323"/>
        <v>179.64358198101328</v>
      </c>
      <c r="K971">
        <f t="shared" si="324"/>
        <v>170.12850967001566</v>
      </c>
      <c r="L971">
        <v>2.7320000000000002</v>
      </c>
      <c r="M971">
        <f t="shared" si="329"/>
        <v>4.8708827999999995</v>
      </c>
      <c r="N971">
        <f t="shared" si="330"/>
        <v>0</v>
      </c>
      <c r="O971">
        <f t="shared" si="308"/>
        <v>0.87204827142857144</v>
      </c>
      <c r="P971">
        <f t="shared" si="309"/>
        <v>0.80568331428571427</v>
      </c>
      <c r="Q971">
        <f t="shared" si="310"/>
        <v>1.0823710209286059</v>
      </c>
      <c r="R971">
        <f t="shared" si="311"/>
        <v>51.977818076143642</v>
      </c>
      <c r="S971">
        <f t="shared" si="312"/>
        <v>74.870088820713079</v>
      </c>
      <c r="T971">
        <f t="shared" si="313"/>
        <v>44.60029806973094</v>
      </c>
      <c r="U971">
        <f t="shared" si="314"/>
        <v>0.24372550398860388</v>
      </c>
      <c r="V971">
        <f t="shared" si="315"/>
        <v>0.26351582100731485</v>
      </c>
      <c r="W971">
        <f t="shared" si="316"/>
        <v>0.16866431190592149</v>
      </c>
      <c r="X971" t="b">
        <f t="shared" si="325"/>
        <v>1</v>
      </c>
      <c r="Y971" t="b">
        <f t="shared" si="326"/>
        <v>1</v>
      </c>
      <c r="Z971" t="b">
        <f t="shared" si="327"/>
        <v>1</v>
      </c>
      <c r="AA971" t="b">
        <f t="shared" si="328"/>
        <v>0</v>
      </c>
      <c r="AB971" t="str">
        <f t="shared" si="317"/>
        <v>Buy</v>
      </c>
      <c r="AC971" t="str">
        <f t="shared" si="318"/>
        <v/>
      </c>
      <c r="AD971">
        <f t="shared" si="319"/>
        <v>1</v>
      </c>
      <c r="AE971">
        <f t="shared" si="320"/>
        <v>-178.29</v>
      </c>
      <c r="AF971">
        <f>SUM($AE$2:AE970)</f>
        <v>-7.6899999999999693</v>
      </c>
    </row>
    <row r="972" spans="1:32" x14ac:dyDescent="0.25">
      <c r="A972" t="s">
        <v>8</v>
      </c>
      <c r="B972" t="s">
        <v>978</v>
      </c>
      <c r="C972">
        <v>183.68</v>
      </c>
      <c r="D972">
        <v>182.46</v>
      </c>
      <c r="E972">
        <v>184.4</v>
      </c>
      <c r="F972">
        <v>181.45</v>
      </c>
      <c r="G972">
        <v>1126</v>
      </c>
      <c r="H972">
        <f t="shared" si="321"/>
        <v>181.66830945681085</v>
      </c>
      <c r="I972">
        <f t="shared" si="322"/>
        <v>181.47466980618464</v>
      </c>
      <c r="J972">
        <f t="shared" si="323"/>
        <v>179.75402974646374</v>
      </c>
      <c r="K972">
        <f t="shared" si="324"/>
        <v>170.25121106633392</v>
      </c>
      <c r="L972">
        <v>-0.38200000000000001</v>
      </c>
      <c r="M972">
        <f t="shared" si="329"/>
        <v>0</v>
      </c>
      <c r="N972">
        <f t="shared" si="330"/>
        <v>0.69967120000000005</v>
      </c>
      <c r="O972">
        <f t="shared" si="308"/>
        <v>1.1006305285714286</v>
      </c>
      <c r="P972">
        <f t="shared" si="309"/>
        <v>0.80568331428571427</v>
      </c>
      <c r="Q972">
        <f t="shared" si="310"/>
        <v>1.3660833097272251</v>
      </c>
      <c r="R972">
        <f t="shared" si="311"/>
        <v>57.736061283688045</v>
      </c>
      <c r="S972">
        <f t="shared" si="312"/>
        <v>74.870088820713079</v>
      </c>
      <c r="T972">
        <f t="shared" si="313"/>
        <v>44.60029806973094</v>
      </c>
      <c r="U972">
        <f t="shared" si="314"/>
        <v>0.43395619487494808</v>
      </c>
      <c r="V972">
        <f t="shared" si="315"/>
        <v>0.33884084943177595</v>
      </c>
      <c r="W972">
        <f t="shared" si="316"/>
        <v>0.24024695922239445</v>
      </c>
      <c r="X972" t="b">
        <f t="shared" si="325"/>
        <v>1</v>
      </c>
      <c r="Y972" t="b">
        <f t="shared" si="326"/>
        <v>0</v>
      </c>
      <c r="Z972" t="b">
        <f t="shared" si="327"/>
        <v>1</v>
      </c>
      <c r="AA972" t="b">
        <f t="shared" si="328"/>
        <v>0</v>
      </c>
      <c r="AB972" t="str">
        <f t="shared" si="317"/>
        <v/>
      </c>
      <c r="AC972" t="str">
        <f t="shared" si="318"/>
        <v/>
      </c>
      <c r="AD972">
        <f t="shared" si="319"/>
        <v>1</v>
      </c>
      <c r="AE972">
        <f t="shared" si="320"/>
        <v>0</v>
      </c>
      <c r="AF972">
        <f>SUM($AE$2:AE971)</f>
        <v>-185.97999999999996</v>
      </c>
    </row>
    <row r="973" spans="1:32" x14ac:dyDescent="0.25">
      <c r="A973" t="s">
        <v>8</v>
      </c>
      <c r="B973" t="s">
        <v>979</v>
      </c>
      <c r="C973">
        <v>183.25</v>
      </c>
      <c r="D973">
        <v>184.59</v>
      </c>
      <c r="E973">
        <v>185.01</v>
      </c>
      <c r="F973">
        <v>182.39</v>
      </c>
      <c r="G973">
        <v>1104</v>
      </c>
      <c r="H973">
        <f t="shared" si="321"/>
        <v>183.12915472840541</v>
      </c>
      <c r="I973">
        <f t="shared" si="322"/>
        <v>182.09773584494772</v>
      </c>
      <c r="J973">
        <f t="shared" si="323"/>
        <v>179.94367563875929</v>
      </c>
      <c r="K973">
        <f t="shared" si="324"/>
        <v>170.39388558308684</v>
      </c>
      <c r="L973">
        <v>1.167</v>
      </c>
      <c r="M973">
        <f t="shared" si="329"/>
        <v>2.1293082000000001</v>
      </c>
      <c r="N973">
        <f t="shared" si="330"/>
        <v>0</v>
      </c>
      <c r="O973">
        <f t="shared" si="308"/>
        <v>0.71712269285714281</v>
      </c>
      <c r="P973">
        <f t="shared" si="309"/>
        <v>0.85565982857142864</v>
      </c>
      <c r="Q973">
        <f t="shared" si="310"/>
        <v>0.83809321053954211</v>
      </c>
      <c r="R973">
        <f t="shared" si="311"/>
        <v>45.595794910397039</v>
      </c>
      <c r="S973">
        <f t="shared" si="312"/>
        <v>74.870088820713079</v>
      </c>
      <c r="T973">
        <f t="shared" si="313"/>
        <v>44.60029806973094</v>
      </c>
      <c r="U973">
        <f t="shared" si="314"/>
        <v>3.2887470179614624E-2</v>
      </c>
      <c r="V973">
        <f t="shared" si="315"/>
        <v>0.23342183252728135</v>
      </c>
      <c r="W973">
        <f t="shared" si="316"/>
        <v>0.24846882676729809</v>
      </c>
      <c r="X973" t="b">
        <f t="shared" si="325"/>
        <v>1</v>
      </c>
      <c r="Y973" t="b">
        <f t="shared" si="326"/>
        <v>1</v>
      </c>
      <c r="Z973" t="b">
        <f t="shared" si="327"/>
        <v>0</v>
      </c>
      <c r="AA973" t="b">
        <f t="shared" si="328"/>
        <v>1</v>
      </c>
      <c r="AB973" t="str">
        <f t="shared" si="317"/>
        <v/>
      </c>
      <c r="AC973" t="str">
        <f t="shared" si="318"/>
        <v>Sell</v>
      </c>
      <c r="AD973">
        <f t="shared" si="319"/>
        <v>0</v>
      </c>
      <c r="AE973">
        <f t="shared" si="320"/>
        <v>182.46</v>
      </c>
      <c r="AF973">
        <f>SUM($AE$2:AE972)</f>
        <v>-185.97999999999996</v>
      </c>
    </row>
    <row r="974" spans="1:32" x14ac:dyDescent="0.25">
      <c r="A974" t="s">
        <v>8</v>
      </c>
      <c r="B974" t="s">
        <v>980</v>
      </c>
      <c r="C974">
        <v>186.52</v>
      </c>
      <c r="D974">
        <v>187.44</v>
      </c>
      <c r="E974">
        <v>187.9</v>
      </c>
      <c r="F974">
        <v>185.9</v>
      </c>
      <c r="G974">
        <v>1506</v>
      </c>
      <c r="H974">
        <f t="shared" si="321"/>
        <v>185.2845773642027</v>
      </c>
      <c r="I974">
        <f t="shared" si="322"/>
        <v>183.16618867595818</v>
      </c>
      <c r="J974">
        <f t="shared" si="323"/>
        <v>180.23764914312167</v>
      </c>
      <c r="K974">
        <f t="shared" si="324"/>
        <v>170.5634986618621</v>
      </c>
      <c r="L974">
        <v>1.544</v>
      </c>
      <c r="M974">
        <f t="shared" si="329"/>
        <v>2.8500696000000003</v>
      </c>
      <c r="N974">
        <f t="shared" si="330"/>
        <v>0</v>
      </c>
      <c r="O974">
        <f t="shared" si="308"/>
        <v>0.86921613571428569</v>
      </c>
      <c r="P974">
        <f t="shared" si="309"/>
        <v>0.85500125714285724</v>
      </c>
      <c r="Q974">
        <f t="shared" si="310"/>
        <v>1.0166255645271565</v>
      </c>
      <c r="R974">
        <f t="shared" si="311"/>
        <v>50.412212480581509</v>
      </c>
      <c r="S974">
        <f t="shared" si="312"/>
        <v>74.870088820713079</v>
      </c>
      <c r="T974">
        <f t="shared" si="313"/>
        <v>44.60029806973094</v>
      </c>
      <c r="U974">
        <f t="shared" si="314"/>
        <v>0.19200378551219402</v>
      </c>
      <c r="V974">
        <f t="shared" si="315"/>
        <v>0.11244562784590433</v>
      </c>
      <c r="W974">
        <f t="shared" si="316"/>
        <v>0.22564323863884012</v>
      </c>
      <c r="X974" t="b">
        <f t="shared" si="325"/>
        <v>1</v>
      </c>
      <c r="Y974" t="b">
        <f t="shared" si="326"/>
        <v>1</v>
      </c>
      <c r="Z974" t="b">
        <f t="shared" si="327"/>
        <v>0</v>
      </c>
      <c r="AA974" t="b">
        <f t="shared" si="328"/>
        <v>1</v>
      </c>
      <c r="AB974" t="str">
        <f t="shared" si="317"/>
        <v/>
      </c>
      <c r="AC974" t="str">
        <f t="shared" si="318"/>
        <v/>
      </c>
      <c r="AD974">
        <f t="shared" si="319"/>
        <v>0</v>
      </c>
      <c r="AE974">
        <f t="shared" si="320"/>
        <v>0</v>
      </c>
      <c r="AF974">
        <f>SUM($AE$2:AE973)</f>
        <v>-3.5199999999999534</v>
      </c>
    </row>
    <row r="975" spans="1:32" x14ac:dyDescent="0.25">
      <c r="A975" t="s">
        <v>8</v>
      </c>
      <c r="B975" t="s">
        <v>981</v>
      </c>
      <c r="C975">
        <v>183.45</v>
      </c>
      <c r="D975">
        <v>182.48</v>
      </c>
      <c r="E975">
        <v>183.5</v>
      </c>
      <c r="F975">
        <v>181.81</v>
      </c>
      <c r="G975">
        <v>1599</v>
      </c>
      <c r="H975">
        <f t="shared" si="321"/>
        <v>183.88228868210135</v>
      </c>
      <c r="I975">
        <f t="shared" si="322"/>
        <v>183.02895094076655</v>
      </c>
      <c r="J975">
        <f t="shared" si="323"/>
        <v>180.32558447084239</v>
      </c>
      <c r="K975">
        <f t="shared" si="324"/>
        <v>170.6820708144804</v>
      </c>
      <c r="L975">
        <v>-2.6459999999999999</v>
      </c>
      <c r="M975">
        <f t="shared" si="329"/>
        <v>0</v>
      </c>
      <c r="N975">
        <f t="shared" si="330"/>
        <v>4.9596623999999991</v>
      </c>
      <c r="O975">
        <f t="shared" si="308"/>
        <v>0.85560745714285702</v>
      </c>
      <c r="P975">
        <f t="shared" si="309"/>
        <v>0.85500125714285724</v>
      </c>
      <c r="Q975">
        <f t="shared" si="310"/>
        <v>1.000709004805473</v>
      </c>
      <c r="R975">
        <f t="shared" si="311"/>
        <v>50.017718838765909</v>
      </c>
      <c r="S975">
        <f t="shared" si="312"/>
        <v>68.966472556635125</v>
      </c>
      <c r="T975">
        <f t="shared" si="313"/>
        <v>44.60029806973094</v>
      </c>
      <c r="U975">
        <f t="shared" si="314"/>
        <v>0.22233366062229462</v>
      </c>
      <c r="V975">
        <f t="shared" si="315"/>
        <v>0.20716872306724432</v>
      </c>
      <c r="W975">
        <f t="shared" si="316"/>
        <v>0.22029527779726285</v>
      </c>
      <c r="X975" t="b">
        <f t="shared" si="325"/>
        <v>1</v>
      </c>
      <c r="Y975" t="b">
        <f t="shared" si="326"/>
        <v>1</v>
      </c>
      <c r="Z975" t="b">
        <f t="shared" si="327"/>
        <v>0</v>
      </c>
      <c r="AA975" t="b">
        <f t="shared" si="328"/>
        <v>1</v>
      </c>
      <c r="AB975" t="str">
        <f t="shared" si="317"/>
        <v/>
      </c>
      <c r="AC975" t="str">
        <f t="shared" si="318"/>
        <v/>
      </c>
      <c r="AD975">
        <f t="shared" si="319"/>
        <v>0</v>
      </c>
      <c r="AE975">
        <f t="shared" si="320"/>
        <v>0</v>
      </c>
      <c r="AF975">
        <f>SUM($AE$2:AE974)</f>
        <v>-3.5199999999999534</v>
      </c>
    </row>
    <row r="976" spans="1:32" x14ac:dyDescent="0.25">
      <c r="A976" t="s">
        <v>8</v>
      </c>
      <c r="B976" t="s">
        <v>982</v>
      </c>
      <c r="C976">
        <v>181</v>
      </c>
      <c r="D976">
        <v>180.77</v>
      </c>
      <c r="E976">
        <v>181.22</v>
      </c>
      <c r="F976">
        <v>180</v>
      </c>
      <c r="G976">
        <v>1019</v>
      </c>
      <c r="H976">
        <f t="shared" si="321"/>
        <v>182.32614434105068</v>
      </c>
      <c r="I976">
        <f t="shared" si="322"/>
        <v>182.57716075261325</v>
      </c>
      <c r="J976">
        <f t="shared" si="323"/>
        <v>180.34301253080937</v>
      </c>
      <c r="K976">
        <f t="shared" si="324"/>
        <v>170.78244821931145</v>
      </c>
      <c r="L976">
        <v>-0.93700000000000006</v>
      </c>
      <c r="M976">
        <f t="shared" si="329"/>
        <v>0</v>
      </c>
      <c r="N976">
        <f t="shared" si="330"/>
        <v>1.7098376</v>
      </c>
      <c r="O976">
        <f t="shared" si="308"/>
        <v>0.85560745714285702</v>
      </c>
      <c r="P976">
        <f t="shared" si="309"/>
        <v>1.122107907142857</v>
      </c>
      <c r="Q976">
        <f t="shared" si="310"/>
        <v>0.76250015858227838</v>
      </c>
      <c r="R976">
        <f t="shared" si="311"/>
        <v>43.262416452524974</v>
      </c>
      <c r="S976">
        <f t="shared" si="312"/>
        <v>64.895159249073572</v>
      </c>
      <c r="T976">
        <f t="shared" si="313"/>
        <v>43.262416452524974</v>
      </c>
      <c r="U976">
        <f t="shared" si="314"/>
        <v>0</v>
      </c>
      <c r="V976">
        <f t="shared" si="315"/>
        <v>0.11116683031114731</v>
      </c>
      <c r="W976">
        <f t="shared" si="316"/>
        <v>0.11180622907852582</v>
      </c>
      <c r="X976" t="b">
        <f t="shared" si="325"/>
        <v>1</v>
      </c>
      <c r="Y976" t="b">
        <f t="shared" si="326"/>
        <v>1</v>
      </c>
      <c r="Z976" t="b">
        <f t="shared" si="327"/>
        <v>0</v>
      </c>
      <c r="AA976" t="b">
        <f t="shared" si="328"/>
        <v>1</v>
      </c>
      <c r="AB976" t="str">
        <f t="shared" si="317"/>
        <v/>
      </c>
      <c r="AC976" t="str">
        <f t="shared" si="318"/>
        <v/>
      </c>
      <c r="AD976">
        <f t="shared" si="319"/>
        <v>0</v>
      </c>
      <c r="AE976">
        <f t="shared" si="320"/>
        <v>0</v>
      </c>
      <c r="AF976">
        <f>SUM($AE$2:AE975)</f>
        <v>-3.5199999999999534</v>
      </c>
    </row>
    <row r="977" spans="1:32" x14ac:dyDescent="0.25">
      <c r="A977" t="s">
        <v>8</v>
      </c>
      <c r="B977" t="s">
        <v>983</v>
      </c>
      <c r="C977">
        <v>182.04</v>
      </c>
      <c r="D977">
        <v>182.35</v>
      </c>
      <c r="E977">
        <v>182.35</v>
      </c>
      <c r="F977">
        <v>180.59</v>
      </c>
      <c r="G977">
        <v>744</v>
      </c>
      <c r="H977">
        <f t="shared" si="321"/>
        <v>182.33807217052532</v>
      </c>
      <c r="I977">
        <f t="shared" si="322"/>
        <v>182.5317286020906</v>
      </c>
      <c r="J977">
        <f t="shared" si="323"/>
        <v>180.42171792175805</v>
      </c>
      <c r="K977">
        <f t="shared" si="324"/>
        <v>170.89754823702975</v>
      </c>
      <c r="L977">
        <v>0.874</v>
      </c>
      <c r="M977">
        <f t="shared" si="329"/>
        <v>1.5799297999999999</v>
      </c>
      <c r="N977">
        <f t="shared" si="330"/>
        <v>0</v>
      </c>
      <c r="O977">
        <f t="shared" si="308"/>
        <v>0.85560745714285702</v>
      </c>
      <c r="P977">
        <f t="shared" si="309"/>
        <v>1.1327791785714287</v>
      </c>
      <c r="Q977">
        <f t="shared" si="310"/>
        <v>0.75531707620357336</v>
      </c>
      <c r="R977">
        <f t="shared" si="311"/>
        <v>43.030235758725979</v>
      </c>
      <c r="S977">
        <f t="shared" si="312"/>
        <v>61.94802253705015</v>
      </c>
      <c r="T977">
        <f t="shared" si="313"/>
        <v>43.030235758725979</v>
      </c>
      <c r="U977">
        <f t="shared" si="314"/>
        <v>0</v>
      </c>
      <c r="V977">
        <f t="shared" si="315"/>
        <v>0</v>
      </c>
      <c r="W977">
        <f t="shared" si="316"/>
        <v>0.10358436153362216</v>
      </c>
      <c r="X977" t="b">
        <f t="shared" si="325"/>
        <v>1</v>
      </c>
      <c r="Y977" t="b">
        <f t="shared" si="326"/>
        <v>1</v>
      </c>
      <c r="Z977" t="b">
        <f t="shared" si="327"/>
        <v>0</v>
      </c>
      <c r="AA977" t="b">
        <f t="shared" si="328"/>
        <v>1</v>
      </c>
      <c r="AB977" t="str">
        <f t="shared" si="317"/>
        <v/>
      </c>
      <c r="AC977" t="str">
        <f t="shared" si="318"/>
        <v/>
      </c>
      <c r="AD977">
        <f t="shared" si="319"/>
        <v>0</v>
      </c>
      <c r="AE977">
        <f t="shared" si="320"/>
        <v>0</v>
      </c>
      <c r="AF977">
        <f>SUM($AE$2:AE976)</f>
        <v>-3.5199999999999534</v>
      </c>
    </row>
    <row r="978" spans="1:32" x14ac:dyDescent="0.25">
      <c r="A978" t="s">
        <v>8</v>
      </c>
      <c r="B978" t="s">
        <v>984</v>
      </c>
      <c r="C978">
        <v>177.17</v>
      </c>
      <c r="D978">
        <v>176.12</v>
      </c>
      <c r="E978">
        <v>177.52</v>
      </c>
      <c r="F978">
        <v>175.66</v>
      </c>
      <c r="G978">
        <v>2028</v>
      </c>
      <c r="H978">
        <f t="shared" si="321"/>
        <v>179.22903608526266</v>
      </c>
      <c r="I978">
        <f t="shared" si="322"/>
        <v>181.24938288167249</v>
      </c>
      <c r="J978">
        <f t="shared" si="323"/>
        <v>180.25302310129695</v>
      </c>
      <c r="K978">
        <f t="shared" si="324"/>
        <v>170.94951293118868</v>
      </c>
      <c r="L978">
        <v>-3.4169999999999998</v>
      </c>
      <c r="M978">
        <f t="shared" si="329"/>
        <v>0</v>
      </c>
      <c r="N978">
        <f t="shared" si="330"/>
        <v>6.2308994999999996</v>
      </c>
      <c r="O978">
        <f t="shared" ref="O978:O1001" si="331">(SUM(M964:M977)/14)</f>
        <v>0.87494755000000002</v>
      </c>
      <c r="P978">
        <f t="shared" ref="P978:P1001" si="332">(SUM(N964:N977)/14)</f>
        <v>1.1327791785714287</v>
      </c>
      <c r="Q978">
        <f t="shared" ref="Q978:Q1001" si="333">O978/P978</f>
        <v>0.7723902121006625</v>
      </c>
      <c r="R978">
        <f t="shared" ref="R978:R1001" si="334">IF(P978=0,100,100-(100/(1+Q978)))</f>
        <v>43.579015886417835</v>
      </c>
      <c r="S978">
        <f t="shared" si="312"/>
        <v>60.735364544796461</v>
      </c>
      <c r="T978">
        <f t="shared" si="313"/>
        <v>43.030235758725979</v>
      </c>
      <c r="U978">
        <f t="shared" si="314"/>
        <v>3.0995545659267335E-2</v>
      </c>
      <c r="V978">
        <f t="shared" si="315"/>
        <v>1.5497772829633667E-2</v>
      </c>
      <c r="W978">
        <f t="shared" si="316"/>
        <v>6.3332301570390492E-2</v>
      </c>
      <c r="X978" t="b">
        <f t="shared" si="325"/>
        <v>1</v>
      </c>
      <c r="Y978" t="b">
        <f t="shared" si="326"/>
        <v>1</v>
      </c>
      <c r="Z978" t="b">
        <f t="shared" si="327"/>
        <v>0</v>
      </c>
      <c r="AA978" t="b">
        <f t="shared" si="328"/>
        <v>1</v>
      </c>
      <c r="AB978" t="str">
        <f t="shared" si="317"/>
        <v/>
      </c>
      <c r="AC978" t="str">
        <f t="shared" si="318"/>
        <v/>
      </c>
      <c r="AD978">
        <f t="shared" si="319"/>
        <v>0</v>
      </c>
      <c r="AE978">
        <f t="shared" si="320"/>
        <v>0</v>
      </c>
      <c r="AF978">
        <f>SUM($AE$2:AE977)</f>
        <v>-3.5199999999999534</v>
      </c>
    </row>
    <row r="979" spans="1:32" x14ac:dyDescent="0.25">
      <c r="A979" t="s">
        <v>8</v>
      </c>
      <c r="B979" t="s">
        <v>985</v>
      </c>
      <c r="C979">
        <v>181</v>
      </c>
      <c r="D979">
        <v>180.78</v>
      </c>
      <c r="E979">
        <v>182.42</v>
      </c>
      <c r="F979">
        <v>179.21</v>
      </c>
      <c r="G979">
        <v>2955</v>
      </c>
      <c r="H979">
        <f t="shared" si="321"/>
        <v>180.00451804263133</v>
      </c>
      <c r="I979">
        <f t="shared" si="322"/>
        <v>181.15550630533801</v>
      </c>
      <c r="J979">
        <f t="shared" si="323"/>
        <v>180.27368886203041</v>
      </c>
      <c r="K979">
        <f t="shared" si="324"/>
        <v>171.04732872291817</v>
      </c>
      <c r="L979">
        <v>2.6459999999999999</v>
      </c>
      <c r="M979">
        <f t="shared" si="329"/>
        <v>4.6601352</v>
      </c>
      <c r="N979">
        <f t="shared" si="330"/>
        <v>0</v>
      </c>
      <c r="O979">
        <f t="shared" si="331"/>
        <v>0.87494755000000002</v>
      </c>
      <c r="P979">
        <f t="shared" si="332"/>
        <v>1.5156796571428572</v>
      </c>
      <c r="Q979">
        <f t="shared" si="333"/>
        <v>0.57726416388627011</v>
      </c>
      <c r="R979">
        <f t="shared" si="334"/>
        <v>36.599079412539943</v>
      </c>
      <c r="S979">
        <f t="shared" si="312"/>
        <v>58.280431164490473</v>
      </c>
      <c r="T979">
        <f t="shared" si="313"/>
        <v>36.599079412539943</v>
      </c>
      <c r="U979">
        <f t="shared" si="314"/>
        <v>0</v>
      </c>
      <c r="V979">
        <f t="shared" si="315"/>
        <v>1.5497772829633667E-2</v>
      </c>
      <c r="W979">
        <f t="shared" si="316"/>
        <v>7.7488864148168336E-3</v>
      </c>
      <c r="X979" t="b">
        <f t="shared" si="325"/>
        <v>1</v>
      </c>
      <c r="Y979" t="b">
        <f t="shared" si="326"/>
        <v>1</v>
      </c>
      <c r="Z979" t="b">
        <f t="shared" si="327"/>
        <v>1</v>
      </c>
      <c r="AA979" t="b">
        <f t="shared" si="328"/>
        <v>0</v>
      </c>
      <c r="AB979" t="str">
        <f t="shared" si="317"/>
        <v>Buy</v>
      </c>
      <c r="AC979" t="str">
        <f t="shared" si="318"/>
        <v/>
      </c>
      <c r="AD979">
        <f t="shared" si="319"/>
        <v>1</v>
      </c>
      <c r="AE979">
        <f t="shared" si="320"/>
        <v>-176.12</v>
      </c>
      <c r="AF979">
        <f>SUM($AE$2:AE978)</f>
        <v>-3.5199999999999534</v>
      </c>
    </row>
    <row r="980" spans="1:32" x14ac:dyDescent="0.25">
      <c r="A980" t="s">
        <v>8</v>
      </c>
      <c r="B980" t="s">
        <v>986</v>
      </c>
      <c r="C980">
        <v>185.51</v>
      </c>
      <c r="D980">
        <v>186.75</v>
      </c>
      <c r="E980">
        <v>187</v>
      </c>
      <c r="F980">
        <v>184.37</v>
      </c>
      <c r="G980">
        <v>2994</v>
      </c>
      <c r="H980">
        <f t="shared" si="321"/>
        <v>183.37725902131567</v>
      </c>
      <c r="I980">
        <f t="shared" si="322"/>
        <v>182.2744050442704</v>
      </c>
      <c r="J980">
        <f t="shared" si="323"/>
        <v>180.52766184783314</v>
      </c>
      <c r="K980">
        <f t="shared" si="324"/>
        <v>171.20357420826227</v>
      </c>
      <c r="L980">
        <v>3.302</v>
      </c>
      <c r="M980">
        <f t="shared" si="329"/>
        <v>5.9693556000000001</v>
      </c>
      <c r="N980">
        <f t="shared" si="330"/>
        <v>0</v>
      </c>
      <c r="O980">
        <f t="shared" si="331"/>
        <v>1.20781435</v>
      </c>
      <c r="P980">
        <f t="shared" si="332"/>
        <v>1.5135643428571428</v>
      </c>
      <c r="Q980">
        <f t="shared" si="333"/>
        <v>0.79799339598607277</v>
      </c>
      <c r="R980">
        <f t="shared" si="334"/>
        <v>44.382443103937518</v>
      </c>
      <c r="S980">
        <f t="shared" si="312"/>
        <v>57.736061283688045</v>
      </c>
      <c r="T980">
        <f t="shared" si="313"/>
        <v>36.599079412539943</v>
      </c>
      <c r="U980">
        <f t="shared" si="314"/>
        <v>0.36823439310518769</v>
      </c>
      <c r="V980">
        <f t="shared" si="315"/>
        <v>0.18411719655259384</v>
      </c>
      <c r="W980">
        <f t="shared" si="316"/>
        <v>9.9807484691113751E-2</v>
      </c>
      <c r="X980" t="b">
        <f t="shared" si="325"/>
        <v>1</v>
      </c>
      <c r="Y980" t="b">
        <f t="shared" si="326"/>
        <v>0</v>
      </c>
      <c r="Z980" t="b">
        <f t="shared" si="327"/>
        <v>1</v>
      </c>
      <c r="AA980" t="b">
        <f t="shared" si="328"/>
        <v>0</v>
      </c>
      <c r="AB980" t="str">
        <f t="shared" si="317"/>
        <v/>
      </c>
      <c r="AC980" t="str">
        <f t="shared" si="318"/>
        <v/>
      </c>
      <c r="AD980">
        <f t="shared" si="319"/>
        <v>1</v>
      </c>
      <c r="AE980">
        <f t="shared" si="320"/>
        <v>0</v>
      </c>
      <c r="AF980">
        <f>SUM($AE$2:AE979)</f>
        <v>-179.63999999999996</v>
      </c>
    </row>
    <row r="981" spans="1:32" x14ac:dyDescent="0.25">
      <c r="A981" t="s">
        <v>8</v>
      </c>
      <c r="B981" t="s">
        <v>987</v>
      </c>
      <c r="C981">
        <v>187.87</v>
      </c>
      <c r="D981">
        <v>187.34</v>
      </c>
      <c r="E981">
        <v>188.95</v>
      </c>
      <c r="F981">
        <v>187.13</v>
      </c>
      <c r="G981">
        <v>2042</v>
      </c>
      <c r="H981">
        <f t="shared" si="321"/>
        <v>185.35862951065783</v>
      </c>
      <c r="I981">
        <f t="shared" si="322"/>
        <v>183.28752403541631</v>
      </c>
      <c r="J981">
        <f t="shared" si="323"/>
        <v>180.79481236360439</v>
      </c>
      <c r="K981">
        <f t="shared" si="324"/>
        <v>171.36413565892633</v>
      </c>
      <c r="L981">
        <v>0.316</v>
      </c>
      <c r="M981">
        <f t="shared" si="329"/>
        <v>0.59013000000000004</v>
      </c>
      <c r="N981">
        <f t="shared" si="330"/>
        <v>0</v>
      </c>
      <c r="O981">
        <f t="shared" si="331"/>
        <v>1.6341968928571429</v>
      </c>
      <c r="P981">
        <f t="shared" si="332"/>
        <v>1.4957192714285714</v>
      </c>
      <c r="Q981">
        <f t="shared" si="333"/>
        <v>1.0925826283539894</v>
      </c>
      <c r="R981">
        <f t="shared" si="334"/>
        <v>52.212161830541774</v>
      </c>
      <c r="S981">
        <f t="shared" si="312"/>
        <v>57.736061283688045</v>
      </c>
      <c r="T981">
        <f t="shared" si="313"/>
        <v>36.599079412539943</v>
      </c>
      <c r="U981">
        <f t="shared" si="314"/>
        <v>0.73866186351390251</v>
      </c>
      <c r="V981">
        <f t="shared" si="315"/>
        <v>0.55344812830954515</v>
      </c>
      <c r="W981">
        <f t="shared" si="316"/>
        <v>0.28447295056958938</v>
      </c>
      <c r="X981" t="b">
        <f t="shared" si="325"/>
        <v>1</v>
      </c>
      <c r="Y981" t="b">
        <f t="shared" si="326"/>
        <v>0</v>
      </c>
      <c r="Z981" t="b">
        <f t="shared" si="327"/>
        <v>1</v>
      </c>
      <c r="AA981" t="b">
        <f t="shared" si="328"/>
        <v>0</v>
      </c>
      <c r="AB981" t="str">
        <f t="shared" si="317"/>
        <v/>
      </c>
      <c r="AC981" t="str">
        <f t="shared" si="318"/>
        <v/>
      </c>
      <c r="AD981">
        <f t="shared" si="319"/>
        <v>1</v>
      </c>
      <c r="AE981">
        <f t="shared" si="320"/>
        <v>0</v>
      </c>
      <c r="AF981">
        <f>SUM($AE$2:AE980)</f>
        <v>-179.63999999999996</v>
      </c>
    </row>
    <row r="982" spans="1:32" x14ac:dyDescent="0.25">
      <c r="A982" t="s">
        <v>8</v>
      </c>
      <c r="B982" t="s">
        <v>988</v>
      </c>
      <c r="C982">
        <v>185.59</v>
      </c>
      <c r="D982">
        <v>184.04</v>
      </c>
      <c r="E982">
        <v>185.74</v>
      </c>
      <c r="F982">
        <v>183.9</v>
      </c>
      <c r="G982">
        <v>2378</v>
      </c>
      <c r="H982">
        <f t="shared" si="321"/>
        <v>184.69931475532891</v>
      </c>
      <c r="I982">
        <f t="shared" si="322"/>
        <v>183.43801922833305</v>
      </c>
      <c r="J982">
        <f t="shared" si="323"/>
        <v>180.9220746238552</v>
      </c>
      <c r="K982">
        <f t="shared" si="324"/>
        <v>171.4902636623201</v>
      </c>
      <c r="L982">
        <v>-1.762</v>
      </c>
      <c r="M982">
        <f t="shared" si="329"/>
        <v>0</v>
      </c>
      <c r="N982">
        <f t="shared" si="330"/>
        <v>3.3009308000000002</v>
      </c>
      <c r="O982">
        <f t="shared" si="331"/>
        <v>1.6763490357142856</v>
      </c>
      <c r="P982">
        <f t="shared" si="332"/>
        <v>1.1399600214285714</v>
      </c>
      <c r="Q982">
        <f t="shared" si="333"/>
        <v>1.4705331802895367</v>
      </c>
      <c r="R982">
        <f t="shared" si="334"/>
        <v>59.522907525459587</v>
      </c>
      <c r="S982">
        <f t="shared" si="312"/>
        <v>59.522907525459587</v>
      </c>
      <c r="T982">
        <f t="shared" si="313"/>
        <v>36.599079412539943</v>
      </c>
      <c r="U982">
        <f t="shared" si="314"/>
        <v>1</v>
      </c>
      <c r="V982">
        <f t="shared" si="315"/>
        <v>0.86933093175695131</v>
      </c>
      <c r="W982">
        <f t="shared" si="316"/>
        <v>0.52672406415477258</v>
      </c>
      <c r="X982" t="b">
        <f t="shared" si="325"/>
        <v>1</v>
      </c>
      <c r="Y982" t="b">
        <f t="shared" si="326"/>
        <v>0</v>
      </c>
      <c r="Z982" t="b">
        <f t="shared" si="327"/>
        <v>1</v>
      </c>
      <c r="AA982" t="b">
        <f t="shared" si="328"/>
        <v>0</v>
      </c>
      <c r="AB982" t="str">
        <f t="shared" si="317"/>
        <v/>
      </c>
      <c r="AC982" t="str">
        <f t="shared" si="318"/>
        <v/>
      </c>
      <c r="AD982">
        <f t="shared" si="319"/>
        <v>1</v>
      </c>
      <c r="AE982">
        <f t="shared" si="320"/>
        <v>0</v>
      </c>
      <c r="AF982">
        <f>SUM($AE$2:AE981)</f>
        <v>-179.63999999999996</v>
      </c>
    </row>
    <row r="983" spans="1:32" x14ac:dyDescent="0.25">
      <c r="A983" t="s">
        <v>8</v>
      </c>
      <c r="B983" t="s">
        <v>989</v>
      </c>
      <c r="C983">
        <v>181.56</v>
      </c>
      <c r="D983">
        <v>181.95</v>
      </c>
      <c r="E983">
        <v>182.19</v>
      </c>
      <c r="F983">
        <v>180.1</v>
      </c>
      <c r="G983">
        <v>1499</v>
      </c>
      <c r="H983">
        <f t="shared" si="321"/>
        <v>183.32465737766444</v>
      </c>
      <c r="I983">
        <f t="shared" si="322"/>
        <v>183.14041538266645</v>
      </c>
      <c r="J983">
        <f t="shared" si="323"/>
        <v>180.96238542291968</v>
      </c>
      <c r="K983">
        <f t="shared" si="324"/>
        <v>171.59434064080449</v>
      </c>
      <c r="L983">
        <v>-1.1359999999999999</v>
      </c>
      <c r="M983">
        <f t="shared" si="329"/>
        <v>0</v>
      </c>
      <c r="N983">
        <f t="shared" si="330"/>
        <v>2.0906943999999998</v>
      </c>
      <c r="O983">
        <f t="shared" si="331"/>
        <v>1.6763490357142856</v>
      </c>
      <c r="P983">
        <f t="shared" si="332"/>
        <v>1.2072143928571428</v>
      </c>
      <c r="Q983">
        <f t="shared" si="333"/>
        <v>1.3886092194004005</v>
      </c>
      <c r="R983">
        <f t="shared" si="334"/>
        <v>58.134633665567762</v>
      </c>
      <c r="S983">
        <f t="shared" si="312"/>
        <v>59.522907525459587</v>
      </c>
      <c r="T983">
        <f t="shared" si="313"/>
        <v>36.599079412539943</v>
      </c>
      <c r="U983">
        <f t="shared" si="314"/>
        <v>0.93943970208407701</v>
      </c>
      <c r="V983">
        <f t="shared" si="315"/>
        <v>0.96971985104203851</v>
      </c>
      <c r="W983">
        <f t="shared" si="316"/>
        <v>0.76158398967579188</v>
      </c>
      <c r="X983" t="b">
        <f t="shared" si="325"/>
        <v>1</v>
      </c>
      <c r="Y983" t="b">
        <f t="shared" si="326"/>
        <v>0</v>
      </c>
      <c r="Z983" t="b">
        <f t="shared" si="327"/>
        <v>1</v>
      </c>
      <c r="AA983" t="b">
        <f t="shared" si="328"/>
        <v>0</v>
      </c>
      <c r="AB983" t="str">
        <f t="shared" si="317"/>
        <v/>
      </c>
      <c r="AC983" t="str">
        <f t="shared" si="318"/>
        <v/>
      </c>
      <c r="AD983">
        <f t="shared" si="319"/>
        <v>1</v>
      </c>
      <c r="AE983">
        <f t="shared" si="320"/>
        <v>0</v>
      </c>
      <c r="AF983">
        <f>SUM($AE$2:AE982)</f>
        <v>-179.63999999999996</v>
      </c>
    </row>
    <row r="984" spans="1:32" x14ac:dyDescent="0.25">
      <c r="A984" t="s">
        <v>8</v>
      </c>
      <c r="B984" t="s">
        <v>990</v>
      </c>
      <c r="C984">
        <v>182.8</v>
      </c>
      <c r="D984">
        <v>182.82</v>
      </c>
      <c r="E984">
        <v>183.73</v>
      </c>
      <c r="F984">
        <v>182.09</v>
      </c>
      <c r="G984">
        <v>1057</v>
      </c>
      <c r="H984">
        <f t="shared" si="321"/>
        <v>183.07232868883221</v>
      </c>
      <c r="I984">
        <f t="shared" si="322"/>
        <v>183.07633230613317</v>
      </c>
      <c r="J984">
        <f t="shared" si="323"/>
        <v>181.0352330533934</v>
      </c>
      <c r="K984">
        <f t="shared" si="324"/>
        <v>171.70603874388107</v>
      </c>
      <c r="L984">
        <v>0.47799999999999998</v>
      </c>
      <c r="M984">
        <f t="shared" si="329"/>
        <v>0.86972099999999986</v>
      </c>
      <c r="N984">
        <f t="shared" si="330"/>
        <v>0</v>
      </c>
      <c r="O984">
        <f t="shared" si="331"/>
        <v>1.6492214785714285</v>
      </c>
      <c r="P984">
        <f t="shared" si="332"/>
        <v>1.3565497071428572</v>
      </c>
      <c r="Q984">
        <f t="shared" si="333"/>
        <v>1.2157471782180336</v>
      </c>
      <c r="R984">
        <f t="shared" si="334"/>
        <v>54.868497189998536</v>
      </c>
      <c r="S984">
        <f t="shared" si="312"/>
        <v>59.522907525459587</v>
      </c>
      <c r="T984">
        <f t="shared" si="313"/>
        <v>36.599079412539943</v>
      </c>
      <c r="U984">
        <f t="shared" si="314"/>
        <v>0.79696190738588413</v>
      </c>
      <c r="V984">
        <f t="shared" si="315"/>
        <v>0.86820080473498051</v>
      </c>
      <c r="W984">
        <f t="shared" si="316"/>
        <v>0.86876586824596602</v>
      </c>
      <c r="X984" t="b">
        <f t="shared" si="325"/>
        <v>1</v>
      </c>
      <c r="Y984" t="b">
        <f t="shared" si="326"/>
        <v>0</v>
      </c>
      <c r="Z984" t="b">
        <f t="shared" si="327"/>
        <v>0</v>
      </c>
      <c r="AA984" t="b">
        <f t="shared" si="328"/>
        <v>1</v>
      </c>
      <c r="AB984" t="str">
        <f t="shared" si="317"/>
        <v/>
      </c>
      <c r="AC984" t="str">
        <f t="shared" si="318"/>
        <v>Sell</v>
      </c>
      <c r="AD984">
        <f t="shared" si="319"/>
        <v>0</v>
      </c>
      <c r="AE984">
        <f t="shared" si="320"/>
        <v>181.95</v>
      </c>
      <c r="AF984">
        <f>SUM($AE$2:AE983)</f>
        <v>-179.63999999999996</v>
      </c>
    </row>
    <row r="985" spans="1:32" x14ac:dyDescent="0.25">
      <c r="A985" t="s">
        <v>8</v>
      </c>
      <c r="B985" t="s">
        <v>991</v>
      </c>
      <c r="C985">
        <v>180.06</v>
      </c>
      <c r="D985">
        <v>181.36</v>
      </c>
      <c r="E985">
        <v>181.55</v>
      </c>
      <c r="F985">
        <v>180.06</v>
      </c>
      <c r="G985">
        <v>975</v>
      </c>
      <c r="H985">
        <f t="shared" si="321"/>
        <v>182.21616434441611</v>
      </c>
      <c r="I985">
        <f t="shared" si="322"/>
        <v>182.73306584490655</v>
      </c>
      <c r="J985">
        <f t="shared" si="323"/>
        <v>181.04796901208388</v>
      </c>
      <c r="K985">
        <f t="shared" si="324"/>
        <v>171.80209805986237</v>
      </c>
      <c r="L985">
        <v>-0.79900000000000004</v>
      </c>
      <c r="M985">
        <f t="shared" si="329"/>
        <v>0</v>
      </c>
      <c r="N985">
        <f t="shared" si="330"/>
        <v>1.4607318</v>
      </c>
      <c r="O985">
        <f t="shared" si="331"/>
        <v>1.6799665857142856</v>
      </c>
      <c r="P985">
        <f t="shared" si="332"/>
        <v>1.3565497071428572</v>
      </c>
      <c r="Q985">
        <f t="shared" si="333"/>
        <v>1.2384113732570874</v>
      </c>
      <c r="R985">
        <f t="shared" si="334"/>
        <v>55.325459299069273</v>
      </c>
      <c r="S985">
        <f t="shared" si="312"/>
        <v>59.522907525459587</v>
      </c>
      <c r="T985">
        <f t="shared" si="313"/>
        <v>36.599079412539943</v>
      </c>
      <c r="U985">
        <f t="shared" si="314"/>
        <v>0.81689584280102534</v>
      </c>
      <c r="V985">
        <f t="shared" si="315"/>
        <v>0.80692887509345468</v>
      </c>
      <c r="W985">
        <f t="shared" si="316"/>
        <v>0.88832436306774665</v>
      </c>
      <c r="X985" t="b">
        <f t="shared" si="325"/>
        <v>1</v>
      </c>
      <c r="Y985" t="b">
        <f t="shared" si="326"/>
        <v>0</v>
      </c>
      <c r="Z985" t="b">
        <f t="shared" si="327"/>
        <v>0</v>
      </c>
      <c r="AA985" t="b">
        <f t="shared" si="328"/>
        <v>1</v>
      </c>
      <c r="AB985" t="str">
        <f t="shared" si="317"/>
        <v/>
      </c>
      <c r="AC985" t="str">
        <f t="shared" si="318"/>
        <v/>
      </c>
      <c r="AD985">
        <f t="shared" si="319"/>
        <v>0</v>
      </c>
      <c r="AE985">
        <f t="shared" si="320"/>
        <v>0</v>
      </c>
      <c r="AF985">
        <f>SUM($AE$2:AE984)</f>
        <v>2.3100000000000307</v>
      </c>
    </row>
    <row r="986" spans="1:32" x14ac:dyDescent="0.25">
      <c r="A986" t="s">
        <v>8</v>
      </c>
      <c r="B986" t="s">
        <v>992</v>
      </c>
      <c r="C986">
        <v>183.08</v>
      </c>
      <c r="D986">
        <v>183.78</v>
      </c>
      <c r="E986">
        <v>184.31</v>
      </c>
      <c r="F986">
        <v>182.91</v>
      </c>
      <c r="G986">
        <v>988</v>
      </c>
      <c r="H986">
        <f t="shared" si="321"/>
        <v>182.99808217220806</v>
      </c>
      <c r="I986">
        <f t="shared" si="322"/>
        <v>182.94245267592524</v>
      </c>
      <c r="J986">
        <f t="shared" si="323"/>
        <v>181.15510748219825</v>
      </c>
      <c r="K986">
        <f t="shared" si="324"/>
        <v>171.92128116374437</v>
      </c>
      <c r="L986">
        <v>1.3340000000000001</v>
      </c>
      <c r="M986">
        <f t="shared" si="329"/>
        <v>2.4193424000000006</v>
      </c>
      <c r="N986">
        <f t="shared" si="330"/>
        <v>0</v>
      </c>
      <c r="O986">
        <f t="shared" si="331"/>
        <v>1.3320463857142855</v>
      </c>
      <c r="P986">
        <f t="shared" si="332"/>
        <v>1.460887692857143</v>
      </c>
      <c r="Q986">
        <f t="shared" si="333"/>
        <v>0.91180615199045512</v>
      </c>
      <c r="R986">
        <f t="shared" si="334"/>
        <v>47.693441672480162</v>
      </c>
      <c r="S986">
        <f t="shared" si="312"/>
        <v>59.522907525459587</v>
      </c>
      <c r="T986">
        <f t="shared" si="313"/>
        <v>36.599079412539943</v>
      </c>
      <c r="U986">
        <f t="shared" si="314"/>
        <v>0.48396638664759251</v>
      </c>
      <c r="V986">
        <f t="shared" si="315"/>
        <v>0.65043111472430892</v>
      </c>
      <c r="W986">
        <f t="shared" si="316"/>
        <v>0.75931595972964483</v>
      </c>
      <c r="X986" t="b">
        <f t="shared" si="325"/>
        <v>1</v>
      </c>
      <c r="Y986" t="b">
        <f t="shared" si="326"/>
        <v>0</v>
      </c>
      <c r="Z986" t="b">
        <f t="shared" si="327"/>
        <v>0</v>
      </c>
      <c r="AA986" t="b">
        <f t="shared" si="328"/>
        <v>1</v>
      </c>
      <c r="AB986" t="str">
        <f t="shared" si="317"/>
        <v/>
      </c>
      <c r="AC986" t="str">
        <f t="shared" si="318"/>
        <v/>
      </c>
      <c r="AD986">
        <f t="shared" si="319"/>
        <v>0</v>
      </c>
      <c r="AE986">
        <f t="shared" si="320"/>
        <v>0</v>
      </c>
      <c r="AF986">
        <f>SUM($AE$2:AE985)</f>
        <v>2.3100000000000307</v>
      </c>
    </row>
    <row r="987" spans="1:32" x14ac:dyDescent="0.25">
      <c r="A987" t="s">
        <v>8</v>
      </c>
      <c r="B987" t="s">
        <v>993</v>
      </c>
      <c r="C987">
        <v>184.01</v>
      </c>
      <c r="D987">
        <v>185.9</v>
      </c>
      <c r="E987">
        <v>186.28</v>
      </c>
      <c r="F987">
        <v>184.01</v>
      </c>
      <c r="G987">
        <v>1107</v>
      </c>
      <c r="H987">
        <f t="shared" si="321"/>
        <v>184.44904108610405</v>
      </c>
      <c r="I987">
        <f t="shared" si="322"/>
        <v>183.53396214074021</v>
      </c>
      <c r="J987">
        <f t="shared" si="323"/>
        <v>181.34118169858263</v>
      </c>
      <c r="K987">
        <f t="shared" si="324"/>
        <v>172.06037289345838</v>
      </c>
      <c r="L987">
        <v>1.1539999999999999</v>
      </c>
      <c r="M987">
        <f t="shared" si="329"/>
        <v>2.1208212</v>
      </c>
      <c r="N987">
        <f t="shared" si="330"/>
        <v>0</v>
      </c>
      <c r="O987">
        <f t="shared" si="331"/>
        <v>1.5048565571428569</v>
      </c>
      <c r="P987">
        <f t="shared" si="332"/>
        <v>1.4109111785714286</v>
      </c>
      <c r="Q987">
        <f t="shared" si="333"/>
        <v>1.0665848991759705</v>
      </c>
      <c r="R987">
        <f t="shared" si="334"/>
        <v>51.610988718695296</v>
      </c>
      <c r="S987">
        <f t="shared" si="312"/>
        <v>59.522907525459587</v>
      </c>
      <c r="T987">
        <f t="shared" si="313"/>
        <v>36.599079412539943</v>
      </c>
      <c r="U987">
        <f t="shared" si="314"/>
        <v>0.65486048980164835</v>
      </c>
      <c r="V987">
        <f t="shared" si="315"/>
        <v>0.56941343822462043</v>
      </c>
      <c r="W987">
        <f t="shared" si="316"/>
        <v>0.68817115665903761</v>
      </c>
      <c r="X987" t="b">
        <f t="shared" si="325"/>
        <v>1</v>
      </c>
      <c r="Y987" t="b">
        <f t="shared" si="326"/>
        <v>0</v>
      </c>
      <c r="Z987" t="b">
        <f t="shared" si="327"/>
        <v>0</v>
      </c>
      <c r="AA987" t="b">
        <f t="shared" si="328"/>
        <v>1</v>
      </c>
      <c r="AB987" t="str">
        <f t="shared" si="317"/>
        <v/>
      </c>
      <c r="AC987" t="str">
        <f t="shared" si="318"/>
        <v/>
      </c>
      <c r="AD987">
        <f t="shared" si="319"/>
        <v>0</v>
      </c>
      <c r="AE987">
        <f t="shared" si="320"/>
        <v>0</v>
      </c>
      <c r="AF987">
        <f>SUM($AE$2:AE986)</f>
        <v>2.3100000000000307</v>
      </c>
    </row>
    <row r="988" spans="1:32" x14ac:dyDescent="0.25">
      <c r="A988" t="s">
        <v>8</v>
      </c>
      <c r="B988" t="s">
        <v>994</v>
      </c>
      <c r="C988">
        <v>185.91</v>
      </c>
      <c r="D988">
        <v>184.75</v>
      </c>
      <c r="E988">
        <v>186.37</v>
      </c>
      <c r="F988">
        <v>184.64</v>
      </c>
      <c r="G988">
        <v>621</v>
      </c>
      <c r="H988">
        <f t="shared" si="321"/>
        <v>184.59952054305202</v>
      </c>
      <c r="I988">
        <f t="shared" si="322"/>
        <v>183.77716971259218</v>
      </c>
      <c r="J988">
        <f t="shared" si="323"/>
        <v>181.47486084765782</v>
      </c>
      <c r="K988">
        <f t="shared" si="324"/>
        <v>172.18663783979213</v>
      </c>
      <c r="L988">
        <v>-0.61899999999999999</v>
      </c>
      <c r="M988">
        <f t="shared" si="329"/>
        <v>0</v>
      </c>
      <c r="N988">
        <f t="shared" si="330"/>
        <v>1.1507210000000001</v>
      </c>
      <c r="O988">
        <f t="shared" si="331"/>
        <v>1.5042503428571428</v>
      </c>
      <c r="P988">
        <f t="shared" si="332"/>
        <v>1.4109111785714286</v>
      </c>
      <c r="Q988">
        <f t="shared" si="333"/>
        <v>1.0661552376246828</v>
      </c>
      <c r="R988">
        <f t="shared" si="334"/>
        <v>51.600926116779512</v>
      </c>
      <c r="S988">
        <f t="shared" si="312"/>
        <v>59.522907525459587</v>
      </c>
      <c r="T988">
        <f t="shared" si="313"/>
        <v>36.599079412539943</v>
      </c>
      <c r="U988">
        <f t="shared" si="314"/>
        <v>0.65442153161952366</v>
      </c>
      <c r="V988">
        <f t="shared" si="315"/>
        <v>0.654641010710586</v>
      </c>
      <c r="W988">
        <f t="shared" si="316"/>
        <v>0.65253606271744746</v>
      </c>
      <c r="X988" t="b">
        <f t="shared" si="325"/>
        <v>1</v>
      </c>
      <c r="Y988" t="b">
        <f t="shared" si="326"/>
        <v>0</v>
      </c>
      <c r="Z988" t="b">
        <f t="shared" si="327"/>
        <v>1</v>
      </c>
      <c r="AA988" t="b">
        <f t="shared" si="328"/>
        <v>0</v>
      </c>
      <c r="AB988" t="str">
        <f t="shared" si="317"/>
        <v/>
      </c>
      <c r="AC988" t="str">
        <f t="shared" si="318"/>
        <v/>
      </c>
      <c r="AD988">
        <f t="shared" si="319"/>
        <v>0</v>
      </c>
      <c r="AE988">
        <f t="shared" si="320"/>
        <v>0</v>
      </c>
      <c r="AF988">
        <f>SUM($AE$2:AE987)</f>
        <v>2.3100000000000307</v>
      </c>
    </row>
    <row r="989" spans="1:32" x14ac:dyDescent="0.25">
      <c r="A989" t="s">
        <v>8</v>
      </c>
      <c r="B989" t="s">
        <v>995</v>
      </c>
      <c r="C989">
        <v>184.26</v>
      </c>
      <c r="D989">
        <v>183.68</v>
      </c>
      <c r="E989">
        <v>184.6</v>
      </c>
      <c r="F989">
        <v>182.85</v>
      </c>
      <c r="G989">
        <v>605</v>
      </c>
      <c r="H989">
        <f t="shared" si="321"/>
        <v>184.13976027152603</v>
      </c>
      <c r="I989">
        <f t="shared" si="322"/>
        <v>183.75773577007374</v>
      </c>
      <c r="J989">
        <f t="shared" si="323"/>
        <v>181.56133689284769</v>
      </c>
      <c r="K989">
        <f t="shared" si="324"/>
        <v>172.30099965233151</v>
      </c>
      <c r="L989">
        <v>-0.57899999999999996</v>
      </c>
      <c r="M989">
        <f t="shared" si="329"/>
        <v>0</v>
      </c>
      <c r="N989">
        <f t="shared" si="330"/>
        <v>1.0697025</v>
      </c>
      <c r="O989">
        <f t="shared" si="331"/>
        <v>1.300673942857143</v>
      </c>
      <c r="P989">
        <f t="shared" si="332"/>
        <v>1.4931055357142857</v>
      </c>
      <c r="Q989">
        <f t="shared" si="333"/>
        <v>0.871119898591036</v>
      </c>
      <c r="R989">
        <f t="shared" si="334"/>
        <v>46.556070471325448</v>
      </c>
      <c r="S989">
        <f t="shared" si="312"/>
        <v>59.522907525459587</v>
      </c>
      <c r="T989">
        <f t="shared" si="313"/>
        <v>36.599079412539943</v>
      </c>
      <c r="U989">
        <f t="shared" si="314"/>
        <v>0.43435114806038189</v>
      </c>
      <c r="V989">
        <f t="shared" si="315"/>
        <v>0.54438633983995277</v>
      </c>
      <c r="W989">
        <f t="shared" si="316"/>
        <v>0.5568998890322866</v>
      </c>
      <c r="X989" t="b">
        <f t="shared" si="325"/>
        <v>1</v>
      </c>
      <c r="Y989" t="b">
        <f t="shared" si="326"/>
        <v>0</v>
      </c>
      <c r="Z989" t="b">
        <f t="shared" si="327"/>
        <v>0</v>
      </c>
      <c r="AA989" t="b">
        <f t="shared" si="328"/>
        <v>1</v>
      </c>
      <c r="AB989" t="str">
        <f t="shared" si="317"/>
        <v/>
      </c>
      <c r="AC989" t="str">
        <f t="shared" si="318"/>
        <v/>
      </c>
      <c r="AD989">
        <f t="shared" si="319"/>
        <v>0</v>
      </c>
      <c r="AE989">
        <f t="shared" si="320"/>
        <v>0</v>
      </c>
      <c r="AF989">
        <f>SUM($AE$2:AE988)</f>
        <v>2.3100000000000307</v>
      </c>
    </row>
    <row r="990" spans="1:32" x14ac:dyDescent="0.25">
      <c r="A990" t="s">
        <v>8</v>
      </c>
      <c r="B990" t="s">
        <v>996</v>
      </c>
      <c r="C990">
        <v>184.27</v>
      </c>
      <c r="D990">
        <v>184.08</v>
      </c>
      <c r="E990">
        <v>184.73</v>
      </c>
      <c r="F990">
        <v>183.71</v>
      </c>
      <c r="G990">
        <v>688</v>
      </c>
      <c r="H990">
        <f t="shared" si="321"/>
        <v>184.10988013576304</v>
      </c>
      <c r="I990">
        <f t="shared" si="322"/>
        <v>183.82218861605901</v>
      </c>
      <c r="J990">
        <f t="shared" si="323"/>
        <v>181.66010799508896</v>
      </c>
      <c r="K990">
        <f t="shared" si="324"/>
        <v>172.41820363589042</v>
      </c>
      <c r="L990">
        <v>0.218</v>
      </c>
      <c r="M990">
        <f t="shared" si="329"/>
        <v>0.40042240000000001</v>
      </c>
      <c r="N990">
        <f t="shared" si="330"/>
        <v>0</v>
      </c>
      <c r="O990">
        <f t="shared" si="331"/>
        <v>1.300673942857143</v>
      </c>
      <c r="P990">
        <f t="shared" si="332"/>
        <v>1.2152512571428571</v>
      </c>
      <c r="Q990">
        <f t="shared" si="333"/>
        <v>1.0702922010672269</v>
      </c>
      <c r="R990">
        <f t="shared" si="334"/>
        <v>51.697639614132534</v>
      </c>
      <c r="S990">
        <f t="shared" si="312"/>
        <v>59.522907525459587</v>
      </c>
      <c r="T990">
        <f t="shared" si="313"/>
        <v>36.599079412539943</v>
      </c>
      <c r="U990">
        <f t="shared" si="314"/>
        <v>0.65864043855237209</v>
      </c>
      <c r="V990">
        <f t="shared" si="315"/>
        <v>0.54649579330637699</v>
      </c>
      <c r="W990">
        <f t="shared" si="316"/>
        <v>0.60056840200848149</v>
      </c>
      <c r="X990" t="b">
        <f t="shared" si="325"/>
        <v>1</v>
      </c>
      <c r="Y990" t="b">
        <f t="shared" si="326"/>
        <v>0</v>
      </c>
      <c r="Z990" t="b">
        <f t="shared" si="327"/>
        <v>0</v>
      </c>
      <c r="AA990" t="b">
        <f t="shared" si="328"/>
        <v>1</v>
      </c>
      <c r="AB990" t="str">
        <f t="shared" si="317"/>
        <v/>
      </c>
      <c r="AC990" t="str">
        <f t="shared" si="318"/>
        <v/>
      </c>
      <c r="AD990">
        <f t="shared" si="319"/>
        <v>0</v>
      </c>
      <c r="AE990">
        <f t="shared" si="320"/>
        <v>0</v>
      </c>
      <c r="AF990">
        <f>SUM($AE$2:AE989)</f>
        <v>2.3100000000000307</v>
      </c>
    </row>
    <row r="991" spans="1:32" x14ac:dyDescent="0.25">
      <c r="A991" t="s">
        <v>8</v>
      </c>
      <c r="B991" t="s">
        <v>997</v>
      </c>
      <c r="C991">
        <v>184.45</v>
      </c>
      <c r="D991">
        <v>185.3</v>
      </c>
      <c r="E991">
        <v>186.15</v>
      </c>
      <c r="F991">
        <v>184.34</v>
      </c>
      <c r="G991">
        <v>1242</v>
      </c>
      <c r="H991">
        <f t="shared" si="321"/>
        <v>184.70494006788152</v>
      </c>
      <c r="I991">
        <f t="shared" si="322"/>
        <v>184.11775089284723</v>
      </c>
      <c r="J991">
        <f t="shared" si="323"/>
        <v>181.80284885802666</v>
      </c>
      <c r="K991">
        <f t="shared" si="324"/>
        <v>172.5463807141403</v>
      </c>
      <c r="L991">
        <v>0.66300000000000003</v>
      </c>
      <c r="M991">
        <f t="shared" si="329"/>
        <v>1.2204504000000003</v>
      </c>
      <c r="N991">
        <f t="shared" si="330"/>
        <v>0</v>
      </c>
      <c r="O991">
        <f t="shared" si="331"/>
        <v>1.329275542857143</v>
      </c>
      <c r="P991">
        <f t="shared" si="332"/>
        <v>1.0931200000000001</v>
      </c>
      <c r="Q991">
        <f t="shared" si="333"/>
        <v>1.2160380771160924</v>
      </c>
      <c r="R991">
        <f t="shared" si="334"/>
        <v>54.874421593812144</v>
      </c>
      <c r="S991">
        <f t="shared" ref="S991:S1001" si="335">MAX(R978:R991)</f>
        <v>59.522907525459587</v>
      </c>
      <c r="T991">
        <f t="shared" ref="T991:T1001" si="336">MIN(R978:R991)</f>
        <v>36.599079412539943</v>
      </c>
      <c r="U991">
        <f t="shared" ref="U991:U1001" si="337">(R991-T991)/(S991-T991)</f>
        <v>0.79722034606307302</v>
      </c>
      <c r="V991">
        <f t="shared" si="315"/>
        <v>0.7279303923077225</v>
      </c>
      <c r="W991">
        <f t="shared" si="316"/>
        <v>0.63615836607383769</v>
      </c>
      <c r="X991" t="b">
        <f t="shared" si="325"/>
        <v>1</v>
      </c>
      <c r="Y991" t="b">
        <f t="shared" si="326"/>
        <v>0</v>
      </c>
      <c r="Z991" t="b">
        <f t="shared" si="327"/>
        <v>1</v>
      </c>
      <c r="AA991" t="b">
        <f t="shared" si="328"/>
        <v>0</v>
      </c>
      <c r="AB991" t="str">
        <f t="shared" si="317"/>
        <v/>
      </c>
      <c r="AC991" t="str">
        <f t="shared" si="318"/>
        <v/>
      </c>
      <c r="AD991">
        <f t="shared" si="319"/>
        <v>0</v>
      </c>
      <c r="AE991">
        <f t="shared" si="320"/>
        <v>0</v>
      </c>
      <c r="AF991">
        <f>SUM($AE$2:AE990)</f>
        <v>2.3100000000000307</v>
      </c>
    </row>
    <row r="992" spans="1:32" x14ac:dyDescent="0.25">
      <c r="A992" t="s">
        <v>8</v>
      </c>
      <c r="B992" t="s">
        <v>998</v>
      </c>
      <c r="C992">
        <v>186.81</v>
      </c>
      <c r="D992">
        <v>186.29</v>
      </c>
      <c r="E992">
        <v>187.47</v>
      </c>
      <c r="F992">
        <v>185.16</v>
      </c>
      <c r="G992">
        <v>2286</v>
      </c>
      <c r="H992">
        <f t="shared" si="321"/>
        <v>185.49747003394077</v>
      </c>
      <c r="I992">
        <f t="shared" si="322"/>
        <v>184.5522007142778</v>
      </c>
      <c r="J992">
        <f t="shared" si="323"/>
        <v>181.97881556947661</v>
      </c>
      <c r="K992">
        <f t="shared" si="324"/>
        <v>172.68313314484539</v>
      </c>
      <c r="L992">
        <v>0.53400000000000003</v>
      </c>
      <c r="M992">
        <f t="shared" si="329"/>
        <v>0.9895020000000001</v>
      </c>
      <c r="N992">
        <f t="shared" si="330"/>
        <v>0</v>
      </c>
      <c r="O992">
        <f t="shared" si="331"/>
        <v>1.3035984428571428</v>
      </c>
      <c r="P992">
        <f t="shared" si="332"/>
        <v>1.0931200000000001</v>
      </c>
      <c r="Q992">
        <f t="shared" si="333"/>
        <v>1.1925483413139844</v>
      </c>
      <c r="R992">
        <f t="shared" si="334"/>
        <v>54.390971402678197</v>
      </c>
      <c r="S992">
        <f t="shared" si="335"/>
        <v>59.522907525459587</v>
      </c>
      <c r="T992">
        <f t="shared" si="336"/>
        <v>36.599079412539943</v>
      </c>
      <c r="U992">
        <f t="shared" si="337"/>
        <v>0.77613092815466189</v>
      </c>
      <c r="V992">
        <f t="shared" ref="V992:V1001" si="338">AVERAGE(U991:U992)</f>
        <v>0.78667563710886745</v>
      </c>
      <c r="W992">
        <f t="shared" si="316"/>
        <v>0.66658571520762222</v>
      </c>
      <c r="X992" t="b">
        <f t="shared" si="325"/>
        <v>1</v>
      </c>
      <c r="Y992" t="b">
        <f t="shared" si="326"/>
        <v>0</v>
      </c>
      <c r="Z992" t="b">
        <f t="shared" si="327"/>
        <v>1</v>
      </c>
      <c r="AA992" t="b">
        <f t="shared" si="328"/>
        <v>0</v>
      </c>
      <c r="AB992" t="str">
        <f t="shared" si="317"/>
        <v/>
      </c>
      <c r="AC992" t="str">
        <f t="shared" si="318"/>
        <v/>
      </c>
      <c r="AD992">
        <f t="shared" si="319"/>
        <v>0</v>
      </c>
      <c r="AE992">
        <f t="shared" si="320"/>
        <v>0</v>
      </c>
      <c r="AF992">
        <f>SUM($AE$2:AE991)</f>
        <v>2.3100000000000307</v>
      </c>
    </row>
    <row r="993" spans="1:33" x14ac:dyDescent="0.25">
      <c r="A993" t="s">
        <v>8</v>
      </c>
      <c r="B993" t="s">
        <v>999</v>
      </c>
      <c r="C993">
        <v>193.08</v>
      </c>
      <c r="D993">
        <v>199.19</v>
      </c>
      <c r="E993">
        <v>201.43</v>
      </c>
      <c r="F993">
        <v>192.32</v>
      </c>
      <c r="G993">
        <v>7096</v>
      </c>
      <c r="H993">
        <f t="shared" si="321"/>
        <v>192.34373501697038</v>
      </c>
      <c r="I993">
        <f t="shared" si="322"/>
        <v>187.47976057142225</v>
      </c>
      <c r="J993">
        <f t="shared" si="323"/>
        <v>182.65376397851674</v>
      </c>
      <c r="K993">
        <f t="shared" si="324"/>
        <v>172.94688306380215</v>
      </c>
      <c r="L993">
        <v>6.9249999999999998</v>
      </c>
      <c r="M993">
        <f t="shared" si="329"/>
        <v>12.900582499999999</v>
      </c>
      <c r="N993">
        <f t="shared" si="330"/>
        <v>0</v>
      </c>
      <c r="O993">
        <f t="shared" si="331"/>
        <v>1.3742771571428574</v>
      </c>
      <c r="P993">
        <f t="shared" si="332"/>
        <v>0.64805575000000004</v>
      </c>
      <c r="Q993">
        <f t="shared" si="333"/>
        <v>2.1206156370695841</v>
      </c>
      <c r="R993">
        <f t="shared" si="334"/>
        <v>67.955041046354211</v>
      </c>
      <c r="S993">
        <f t="shared" si="335"/>
        <v>67.955041046354211</v>
      </c>
      <c r="T993">
        <f t="shared" si="336"/>
        <v>44.382443103937518</v>
      </c>
      <c r="U993">
        <f t="shared" si="337"/>
        <v>1</v>
      </c>
      <c r="V993">
        <f t="shared" si="338"/>
        <v>0.88806546407733089</v>
      </c>
      <c r="W993">
        <f t="shared" si="316"/>
        <v>0.80799792819252669</v>
      </c>
      <c r="X993" t="b">
        <f t="shared" si="325"/>
        <v>1</v>
      </c>
      <c r="Y993" t="b">
        <f t="shared" si="326"/>
        <v>0</v>
      </c>
      <c r="Z993" t="b">
        <f t="shared" si="327"/>
        <v>1</v>
      </c>
      <c r="AA993" t="b">
        <f t="shared" si="328"/>
        <v>0</v>
      </c>
      <c r="AB993" t="str">
        <f t="shared" si="317"/>
        <v/>
      </c>
      <c r="AC993" t="str">
        <f t="shared" si="318"/>
        <v/>
      </c>
      <c r="AD993">
        <f t="shared" si="319"/>
        <v>0</v>
      </c>
      <c r="AE993">
        <f t="shared" si="320"/>
        <v>0</v>
      </c>
      <c r="AF993">
        <f>SUM($AE$2:AE992)</f>
        <v>2.3100000000000307</v>
      </c>
    </row>
    <row r="994" spans="1:33" x14ac:dyDescent="0.25">
      <c r="A994" t="s">
        <v>8</v>
      </c>
      <c r="B994" t="s">
        <v>1000</v>
      </c>
      <c r="C994">
        <v>199.8</v>
      </c>
      <c r="D994">
        <v>196.95</v>
      </c>
      <c r="E994">
        <v>201.34</v>
      </c>
      <c r="F994">
        <v>196.85</v>
      </c>
      <c r="G994">
        <v>3703</v>
      </c>
      <c r="H994">
        <f t="shared" si="321"/>
        <v>194.64686750848517</v>
      </c>
      <c r="I994">
        <f t="shared" si="322"/>
        <v>189.37380845713778</v>
      </c>
      <c r="J994">
        <f t="shared" si="323"/>
        <v>183.21440068524157</v>
      </c>
      <c r="K994">
        <f t="shared" si="324"/>
        <v>173.18572004824193</v>
      </c>
      <c r="L994">
        <v>-1.125</v>
      </c>
      <c r="M994">
        <f t="shared" si="329"/>
        <v>0</v>
      </c>
      <c r="N994">
        <f t="shared" si="330"/>
        <v>2.2408874999999999</v>
      </c>
      <c r="O994">
        <f t="shared" si="331"/>
        <v>1.9628805357142858</v>
      </c>
      <c r="P994">
        <f t="shared" si="332"/>
        <v>0.64805575000000004</v>
      </c>
      <c r="Q994">
        <f t="shared" si="333"/>
        <v>3.0288760430168016</v>
      </c>
      <c r="R994">
        <f t="shared" si="334"/>
        <v>75.179181753847033</v>
      </c>
      <c r="S994">
        <f t="shared" si="335"/>
        <v>75.179181753847033</v>
      </c>
      <c r="T994">
        <f t="shared" si="336"/>
        <v>46.556070471325448</v>
      </c>
      <c r="U994">
        <f t="shared" si="337"/>
        <v>1</v>
      </c>
      <c r="V994">
        <f t="shared" si="338"/>
        <v>1</v>
      </c>
      <c r="W994">
        <f t="shared" ref="W994:W1001" si="339">AVERAGE(U991:U994)</f>
        <v>0.89333781855443373</v>
      </c>
      <c r="X994" t="b">
        <f t="shared" si="325"/>
        <v>1</v>
      </c>
      <c r="Y994" t="b">
        <f t="shared" si="326"/>
        <v>0</v>
      </c>
      <c r="Z994" t="b">
        <f t="shared" si="327"/>
        <v>1</v>
      </c>
      <c r="AA994" t="b">
        <f t="shared" si="328"/>
        <v>0</v>
      </c>
      <c r="AB994" t="str">
        <f t="shared" si="317"/>
        <v/>
      </c>
      <c r="AC994" t="str">
        <f t="shared" si="318"/>
        <v/>
      </c>
      <c r="AD994">
        <f t="shared" si="319"/>
        <v>0</v>
      </c>
      <c r="AE994">
        <f t="shared" si="320"/>
        <v>0</v>
      </c>
      <c r="AF994">
        <f>SUM($AE$2:AE993)</f>
        <v>2.3100000000000307</v>
      </c>
    </row>
    <row r="995" spans="1:33" x14ac:dyDescent="0.25">
      <c r="A995" t="s">
        <v>8</v>
      </c>
      <c r="B995" t="s">
        <v>1001</v>
      </c>
      <c r="C995">
        <v>200.63</v>
      </c>
      <c r="D995">
        <v>199.75</v>
      </c>
      <c r="E995">
        <v>200.8</v>
      </c>
      <c r="F995">
        <v>196.18</v>
      </c>
      <c r="G995">
        <v>2554</v>
      </c>
      <c r="H995">
        <f t="shared" si="321"/>
        <v>197.19843375424259</v>
      </c>
      <c r="I995">
        <f t="shared" si="322"/>
        <v>191.44904676571025</v>
      </c>
      <c r="J995">
        <f t="shared" si="323"/>
        <v>183.86285556033016</v>
      </c>
      <c r="K995">
        <f t="shared" si="324"/>
        <v>173.45004124179178</v>
      </c>
      <c r="L995">
        <v>1.4219999999999999</v>
      </c>
      <c r="M995">
        <f t="shared" si="329"/>
        <v>2.8006289999999998</v>
      </c>
      <c r="N995">
        <f t="shared" si="330"/>
        <v>0</v>
      </c>
      <c r="O995">
        <f t="shared" si="331"/>
        <v>1.5364979928571429</v>
      </c>
      <c r="P995">
        <f t="shared" si="332"/>
        <v>0.80811914285714281</v>
      </c>
      <c r="Q995">
        <f t="shared" si="333"/>
        <v>1.9013260686101097</v>
      </c>
      <c r="R995">
        <f t="shared" si="334"/>
        <v>65.53300193249035</v>
      </c>
      <c r="S995">
        <f t="shared" si="335"/>
        <v>75.179181753847033</v>
      </c>
      <c r="T995">
        <f t="shared" si="336"/>
        <v>46.556070471325448</v>
      </c>
      <c r="U995">
        <f t="shared" si="337"/>
        <v>0.66299331592065514</v>
      </c>
      <c r="V995">
        <f t="shared" si="338"/>
        <v>0.83149665796032757</v>
      </c>
      <c r="W995">
        <f t="shared" si="339"/>
        <v>0.85978106101882923</v>
      </c>
      <c r="X995" t="b">
        <f t="shared" si="325"/>
        <v>1</v>
      </c>
      <c r="Y995" t="b">
        <f t="shared" si="326"/>
        <v>0</v>
      </c>
      <c r="Z995" t="b">
        <f t="shared" si="327"/>
        <v>0</v>
      </c>
      <c r="AA995" t="b">
        <f t="shared" si="328"/>
        <v>1</v>
      </c>
      <c r="AB995" t="str">
        <f t="shared" si="317"/>
        <v/>
      </c>
      <c r="AC995" t="str">
        <f t="shared" si="318"/>
        <v/>
      </c>
      <c r="AD995">
        <f t="shared" si="319"/>
        <v>0</v>
      </c>
      <c r="AE995">
        <f t="shared" si="320"/>
        <v>0</v>
      </c>
      <c r="AF995">
        <f>SUM($AE$2:AE994)</f>
        <v>2.3100000000000307</v>
      </c>
    </row>
    <row r="996" spans="1:33" x14ac:dyDescent="0.25">
      <c r="A996" t="s">
        <v>8</v>
      </c>
      <c r="B996" t="s">
        <v>1002</v>
      </c>
      <c r="C996">
        <v>200.68</v>
      </c>
      <c r="D996">
        <v>200.44</v>
      </c>
      <c r="E996">
        <v>201.99</v>
      </c>
      <c r="F996">
        <v>198.72</v>
      </c>
      <c r="G996">
        <v>2339</v>
      </c>
      <c r="H996">
        <f t="shared" si="321"/>
        <v>198.81921687712128</v>
      </c>
      <c r="I996">
        <f t="shared" si="322"/>
        <v>193.24723741256821</v>
      </c>
      <c r="J996">
        <f t="shared" si="323"/>
        <v>184.51293965600351</v>
      </c>
      <c r="K996">
        <f t="shared" si="324"/>
        <v>173.71859804535603</v>
      </c>
      <c r="L996">
        <v>0.34499999999999997</v>
      </c>
      <c r="M996">
        <f t="shared" si="329"/>
        <v>0.68913749999999996</v>
      </c>
      <c r="N996">
        <f t="shared" si="330"/>
        <v>0</v>
      </c>
      <c r="O996">
        <f t="shared" si="331"/>
        <v>1.6943907785714285</v>
      </c>
      <c r="P996">
        <f t="shared" si="332"/>
        <v>0.80811914285714281</v>
      </c>
      <c r="Q996">
        <f t="shared" si="333"/>
        <v>2.0967091220990399</v>
      </c>
      <c r="R996">
        <f t="shared" si="334"/>
        <v>67.707654785407456</v>
      </c>
      <c r="S996">
        <f t="shared" si="335"/>
        <v>75.179181753847033</v>
      </c>
      <c r="T996">
        <f t="shared" si="336"/>
        <v>46.556070471325448</v>
      </c>
      <c r="U996">
        <f t="shared" si="337"/>
        <v>0.73896873422694653</v>
      </c>
      <c r="V996">
        <f t="shared" si="338"/>
        <v>0.70098102507380089</v>
      </c>
      <c r="W996">
        <f t="shared" si="339"/>
        <v>0.85049051253690044</v>
      </c>
      <c r="X996" t="b">
        <f t="shared" si="325"/>
        <v>1</v>
      </c>
      <c r="Y996" t="b">
        <f t="shared" si="326"/>
        <v>0</v>
      </c>
      <c r="Z996" t="b">
        <f t="shared" si="327"/>
        <v>0</v>
      </c>
      <c r="AA996" t="b">
        <f t="shared" si="328"/>
        <v>1</v>
      </c>
      <c r="AB996" t="str">
        <f t="shared" si="317"/>
        <v/>
      </c>
      <c r="AC996" t="str">
        <f t="shared" si="318"/>
        <v/>
      </c>
      <c r="AD996">
        <f t="shared" si="319"/>
        <v>0</v>
      </c>
      <c r="AE996">
        <f t="shared" si="320"/>
        <v>0</v>
      </c>
      <c r="AF996">
        <f>SUM($AE$2:AE995)</f>
        <v>2.3100000000000307</v>
      </c>
    </row>
    <row r="997" spans="1:33" x14ac:dyDescent="0.25">
      <c r="A997" t="s">
        <v>8</v>
      </c>
      <c r="B997" t="s">
        <v>1003</v>
      </c>
      <c r="C997">
        <v>200.98</v>
      </c>
      <c r="D997">
        <v>200.35</v>
      </c>
      <c r="E997">
        <v>201.14</v>
      </c>
      <c r="F997">
        <v>197.66</v>
      </c>
      <c r="G997">
        <v>2621</v>
      </c>
      <c r="H997">
        <f t="shared" si="321"/>
        <v>199.58460843856062</v>
      </c>
      <c r="I997">
        <f t="shared" si="322"/>
        <v>194.66778993005457</v>
      </c>
      <c r="J997">
        <f t="shared" si="323"/>
        <v>185.13400084596415</v>
      </c>
      <c r="K997">
        <f t="shared" si="324"/>
        <v>173.98358711953159</v>
      </c>
      <c r="L997">
        <v>-4.4999999999999998E-2</v>
      </c>
      <c r="M997">
        <f t="shared" si="329"/>
        <v>0</v>
      </c>
      <c r="N997">
        <f t="shared" si="330"/>
        <v>9.0198E-2</v>
      </c>
      <c r="O997">
        <f t="shared" si="331"/>
        <v>1.7436148857142857</v>
      </c>
      <c r="P997">
        <f t="shared" si="332"/>
        <v>0.57233837142857147</v>
      </c>
      <c r="Q997">
        <f t="shared" si="333"/>
        <v>3.0464756038673024</v>
      </c>
      <c r="R997">
        <f t="shared" si="334"/>
        <v>75.287136315753912</v>
      </c>
      <c r="S997">
        <f t="shared" si="335"/>
        <v>75.287136315753912</v>
      </c>
      <c r="T997">
        <f t="shared" si="336"/>
        <v>46.556070471325448</v>
      </c>
      <c r="U997">
        <f t="shared" si="337"/>
        <v>1</v>
      </c>
      <c r="V997">
        <f t="shared" si="338"/>
        <v>0.86948436711347332</v>
      </c>
      <c r="W997">
        <f t="shared" si="339"/>
        <v>0.85049051253690044</v>
      </c>
      <c r="X997" t="b">
        <f t="shared" si="325"/>
        <v>1</v>
      </c>
      <c r="Y997" t="b">
        <f t="shared" si="326"/>
        <v>0</v>
      </c>
      <c r="Z997" t="b">
        <f t="shared" si="327"/>
        <v>1</v>
      </c>
      <c r="AA997" t="b">
        <f t="shared" si="328"/>
        <v>0</v>
      </c>
      <c r="AB997" t="str">
        <f t="shared" si="317"/>
        <v/>
      </c>
      <c r="AC997" t="str">
        <f t="shared" si="318"/>
        <v/>
      </c>
      <c r="AD997">
        <f t="shared" si="319"/>
        <v>0</v>
      </c>
      <c r="AE997">
        <f t="shared" si="320"/>
        <v>0</v>
      </c>
      <c r="AF997">
        <f>SUM($AE$2:AE996)</f>
        <v>2.3100000000000307</v>
      </c>
    </row>
    <row r="998" spans="1:33" x14ac:dyDescent="0.25">
      <c r="A998" t="s">
        <v>8</v>
      </c>
      <c r="B998" t="s">
        <v>1004</v>
      </c>
      <c r="C998">
        <v>201.3</v>
      </c>
      <c r="D998">
        <v>201.9</v>
      </c>
      <c r="E998">
        <v>201.97</v>
      </c>
      <c r="F998">
        <v>199.55</v>
      </c>
      <c r="G998">
        <v>1372</v>
      </c>
      <c r="H998">
        <f t="shared" si="321"/>
        <v>200.7423042192803</v>
      </c>
      <c r="I998">
        <f t="shared" si="322"/>
        <v>196.11423194404367</v>
      </c>
      <c r="J998">
        <f t="shared" si="323"/>
        <v>185.79149100886752</v>
      </c>
      <c r="K998">
        <f t="shared" si="324"/>
        <v>174.26136237207359</v>
      </c>
      <c r="L998">
        <v>0.77400000000000002</v>
      </c>
      <c r="M998">
        <f t="shared" si="329"/>
        <v>1.5507090000000001</v>
      </c>
      <c r="N998">
        <f t="shared" si="330"/>
        <v>0</v>
      </c>
      <c r="O998">
        <f t="shared" si="331"/>
        <v>1.7436148857142857</v>
      </c>
      <c r="P998">
        <f t="shared" si="332"/>
        <v>0.42944577142857143</v>
      </c>
      <c r="Q998">
        <f t="shared" si="333"/>
        <v>4.0601514829545753</v>
      </c>
      <c r="R998">
        <f t="shared" si="334"/>
        <v>80.237745779576755</v>
      </c>
      <c r="S998">
        <f t="shared" si="335"/>
        <v>80.237745779576755</v>
      </c>
      <c r="T998">
        <f t="shared" si="336"/>
        <v>46.556070471325448</v>
      </c>
      <c r="U998">
        <f t="shared" si="337"/>
        <v>1</v>
      </c>
      <c r="V998">
        <f t="shared" si="338"/>
        <v>1</v>
      </c>
      <c r="W998">
        <f t="shared" si="339"/>
        <v>0.85049051253690044</v>
      </c>
      <c r="X998" t="b">
        <f t="shared" si="325"/>
        <v>1</v>
      </c>
      <c r="Y998" t="b">
        <f t="shared" si="326"/>
        <v>0</v>
      </c>
      <c r="Z998" t="b">
        <f t="shared" si="327"/>
        <v>1</v>
      </c>
      <c r="AA998" t="b">
        <f t="shared" si="328"/>
        <v>0</v>
      </c>
      <c r="AB998" t="str">
        <f t="shared" si="317"/>
        <v/>
      </c>
      <c r="AC998" t="str">
        <f t="shared" si="318"/>
        <v/>
      </c>
      <c r="AD998">
        <f t="shared" si="319"/>
        <v>0</v>
      </c>
      <c r="AE998">
        <f t="shared" si="320"/>
        <v>0</v>
      </c>
      <c r="AF998">
        <f>SUM($AE$2:AE997)</f>
        <v>2.3100000000000307</v>
      </c>
    </row>
    <row r="999" spans="1:33" x14ac:dyDescent="0.25">
      <c r="A999" t="s">
        <v>8</v>
      </c>
      <c r="B999" t="s">
        <v>1005</v>
      </c>
      <c r="C999">
        <v>205</v>
      </c>
      <c r="D999">
        <v>206.61</v>
      </c>
      <c r="E999">
        <v>207.66</v>
      </c>
      <c r="F999">
        <v>204.65</v>
      </c>
      <c r="G999">
        <v>3311</v>
      </c>
      <c r="H999">
        <f t="shared" si="321"/>
        <v>203.67615210964016</v>
      </c>
      <c r="I999">
        <f t="shared" si="322"/>
        <v>198.21338555523494</v>
      </c>
      <c r="J999">
        <f t="shared" si="323"/>
        <v>186.60790312616683</v>
      </c>
      <c r="K999">
        <f t="shared" si="324"/>
        <v>174.58323936339627</v>
      </c>
      <c r="L999">
        <v>2.3330000000000002</v>
      </c>
      <c r="M999">
        <f t="shared" si="329"/>
        <v>4.7103270000000013</v>
      </c>
      <c r="N999">
        <f t="shared" si="330"/>
        <v>0</v>
      </c>
      <c r="O999">
        <f t="shared" si="331"/>
        <v>1.792256885714286</v>
      </c>
      <c r="P999">
        <f t="shared" si="332"/>
        <v>0.42944577142857143</v>
      </c>
      <c r="Q999">
        <f t="shared" si="333"/>
        <v>4.1734184033347441</v>
      </c>
      <c r="R999">
        <f t="shared" si="334"/>
        <v>80.670420947290708</v>
      </c>
      <c r="S999">
        <f t="shared" si="335"/>
        <v>80.670420947290708</v>
      </c>
      <c r="T999">
        <f t="shared" si="336"/>
        <v>46.556070471325448</v>
      </c>
      <c r="U999">
        <f t="shared" si="337"/>
        <v>1</v>
      </c>
      <c r="V999">
        <f t="shared" si="338"/>
        <v>1</v>
      </c>
      <c r="W999">
        <f t="shared" si="339"/>
        <v>0.93474218355673666</v>
      </c>
      <c r="X999" t="b">
        <f t="shared" si="325"/>
        <v>1</v>
      </c>
      <c r="Y999" t="b">
        <f t="shared" si="326"/>
        <v>0</v>
      </c>
      <c r="Z999" t="b">
        <f t="shared" si="327"/>
        <v>1</v>
      </c>
      <c r="AA999" t="b">
        <f t="shared" si="328"/>
        <v>0</v>
      </c>
      <c r="AB999" t="str">
        <f t="shared" si="317"/>
        <v/>
      </c>
      <c r="AC999" t="str">
        <f t="shared" si="318"/>
        <v/>
      </c>
      <c r="AD999">
        <f t="shared" si="319"/>
        <v>0</v>
      </c>
      <c r="AE999">
        <f t="shared" si="320"/>
        <v>0</v>
      </c>
      <c r="AF999">
        <f>SUM($AE$2:AE998)</f>
        <v>2.3100000000000307</v>
      </c>
    </row>
    <row r="1000" spans="1:33" x14ac:dyDescent="0.25">
      <c r="A1000" t="s">
        <v>8</v>
      </c>
      <c r="B1000" t="s">
        <v>1006</v>
      </c>
      <c r="C1000">
        <v>211</v>
      </c>
      <c r="D1000">
        <v>211.37</v>
      </c>
      <c r="E1000">
        <v>213.74</v>
      </c>
      <c r="F1000">
        <v>210.37</v>
      </c>
      <c r="G1000">
        <v>3314</v>
      </c>
      <c r="H1000">
        <f t="shared" si="321"/>
        <v>207.52307605482008</v>
      </c>
      <c r="I1000">
        <f t="shared" si="322"/>
        <v>200.84470844418797</v>
      </c>
      <c r="J1000">
        <f t="shared" si="323"/>
        <v>187.5789657486701</v>
      </c>
      <c r="K1000">
        <f t="shared" si="324"/>
        <v>174.94927678266598</v>
      </c>
      <c r="L1000">
        <v>2.3039999999999998</v>
      </c>
      <c r="M1000">
        <f t="shared" si="329"/>
        <v>4.7602944000000003</v>
      </c>
      <c r="N1000">
        <f t="shared" si="330"/>
        <v>0</v>
      </c>
      <c r="O1000">
        <f t="shared" si="331"/>
        <v>2.1287088142857149</v>
      </c>
      <c r="P1000">
        <f t="shared" si="332"/>
        <v>0.32510778571428572</v>
      </c>
      <c r="Q1000">
        <f t="shared" si="333"/>
        <v>6.5477017402360422</v>
      </c>
      <c r="R1000">
        <f t="shared" si="334"/>
        <v>86.750933801887001</v>
      </c>
      <c r="S1000">
        <f t="shared" si="335"/>
        <v>86.750933801887001</v>
      </c>
      <c r="T1000">
        <f t="shared" si="336"/>
        <v>46.556070471325448</v>
      </c>
      <c r="U1000">
        <f t="shared" si="337"/>
        <v>1</v>
      </c>
      <c r="V1000">
        <f t="shared" si="338"/>
        <v>1</v>
      </c>
      <c r="W1000">
        <f t="shared" si="339"/>
        <v>1</v>
      </c>
      <c r="X1000" t="b">
        <f t="shared" si="325"/>
        <v>1</v>
      </c>
      <c r="Y1000" t="b">
        <f t="shared" si="326"/>
        <v>0</v>
      </c>
      <c r="Z1000" t="b">
        <f t="shared" si="327"/>
        <v>0</v>
      </c>
      <c r="AA1000" t="b">
        <f t="shared" si="328"/>
        <v>0</v>
      </c>
      <c r="AB1000" t="str">
        <f t="shared" si="317"/>
        <v/>
      </c>
      <c r="AC1000" t="str">
        <f t="shared" si="318"/>
        <v/>
      </c>
      <c r="AD1000">
        <f t="shared" si="319"/>
        <v>0</v>
      </c>
      <c r="AE1000">
        <f t="shared" si="320"/>
        <v>0</v>
      </c>
      <c r="AF1000">
        <f>SUM($AE$2:AE999)</f>
        <v>2.3100000000000307</v>
      </c>
    </row>
    <row r="1001" spans="1:33" x14ac:dyDescent="0.25">
      <c r="A1001" t="s">
        <v>8</v>
      </c>
      <c r="B1001" t="s">
        <v>1007</v>
      </c>
      <c r="C1001">
        <v>210.65</v>
      </c>
      <c r="D1001">
        <v>210.69</v>
      </c>
      <c r="E1001">
        <v>211.25</v>
      </c>
      <c r="F1001">
        <v>209.16</v>
      </c>
      <c r="G1001">
        <v>1634</v>
      </c>
      <c r="H1001">
        <f t="shared" si="321"/>
        <v>209.10653802741004</v>
      </c>
      <c r="I1001">
        <f t="shared" si="322"/>
        <v>202.8137667553504</v>
      </c>
      <c r="J1001">
        <f t="shared" si="323"/>
        <v>188.48528081734969</v>
      </c>
      <c r="K1001">
        <f t="shared" si="324"/>
        <v>175.30490586940564</v>
      </c>
      <c r="L1001">
        <v>-0.32200000000000001</v>
      </c>
      <c r="M1001">
        <f t="shared" si="329"/>
        <v>0</v>
      </c>
      <c r="N1001">
        <f t="shared" si="330"/>
        <v>0.68061140000000009</v>
      </c>
      <c r="O1001">
        <f t="shared" si="331"/>
        <v>2.2959196714285715</v>
      </c>
      <c r="P1001">
        <f t="shared" si="332"/>
        <v>0.32510778571428572</v>
      </c>
      <c r="Q1001">
        <f t="shared" si="333"/>
        <v>7.0620261104613871</v>
      </c>
      <c r="R1001">
        <f t="shared" si="334"/>
        <v>87.596170164936737</v>
      </c>
      <c r="S1001">
        <f t="shared" si="335"/>
        <v>87.596170164936737</v>
      </c>
      <c r="T1001">
        <f t="shared" si="336"/>
        <v>46.556070471325448</v>
      </c>
      <c r="U1001">
        <f t="shared" si="337"/>
        <v>1</v>
      </c>
      <c r="V1001">
        <f t="shared" si="338"/>
        <v>1</v>
      </c>
      <c r="W1001">
        <f t="shared" si="339"/>
        <v>1</v>
      </c>
      <c r="X1001" t="b">
        <f t="shared" si="325"/>
        <v>1</v>
      </c>
      <c r="Y1001" t="b">
        <f t="shared" si="326"/>
        <v>0</v>
      </c>
      <c r="Z1001" t="b">
        <f t="shared" si="327"/>
        <v>0</v>
      </c>
      <c r="AA1001" t="b">
        <f t="shared" si="328"/>
        <v>0</v>
      </c>
      <c r="AB1001" t="str">
        <f t="shared" si="317"/>
        <v/>
      </c>
      <c r="AC1001" t="str">
        <f t="shared" si="318"/>
        <v/>
      </c>
      <c r="AD1001">
        <f t="shared" si="319"/>
        <v>0</v>
      </c>
      <c r="AE1001">
        <f t="shared" si="320"/>
        <v>0</v>
      </c>
      <c r="AF1001">
        <f>SUM($AE$2:AE1000)</f>
        <v>2.3100000000000307</v>
      </c>
      <c r="AG1001">
        <f>D1000</f>
        <v>211.37</v>
      </c>
    </row>
    <row r="1002" spans="1:33" x14ac:dyDescent="0.25">
      <c r="AF1002" t="s">
        <v>1034</v>
      </c>
      <c r="AG1002" t="s">
        <v>1034</v>
      </c>
    </row>
    <row r="1003" spans="1:33" x14ac:dyDescent="0.25">
      <c r="AF1003">
        <f>POWER(1+(AF1001/D494),(365/(2*365))) - 1</f>
        <v>8.1836454476968967E-3</v>
      </c>
      <c r="AG1003">
        <f>POWER(1+((AG1001-AG495)/AG495),(365/(2*365))) - 1</f>
        <v>0.2262832591855275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TM_run_2022_01_16-111324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2022-01-16T16:32:00Z</dcterms:created>
  <dcterms:modified xsi:type="dcterms:W3CDTF">2022-01-18T03:44:29Z</dcterms:modified>
</cp:coreProperties>
</file>